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1"/>
  </bookViews>
  <sheets>
    <sheet name="Титул" sheetId="15" r:id="rId1"/>
    <sheet name="График" sheetId="7" r:id="rId2"/>
    <sheet name="План" sheetId="16" r:id="rId3"/>
  </sheets>
  <definedNames>
    <definedName name="_xlnm._FilterDatabase" localSheetId="2" hidden="1">План!$C$3:$E$80</definedName>
    <definedName name="_xlnm.Print_Titles" localSheetId="2">План!$1:$5</definedName>
    <definedName name="_xlnm.Print_Area" localSheetId="1">График!$A$1:$BD$29</definedName>
    <definedName name="_xlnm.Print_Area" localSheetId="2">План!$A$1:$BB$82</definedName>
    <definedName name="_xlnm.Print_Area" localSheetId="0">Титул!$B$1:$AW$51</definedName>
  </definedNames>
  <calcPr calcId="152511"/>
</workbook>
</file>

<file path=xl/calcChain.xml><?xml version="1.0" encoding="utf-8"?>
<calcChain xmlns="http://schemas.openxmlformats.org/spreadsheetml/2006/main">
  <c r="AT14" i="7" l="1"/>
  <c r="AY70" i="16" l="1"/>
  <c r="AX70" i="16"/>
  <c r="AO69" i="16"/>
  <c r="AN69" i="16"/>
  <c r="G67" i="16"/>
  <c r="M69" i="16"/>
  <c r="J69" i="16"/>
  <c r="I69" i="16"/>
  <c r="N69" i="16" s="1"/>
  <c r="H69" i="16"/>
  <c r="O76" i="16" l="1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N76" i="16"/>
  <c r="BA7" i="16" l="1"/>
  <c r="AY7" i="16"/>
  <c r="AV7" i="16"/>
  <c r="AT7" i="16"/>
  <c r="AQ7" i="16"/>
  <c r="AO7" i="16"/>
  <c r="AL7" i="16"/>
  <c r="AJ7" i="16"/>
  <c r="AG7" i="16"/>
  <c r="AE7" i="16"/>
  <c r="Z7" i="16"/>
  <c r="W7" i="16"/>
  <c r="U7" i="16"/>
  <c r="P7" i="16"/>
  <c r="K7" i="16"/>
  <c r="K8" i="16"/>
  <c r="G8" i="16"/>
  <c r="AR79" i="16" l="1"/>
  <c r="AQ79" i="16"/>
  <c r="AP79" i="16"/>
  <c r="AN79" i="16" s="1"/>
  <c r="AR78" i="16"/>
  <c r="AQ78" i="16"/>
  <c r="AP78" i="16"/>
  <c r="AN78" i="16" s="1"/>
  <c r="AH80" i="16"/>
  <c r="AG80" i="16"/>
  <c r="AF80" i="16"/>
  <c r="AD80" i="16" s="1"/>
  <c r="S77" i="16"/>
  <c r="R77" i="16"/>
  <c r="Q77" i="16"/>
  <c r="O77" i="16" s="1"/>
  <c r="AV25" i="16" l="1"/>
  <c r="AV60" i="16"/>
  <c r="AQ26" i="16"/>
  <c r="AM41" i="16"/>
  <c r="AL41" i="16"/>
  <c r="AK41" i="16"/>
  <c r="AI41" i="16" s="1"/>
  <c r="AI39" i="16"/>
  <c r="AC50" i="16"/>
  <c r="AB50" i="16"/>
  <c r="AA50" i="16"/>
  <c r="Y50" i="16" s="1"/>
  <c r="T24" i="16"/>
  <c r="BA49" i="16"/>
  <c r="BB42" i="16"/>
  <c r="BA42" i="16"/>
  <c r="AZ42" i="16"/>
  <c r="AX42" i="16" s="1"/>
  <c r="AX9" i="16" l="1"/>
  <c r="AV64" i="16"/>
  <c r="AV53" i="16" s="1"/>
  <c r="AV27" i="16" s="1"/>
  <c r="AV47" i="16"/>
  <c r="AV44" i="16"/>
  <c r="AV40" i="16"/>
  <c r="AV22" i="16"/>
  <c r="AQ62" i="16"/>
  <c r="AQ58" i="16"/>
  <c r="AQ48" i="16"/>
  <c r="AQ28" i="16" s="1"/>
  <c r="AL54" i="16"/>
  <c r="AM45" i="16"/>
  <c r="AL45" i="16"/>
  <c r="AK45" i="16"/>
  <c r="AI45" i="16" s="1"/>
  <c r="AL43" i="16"/>
  <c r="AM38" i="16"/>
  <c r="AL38" i="16"/>
  <c r="AK38" i="16"/>
  <c r="AI38" i="16" s="1"/>
  <c r="AL23" i="16"/>
  <c r="AL20" i="16"/>
  <c r="AL9" i="16" s="1"/>
  <c r="AG56" i="16"/>
  <c r="AG46" i="16"/>
  <c r="AF36" i="16"/>
  <c r="AG36" i="16"/>
  <c r="AH36" i="16"/>
  <c r="K28" i="16"/>
  <c r="P28" i="16"/>
  <c r="U28" i="16"/>
  <c r="W28" i="16"/>
  <c r="Z28" i="16"/>
  <c r="AE28" i="16"/>
  <c r="AG28" i="16"/>
  <c r="AG27" i="16" s="1"/>
  <c r="AG8" i="16" s="1"/>
  <c r="AJ28" i="16"/>
  <c r="AL28" i="16"/>
  <c r="AO28" i="16"/>
  <c r="AT28" i="16"/>
  <c r="AV28" i="16"/>
  <c r="AY28" i="16"/>
  <c r="AY27" i="16" s="1"/>
  <c r="BA28" i="16"/>
  <c r="BA27" i="16" s="1"/>
  <c r="AC52" i="16"/>
  <c r="AB52" i="16"/>
  <c r="AA52" i="16"/>
  <c r="Y52" i="16" s="1"/>
  <c r="AD37" i="16"/>
  <c r="Y37" i="16"/>
  <c r="AC35" i="16"/>
  <c r="AB35" i="16"/>
  <c r="AA35" i="16"/>
  <c r="Y35" i="16" s="1"/>
  <c r="AC34" i="16"/>
  <c r="AB34" i="16"/>
  <c r="AB28" i="16" s="1"/>
  <c r="AB27" i="16" s="1"/>
  <c r="AA34" i="16"/>
  <c r="AB21" i="16"/>
  <c r="AB18" i="16"/>
  <c r="AB9" i="16" s="1"/>
  <c r="W51" i="16"/>
  <c r="X31" i="16"/>
  <c r="W31" i="16"/>
  <c r="V31" i="16"/>
  <c r="T31" i="16" s="1"/>
  <c r="X29" i="16"/>
  <c r="W29" i="16"/>
  <c r="V29" i="16"/>
  <c r="T29" i="16" s="1"/>
  <c r="W19" i="16"/>
  <c r="V16" i="16"/>
  <c r="W16" i="16"/>
  <c r="W9" i="16" s="1"/>
  <c r="X16" i="16"/>
  <c r="S33" i="16"/>
  <c r="R33" i="16"/>
  <c r="Q33" i="16"/>
  <c r="O33" i="16" s="1"/>
  <c r="S32" i="16"/>
  <c r="R32" i="16"/>
  <c r="R28" i="16" s="1"/>
  <c r="R27" i="16" s="1"/>
  <c r="Q32" i="16"/>
  <c r="S30" i="16"/>
  <c r="R30" i="16"/>
  <c r="Q30" i="16"/>
  <c r="O30" i="16" s="1"/>
  <c r="Y17" i="16"/>
  <c r="T17" i="16"/>
  <c r="O17" i="16"/>
  <c r="T15" i="16"/>
  <c r="O15" i="16"/>
  <c r="R14" i="16"/>
  <c r="R9" i="16" s="1"/>
  <c r="R13" i="16"/>
  <c r="T12" i="16"/>
  <c r="O12" i="16"/>
  <c r="R11" i="16"/>
  <c r="Q10" i="16"/>
  <c r="R10" i="16"/>
  <c r="S10" i="16"/>
  <c r="BB67" i="16"/>
  <c r="BA67" i="16"/>
  <c r="AZ67" i="16"/>
  <c r="AR67" i="16"/>
  <c r="AQ67" i="16"/>
  <c r="AP67" i="16"/>
  <c r="AE68" i="16"/>
  <c r="AH67" i="16"/>
  <c r="AG67" i="16"/>
  <c r="AF67" i="16"/>
  <c r="AE67" i="16"/>
  <c r="AD68" i="16"/>
  <c r="AD67" i="16" s="1"/>
  <c r="AY74" i="16"/>
  <c r="AY73" i="16"/>
  <c r="AX74" i="16"/>
  <c r="AX73" i="16"/>
  <c r="AY72" i="16"/>
  <c r="AX72" i="16"/>
  <c r="AS67" i="16"/>
  <c r="AI67" i="16"/>
  <c r="Y67" i="16"/>
  <c r="T67" i="16"/>
  <c r="O67" i="16"/>
  <c r="BB53" i="16"/>
  <c r="BA53" i="16"/>
  <c r="AZ53" i="16"/>
  <c r="AY53" i="16"/>
  <c r="AX53" i="16"/>
  <c r="AT53" i="16"/>
  <c r="AQ53" i="16"/>
  <c r="AO53" i="16"/>
  <c r="AL53" i="16"/>
  <c r="AJ53" i="16"/>
  <c r="AG53" i="16"/>
  <c r="AE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Z27" i="16"/>
  <c r="AO27" i="16"/>
  <c r="W27" i="16"/>
  <c r="U27" i="16"/>
  <c r="P27" i="16"/>
  <c r="BB9" i="16"/>
  <c r="BA9" i="16"/>
  <c r="AZ9" i="16"/>
  <c r="AY9" i="16"/>
  <c r="AV9" i="16"/>
  <c r="AT9" i="16"/>
  <c r="AQ9" i="16"/>
  <c r="AO9" i="16"/>
  <c r="AJ9" i="16"/>
  <c r="AH9" i="16"/>
  <c r="AG9" i="16"/>
  <c r="AF9" i="16"/>
  <c r="AE9" i="16"/>
  <c r="AD9" i="16"/>
  <c r="Z9" i="16"/>
  <c r="U9" i="16"/>
  <c r="U8" i="16" s="1"/>
  <c r="U6" i="16" s="1"/>
  <c r="P9" i="16"/>
  <c r="AO8" i="16"/>
  <c r="AO6" i="16" s="1"/>
  <c r="O32" i="16" l="1"/>
  <c r="O28" i="16" s="1"/>
  <c r="Y34" i="16"/>
  <c r="Y28" i="16" s="1"/>
  <c r="AC28" i="16"/>
  <c r="AC27" i="16" s="1"/>
  <c r="AA28" i="16"/>
  <c r="S28" i="16"/>
  <c r="S27" i="16" s="1"/>
  <c r="Q28" i="16"/>
  <c r="BA8" i="16"/>
  <c r="BA6" i="16" s="1"/>
  <c r="AY8" i="16"/>
  <c r="AV8" i="16"/>
  <c r="AV6" i="16" s="1"/>
  <c r="AT27" i="16"/>
  <c r="AT8" i="16"/>
  <c r="AT6" i="16" s="1"/>
  <c r="AQ27" i="16"/>
  <c r="AQ8" i="16" s="1"/>
  <c r="AQ6" i="16" s="1"/>
  <c r="AJ27" i="16"/>
  <c r="AL27" i="16"/>
  <c r="AJ8" i="16"/>
  <c r="AJ6" i="16" s="1"/>
  <c r="AL8" i="16"/>
  <c r="AL6" i="16" s="1"/>
  <c r="AE27" i="16"/>
  <c r="AE8" i="16" s="1"/>
  <c r="AE6" i="16" s="1"/>
  <c r="AD36" i="16"/>
  <c r="P8" i="16"/>
  <c r="P6" i="16" s="1"/>
  <c r="AY6" i="16"/>
  <c r="AG6" i="16"/>
  <c r="Z8" i="16"/>
  <c r="Z6" i="16" s="1"/>
  <c r="Y27" i="16"/>
  <c r="AA27" i="16"/>
  <c r="AB8" i="16"/>
  <c r="W8" i="16"/>
  <c r="W6" i="16" s="1"/>
  <c r="T16" i="16"/>
  <c r="O27" i="16"/>
  <c r="Q27" i="16"/>
  <c r="R8" i="16"/>
  <c r="O10" i="16"/>
  <c r="R6" i="16" l="1"/>
  <c r="R7" i="16"/>
  <c r="AB7" i="16"/>
  <c r="AB6" i="16" s="1"/>
  <c r="I10" i="16" l="1"/>
  <c r="G28" i="16"/>
  <c r="M50" i="16"/>
  <c r="I50" i="16"/>
  <c r="H50" i="16"/>
  <c r="L50" i="16" l="1"/>
  <c r="J50" i="16" s="1"/>
  <c r="N50" i="16" s="1"/>
  <c r="G72" i="16"/>
  <c r="M73" i="16"/>
  <c r="J73" i="16"/>
  <c r="I73" i="16"/>
  <c r="N73" i="16" s="1"/>
  <c r="H73" i="16"/>
  <c r="M80" i="16" l="1"/>
  <c r="I80" i="16"/>
  <c r="J80" i="16" s="1"/>
  <c r="H80" i="16"/>
  <c r="M79" i="16"/>
  <c r="I79" i="16"/>
  <c r="J79" i="16" s="1"/>
  <c r="H79" i="16"/>
  <c r="M78" i="16"/>
  <c r="I78" i="16"/>
  <c r="J78" i="16" s="1"/>
  <c r="H78" i="16"/>
  <c r="M77" i="16"/>
  <c r="I77" i="16"/>
  <c r="H77" i="16"/>
  <c r="M76" i="16"/>
  <c r="K76" i="16"/>
  <c r="H76" i="16"/>
  <c r="G76" i="16"/>
  <c r="M74" i="16"/>
  <c r="M72" i="16" s="1"/>
  <c r="J74" i="16"/>
  <c r="J72" i="16" s="1"/>
  <c r="I74" i="16"/>
  <c r="H74" i="16"/>
  <c r="H72" i="16" s="1"/>
  <c r="M70" i="16"/>
  <c r="J70" i="16"/>
  <c r="I70" i="16"/>
  <c r="N70" i="16" s="1"/>
  <c r="H70" i="16"/>
  <c r="M68" i="16"/>
  <c r="J68" i="16"/>
  <c r="J67" i="16" s="1"/>
  <c r="I68" i="16"/>
  <c r="N68" i="16" s="1"/>
  <c r="N67" i="16" s="1"/>
  <c r="H68" i="16"/>
  <c r="H67" i="16" s="1"/>
  <c r="M65" i="16"/>
  <c r="I65" i="16"/>
  <c r="L65" i="16" s="1"/>
  <c r="H65" i="16"/>
  <c r="M64" i="16"/>
  <c r="I64" i="16"/>
  <c r="L64" i="16" s="1"/>
  <c r="AW64" i="16" s="1"/>
  <c r="H64" i="16"/>
  <c r="M63" i="16"/>
  <c r="I63" i="16"/>
  <c r="L63" i="16" s="1"/>
  <c r="H63" i="16"/>
  <c r="M62" i="16"/>
  <c r="I62" i="16"/>
  <c r="L62" i="16" s="1"/>
  <c r="AR62" i="16" s="1"/>
  <c r="H62" i="16"/>
  <c r="M61" i="16"/>
  <c r="I61" i="16"/>
  <c r="L61" i="16" s="1"/>
  <c r="H61" i="16"/>
  <c r="M60" i="16"/>
  <c r="I60" i="16"/>
  <c r="L60" i="16" s="1"/>
  <c r="AW60" i="16" s="1"/>
  <c r="AW53" i="16" s="1"/>
  <c r="H60" i="16"/>
  <c r="M59" i="16"/>
  <c r="I59" i="16"/>
  <c r="L59" i="16" s="1"/>
  <c r="H59" i="16"/>
  <c r="M58" i="16"/>
  <c r="I58" i="16"/>
  <c r="L58" i="16" s="1"/>
  <c r="AR58" i="16" s="1"/>
  <c r="AR53" i="16" s="1"/>
  <c r="H58" i="16"/>
  <c r="M57" i="16"/>
  <c r="I57" i="16"/>
  <c r="L57" i="16" s="1"/>
  <c r="H57" i="16"/>
  <c r="M56" i="16"/>
  <c r="I56" i="16"/>
  <c r="L56" i="16" s="1"/>
  <c r="AH56" i="16" s="1"/>
  <c r="AH53" i="16" s="1"/>
  <c r="H56" i="16"/>
  <c r="M55" i="16"/>
  <c r="I55" i="16"/>
  <c r="L55" i="16" s="1"/>
  <c r="H55" i="16"/>
  <c r="M54" i="16"/>
  <c r="I54" i="16"/>
  <c r="L54" i="16" s="1"/>
  <c r="AM54" i="16" s="1"/>
  <c r="AM53" i="16" s="1"/>
  <c r="H54" i="16"/>
  <c r="K53" i="16"/>
  <c r="G53" i="16"/>
  <c r="M51" i="16"/>
  <c r="I51" i="16"/>
  <c r="L51" i="16" s="1"/>
  <c r="X51" i="16" s="1"/>
  <c r="X28" i="16" s="1"/>
  <c r="X27" i="16" s="1"/>
  <c r="H51" i="16"/>
  <c r="M52" i="16"/>
  <c r="I52" i="16"/>
  <c r="L52" i="16" s="1"/>
  <c r="H52" i="16"/>
  <c r="M49" i="16"/>
  <c r="I49" i="16"/>
  <c r="L49" i="16" s="1"/>
  <c r="BB49" i="16" s="1"/>
  <c r="BB28" i="16" s="1"/>
  <c r="BB27" i="16" s="1"/>
  <c r="BB8" i="16" s="1"/>
  <c r="H49" i="16"/>
  <c r="M48" i="16"/>
  <c r="I48" i="16"/>
  <c r="L48" i="16" s="1"/>
  <c r="AR48" i="16" s="1"/>
  <c r="AR28" i="16" s="1"/>
  <c r="AR27" i="16" s="1"/>
  <c r="H48" i="16"/>
  <c r="M47" i="16"/>
  <c r="I47" i="16"/>
  <c r="L47" i="16" s="1"/>
  <c r="AW47" i="16" s="1"/>
  <c r="H47" i="16"/>
  <c r="M46" i="16"/>
  <c r="I46" i="16"/>
  <c r="L46" i="16" s="1"/>
  <c r="AH46" i="16" s="1"/>
  <c r="AH28" i="16" s="1"/>
  <c r="AH27" i="16" s="1"/>
  <c r="AH8" i="16" s="1"/>
  <c r="H46" i="16"/>
  <c r="M45" i="16"/>
  <c r="I45" i="16"/>
  <c r="L45" i="16" s="1"/>
  <c r="H45" i="16"/>
  <c r="M44" i="16"/>
  <c r="I44" i="16"/>
  <c r="L44" i="16" s="1"/>
  <c r="AW44" i="16" s="1"/>
  <c r="H44" i="16"/>
  <c r="M43" i="16"/>
  <c r="I43" i="16"/>
  <c r="L43" i="16" s="1"/>
  <c r="AM43" i="16" s="1"/>
  <c r="AM28" i="16" s="1"/>
  <c r="AM27" i="16" s="1"/>
  <c r="H43" i="16"/>
  <c r="M42" i="16"/>
  <c r="I42" i="16"/>
  <c r="L42" i="16" s="1"/>
  <c r="H42" i="16"/>
  <c r="M41" i="16"/>
  <c r="I41" i="16"/>
  <c r="L41" i="16" s="1"/>
  <c r="H41" i="16"/>
  <c r="M40" i="16"/>
  <c r="I40" i="16"/>
  <c r="L40" i="16" s="1"/>
  <c r="AW40" i="16" s="1"/>
  <c r="H40" i="16"/>
  <c r="M39" i="16"/>
  <c r="M28" i="16" s="1"/>
  <c r="I39" i="16"/>
  <c r="H39" i="16"/>
  <c r="H28" i="16" s="1"/>
  <c r="M38" i="16"/>
  <c r="I38" i="16"/>
  <c r="L38" i="16" s="1"/>
  <c r="H38" i="16"/>
  <c r="M37" i="16"/>
  <c r="I37" i="16"/>
  <c r="L37" i="16" s="1"/>
  <c r="H37" i="16"/>
  <c r="M36" i="16"/>
  <c r="I36" i="16"/>
  <c r="L36" i="16" s="1"/>
  <c r="H36" i="16"/>
  <c r="M35" i="16"/>
  <c r="I35" i="16"/>
  <c r="L35" i="16" s="1"/>
  <c r="H35" i="16"/>
  <c r="M34" i="16"/>
  <c r="I34" i="16"/>
  <c r="L34" i="16" s="1"/>
  <c r="H34" i="16"/>
  <c r="M33" i="16"/>
  <c r="I33" i="16"/>
  <c r="L33" i="16" s="1"/>
  <c r="H33" i="16"/>
  <c r="M32" i="16"/>
  <c r="I32" i="16"/>
  <c r="L32" i="16" s="1"/>
  <c r="H32" i="16"/>
  <c r="M31" i="16"/>
  <c r="I31" i="16"/>
  <c r="L31" i="16" s="1"/>
  <c r="H31" i="16"/>
  <c r="M30" i="16"/>
  <c r="I30" i="16"/>
  <c r="L30" i="16" s="1"/>
  <c r="H30" i="16"/>
  <c r="M29" i="16"/>
  <c r="I29" i="16"/>
  <c r="H29" i="16"/>
  <c r="M26" i="16"/>
  <c r="I26" i="16"/>
  <c r="H26" i="16"/>
  <c r="M25" i="16"/>
  <c r="I25" i="16"/>
  <c r="H25" i="16"/>
  <c r="M24" i="16"/>
  <c r="I24" i="16"/>
  <c r="H24" i="16"/>
  <c r="M23" i="16"/>
  <c r="I23" i="16"/>
  <c r="H23" i="16"/>
  <c r="M22" i="16"/>
  <c r="I22" i="16"/>
  <c r="H22" i="16"/>
  <c r="M21" i="16"/>
  <c r="I21" i="16"/>
  <c r="H21" i="16"/>
  <c r="M20" i="16"/>
  <c r="I20" i="16"/>
  <c r="H20" i="16"/>
  <c r="M19" i="16"/>
  <c r="I19" i="16"/>
  <c r="H19" i="16"/>
  <c r="M18" i="16"/>
  <c r="I18" i="16"/>
  <c r="H18" i="16"/>
  <c r="M17" i="16"/>
  <c r="I17" i="16"/>
  <c r="H17" i="16"/>
  <c r="M16" i="16"/>
  <c r="I16" i="16"/>
  <c r="H16" i="16"/>
  <c r="M15" i="16"/>
  <c r="I15" i="16"/>
  <c r="H15" i="16"/>
  <c r="M14" i="16"/>
  <c r="I14" i="16"/>
  <c r="H14" i="16"/>
  <c r="M13" i="16"/>
  <c r="I13" i="16"/>
  <c r="H13" i="16"/>
  <c r="M12" i="16"/>
  <c r="I12" i="16"/>
  <c r="H12" i="16"/>
  <c r="M11" i="16"/>
  <c r="I11" i="16"/>
  <c r="H11" i="16"/>
  <c r="M10" i="16"/>
  <c r="H10" i="16"/>
  <c r="K9" i="16"/>
  <c r="G9" i="16"/>
  <c r="AY67" i="16" l="1"/>
  <c r="AO67" i="16"/>
  <c r="M67" i="16"/>
  <c r="AN67" i="16"/>
  <c r="AX67" i="16"/>
  <c r="L39" i="16"/>
  <c r="L28" i="16" s="1"/>
  <c r="I28" i="16"/>
  <c r="AW28" i="16"/>
  <c r="AW27" i="16" s="1"/>
  <c r="BB7" i="16"/>
  <c r="BB6" i="16" s="1"/>
  <c r="AH7" i="16"/>
  <c r="AH6" i="16" s="1"/>
  <c r="M53" i="16"/>
  <c r="H9" i="16"/>
  <c r="M9" i="16"/>
  <c r="M27" i="16"/>
  <c r="I53" i="16"/>
  <c r="L53" i="16"/>
  <c r="I67" i="16"/>
  <c r="N74" i="16"/>
  <c r="N72" i="16" s="1"/>
  <c r="I72" i="16"/>
  <c r="H53" i="16"/>
  <c r="H27" i="16" s="1"/>
  <c r="J30" i="16"/>
  <c r="N30" i="16" s="1"/>
  <c r="J31" i="16"/>
  <c r="N31" i="16" s="1"/>
  <c r="J32" i="16"/>
  <c r="N32" i="16" s="1"/>
  <c r="J33" i="16"/>
  <c r="N33" i="16" s="1"/>
  <c r="J34" i="16"/>
  <c r="N34" i="16" s="1"/>
  <c r="J35" i="16"/>
  <c r="N35" i="16" s="1"/>
  <c r="J36" i="16"/>
  <c r="N36" i="16" s="1"/>
  <c r="J37" i="16"/>
  <c r="N37" i="16" s="1"/>
  <c r="J38" i="16"/>
  <c r="N38" i="16" s="1"/>
  <c r="J39" i="16"/>
  <c r="J40" i="16"/>
  <c r="J41" i="16"/>
  <c r="N41" i="16" s="1"/>
  <c r="J42" i="16"/>
  <c r="N42" i="16" s="1"/>
  <c r="J43" i="16"/>
  <c r="J44" i="16"/>
  <c r="J45" i="16"/>
  <c r="N45" i="16" s="1"/>
  <c r="J46" i="16"/>
  <c r="J47" i="16"/>
  <c r="J48" i="16"/>
  <c r="J49" i="16"/>
  <c r="J52" i="16"/>
  <c r="N52" i="16" s="1"/>
  <c r="J51" i="16"/>
  <c r="G27" i="16"/>
  <c r="G7" i="16" s="1"/>
  <c r="G6" i="16" s="1"/>
  <c r="K27" i="16"/>
  <c r="K6" i="16" s="1"/>
  <c r="J54" i="16"/>
  <c r="J55" i="16"/>
  <c r="N55" i="16" s="1"/>
  <c r="J56" i="16"/>
  <c r="J57" i="16"/>
  <c r="N57" i="16" s="1"/>
  <c r="J58" i="16"/>
  <c r="J59" i="16"/>
  <c r="N59" i="16" s="1"/>
  <c r="J60" i="16"/>
  <c r="J61" i="16"/>
  <c r="N61" i="16" s="1"/>
  <c r="J62" i="16"/>
  <c r="J63" i="16"/>
  <c r="N63" i="16" s="1"/>
  <c r="J64" i="16"/>
  <c r="J65" i="16"/>
  <c r="N65" i="16" s="1"/>
  <c r="L80" i="16"/>
  <c r="N80" i="16" s="1"/>
  <c r="L78" i="16"/>
  <c r="N78" i="16" s="1"/>
  <c r="L10" i="16"/>
  <c r="J10" i="16" s="1"/>
  <c r="L11" i="16"/>
  <c r="L12" i="16"/>
  <c r="J12" i="16" s="1"/>
  <c r="N12" i="16" s="1"/>
  <c r="L13" i="16"/>
  <c r="L14" i="16"/>
  <c r="L15" i="16"/>
  <c r="J15" i="16" s="1"/>
  <c r="N15" i="16" s="1"/>
  <c r="L16" i="16"/>
  <c r="J16" i="16" s="1"/>
  <c r="N16" i="16" s="1"/>
  <c r="L17" i="16"/>
  <c r="J17" i="16" s="1"/>
  <c r="N17" i="16" s="1"/>
  <c r="L18" i="16"/>
  <c r="L19" i="16"/>
  <c r="L20" i="16"/>
  <c r="L21" i="16"/>
  <c r="L22" i="16"/>
  <c r="L23" i="16"/>
  <c r="L24" i="16"/>
  <c r="J24" i="16" s="1"/>
  <c r="L25" i="16"/>
  <c r="L26" i="16"/>
  <c r="L29" i="16"/>
  <c r="L27" i="16" s="1"/>
  <c r="J53" i="16"/>
  <c r="J77" i="16"/>
  <c r="I76" i="16"/>
  <c r="I9" i="16"/>
  <c r="I8" i="16" s="1"/>
  <c r="I27" i="16"/>
  <c r="L77" i="16"/>
  <c r="L79" i="16"/>
  <c r="N79" i="16" s="1"/>
  <c r="AR19" i="7"/>
  <c r="AP19" i="7"/>
  <c r="AN19" i="7"/>
  <c r="AL19" i="7"/>
  <c r="AJ19" i="7"/>
  <c r="AH19" i="7"/>
  <c r="AF19" i="7"/>
  <c r="AD19" i="7"/>
  <c r="AT18" i="7"/>
  <c r="AT17" i="7"/>
  <c r="AT16" i="7"/>
  <c r="AT15" i="7"/>
  <c r="AT13" i="7"/>
  <c r="AT12" i="7"/>
  <c r="AT11" i="7"/>
  <c r="J23" i="16" l="1"/>
  <c r="AM23" i="16"/>
  <c r="J21" i="16"/>
  <c r="AC21" i="16"/>
  <c r="J19" i="16"/>
  <c r="X19" i="16"/>
  <c r="X9" i="16" s="1"/>
  <c r="X8" i="16" s="1"/>
  <c r="J13" i="16"/>
  <c r="S13" i="16"/>
  <c r="J11" i="16"/>
  <c r="S11" i="16"/>
  <c r="N51" i="16"/>
  <c r="V51" i="16"/>
  <c r="N49" i="16"/>
  <c r="AZ49" i="16"/>
  <c r="N47" i="16"/>
  <c r="AU47" i="16"/>
  <c r="AS47" i="16" s="1"/>
  <c r="N43" i="16"/>
  <c r="AK43" i="16"/>
  <c r="J25" i="16"/>
  <c r="AW25" i="16"/>
  <c r="J26" i="16"/>
  <c r="AR26" i="16"/>
  <c r="AR9" i="16" s="1"/>
  <c r="AR8" i="16" s="1"/>
  <c r="J22" i="16"/>
  <c r="AW22" i="16"/>
  <c r="AW9" i="16" s="1"/>
  <c r="AW8" i="16" s="1"/>
  <c r="J20" i="16"/>
  <c r="AM20" i="16"/>
  <c r="AM9" i="16" s="1"/>
  <c r="AM8" i="16" s="1"/>
  <c r="J18" i="16"/>
  <c r="AC18" i="16"/>
  <c r="AC9" i="16" s="1"/>
  <c r="AC8" i="16" s="1"/>
  <c r="J14" i="16"/>
  <c r="S14" i="16"/>
  <c r="N64" i="16"/>
  <c r="AU64" i="16"/>
  <c r="AS64" i="16" s="1"/>
  <c r="N62" i="16"/>
  <c r="AP62" i="16"/>
  <c r="AN62" i="16" s="1"/>
  <c r="N60" i="16"/>
  <c r="AU60" i="16"/>
  <c r="N58" i="16"/>
  <c r="AP58" i="16"/>
  <c r="N56" i="16"/>
  <c r="AF56" i="16"/>
  <c r="N54" i="16"/>
  <c r="N53" i="16" s="1"/>
  <c r="AK54" i="16"/>
  <c r="N48" i="16"/>
  <c r="AP48" i="16"/>
  <c r="N46" i="16"/>
  <c r="AF46" i="16"/>
  <c r="AD46" i="16" s="1"/>
  <c r="N44" i="16"/>
  <c r="AU44" i="16"/>
  <c r="AS44" i="16" s="1"/>
  <c r="H8" i="16"/>
  <c r="H7" i="16" s="1"/>
  <c r="H6" i="16" s="1"/>
  <c r="N39" i="16"/>
  <c r="N24" i="16"/>
  <c r="N40" i="16"/>
  <c r="N28" i="16" s="1"/>
  <c r="N27" i="16" s="1"/>
  <c r="AU40" i="16"/>
  <c r="J28" i="16"/>
  <c r="M8" i="16"/>
  <c r="AT19" i="7"/>
  <c r="N10" i="16"/>
  <c r="J9" i="16"/>
  <c r="L76" i="16"/>
  <c r="I7" i="16"/>
  <c r="I6" i="16" s="1"/>
  <c r="N77" i="16"/>
  <c r="J76" i="16"/>
  <c r="L9" i="16"/>
  <c r="J29" i="16"/>
  <c r="AP28" i="16" l="1"/>
  <c r="AN48" i="16"/>
  <c r="AN28" i="16" s="1"/>
  <c r="AD56" i="16"/>
  <c r="AD53" i="16" s="1"/>
  <c r="AF53" i="16"/>
  <c r="AS60" i="16"/>
  <c r="AU53" i="16"/>
  <c r="L8" i="16"/>
  <c r="L7" i="16" s="1"/>
  <c r="L6" i="16" s="1"/>
  <c r="M7" i="16"/>
  <c r="M6" i="16" s="1"/>
  <c r="N14" i="16"/>
  <c r="Q14" i="16"/>
  <c r="O14" i="16" s="1"/>
  <c r="N18" i="16"/>
  <c r="AA18" i="16"/>
  <c r="Y18" i="16" s="1"/>
  <c r="N20" i="16"/>
  <c r="AK20" i="16"/>
  <c r="N22" i="16"/>
  <c r="AU22" i="16"/>
  <c r="N26" i="16"/>
  <c r="AP26" i="16"/>
  <c r="N25" i="16"/>
  <c r="AU25" i="16"/>
  <c r="AS25" i="16" s="1"/>
  <c r="N11" i="16"/>
  <c r="N9" i="16" s="1"/>
  <c r="Q11" i="16"/>
  <c r="N13" i="16"/>
  <c r="Q13" i="16"/>
  <c r="O13" i="16" s="1"/>
  <c r="N19" i="16"/>
  <c r="V19" i="16"/>
  <c r="N21" i="16"/>
  <c r="AA21" i="16"/>
  <c r="Y21" i="16" s="1"/>
  <c r="N23" i="16"/>
  <c r="AK23" i="16"/>
  <c r="AI23" i="16" s="1"/>
  <c r="AI54" i="16"/>
  <c r="AI53" i="16" s="1"/>
  <c r="AK53" i="16"/>
  <c r="AN58" i="16"/>
  <c r="AN53" i="16" s="1"/>
  <c r="AP53" i="16"/>
  <c r="AS53" i="16"/>
  <c r="AC7" i="16"/>
  <c r="AC6" i="16" s="1"/>
  <c r="AM7" i="16"/>
  <c r="AM6" i="16" s="1"/>
  <c r="AW7" i="16"/>
  <c r="AW6" i="16" s="1"/>
  <c r="AR7" i="16"/>
  <c r="AR6" i="16" s="1"/>
  <c r="AI43" i="16"/>
  <c r="AI28" i="16" s="1"/>
  <c r="AI27" i="16" s="1"/>
  <c r="AK28" i="16"/>
  <c r="AK27" i="16" s="1"/>
  <c r="AX49" i="16"/>
  <c r="AX28" i="16" s="1"/>
  <c r="AX27" i="16" s="1"/>
  <c r="AX8" i="16" s="1"/>
  <c r="AX7" i="16" s="1"/>
  <c r="AX6" i="16" s="1"/>
  <c r="AZ28" i="16"/>
  <c r="AZ27" i="16" s="1"/>
  <c r="AZ8" i="16" s="1"/>
  <c r="T51" i="16"/>
  <c r="T28" i="16" s="1"/>
  <c r="T27" i="16" s="1"/>
  <c r="V28" i="16"/>
  <c r="V27" i="16" s="1"/>
  <c r="S9" i="16"/>
  <c r="S8" i="16" s="1"/>
  <c r="X6" i="16"/>
  <c r="X7" i="16"/>
  <c r="AD39" i="16"/>
  <c r="AD28" i="16" s="1"/>
  <c r="AD27" i="16" s="1"/>
  <c r="AD8" i="16" s="1"/>
  <c r="AD7" i="16" s="1"/>
  <c r="AD6" i="16" s="1"/>
  <c r="AF28" i="16"/>
  <c r="AF27" i="16" s="1"/>
  <c r="AF8" i="16" s="1"/>
  <c r="Y24" i="16"/>
  <c r="Y9" i="16" s="1"/>
  <c r="Y8" i="16" s="1"/>
  <c r="Y7" i="16" s="1"/>
  <c r="Y6" i="16" s="1"/>
  <c r="AA9" i="16"/>
  <c r="AA8" i="16" s="1"/>
  <c r="AS40" i="16"/>
  <c r="AS28" i="16" s="1"/>
  <c r="AS27" i="16" s="1"/>
  <c r="AU28" i="16"/>
  <c r="AU27" i="16" s="1"/>
  <c r="N29" i="16"/>
  <c r="J27" i="16"/>
  <c r="AA7" i="16" l="1"/>
  <c r="AA6" i="16" s="1"/>
  <c r="AF6" i="16"/>
  <c r="AF7" i="16"/>
  <c r="S6" i="16"/>
  <c r="S7" i="16"/>
  <c r="J8" i="16"/>
  <c r="J7" i="16" s="1"/>
  <c r="J6" i="16" s="1"/>
  <c r="AN27" i="16"/>
  <c r="N8" i="16"/>
  <c r="N7" i="16" s="1"/>
  <c r="N6" i="16" s="1"/>
  <c r="AZ7" i="16"/>
  <c r="AZ6" i="16" s="1"/>
  <c r="T19" i="16"/>
  <c r="T9" i="16" s="1"/>
  <c r="T8" i="16" s="1"/>
  <c r="T7" i="16" s="1"/>
  <c r="T6" i="16" s="1"/>
  <c r="V9" i="16"/>
  <c r="V8" i="16" s="1"/>
  <c r="O11" i="16"/>
  <c r="O9" i="16" s="1"/>
  <c r="O8" i="16" s="1"/>
  <c r="O7" i="16" s="1"/>
  <c r="O6" i="16" s="1"/>
  <c r="Q9" i="16"/>
  <c r="Q8" i="16" s="1"/>
  <c r="AN26" i="16"/>
  <c r="AN9" i="16" s="1"/>
  <c r="AP9" i="16"/>
  <c r="AU9" i="16"/>
  <c r="AU8" i="16" s="1"/>
  <c r="AS22" i="16"/>
  <c r="AS9" i="16" s="1"/>
  <c r="AS8" i="16" s="1"/>
  <c r="AS7" i="16" s="1"/>
  <c r="AS6" i="16" s="1"/>
  <c r="AI20" i="16"/>
  <c r="AI9" i="16" s="1"/>
  <c r="AI8" i="16" s="1"/>
  <c r="AI7" i="16" s="1"/>
  <c r="AI6" i="16" s="1"/>
  <c r="AK9" i="16"/>
  <c r="AK8" i="16" s="1"/>
  <c r="AP27" i="16"/>
  <c r="AP8" i="16" s="1"/>
  <c r="AU7" i="16" l="1"/>
  <c r="AU6" i="16" s="1"/>
  <c r="AK7" i="16"/>
  <c r="AK6" i="16" s="1"/>
  <c r="Q7" i="16"/>
  <c r="Q6" i="16" s="1"/>
  <c r="V7" i="16"/>
  <c r="V6" i="16" s="1"/>
  <c r="AP7" i="16"/>
  <c r="AP6" i="16" s="1"/>
  <c r="AN8" i="16"/>
  <c r="AN7" i="16" s="1"/>
  <c r="AN6" i="16" s="1"/>
</calcChain>
</file>

<file path=xl/sharedStrings.xml><?xml version="1.0" encoding="utf-8"?>
<sst xmlns="http://schemas.openxmlformats.org/spreadsheetml/2006/main" count="546" uniqueCount="344">
  <si>
    <t>Контроль</t>
  </si>
  <si>
    <t>История</t>
  </si>
  <si>
    <t>Философия</t>
  </si>
  <si>
    <t>Безопасность жизнедеятельности</t>
  </si>
  <si>
    <t>Политология</t>
  </si>
  <si>
    <t>Физическая культура и спорт</t>
  </si>
  <si>
    <t>Иностранный язык</t>
  </si>
  <si>
    <t>Введение в профессиональную деятельность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</si>
  <si>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</si>
  <si>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</si>
  <si>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</si>
  <si>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</si>
  <si>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_x000D_
В.М. Манукян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</si>
  <si>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</si>
  <si>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</si>
  <si>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</si>
  <si>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</si>
  <si>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</si>
  <si>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</si>
  <si>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</si>
  <si>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</si>
  <si>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</si>
  <si>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</si>
  <si>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</si>
  <si>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</si>
  <si>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</si>
  <si>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</si>
  <si>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</si>
  <si>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</si>
  <si>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</si>
  <si>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</si>
  <si>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</si>
  <si>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</si>
  <si>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</si>
  <si>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</si>
  <si>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</si>
  <si>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Учебный год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</si>
  <si>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</si>
  <si>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</si>
  <si>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</si>
  <si>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</si>
  <si>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</si>
  <si>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</si>
  <si>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</si>
  <si>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</si>
  <si>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</si>
  <si>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</si>
  <si>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</si>
  <si>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</si>
  <si>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</si>
  <si>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</si>
  <si>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</si>
  <si>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</si>
  <si>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</si>
  <si>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</si>
  <si>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</si>
  <si>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</si>
  <si>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</si>
  <si>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</si>
  <si>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</si>
  <si>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</si>
  <si>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</si>
  <si>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</si>
  <si>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</si>
  <si>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</si>
  <si>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</si>
  <si>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</si>
  <si>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</si>
  <si>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</si>
  <si>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</si>
  <si>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</si>
  <si>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</si>
  <si>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</si>
  <si>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</si>
  <si>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</si>
  <si>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</si>
  <si>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</si>
  <si>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</si>
  <si>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</si>
  <si>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</si>
  <si>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</si>
  <si>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</si>
  <si>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</si>
  <si>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</si>
  <si>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</si>
  <si>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</si>
  <si>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</si>
  <si>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</si>
  <si>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</si>
  <si>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</si>
  <si>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</si>
  <si>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</si>
  <si>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</si>
  <si>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</si>
  <si>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</si>
  <si>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</si>
  <si>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</si>
  <si>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</si>
  <si>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</si>
  <si>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</si>
  <si>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</si>
  <si>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</si>
  <si>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</si>
  <si>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</si>
  <si>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</si>
  <si>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</si>
  <si>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</si>
  <si>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</si>
  <si>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</si>
  <si>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</si>
  <si>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</si>
  <si>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</si>
  <si>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</si>
  <si>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</si>
  <si>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</si>
  <si>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</si>
  <si>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</si>
  <si>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</si>
  <si>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</si>
  <si>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</si>
  <si>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</si>
  <si>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</si>
  <si>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</si>
  <si>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</si>
  <si>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</si>
  <si>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</si>
  <si>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</si>
  <si>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</si>
  <si>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</si>
  <si>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</si>
  <si>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</si>
  <si>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Учебная практика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</si>
  <si>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</si>
  <si>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</si>
  <si>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</si>
  <si>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</si>
  <si>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</si>
  <si>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* п. 25 Приказа Минобрнауки России от 05.04.2017 № 301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</si>
  <si>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</si>
  <si>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</si>
  <si>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</si>
  <si>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</si>
  <si>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</si>
  <si>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</si>
  <si>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</si>
  <si>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</si>
  <si>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</si>
  <si>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</si>
  <si>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</si>
  <si>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</si>
  <si>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</si>
  <si>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</si>
  <si>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</si>
  <si>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</si>
  <si>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</si>
  <si>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</si>
  <si>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</si>
  <si>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</si>
  <si>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</si>
  <si>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</si>
  <si>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</si>
  <si>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</si>
  <si>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</si>
  <si>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</si>
  <si>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</si>
  <si>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</si>
  <si>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</si>
  <si>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</si>
  <si>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</si>
  <si>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</si>
  <si>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</si>
  <si>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</si>
  <si>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</si>
  <si>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</si>
  <si>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</si>
  <si>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</si>
  <si>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</si>
  <si>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</si>
  <si>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</si>
  <si>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</si>
  <si>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</si>
  <si>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</si>
  <si>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</si>
  <si>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</si>
  <si>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</si>
  <si>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Б1.В.ОД.16</t>
  </si>
  <si>
    <t>Б1.В.ОД.17</t>
  </si>
  <si>
    <t>Б1.В.ОД.18</t>
  </si>
  <si>
    <t>Б1.В.ОД.19</t>
  </si>
  <si>
    <t>Б1.В.ОД.20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</si>
  <si>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</si>
  <si>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</si>
  <si>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</si>
  <si>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</si>
  <si>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</si>
  <si>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</si>
  <si>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</si>
  <si>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</si>
  <si>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</si>
  <si>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</si>
  <si>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</si>
  <si>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</si>
  <si>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</si>
  <si>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</si>
  <si>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Технологии кадрового менеджмента</t>
  </si>
  <si>
    <t>Методы принятия управленческих решений</t>
  </si>
  <si>
    <t>Б2</t>
  </si>
  <si>
    <t>Б2.У.1</t>
  </si>
  <si>
    <t>Б2.П.1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</si>
  <si>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</si>
  <si>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</si>
  <si>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</si>
  <si>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</si>
  <si>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</si>
  <si>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</si>
  <si>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</si>
  <si>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</si>
  <si>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</si>
  <si>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Методы, основы и основные приемы исследовательской деятельности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</si>
  <si>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</si>
  <si>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</si>
  <si>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</si>
  <si>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</si>
  <si>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</si>
  <si>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</si>
  <si>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</si>
  <si>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</si>
  <si>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</si>
  <si>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</si>
  <si>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</si>
  <si>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</si>
  <si>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</si>
  <si>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</si>
  <si>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</si>
  <si>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Налоги и налогообложение</t>
  </si>
  <si>
    <t>2022-2023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</si>
  <si>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</si>
  <si>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</si>
  <si>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</si>
  <si>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</si>
  <si>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</si>
  <si>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</si>
  <si>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</si>
  <si>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</si>
  <si>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</si>
  <si>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</si>
  <si>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</si>
  <si>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Форма обучения:  очная</t>
  </si>
  <si>
    <t>Федеральный государственный образовательный стандарт ВО</t>
  </si>
  <si>
    <t>Срок обучения:   4 года</t>
  </si>
  <si>
    <t>Согласовано:</t>
  </si>
  <si>
    <t>*</t>
  </si>
  <si>
    <t xml:space="preserve">Математика </t>
  </si>
  <si>
    <t xml:space="preserve">Статистика </t>
  </si>
  <si>
    <t>Экономическая теория</t>
  </si>
  <si>
    <t xml:space="preserve">Теория организации </t>
  </si>
  <si>
    <t>Современные теории менеджмента</t>
  </si>
  <si>
    <t>Информационные технологии в менеджменте</t>
  </si>
  <si>
    <t>Управление организацией (предприятием)</t>
  </si>
  <si>
    <t>Управленческий консалтинг</t>
  </si>
  <si>
    <t>Бизнес-планирование</t>
  </si>
  <si>
    <t>Корпоративная социальная ответственность</t>
  </si>
  <si>
    <t>Б1.В</t>
  </si>
  <si>
    <t>Б1.В.ОД</t>
  </si>
  <si>
    <t>Социология</t>
  </si>
  <si>
    <t>История управленческой мысли</t>
  </si>
  <si>
    <t>Русский язык и культра речи</t>
  </si>
  <si>
    <t>Управленческая психология</t>
  </si>
  <si>
    <t>Организационное поведение</t>
  </si>
  <si>
    <t>Маркетинг</t>
  </si>
  <si>
    <t xml:space="preserve">Логистика </t>
  </si>
  <si>
    <t>Организационное проектирование</t>
  </si>
  <si>
    <t>Управление проектами</t>
  </si>
  <si>
    <t>Управление качеством</t>
  </si>
  <si>
    <t>Персональный менеджмент</t>
  </si>
  <si>
    <t>Производственный менеджмент</t>
  </si>
  <si>
    <t xml:space="preserve">Стратегический менеджмент </t>
  </si>
  <si>
    <t>Финансовый менеджмент</t>
  </si>
  <si>
    <t>Б1.В.ОД.21</t>
  </si>
  <si>
    <t>Антикризисное управление</t>
  </si>
  <si>
    <t>Б1.В.ОД.22</t>
  </si>
  <si>
    <t>Б1.В.ОД.23</t>
  </si>
  <si>
    <t>Бухгалтерский учет и анализ</t>
  </si>
  <si>
    <t>Б1.В.ДВ</t>
  </si>
  <si>
    <t>Управленческий учет и владельческий контроль</t>
  </si>
  <si>
    <t>Финансовый учет и анализ</t>
  </si>
  <si>
    <t>Основы технологий производственных процессов</t>
  </si>
  <si>
    <t>Управление инновационным развитием организации (предприятия)</t>
  </si>
  <si>
    <t>Управление человеческими ресурсами</t>
  </si>
  <si>
    <t>Основы предпринимательской деятельности</t>
  </si>
  <si>
    <t>Рынок труда</t>
  </si>
  <si>
    <t>Анализ и диагностика финансово-экономической деятельности</t>
  </si>
  <si>
    <t>Оценка стоимости бизнеса</t>
  </si>
  <si>
    <t>Моделирование бизнес-процессов</t>
  </si>
  <si>
    <t>Реинжиниринг бизнеса</t>
  </si>
  <si>
    <t>Недели</t>
  </si>
  <si>
    <t xml:space="preserve">Ознакомительная практика </t>
  </si>
  <si>
    <t>Научно-исследовательская работа</t>
  </si>
  <si>
    <t xml:space="preserve">Б3 </t>
  </si>
  <si>
    <t>ФТД</t>
  </si>
  <si>
    <t>Бренд-менеджмент: управление и продвижение брендов</t>
  </si>
  <si>
    <t>Управление предприятиями малого бизнеса</t>
  </si>
  <si>
    <t>ФТД.4</t>
  </si>
  <si>
    <t>Технология ведения переговоров (дисциплина преподается на английском языке)</t>
  </si>
  <si>
    <t>Менеджмент организации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</si>
  <si>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</si>
  <si>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Утвержден Приказом Минобрнауки РФ от 12 августа 2020 г. № 970</t>
  </si>
  <si>
    <t>Начальник учебно-методического управления                                                                      С.С. Усёнок</t>
  </si>
  <si>
    <t>Руководитель ОПОП                                                                                                                П.А. Ковалев-Кривоносов</t>
  </si>
  <si>
    <t>Типы профессиональной деятельности:</t>
  </si>
  <si>
    <t>38.03.02</t>
  </si>
  <si>
    <t xml:space="preserve">               Менеджмент</t>
  </si>
  <si>
    <t>2023-2024</t>
  </si>
  <si>
    <t>2024-2025</t>
  </si>
  <si>
    <t>Итого по ООП (без факультативов)</t>
  </si>
  <si>
    <t>Базовая часть (обязательная часть)</t>
  </si>
  <si>
    <t>Часть формируемая участниками образовательного процесса</t>
  </si>
  <si>
    <t>Практики</t>
  </si>
  <si>
    <t>Б3.П</t>
  </si>
  <si>
    <t>Б3.З</t>
  </si>
  <si>
    <t>Подготовка к процедуре защиты</t>
  </si>
  <si>
    <t>Защита выпускной квалификационной работы</t>
  </si>
  <si>
    <t>ЭКЗ</t>
  </si>
  <si>
    <t>ЗАЧ</t>
  </si>
  <si>
    <t>ЗАЧ С ОЦ</t>
  </si>
  <si>
    <t>Курс. р.</t>
  </si>
  <si>
    <t>Астр. часы</t>
  </si>
  <si>
    <t>Акад. часы</t>
  </si>
  <si>
    <t>Э.1</t>
  </si>
  <si>
    <t>Организационно-управленческий;
Информационно-аналитический;
Предпринимательский.</t>
  </si>
  <si>
    <t>Социальная защита инвалидов и лиц с ОВЗ</t>
  </si>
  <si>
    <t>Б1.В.ОД.24</t>
  </si>
  <si>
    <t>2-8</t>
  </si>
  <si>
    <t>Курсовые р.</t>
  </si>
  <si>
    <t>Астр.
часы</t>
  </si>
  <si>
    <t>НР</t>
  </si>
  <si>
    <t>Делопроизводство и организация документооборота в организации</t>
  </si>
  <si>
    <t>Правовое обеспечение профессиональной деятельности</t>
  </si>
  <si>
    <t>Протокол № 05/21 от 23.12.2021</t>
  </si>
  <si>
    <t>___________________________</t>
  </si>
  <si>
    <t>2025-2026</t>
  </si>
  <si>
    <t>Б2.П.2</t>
  </si>
  <si>
    <t>Технологическая (проектно-технологическая) практика</t>
  </si>
  <si>
    <t>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</si>
</sst>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8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1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11" fillId="0" borderId="0"/>
    <xf numFmtId="0" fontId="3" fillId="0" borderId="0"/>
    <xf numFmtId="0" fontId="20" fillId="0" borderId="0"/>
    <xf numFmtId="0" fontId="21" fillId="0" borderId="0"/>
    <xf numFmtId="0" fontId="11" fillId="0" borderId="0"/>
    <xf numFmtId="0" fontId="23" fillId="0" borderId="0"/>
    <xf numFmtId="0" fontId="2" fillId="0" borderId="0"/>
    <xf numFmtId="0" fontId="1" fillId="0" borderId="0"/>
  </cellStyleXfs>
  <cellXfs count="267">
    <xf numFmtId="0" fontId="0" fillId="0" borderId="0" xfId="0"/>
    <xf numFmtId="0" fontId="11" fillId="0" borderId="0" xfId="3"/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14" fillId="3" borderId="1" xfId="3" applyNumberFormat="1" applyFont="1" applyFill="1" applyBorder="1" applyAlignment="1" applyProtection="1">
      <alignment horizontal="center" vertical="center"/>
      <protection locked="0"/>
    </xf>
    <xf numFmtId="0" fontId="14" fillId="3" borderId="5" xfId="3" applyNumberFormat="1" applyFont="1" applyFill="1" applyBorder="1" applyAlignment="1" applyProtection="1">
      <alignment horizontal="center" vertical="center"/>
      <protection locked="0"/>
    </xf>
    <xf numFmtId="0" fontId="13" fillId="3" borderId="6" xfId="3" applyNumberFormat="1" applyFont="1" applyFill="1" applyBorder="1" applyAlignment="1" applyProtection="1">
      <alignment horizontal="center" vertical="top"/>
      <protection locked="0"/>
    </xf>
    <xf numFmtId="0" fontId="14" fillId="4" borderId="1" xfId="3" applyNumberFormat="1" applyFont="1" applyFill="1" applyBorder="1" applyAlignment="1" applyProtection="1">
      <alignment horizontal="center" vertical="center"/>
      <protection locked="0"/>
    </xf>
    <xf numFmtId="0" fontId="15" fillId="3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5" xfId="3" applyNumberFormat="1" applyFont="1" applyFill="1" applyBorder="1" applyAlignment="1" applyProtection="1">
      <alignment horizontal="center" vertical="center"/>
      <protection locked="0"/>
    </xf>
    <xf numFmtId="0" fontId="14" fillId="3" borderId="6" xfId="3" applyNumberFormat="1" applyFont="1" applyFill="1" applyBorder="1" applyAlignment="1" applyProtection="1">
      <alignment horizontal="center" vertical="center"/>
      <protection locked="0"/>
    </xf>
    <xf numFmtId="0" fontId="11" fillId="0" borderId="1" xfId="3" applyBorder="1"/>
    <xf numFmtId="0" fontId="13" fillId="2" borderId="1" xfId="3" applyNumberFormat="1" applyFont="1" applyFill="1" applyBorder="1" applyAlignment="1" applyProtection="1">
      <alignment horizontal="center"/>
      <protection locked="0"/>
    </xf>
    <xf numFmtId="0" fontId="13" fillId="2" borderId="0" xfId="3" applyFont="1" applyFill="1" applyBorder="1" applyAlignment="1" applyProtection="1">
      <alignment horizontal="center" vertical="center"/>
      <protection locked="0"/>
    </xf>
    <xf numFmtId="0" fontId="14" fillId="2" borderId="1" xfId="3" applyNumberFormat="1" applyFont="1" applyFill="1" applyBorder="1" applyAlignment="1" applyProtection="1">
      <alignment horizontal="center" vertical="center"/>
      <protection locked="0"/>
    </xf>
    <xf numFmtId="0" fontId="17" fillId="0" borderId="0" xfId="3" applyFont="1"/>
    <xf numFmtId="0" fontId="19" fillId="0" borderId="1" xfId="3" applyFont="1" applyBorder="1" applyAlignment="1">
      <alignment horizontal="center" vertical="center"/>
    </xf>
    <xf numFmtId="0" fontId="14" fillId="9" borderId="1" xfId="3" applyNumberFormat="1" applyFont="1" applyFill="1" applyBorder="1" applyAlignment="1" applyProtection="1">
      <alignment horizontal="center" vertical="center"/>
      <protection locked="0"/>
    </xf>
    <xf numFmtId="0" fontId="14" fillId="6" borderId="1" xfId="3" applyNumberFormat="1" applyFont="1" applyFill="1" applyBorder="1" applyAlignment="1" applyProtection="1">
      <alignment horizontal="center" vertical="center"/>
      <protection locked="0"/>
    </xf>
    <xf numFmtId="0" fontId="14" fillId="10" borderId="1" xfId="3" applyNumberFormat="1" applyFont="1" applyFill="1" applyBorder="1" applyAlignment="1" applyProtection="1">
      <alignment horizontal="center" vertical="center"/>
      <protection locked="0"/>
    </xf>
    <xf numFmtId="0" fontId="14" fillId="11" borderId="1" xfId="3" applyNumberFormat="1" applyFont="1" applyFill="1" applyBorder="1" applyAlignment="1" applyProtection="1">
      <alignment horizontal="center" vertical="center"/>
      <protection locked="0"/>
    </xf>
    <xf numFmtId="0" fontId="14" fillId="13" borderId="1" xfId="3" applyNumberFormat="1" applyFont="1" applyFill="1" applyBorder="1" applyAlignment="1" applyProtection="1">
      <alignment horizontal="center" vertical="center"/>
      <protection locked="0"/>
    </xf>
    <xf numFmtId="0" fontId="14" fillId="14" borderId="1" xfId="3" applyNumberFormat="1" applyFont="1" applyFill="1" applyBorder="1" applyAlignment="1" applyProtection="1">
      <alignment horizontal="center" vertical="center"/>
      <protection locked="0"/>
    </xf>
    <xf numFmtId="0" fontId="22" fillId="0" borderId="0" xfId="7" applyFont="1"/>
    <xf numFmtId="0" fontId="9" fillId="2" borderId="0" xfId="8" applyFont="1" applyFill="1" applyBorder="1" applyAlignment="1" applyProtection="1">
      <alignment wrapText="1"/>
      <protection locked="0"/>
    </xf>
    <xf numFmtId="0" fontId="22" fillId="0" borderId="0" xfId="7" applyFont="1" applyAlignment="1" applyProtection="1">
      <alignment vertical="center"/>
      <protection locked="0"/>
    </xf>
    <xf numFmtId="0" fontId="9" fillId="0" borderId="0" xfId="7" applyFont="1" applyAlignment="1" applyProtection="1">
      <alignment vertical="center"/>
      <protection locked="0"/>
    </xf>
    <xf numFmtId="0" fontId="22" fillId="2" borderId="0" xfId="8" applyFont="1" applyFill="1" applyBorder="1" applyAlignment="1" applyProtection="1">
      <alignment horizontal="left" vertical="center"/>
      <protection locked="0"/>
    </xf>
    <xf numFmtId="0" fontId="22" fillId="0" borderId="0" xfId="7" applyFont="1" applyAlignment="1"/>
    <xf numFmtId="0" fontId="22" fillId="2" borderId="4" xfId="8" applyNumberFormat="1" applyFont="1" applyFill="1" applyBorder="1" applyAlignment="1" applyProtection="1">
      <alignment horizontal="left" vertical="center"/>
      <protection locked="0"/>
    </xf>
    <xf numFmtId="0" fontId="22" fillId="2" borderId="0" xfId="7" applyFont="1" applyFill="1" applyBorder="1" applyAlignment="1" applyProtection="1">
      <alignment horizontal="center" vertical="center"/>
      <protection locked="0"/>
    </xf>
    <xf numFmtId="0" fontId="9" fillId="2" borderId="0" xfId="8" applyFont="1" applyFill="1" applyBorder="1" applyAlignment="1" applyProtection="1">
      <alignment vertical="center"/>
      <protection locked="0"/>
    </xf>
    <xf numFmtId="0" fontId="9" fillId="2" borderId="0" xfId="8" applyFont="1" applyFill="1" applyBorder="1" applyAlignment="1" applyProtection="1">
      <alignment horizontal="right" wrapText="1"/>
      <protection locked="0"/>
    </xf>
    <xf numFmtId="0" fontId="9" fillId="2" borderId="0" xfId="8" applyFont="1" applyFill="1" applyBorder="1" applyAlignment="1" applyProtection="1">
      <alignment horizontal="left" wrapText="1"/>
      <protection locked="0"/>
    </xf>
    <xf numFmtId="0" fontId="22" fillId="2" borderId="0" xfId="7" applyNumberFormat="1" applyFont="1" applyFill="1" applyBorder="1" applyAlignment="1" applyProtection="1">
      <alignment vertical="center"/>
      <protection locked="0"/>
    </xf>
    <xf numFmtId="0" fontId="22" fillId="0" borderId="0" xfId="7" applyFont="1" applyBorder="1"/>
    <xf numFmtId="0" fontId="9" fillId="2" borderId="0" xfId="7" applyFont="1" applyFill="1" applyBorder="1" applyAlignment="1" applyProtection="1">
      <alignment vertical="top"/>
      <protection locked="0"/>
    </xf>
    <xf numFmtId="0" fontId="22" fillId="2" borderId="0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0" fontId="9" fillId="2" borderId="0" xfId="7" applyNumberFormat="1" applyFont="1" applyFill="1" applyBorder="1" applyAlignment="1" applyProtection="1">
      <protection locked="0"/>
    </xf>
    <xf numFmtId="0" fontId="22" fillId="2" borderId="0" xfId="7" applyNumberFormat="1" applyFont="1" applyFill="1" applyBorder="1" applyAlignment="1" applyProtection="1">
      <alignment vertical="top" wrapText="1"/>
      <protection locked="0"/>
    </xf>
    <xf numFmtId="0" fontId="10" fillId="2" borderId="0" xfId="7" applyFont="1" applyFill="1" applyBorder="1" applyAlignment="1" applyProtection="1">
      <alignment horizontal="left" vertical="top"/>
      <protection locked="0"/>
    </xf>
    <xf numFmtId="0" fontId="22" fillId="2" borderId="0" xfId="7" applyNumberFormat="1" applyFont="1" applyFill="1" applyBorder="1" applyAlignment="1" applyProtection="1">
      <alignment vertical="top"/>
      <protection locked="0"/>
    </xf>
    <xf numFmtId="0" fontId="9" fillId="2" borderId="0" xfId="7" applyNumberFormat="1" applyFont="1" applyFill="1" applyBorder="1" applyAlignment="1" applyProtection="1">
      <alignment wrapText="1"/>
      <protection locked="0"/>
    </xf>
    <xf numFmtId="0" fontId="10" fillId="2" borderId="0" xfId="7" applyFont="1" applyFill="1" applyBorder="1" applyAlignment="1" applyProtection="1">
      <alignment vertical="center"/>
      <protection locked="0"/>
    </xf>
    <xf numFmtId="0" fontId="22" fillId="0" borderId="0" xfId="7" applyFont="1" applyBorder="1" applyAlignment="1" applyProtection="1">
      <alignment horizontal="center" vertical="center"/>
      <protection locked="0"/>
    </xf>
    <xf numFmtId="0" fontId="9" fillId="0" borderId="0" xfId="7" applyFont="1" applyBorder="1" applyAlignment="1" applyProtection="1">
      <alignment horizontal="left" vertical="top"/>
      <protection locked="0"/>
    </xf>
    <xf numFmtId="0" fontId="26" fillId="0" borderId="0" xfId="9" applyFont="1"/>
    <xf numFmtId="0" fontId="27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7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Alignment="1">
      <alignment horizontal="center" vertical="center"/>
    </xf>
    <xf numFmtId="0" fontId="27" fillId="7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17" borderId="1" xfId="10" applyNumberFormat="1" applyFont="1" applyFill="1" applyBorder="1" applyAlignment="1">
      <alignment horizontal="center" vertical="center"/>
    </xf>
    <xf numFmtId="0" fontId="6" fillId="17" borderId="1" xfId="10" applyNumberFormat="1" applyFont="1" applyFill="1" applyBorder="1" applyAlignment="1">
      <alignment horizontal="center" vertical="center"/>
    </xf>
    <xf numFmtId="0" fontId="28" fillId="17" borderId="1" xfId="10" applyNumberFormat="1" applyFont="1" applyFill="1" applyBorder="1" applyAlignment="1" applyProtection="1">
      <alignment horizontal="center" vertical="center"/>
      <protection locked="0"/>
    </xf>
    <xf numFmtId="0" fontId="28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15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14" fillId="3" borderId="3" xfId="3" applyNumberFormat="1" applyFont="1" applyFill="1" applyBorder="1" applyAlignment="1" applyProtection="1">
      <alignment horizontal="center" vertical="center"/>
      <protection locked="0"/>
    </xf>
    <xf numFmtId="0" fontId="6" fillId="18" borderId="1" xfId="10" applyNumberFormat="1" applyFont="1" applyFill="1" applyBorder="1" applyAlignment="1">
      <alignment horizontal="center" vertical="center"/>
    </xf>
    <xf numFmtId="0" fontId="6" fillId="18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0" applyNumberFormat="1" applyFont="1" applyFill="1" applyBorder="1" applyAlignment="1">
      <alignment horizontal="center" vertical="center"/>
    </xf>
    <xf numFmtId="0" fontId="30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10" applyNumberFormat="1" applyFont="1" applyFill="1" applyBorder="1" applyAlignment="1">
      <alignment horizontal="center" vertical="center"/>
    </xf>
    <xf numFmtId="0" fontId="30" fillId="0" borderId="1" xfId="10" applyNumberFormat="1" applyFont="1" applyFill="1" applyBorder="1" applyAlignment="1" applyProtection="1">
      <alignment horizontal="center" vertical="center"/>
      <protection locked="0"/>
    </xf>
    <xf numFmtId="0" fontId="30" fillId="0" borderId="1" xfId="10" applyNumberFormat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left" vertical="center" wrapText="1"/>
      <protection locked="0"/>
    </xf>
    <xf numFmtId="0" fontId="5" fillId="19" borderId="1" xfId="3" applyNumberFormat="1" applyFont="1" applyFill="1" applyBorder="1" applyAlignment="1">
      <alignment horizontal="center" vertical="center"/>
    </xf>
    <xf numFmtId="0" fontId="5" fillId="19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horizontal="center" vertical="center"/>
    </xf>
    <xf numFmtId="0" fontId="27" fillId="17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>
      <alignment horizontal="center" vertical="center"/>
    </xf>
    <xf numFmtId="0" fontId="6" fillId="20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0" borderId="0" xfId="10" applyNumberFormat="1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0" applyNumberFormat="1" applyFont="1" applyFill="1" applyAlignment="1">
      <alignment horizontal="center" vertical="center"/>
    </xf>
    <xf numFmtId="0" fontId="5" fillId="14" borderId="0" xfId="10" applyNumberFormat="1" applyFont="1" applyFill="1" applyAlignment="1">
      <alignment horizontal="center" vertical="center"/>
    </xf>
    <xf numFmtId="0" fontId="5" fillId="15" borderId="0" xfId="10" applyNumberFormat="1" applyFont="1" applyFill="1" applyAlignment="1">
      <alignment horizontal="center" vertical="center"/>
    </xf>
    <xf numFmtId="0" fontId="6" fillId="18" borderId="0" xfId="10" applyNumberFormat="1" applyFont="1" applyFill="1" applyAlignment="1">
      <alignment horizontal="center" vertical="center"/>
    </xf>
    <xf numFmtId="0" fontId="31" fillId="0" borderId="0" xfId="10" applyNumberFormat="1" applyFont="1" applyFill="1" applyAlignment="1">
      <alignment horizontal="center" vertical="center"/>
    </xf>
    <xf numFmtId="0" fontId="5" fillId="16" borderId="0" xfId="10" applyNumberFormat="1" applyFont="1" applyFill="1" applyAlignment="1">
      <alignment horizontal="center" vertical="center"/>
    </xf>
    <xf numFmtId="0" fontId="5" fillId="19" borderId="5" xfId="3" applyNumberFormat="1" applyFont="1" applyFill="1" applyBorder="1" applyAlignment="1">
      <alignment horizontal="center" vertical="center"/>
    </xf>
    <xf numFmtId="0" fontId="5" fillId="19" borderId="1" xfId="3" applyFont="1" applyFill="1" applyBorder="1" applyAlignment="1">
      <alignment horizontal="center" vertical="center"/>
    </xf>
    <xf numFmtId="0" fontId="5" fillId="19" borderId="0" xfId="3" applyFont="1" applyFill="1" applyAlignment="1">
      <alignment horizontal="center" vertical="center"/>
    </xf>
    <xf numFmtId="0" fontId="5" fillId="8" borderId="0" xfId="10" applyNumberFormat="1" applyFont="1" applyFill="1" applyAlignment="1">
      <alignment horizontal="center" vertical="center"/>
    </xf>
    <xf numFmtId="0" fontId="5" fillId="7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/>
    </xf>
    <xf numFmtId="0" fontId="6" fillId="17" borderId="5" xfId="10" applyNumberFormat="1" applyFont="1" applyFill="1" applyBorder="1" applyAlignment="1" applyProtection="1">
      <alignment horizontal="left" vertical="center" wrapText="1"/>
      <protection locked="0"/>
    </xf>
    <xf numFmtId="0" fontId="5" fillId="19" borderId="8" xfId="3" applyNumberFormat="1" applyFont="1" applyFill="1" applyBorder="1" applyAlignment="1">
      <alignment horizontal="left" vertical="center"/>
    </xf>
    <xf numFmtId="0" fontId="5" fillId="0" borderId="0" xfId="10" applyNumberFormat="1" applyFont="1" applyFill="1" applyAlignment="1">
      <alignment horizontal="left" vertical="center"/>
    </xf>
    <xf numFmtId="0" fontId="6" fillId="22" borderId="1" xfId="3" applyNumberFormat="1" applyFont="1" applyFill="1" applyBorder="1" applyAlignment="1" applyProtection="1">
      <alignment horizontal="left" vertical="center"/>
      <protection locked="0"/>
    </xf>
    <xf numFmtId="0" fontId="6" fillId="2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1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3" applyNumberFormat="1" applyFont="1" applyFill="1" applyBorder="1" applyAlignment="1" applyProtection="1">
      <alignment horizontal="center" vertical="center"/>
      <protection locked="0"/>
    </xf>
    <xf numFmtId="0" fontId="6" fillId="12" borderId="1" xfId="3" applyNumberFormat="1" applyFont="1" applyFill="1" applyBorder="1" applyAlignment="1" applyProtection="1">
      <alignment horizontal="left" vertical="center"/>
      <protection locked="0"/>
    </xf>
    <xf numFmtId="0" fontId="6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12" borderId="1" xfId="3" applyNumberFormat="1" applyFont="1" applyFill="1" applyBorder="1" applyAlignment="1" applyProtection="1">
      <alignment horizontal="left" vertical="center"/>
      <protection locked="0"/>
    </xf>
    <xf numFmtId="0" fontId="18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18" fillId="16" borderId="1" xfId="10" applyNumberFormat="1" applyFont="1" applyFill="1" applyBorder="1" applyAlignment="1" applyProtection="1">
      <alignment horizontal="center" vertical="center"/>
      <protection locked="0"/>
    </xf>
    <xf numFmtId="0" fontId="6" fillId="21" borderId="1" xfId="3" applyNumberFormat="1" applyFont="1" applyFill="1" applyBorder="1" applyAlignment="1" applyProtection="1">
      <alignment horizontal="center" vertical="center"/>
      <protection locked="0"/>
    </xf>
    <xf numFmtId="0" fontId="6" fillId="21" borderId="0" xfId="10" applyNumberFormat="1" applyFont="1" applyFill="1" applyAlignment="1">
      <alignment horizontal="center" vertical="center"/>
    </xf>
    <xf numFmtId="0" fontId="6" fillId="20" borderId="1" xfId="3" applyNumberFormat="1" applyFont="1" applyFill="1" applyBorder="1" applyAlignment="1" applyProtection="1">
      <alignment horizontal="center" vertical="center"/>
      <protection locked="0"/>
    </xf>
    <xf numFmtId="0" fontId="6" fillId="23" borderId="1" xfId="3" applyNumberFormat="1" applyFont="1" applyFill="1" applyBorder="1" applyAlignment="1" applyProtection="1">
      <alignment horizontal="left" vertical="center"/>
      <protection locked="0"/>
    </xf>
    <xf numFmtId="0" fontId="6" fillId="23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3" borderId="1" xfId="3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10" applyNumberFormat="1" applyFont="1" applyFill="1" applyBorder="1" applyAlignment="1">
      <alignment horizontal="left" vertical="center" wrapText="1"/>
    </xf>
    <xf numFmtId="0" fontId="30" fillId="0" borderId="5" xfId="10" applyNumberFormat="1" applyFont="1" applyFill="1" applyBorder="1" applyAlignment="1">
      <alignment horizontal="left" vertical="center" wrapText="1"/>
    </xf>
    <xf numFmtId="0" fontId="30" fillId="0" borderId="1" xfId="10" applyNumberFormat="1" applyFont="1" applyFill="1" applyBorder="1" applyAlignment="1">
      <alignment horizontal="left" vertical="center"/>
    </xf>
    <xf numFmtId="0" fontId="27" fillId="17" borderId="1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24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24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24" borderId="0" xfId="10" applyNumberFormat="1" applyFont="1" applyFill="1" applyAlignment="1">
      <alignment horizontal="center" vertical="center"/>
    </xf>
    <xf numFmtId="0" fontId="6" fillId="19" borderId="1" xfId="10" applyNumberFormat="1" applyFont="1" applyFill="1" applyBorder="1" applyAlignment="1">
      <alignment horizontal="center" vertical="center"/>
    </xf>
    <xf numFmtId="0" fontId="6" fillId="19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9" borderId="1" xfId="10" applyNumberFormat="1" applyFont="1" applyFill="1" applyBorder="1" applyAlignment="1">
      <alignment horizontal="center" vertical="center" wrapText="1"/>
    </xf>
    <xf numFmtId="0" fontId="5" fillId="19" borderId="0" xfId="10" applyNumberFormat="1" applyFont="1" applyFill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32" fillId="0" borderId="1" xfId="3" applyNumberFormat="1" applyFont="1" applyFill="1" applyBorder="1" applyAlignment="1">
      <alignment horizontal="center" vertical="center" wrapText="1"/>
    </xf>
    <xf numFmtId="0" fontId="33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vertical="center"/>
    </xf>
    <xf numFmtId="0" fontId="6" fillId="0" borderId="8" xfId="10" applyNumberFormat="1" applyFont="1" applyFill="1" applyBorder="1" applyAlignment="1">
      <alignment vertical="center"/>
    </xf>
    <xf numFmtId="0" fontId="33" fillId="19" borderId="1" xfId="3" applyNumberFormat="1" applyFont="1" applyFill="1" applyBorder="1" applyAlignment="1">
      <alignment horizontal="center" vertical="center" wrapText="1"/>
    </xf>
    <xf numFmtId="0" fontId="32" fillId="19" borderId="1" xfId="3" applyNumberFormat="1" applyFont="1" applyFill="1" applyBorder="1" applyAlignment="1">
      <alignment horizontal="center" vertical="center" wrapText="1"/>
    </xf>
    <xf numFmtId="0" fontId="28" fillId="0" borderId="0" xfId="1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5" fillId="7" borderId="1" xfId="10" applyNumberFormat="1" applyFont="1" applyFill="1" applyBorder="1" applyAlignment="1">
      <alignment horizontal="center" vertical="center" wrapText="1"/>
    </xf>
    <xf numFmtId="0" fontId="6" fillId="7" borderId="1" xfId="10" applyNumberFormat="1" applyFont="1" applyFill="1" applyBorder="1" applyAlignment="1">
      <alignment horizontal="center" vertical="center"/>
    </xf>
    <xf numFmtId="0" fontId="14" fillId="12" borderId="1" xfId="3" applyNumberFormat="1" applyFont="1" applyFill="1" applyBorder="1" applyAlignment="1" applyProtection="1">
      <alignment horizontal="center" vertical="center"/>
      <protection locked="0"/>
    </xf>
    <xf numFmtId="0" fontId="27" fillId="0" borderId="1" xfId="10" applyNumberFormat="1" applyFont="1" applyFill="1" applyBorder="1" applyAlignment="1">
      <alignment horizontal="center" vertical="center"/>
    </xf>
    <xf numFmtId="0" fontId="22" fillId="2" borderId="4" xfId="7" applyNumberFormat="1" applyFont="1" applyFill="1" applyBorder="1" applyAlignment="1" applyProtection="1">
      <alignment horizontal="center" wrapText="1"/>
      <protection locked="0"/>
    </xf>
    <xf numFmtId="0" fontId="9" fillId="0" borderId="0" xfId="7" applyFont="1" applyAlignment="1" applyProtection="1">
      <alignment horizontal="center" vertical="top"/>
      <protection locked="0"/>
    </xf>
    <xf numFmtId="0" fontId="9" fillId="2" borderId="0" xfId="8" applyFont="1" applyFill="1" applyBorder="1" applyAlignment="1" applyProtection="1">
      <alignment horizontal="left" wrapText="1"/>
      <protection locked="0"/>
    </xf>
    <xf numFmtId="0" fontId="10" fillId="2" borderId="0" xfId="8" applyFont="1" applyFill="1" applyBorder="1" applyAlignment="1" applyProtection="1">
      <alignment horizontal="center" vertical="top"/>
      <protection locked="0"/>
    </xf>
    <xf numFmtId="0" fontId="9" fillId="2" borderId="0" xfId="8" applyFont="1" applyFill="1" applyBorder="1" applyAlignment="1" applyProtection="1">
      <alignment horizontal="left" vertical="center"/>
      <protection locked="0"/>
    </xf>
    <xf numFmtId="0" fontId="9" fillId="2" borderId="0" xfId="8" applyFont="1" applyFill="1" applyBorder="1" applyAlignment="1" applyProtection="1">
      <alignment horizontal="right" wrapText="1"/>
      <protection locked="0"/>
    </xf>
    <xf numFmtId="0" fontId="9" fillId="2" borderId="0" xfId="8" applyFont="1" applyFill="1" applyBorder="1" applyAlignment="1" applyProtection="1">
      <alignment horizontal="center" vertical="center"/>
      <protection locked="0"/>
    </xf>
    <xf numFmtId="0" fontId="24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top"/>
      <protection locked="0"/>
    </xf>
    <xf numFmtId="0" fontId="10" fillId="0" borderId="0" xfId="7" applyFont="1" applyAlignment="1" applyProtection="1">
      <alignment horizontal="center" vertical="center"/>
      <protection locked="0"/>
    </xf>
    <xf numFmtId="0" fontId="22" fillId="2" borderId="4" xfId="7" applyNumberFormat="1" applyFont="1" applyFill="1" applyBorder="1" applyAlignment="1" applyProtection="1">
      <alignment horizontal="center" vertical="center"/>
      <protection locked="0"/>
    </xf>
    <xf numFmtId="0" fontId="25" fillId="2" borderId="4" xfId="7" applyNumberFormat="1" applyFont="1" applyFill="1" applyBorder="1" applyAlignment="1" applyProtection="1">
      <alignment horizontal="center" vertical="center"/>
      <protection locked="0"/>
    </xf>
    <xf numFmtId="0" fontId="22" fillId="2" borderId="4" xfId="7" applyNumberFormat="1" applyFont="1" applyFill="1" applyBorder="1" applyAlignment="1" applyProtection="1">
      <alignment horizontal="left" vertical="top" wrapText="1"/>
      <protection locked="0"/>
    </xf>
    <xf numFmtId="0" fontId="9" fillId="2" borderId="0" xfId="7" applyFont="1" applyFill="1" applyBorder="1" applyAlignment="1" applyProtection="1">
      <alignment horizontal="center" vertical="top"/>
      <protection locked="0"/>
    </xf>
    <xf numFmtId="0" fontId="9" fillId="2" borderId="0" xfId="7" applyFont="1" applyFill="1" applyBorder="1" applyAlignment="1" applyProtection="1">
      <alignment horizontal="left" vertical="top"/>
      <protection locked="0"/>
    </xf>
    <xf numFmtId="0" fontId="22" fillId="2" borderId="0" xfId="7" applyNumberFormat="1" applyFont="1" applyFill="1" applyBorder="1" applyAlignment="1" applyProtection="1">
      <alignment horizontal="center" vertical="center"/>
      <protection locked="0"/>
    </xf>
    <xf numFmtId="0" fontId="9" fillId="2" borderId="4" xfId="7" applyFont="1" applyFill="1" applyBorder="1" applyAlignment="1" applyProtection="1">
      <alignment horizontal="left" vertical="center"/>
      <protection locked="0"/>
    </xf>
    <xf numFmtId="0" fontId="9" fillId="2" borderId="8" xfId="7" applyFont="1" applyFill="1" applyBorder="1" applyAlignment="1" applyProtection="1">
      <alignment horizontal="left" vertical="center" wrapText="1"/>
      <protection locked="0"/>
    </xf>
    <xf numFmtId="0" fontId="9" fillId="2" borderId="4" xfId="7" applyNumberFormat="1" applyFont="1" applyFill="1" applyBorder="1" applyAlignment="1" applyProtection="1">
      <alignment horizontal="left"/>
      <protection locked="0"/>
    </xf>
    <xf numFmtId="0" fontId="9" fillId="2" borderId="4" xfId="7" applyNumberFormat="1" applyFont="1" applyFill="1" applyBorder="1" applyAlignment="1" applyProtection="1">
      <alignment horizontal="center"/>
      <protection locked="0"/>
    </xf>
    <xf numFmtId="0" fontId="9" fillId="2" borderId="8" xfId="7" applyFont="1" applyFill="1" applyBorder="1" applyAlignment="1" applyProtection="1">
      <alignment horizontal="left" vertical="top"/>
      <protection locked="0"/>
    </xf>
    <xf numFmtId="0" fontId="10" fillId="2" borderId="4" xfId="7" applyFont="1" applyFill="1" applyBorder="1" applyAlignment="1" applyProtection="1">
      <alignment horizontal="left" vertical="center"/>
      <protection locked="0"/>
    </xf>
    <xf numFmtId="0" fontId="9" fillId="2" borderId="0" xfId="7" applyNumberFormat="1" applyFont="1" applyFill="1" applyBorder="1" applyAlignment="1" applyProtection="1">
      <alignment horizontal="left" wrapText="1"/>
      <protection locked="0"/>
    </xf>
    <xf numFmtId="0" fontId="9" fillId="2" borderId="4" xfId="7" applyNumberFormat="1" applyFont="1" applyFill="1" applyBorder="1" applyAlignment="1" applyProtection="1">
      <alignment horizontal="left" wrapText="1"/>
      <protection locked="0"/>
    </xf>
    <xf numFmtId="0" fontId="22" fillId="2" borderId="0" xfId="7" applyNumberFormat="1" applyFont="1" applyFill="1" applyBorder="1" applyAlignment="1" applyProtection="1">
      <alignment horizontal="center" vertical="top"/>
      <protection locked="0"/>
    </xf>
    <xf numFmtId="0" fontId="9" fillId="2" borderId="8" xfId="7" applyFont="1" applyFill="1" applyBorder="1" applyAlignment="1" applyProtection="1">
      <alignment horizontal="left" vertical="center"/>
      <protection locked="0"/>
    </xf>
    <xf numFmtId="0" fontId="22" fillId="2" borderId="0" xfId="7" applyNumberFormat="1" applyFont="1" applyFill="1" applyBorder="1" applyAlignment="1" applyProtection="1">
      <alignment horizontal="left" vertical="top" wrapText="1"/>
      <protection locked="0"/>
    </xf>
    <xf numFmtId="0" fontId="10" fillId="2" borderId="0" xfId="7" applyFont="1" applyFill="1" applyBorder="1" applyAlignment="1" applyProtection="1">
      <alignment horizontal="left" vertical="center"/>
      <protection locked="0"/>
    </xf>
    <xf numFmtId="0" fontId="22" fillId="2" borderId="0" xfId="7" applyNumberFormat="1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 applyProtection="1">
      <alignment horizontal="left" vertical="top"/>
      <protection locked="0"/>
    </xf>
    <xf numFmtId="0" fontId="10" fillId="0" borderId="1" xfId="7" applyFont="1" applyBorder="1" applyAlignment="1" applyProtection="1">
      <alignment horizontal="left" vertical="center"/>
      <protection locked="0"/>
    </xf>
    <xf numFmtId="0" fontId="22" fillId="0" borderId="1" xfId="7" applyFont="1" applyBorder="1" applyAlignment="1">
      <alignment horizontal="left" vertical="top" wrapText="1"/>
    </xf>
    <xf numFmtId="0" fontId="10" fillId="2" borderId="0" xfId="7" applyFont="1" applyFill="1" applyBorder="1" applyAlignment="1" applyProtection="1">
      <alignment horizontal="right" vertical="center"/>
      <protection locked="0"/>
    </xf>
    <xf numFmtId="0" fontId="22" fillId="2" borderId="0" xfId="7" applyNumberFormat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/>
    </xf>
    <xf numFmtId="0" fontId="22" fillId="0" borderId="0" xfId="7" applyFont="1" applyAlignment="1">
      <alignment horizontal="left"/>
    </xf>
    <xf numFmtId="0" fontId="22" fillId="0" borderId="0" xfId="7" applyFont="1" applyAlignment="1">
      <alignment horizontal="left" vertical="top" wrapText="1"/>
    </xf>
    <xf numFmtId="0" fontId="12" fillId="2" borderId="0" xfId="3" applyFont="1" applyFill="1" applyBorder="1" applyAlignment="1" applyProtection="1">
      <alignment horizontal="left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2" xfId="3" applyNumberFormat="1" applyFont="1" applyFill="1" applyBorder="1" applyAlignment="1" applyProtection="1">
      <alignment horizontal="center" vertical="center" textRotation="90"/>
      <protection locked="0"/>
    </xf>
    <xf numFmtId="0" fontId="13" fillId="2" borderId="3" xfId="3" applyNumberFormat="1" applyFont="1" applyFill="1" applyBorder="1" applyAlignment="1" applyProtection="1">
      <alignment horizontal="center" vertical="center" textRotation="90"/>
      <protection locked="0"/>
    </xf>
    <xf numFmtId="0" fontId="11" fillId="0" borderId="1" xfId="3" applyBorder="1" applyAlignment="1">
      <alignment horizontal="center" vertical="center"/>
    </xf>
    <xf numFmtId="0" fontId="12" fillId="2" borderId="7" xfId="3" applyFont="1" applyFill="1" applyBorder="1" applyAlignment="1" applyProtection="1">
      <alignment horizontal="left" vertical="center"/>
      <protection locked="0"/>
    </xf>
    <xf numFmtId="0" fontId="14" fillId="3" borderId="1" xfId="3" applyNumberFormat="1" applyFont="1" applyFill="1" applyBorder="1" applyAlignment="1" applyProtection="1">
      <alignment horizontal="center" vertical="center"/>
      <protection locked="0"/>
    </xf>
    <xf numFmtId="0" fontId="16" fillId="2" borderId="1" xfId="3" applyNumberFormat="1" applyFont="1" applyFill="1" applyBorder="1" applyAlignment="1" applyProtection="1">
      <alignment horizontal="center" vertical="center"/>
      <protection locked="0"/>
    </xf>
    <xf numFmtId="0" fontId="14" fillId="5" borderId="1" xfId="3" applyNumberFormat="1" applyFont="1" applyFill="1" applyBorder="1" applyAlignment="1" applyProtection="1">
      <alignment horizontal="center" vertical="center"/>
    </xf>
    <xf numFmtId="0" fontId="13" fillId="5" borderId="1" xfId="3" applyNumberFormat="1" applyFont="1" applyFill="1" applyBorder="1" applyAlignment="1" applyProtection="1">
      <alignment horizontal="center" vertical="center"/>
    </xf>
    <xf numFmtId="0" fontId="14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3" applyFont="1" applyBorder="1" applyAlignment="1">
      <alignment horizontal="center" vertical="center"/>
    </xf>
    <xf numFmtId="0" fontId="11" fillId="0" borderId="1" xfId="3" applyBorder="1" applyAlignment="1">
      <alignment horizontal="center"/>
    </xf>
    <xf numFmtId="0" fontId="16" fillId="2" borderId="5" xfId="3" applyNumberFormat="1" applyFont="1" applyFill="1" applyBorder="1" applyAlignment="1" applyProtection="1">
      <alignment horizontal="center" vertical="center"/>
    </xf>
    <xf numFmtId="0" fontId="16" fillId="2" borderId="6" xfId="3" applyNumberFormat="1" applyFont="1" applyFill="1" applyBorder="1" applyAlignment="1" applyProtection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16" fillId="2" borderId="1" xfId="3" applyNumberFormat="1" applyFont="1" applyFill="1" applyBorder="1" applyAlignment="1" applyProtection="1">
      <alignment horizontal="left" vertical="center"/>
      <protection locked="0"/>
    </xf>
    <xf numFmtId="0" fontId="14" fillId="2" borderId="5" xfId="3" applyNumberFormat="1" applyFont="1" applyFill="1" applyBorder="1" applyAlignment="1" applyProtection="1">
      <alignment horizontal="left" vertical="center" wrapText="1"/>
      <protection locked="0"/>
    </xf>
    <xf numFmtId="0" fontId="14" fillId="2" borderId="8" xfId="3" applyNumberFormat="1" applyFont="1" applyFill="1" applyBorder="1" applyAlignment="1" applyProtection="1">
      <alignment horizontal="left" vertical="center" wrapText="1"/>
      <protection locked="0"/>
    </xf>
    <xf numFmtId="0" fontId="14" fillId="2" borderId="6" xfId="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10" applyNumberFormat="1" applyFont="1" applyFill="1" applyBorder="1" applyAlignment="1">
      <alignment horizontal="center" vertical="center"/>
    </xf>
    <xf numFmtId="0" fontId="5" fillId="0" borderId="8" xfId="10" applyNumberFormat="1" applyFont="1" applyFill="1" applyBorder="1" applyAlignment="1">
      <alignment horizontal="center" vertical="center"/>
    </xf>
    <xf numFmtId="0" fontId="5" fillId="0" borderId="6" xfId="10" applyNumberFormat="1" applyFont="1" applyFill="1" applyBorder="1" applyAlignment="1">
      <alignment horizontal="center" vertical="center"/>
    </xf>
    <xf numFmtId="0" fontId="27" fillId="0" borderId="5" xfId="10" applyNumberFormat="1" applyFont="1" applyFill="1" applyBorder="1" applyAlignment="1">
      <alignment horizontal="center" vertical="center"/>
    </xf>
    <xf numFmtId="0" fontId="27" fillId="0" borderId="8" xfId="10" applyNumberFormat="1" applyFont="1" applyFill="1" applyBorder="1" applyAlignment="1">
      <alignment horizontal="center" vertical="center"/>
    </xf>
    <xf numFmtId="0" fontId="27" fillId="0" borderId="6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>
      <alignment horizontal="center" vertical="center"/>
    </xf>
    <xf numFmtId="0" fontId="6" fillId="0" borderId="5" xfId="10" applyNumberFormat="1" applyFont="1" applyFill="1" applyBorder="1" applyAlignment="1">
      <alignment horizontal="center" vertical="center"/>
    </xf>
    <xf numFmtId="0" fontId="6" fillId="0" borderId="8" xfId="10" applyNumberFormat="1" applyFont="1" applyFill="1" applyBorder="1" applyAlignment="1">
      <alignment horizontal="center" vertical="center"/>
    </xf>
    <xf numFmtId="0" fontId="6" fillId="0" borderId="6" xfId="10" applyNumberFormat="1" applyFont="1" applyFill="1" applyBorder="1" applyAlignment="1">
      <alignment horizontal="center" vertical="center"/>
    </xf>
    <xf numFmtId="0" fontId="6" fillId="17" borderId="5" xfId="10" applyNumberFormat="1" applyFont="1" applyFill="1" applyBorder="1" applyAlignment="1">
      <alignment horizontal="center" vertical="center"/>
    </xf>
    <xf numFmtId="0" fontId="6" fillId="17" borderId="8" xfId="10" applyNumberFormat="1" applyFont="1" applyFill="1" applyBorder="1" applyAlignment="1">
      <alignment horizontal="center" vertical="center"/>
    </xf>
    <xf numFmtId="0" fontId="6" fillId="17" borderId="6" xfId="10" applyNumberFormat="1" applyFont="1" applyFill="1" applyBorder="1" applyAlignment="1">
      <alignment horizontal="center" vertical="center"/>
    </xf>
    <xf numFmtId="0" fontId="27" fillId="17" borderId="5" xfId="10" applyNumberFormat="1" applyFont="1" applyFill="1" applyBorder="1" applyAlignment="1">
      <alignment horizontal="center" vertical="center"/>
    </xf>
    <xf numFmtId="0" fontId="27" fillId="17" borderId="8" xfId="10" applyNumberFormat="1" applyFont="1" applyFill="1" applyBorder="1" applyAlignment="1">
      <alignment horizontal="center" vertical="center"/>
    </xf>
    <xf numFmtId="0" fontId="27" fillId="17" borderId="6" xfId="10" applyNumberFormat="1" applyFont="1" applyFill="1" applyBorder="1" applyAlignment="1">
      <alignment horizontal="center" vertical="center"/>
    </xf>
    <xf numFmtId="0" fontId="6" fillId="24" borderId="5" xfId="10" applyNumberFormat="1" applyFont="1" applyFill="1" applyBorder="1" applyAlignment="1">
      <alignment horizontal="center" vertical="center"/>
    </xf>
    <xf numFmtId="0" fontId="6" fillId="24" borderId="8" xfId="10" applyNumberFormat="1" applyFont="1" applyFill="1" applyBorder="1" applyAlignment="1">
      <alignment horizontal="center" vertical="center"/>
    </xf>
    <xf numFmtId="0" fontId="6" fillId="24" borderId="6" xfId="10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7" borderId="2" xfId="3" applyNumberFormat="1" applyFont="1" applyFill="1" applyBorder="1" applyAlignment="1">
      <alignment horizontal="center" vertical="center" wrapText="1"/>
    </xf>
    <xf numFmtId="0" fontId="5" fillId="7" borderId="9" xfId="3" applyNumberFormat="1" applyFont="1" applyFill="1" applyBorder="1" applyAlignment="1">
      <alignment horizontal="center" vertical="center" wrapText="1"/>
    </xf>
    <xf numFmtId="0" fontId="5" fillId="7" borderId="3" xfId="3" applyNumberFormat="1" applyFont="1" applyFill="1" applyBorder="1" applyAlignment="1">
      <alignment horizontal="center" vertical="center" wrapText="1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9" xfId="3" applyNumberFormat="1" applyFont="1" applyFill="1" applyBorder="1" applyAlignment="1" applyProtection="1">
      <alignment horizontal="center" vertical="center"/>
      <protection locked="0"/>
    </xf>
    <xf numFmtId="0" fontId="5" fillId="3" borderId="3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left" vertical="center"/>
      <protection locked="0"/>
    </xf>
    <xf numFmtId="0" fontId="5" fillId="3" borderId="9" xfId="3" applyNumberFormat="1" applyFont="1" applyFill="1" applyBorder="1" applyAlignment="1" applyProtection="1">
      <alignment horizontal="left" vertical="center"/>
      <protection locked="0"/>
    </xf>
    <xf numFmtId="0" fontId="5" fillId="3" borderId="3" xfId="3" applyNumberFormat="1" applyFont="1" applyFill="1" applyBorder="1" applyAlignment="1" applyProtection="1">
      <alignment horizontal="left" vertical="center"/>
      <protection locked="0"/>
    </xf>
    <xf numFmtId="0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6" fillId="24" borderId="1" xfId="10" applyNumberFormat="1" applyFont="1" applyFill="1" applyBorder="1" applyAlignment="1">
      <alignment horizontal="center" vertical="center"/>
    </xf>
    <xf numFmtId="0" fontId="14" fillId="25" borderId="1" xfId="3" applyNumberFormat="1" applyFont="1" applyFill="1" applyBorder="1" applyAlignment="1" applyProtection="1">
      <alignment horizontal="center" vertical="center"/>
      <protection locked="0"/>
    </xf>
  </cellXfs>
  <cellStyles count="11">
    <cellStyle name="Обычный" xfId="0" builtinId="0"/>
    <cellStyle name="Обычный 2" xfId="3"/>
    <cellStyle name="Обычный 2 2" xfId="1"/>
    <cellStyle name="Обычный 2 2 2" xfId="6"/>
    <cellStyle name="Обычный 2 3" xfId="5"/>
    <cellStyle name="Обычный 3" xfId="2"/>
    <cellStyle name="Обычный 3 2" xfId="8"/>
    <cellStyle name="Обычный 4" xfId="4"/>
    <cellStyle name="Обычный 4 2" xfId="7"/>
    <cellStyle name="Обычный 5" xfId="9"/>
    <cellStyle name="Обычный 6" xfId="10"/>
  </cellStyles>
  <dxfs count="0"/>
  <tableStyles count="0" defaultTableStyle="TableStyleMedium2" defaultPivotStyle="PivotStyleMedium9"/>
  <colors>
    <mruColors>
      <color rgb="FFFF7C80"/>
      <color rgb="FFFFFF99"/>
      <color rgb="FFCCFF99"/>
      <color rgb="FFFF99FF"/>
      <color rgb="FFCCCC00"/>
      <color rgb="FFFFCCFF"/>
      <color rgb="FF66FFFF"/>
      <color rgb="FFFFCCCC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4"/>
  <sheetViews>
    <sheetView topLeftCell="A7" zoomScaleNormal="100" workbookViewId="0">
      <selection activeCell="AX32" sqref="AX32"/>
    </sheetView>
  </sheetViews>
  <sheetFormatPr defaultColWidth="12.5703125" defaultRowHeight="13.5" customHeight="1" x14ac:dyDescent="0.25"/>
  <cols>
    <col min="1" max="1" width="3.28515625" style="23" customWidth="1"/>
    <col min="2" max="2" width="3.42578125" style="23" customWidth="1"/>
    <col min="3" max="3" width="5.28515625" style="23" customWidth="1"/>
    <col min="4" max="4" width="11.42578125" style="23" customWidth="1"/>
    <col min="5" max="5" width="11.140625" style="23" customWidth="1"/>
    <col min="6" max="6" width="2.85546875" style="23" customWidth="1"/>
    <col min="7" max="7" width="6.28515625" style="23" customWidth="1"/>
    <col min="8" max="8" width="9.42578125" style="23" customWidth="1"/>
    <col min="9" max="44" width="2.85546875" style="23" customWidth="1"/>
    <col min="45" max="45" width="7.28515625" style="23" customWidth="1"/>
    <col min="46" max="46" width="2.85546875" style="23" customWidth="1"/>
    <col min="47" max="47" width="5" style="23" customWidth="1"/>
    <col min="48" max="48" width="7.7109375" style="23" customWidth="1"/>
    <col min="49" max="49" width="12" style="23" customWidth="1"/>
    <col min="50" max="257" width="12.5703125" style="23"/>
    <col min="258" max="258" width="0" style="23" hidden="1" customWidth="1"/>
    <col min="259" max="259" width="7.7109375" style="23" customWidth="1"/>
    <col min="260" max="260" width="7" style="23" customWidth="1"/>
    <col min="261" max="261" width="14.7109375" style="23" customWidth="1"/>
    <col min="262" max="262" width="2.85546875" style="23" customWidth="1"/>
    <col min="263" max="263" width="6.28515625" style="23" customWidth="1"/>
    <col min="264" max="302" width="2.85546875" style="23" customWidth="1"/>
    <col min="303" max="303" width="5" style="23" customWidth="1"/>
    <col min="304" max="304" width="12.7109375" style="23" customWidth="1"/>
    <col min="305" max="305" width="2.85546875" style="23" customWidth="1"/>
    <col min="306" max="513" width="12.5703125" style="23"/>
    <col min="514" max="514" width="0" style="23" hidden="1" customWidth="1"/>
    <col min="515" max="515" width="7.7109375" style="23" customWidth="1"/>
    <col min="516" max="516" width="7" style="23" customWidth="1"/>
    <col min="517" max="517" width="14.7109375" style="23" customWidth="1"/>
    <col min="518" max="518" width="2.85546875" style="23" customWidth="1"/>
    <col min="519" max="519" width="6.28515625" style="23" customWidth="1"/>
    <col min="520" max="558" width="2.85546875" style="23" customWidth="1"/>
    <col min="559" max="559" width="5" style="23" customWidth="1"/>
    <col min="560" max="560" width="12.7109375" style="23" customWidth="1"/>
    <col min="561" max="561" width="2.85546875" style="23" customWidth="1"/>
    <col min="562" max="769" width="12.5703125" style="23"/>
    <col min="770" max="770" width="0" style="23" hidden="1" customWidth="1"/>
    <col min="771" max="771" width="7.7109375" style="23" customWidth="1"/>
    <col min="772" max="772" width="7" style="23" customWidth="1"/>
    <col min="773" max="773" width="14.7109375" style="23" customWidth="1"/>
    <col min="774" max="774" width="2.85546875" style="23" customWidth="1"/>
    <col min="775" max="775" width="6.28515625" style="23" customWidth="1"/>
    <col min="776" max="814" width="2.85546875" style="23" customWidth="1"/>
    <col min="815" max="815" width="5" style="23" customWidth="1"/>
    <col min="816" max="816" width="12.7109375" style="23" customWidth="1"/>
    <col min="817" max="817" width="2.85546875" style="23" customWidth="1"/>
    <col min="818" max="1025" width="12.5703125" style="23"/>
    <col min="1026" max="1026" width="0" style="23" hidden="1" customWidth="1"/>
    <col min="1027" max="1027" width="7.7109375" style="23" customWidth="1"/>
    <col min="1028" max="1028" width="7" style="23" customWidth="1"/>
    <col min="1029" max="1029" width="14.7109375" style="23" customWidth="1"/>
    <col min="1030" max="1030" width="2.85546875" style="23" customWidth="1"/>
    <col min="1031" max="1031" width="6.28515625" style="23" customWidth="1"/>
    <col min="1032" max="1070" width="2.85546875" style="23" customWidth="1"/>
    <col min="1071" max="1071" width="5" style="23" customWidth="1"/>
    <col min="1072" max="1072" width="12.7109375" style="23" customWidth="1"/>
    <col min="1073" max="1073" width="2.85546875" style="23" customWidth="1"/>
    <col min="1074" max="1281" width="12.5703125" style="23"/>
    <col min="1282" max="1282" width="0" style="23" hidden="1" customWidth="1"/>
    <col min="1283" max="1283" width="7.7109375" style="23" customWidth="1"/>
    <col min="1284" max="1284" width="7" style="23" customWidth="1"/>
    <col min="1285" max="1285" width="14.7109375" style="23" customWidth="1"/>
    <col min="1286" max="1286" width="2.85546875" style="23" customWidth="1"/>
    <col min="1287" max="1287" width="6.28515625" style="23" customWidth="1"/>
    <col min="1288" max="1326" width="2.85546875" style="23" customWidth="1"/>
    <col min="1327" max="1327" width="5" style="23" customWidth="1"/>
    <col min="1328" max="1328" width="12.7109375" style="23" customWidth="1"/>
    <col min="1329" max="1329" width="2.85546875" style="23" customWidth="1"/>
    <col min="1330" max="1537" width="12.5703125" style="23"/>
    <col min="1538" max="1538" width="0" style="23" hidden="1" customWidth="1"/>
    <col min="1539" max="1539" width="7.7109375" style="23" customWidth="1"/>
    <col min="1540" max="1540" width="7" style="23" customWidth="1"/>
    <col min="1541" max="1541" width="14.7109375" style="23" customWidth="1"/>
    <col min="1542" max="1542" width="2.85546875" style="23" customWidth="1"/>
    <col min="1543" max="1543" width="6.28515625" style="23" customWidth="1"/>
    <col min="1544" max="1582" width="2.85546875" style="23" customWidth="1"/>
    <col min="1583" max="1583" width="5" style="23" customWidth="1"/>
    <col min="1584" max="1584" width="12.7109375" style="23" customWidth="1"/>
    <col min="1585" max="1585" width="2.85546875" style="23" customWidth="1"/>
    <col min="1586" max="1793" width="12.5703125" style="23"/>
    <col min="1794" max="1794" width="0" style="23" hidden="1" customWidth="1"/>
    <col min="1795" max="1795" width="7.7109375" style="23" customWidth="1"/>
    <col min="1796" max="1796" width="7" style="23" customWidth="1"/>
    <col min="1797" max="1797" width="14.7109375" style="23" customWidth="1"/>
    <col min="1798" max="1798" width="2.85546875" style="23" customWidth="1"/>
    <col min="1799" max="1799" width="6.28515625" style="23" customWidth="1"/>
    <col min="1800" max="1838" width="2.85546875" style="23" customWidth="1"/>
    <col min="1839" max="1839" width="5" style="23" customWidth="1"/>
    <col min="1840" max="1840" width="12.7109375" style="23" customWidth="1"/>
    <col min="1841" max="1841" width="2.85546875" style="23" customWidth="1"/>
    <col min="1842" max="2049" width="12.5703125" style="23"/>
    <col min="2050" max="2050" width="0" style="23" hidden="1" customWidth="1"/>
    <col min="2051" max="2051" width="7.7109375" style="23" customWidth="1"/>
    <col min="2052" max="2052" width="7" style="23" customWidth="1"/>
    <col min="2053" max="2053" width="14.7109375" style="23" customWidth="1"/>
    <col min="2054" max="2054" width="2.85546875" style="23" customWidth="1"/>
    <col min="2055" max="2055" width="6.28515625" style="23" customWidth="1"/>
    <col min="2056" max="2094" width="2.85546875" style="23" customWidth="1"/>
    <col min="2095" max="2095" width="5" style="23" customWidth="1"/>
    <col min="2096" max="2096" width="12.7109375" style="23" customWidth="1"/>
    <col min="2097" max="2097" width="2.85546875" style="23" customWidth="1"/>
    <col min="2098" max="2305" width="12.5703125" style="23"/>
    <col min="2306" max="2306" width="0" style="23" hidden="1" customWidth="1"/>
    <col min="2307" max="2307" width="7.7109375" style="23" customWidth="1"/>
    <col min="2308" max="2308" width="7" style="23" customWidth="1"/>
    <col min="2309" max="2309" width="14.7109375" style="23" customWidth="1"/>
    <col min="2310" max="2310" width="2.85546875" style="23" customWidth="1"/>
    <col min="2311" max="2311" width="6.28515625" style="23" customWidth="1"/>
    <col min="2312" max="2350" width="2.85546875" style="23" customWidth="1"/>
    <col min="2351" max="2351" width="5" style="23" customWidth="1"/>
    <col min="2352" max="2352" width="12.7109375" style="23" customWidth="1"/>
    <col min="2353" max="2353" width="2.85546875" style="23" customWidth="1"/>
    <col min="2354" max="2561" width="12.5703125" style="23"/>
    <col min="2562" max="2562" width="0" style="23" hidden="1" customWidth="1"/>
    <col min="2563" max="2563" width="7.7109375" style="23" customWidth="1"/>
    <col min="2564" max="2564" width="7" style="23" customWidth="1"/>
    <col min="2565" max="2565" width="14.7109375" style="23" customWidth="1"/>
    <col min="2566" max="2566" width="2.85546875" style="23" customWidth="1"/>
    <col min="2567" max="2567" width="6.28515625" style="23" customWidth="1"/>
    <col min="2568" max="2606" width="2.85546875" style="23" customWidth="1"/>
    <col min="2607" max="2607" width="5" style="23" customWidth="1"/>
    <col min="2608" max="2608" width="12.7109375" style="23" customWidth="1"/>
    <col min="2609" max="2609" width="2.85546875" style="23" customWidth="1"/>
    <col min="2610" max="2817" width="12.5703125" style="23"/>
    <col min="2818" max="2818" width="0" style="23" hidden="1" customWidth="1"/>
    <col min="2819" max="2819" width="7.7109375" style="23" customWidth="1"/>
    <col min="2820" max="2820" width="7" style="23" customWidth="1"/>
    <col min="2821" max="2821" width="14.7109375" style="23" customWidth="1"/>
    <col min="2822" max="2822" width="2.85546875" style="23" customWidth="1"/>
    <col min="2823" max="2823" width="6.28515625" style="23" customWidth="1"/>
    <col min="2824" max="2862" width="2.85546875" style="23" customWidth="1"/>
    <col min="2863" max="2863" width="5" style="23" customWidth="1"/>
    <col min="2864" max="2864" width="12.7109375" style="23" customWidth="1"/>
    <col min="2865" max="2865" width="2.85546875" style="23" customWidth="1"/>
    <col min="2866" max="3073" width="12.5703125" style="23"/>
    <col min="3074" max="3074" width="0" style="23" hidden="1" customWidth="1"/>
    <col min="3075" max="3075" width="7.7109375" style="23" customWidth="1"/>
    <col min="3076" max="3076" width="7" style="23" customWidth="1"/>
    <col min="3077" max="3077" width="14.7109375" style="23" customWidth="1"/>
    <col min="3078" max="3078" width="2.85546875" style="23" customWidth="1"/>
    <col min="3079" max="3079" width="6.28515625" style="23" customWidth="1"/>
    <col min="3080" max="3118" width="2.85546875" style="23" customWidth="1"/>
    <col min="3119" max="3119" width="5" style="23" customWidth="1"/>
    <col min="3120" max="3120" width="12.7109375" style="23" customWidth="1"/>
    <col min="3121" max="3121" width="2.85546875" style="23" customWidth="1"/>
    <col min="3122" max="3329" width="12.5703125" style="23"/>
    <col min="3330" max="3330" width="0" style="23" hidden="1" customWidth="1"/>
    <col min="3331" max="3331" width="7.7109375" style="23" customWidth="1"/>
    <col min="3332" max="3332" width="7" style="23" customWidth="1"/>
    <col min="3333" max="3333" width="14.7109375" style="23" customWidth="1"/>
    <col min="3334" max="3334" width="2.85546875" style="23" customWidth="1"/>
    <col min="3335" max="3335" width="6.28515625" style="23" customWidth="1"/>
    <col min="3336" max="3374" width="2.85546875" style="23" customWidth="1"/>
    <col min="3375" max="3375" width="5" style="23" customWidth="1"/>
    <col min="3376" max="3376" width="12.7109375" style="23" customWidth="1"/>
    <col min="3377" max="3377" width="2.85546875" style="23" customWidth="1"/>
    <col min="3378" max="3585" width="12.5703125" style="23"/>
    <col min="3586" max="3586" width="0" style="23" hidden="1" customWidth="1"/>
    <col min="3587" max="3587" width="7.7109375" style="23" customWidth="1"/>
    <col min="3588" max="3588" width="7" style="23" customWidth="1"/>
    <col min="3589" max="3589" width="14.7109375" style="23" customWidth="1"/>
    <col min="3590" max="3590" width="2.85546875" style="23" customWidth="1"/>
    <col min="3591" max="3591" width="6.28515625" style="23" customWidth="1"/>
    <col min="3592" max="3630" width="2.85546875" style="23" customWidth="1"/>
    <col min="3631" max="3631" width="5" style="23" customWidth="1"/>
    <col min="3632" max="3632" width="12.7109375" style="23" customWidth="1"/>
    <col min="3633" max="3633" width="2.85546875" style="23" customWidth="1"/>
    <col min="3634" max="3841" width="12.5703125" style="23"/>
    <col min="3842" max="3842" width="0" style="23" hidden="1" customWidth="1"/>
    <col min="3843" max="3843" width="7.7109375" style="23" customWidth="1"/>
    <col min="3844" max="3844" width="7" style="23" customWidth="1"/>
    <col min="3845" max="3845" width="14.7109375" style="23" customWidth="1"/>
    <col min="3846" max="3846" width="2.85546875" style="23" customWidth="1"/>
    <col min="3847" max="3847" width="6.28515625" style="23" customWidth="1"/>
    <col min="3848" max="3886" width="2.85546875" style="23" customWidth="1"/>
    <col min="3887" max="3887" width="5" style="23" customWidth="1"/>
    <col min="3888" max="3888" width="12.7109375" style="23" customWidth="1"/>
    <col min="3889" max="3889" width="2.85546875" style="23" customWidth="1"/>
    <col min="3890" max="4097" width="12.5703125" style="23"/>
    <col min="4098" max="4098" width="0" style="23" hidden="1" customWidth="1"/>
    <col min="4099" max="4099" width="7.7109375" style="23" customWidth="1"/>
    <col min="4100" max="4100" width="7" style="23" customWidth="1"/>
    <col min="4101" max="4101" width="14.7109375" style="23" customWidth="1"/>
    <col min="4102" max="4102" width="2.85546875" style="23" customWidth="1"/>
    <col min="4103" max="4103" width="6.28515625" style="23" customWidth="1"/>
    <col min="4104" max="4142" width="2.85546875" style="23" customWidth="1"/>
    <col min="4143" max="4143" width="5" style="23" customWidth="1"/>
    <col min="4144" max="4144" width="12.7109375" style="23" customWidth="1"/>
    <col min="4145" max="4145" width="2.85546875" style="23" customWidth="1"/>
    <col min="4146" max="4353" width="12.5703125" style="23"/>
    <col min="4354" max="4354" width="0" style="23" hidden="1" customWidth="1"/>
    <col min="4355" max="4355" width="7.7109375" style="23" customWidth="1"/>
    <col min="4356" max="4356" width="7" style="23" customWidth="1"/>
    <col min="4357" max="4357" width="14.7109375" style="23" customWidth="1"/>
    <col min="4358" max="4358" width="2.85546875" style="23" customWidth="1"/>
    <col min="4359" max="4359" width="6.28515625" style="23" customWidth="1"/>
    <col min="4360" max="4398" width="2.85546875" style="23" customWidth="1"/>
    <col min="4399" max="4399" width="5" style="23" customWidth="1"/>
    <col min="4400" max="4400" width="12.7109375" style="23" customWidth="1"/>
    <col min="4401" max="4401" width="2.85546875" style="23" customWidth="1"/>
    <col min="4402" max="4609" width="12.5703125" style="23"/>
    <col min="4610" max="4610" width="0" style="23" hidden="1" customWidth="1"/>
    <col min="4611" max="4611" width="7.7109375" style="23" customWidth="1"/>
    <col min="4612" max="4612" width="7" style="23" customWidth="1"/>
    <col min="4613" max="4613" width="14.7109375" style="23" customWidth="1"/>
    <col min="4614" max="4614" width="2.85546875" style="23" customWidth="1"/>
    <col min="4615" max="4615" width="6.28515625" style="23" customWidth="1"/>
    <col min="4616" max="4654" width="2.85546875" style="23" customWidth="1"/>
    <col min="4655" max="4655" width="5" style="23" customWidth="1"/>
    <col min="4656" max="4656" width="12.7109375" style="23" customWidth="1"/>
    <col min="4657" max="4657" width="2.85546875" style="23" customWidth="1"/>
    <col min="4658" max="4865" width="12.5703125" style="23"/>
    <col min="4866" max="4866" width="0" style="23" hidden="1" customWidth="1"/>
    <col min="4867" max="4867" width="7.7109375" style="23" customWidth="1"/>
    <col min="4868" max="4868" width="7" style="23" customWidth="1"/>
    <col min="4869" max="4869" width="14.7109375" style="23" customWidth="1"/>
    <col min="4870" max="4870" width="2.85546875" style="23" customWidth="1"/>
    <col min="4871" max="4871" width="6.28515625" style="23" customWidth="1"/>
    <col min="4872" max="4910" width="2.85546875" style="23" customWidth="1"/>
    <col min="4911" max="4911" width="5" style="23" customWidth="1"/>
    <col min="4912" max="4912" width="12.7109375" style="23" customWidth="1"/>
    <col min="4913" max="4913" width="2.85546875" style="23" customWidth="1"/>
    <col min="4914" max="5121" width="12.5703125" style="23"/>
    <col min="5122" max="5122" width="0" style="23" hidden="1" customWidth="1"/>
    <col min="5123" max="5123" width="7.7109375" style="23" customWidth="1"/>
    <col min="5124" max="5124" width="7" style="23" customWidth="1"/>
    <col min="5125" max="5125" width="14.7109375" style="23" customWidth="1"/>
    <col min="5126" max="5126" width="2.85546875" style="23" customWidth="1"/>
    <col min="5127" max="5127" width="6.28515625" style="23" customWidth="1"/>
    <col min="5128" max="5166" width="2.85546875" style="23" customWidth="1"/>
    <col min="5167" max="5167" width="5" style="23" customWidth="1"/>
    <col min="5168" max="5168" width="12.7109375" style="23" customWidth="1"/>
    <col min="5169" max="5169" width="2.85546875" style="23" customWidth="1"/>
    <col min="5170" max="5377" width="12.5703125" style="23"/>
    <col min="5378" max="5378" width="0" style="23" hidden="1" customWidth="1"/>
    <col min="5379" max="5379" width="7.7109375" style="23" customWidth="1"/>
    <col min="5380" max="5380" width="7" style="23" customWidth="1"/>
    <col min="5381" max="5381" width="14.7109375" style="23" customWidth="1"/>
    <col min="5382" max="5382" width="2.85546875" style="23" customWidth="1"/>
    <col min="5383" max="5383" width="6.28515625" style="23" customWidth="1"/>
    <col min="5384" max="5422" width="2.85546875" style="23" customWidth="1"/>
    <col min="5423" max="5423" width="5" style="23" customWidth="1"/>
    <col min="5424" max="5424" width="12.7109375" style="23" customWidth="1"/>
    <col min="5425" max="5425" width="2.85546875" style="23" customWidth="1"/>
    <col min="5426" max="5633" width="12.5703125" style="23"/>
    <col min="5634" max="5634" width="0" style="23" hidden="1" customWidth="1"/>
    <col min="5635" max="5635" width="7.7109375" style="23" customWidth="1"/>
    <col min="5636" max="5636" width="7" style="23" customWidth="1"/>
    <col min="5637" max="5637" width="14.7109375" style="23" customWidth="1"/>
    <col min="5638" max="5638" width="2.85546875" style="23" customWidth="1"/>
    <col min="5639" max="5639" width="6.28515625" style="23" customWidth="1"/>
    <col min="5640" max="5678" width="2.85546875" style="23" customWidth="1"/>
    <col min="5679" max="5679" width="5" style="23" customWidth="1"/>
    <col min="5680" max="5680" width="12.7109375" style="23" customWidth="1"/>
    <col min="5681" max="5681" width="2.85546875" style="23" customWidth="1"/>
    <col min="5682" max="5889" width="12.5703125" style="23"/>
    <col min="5890" max="5890" width="0" style="23" hidden="1" customWidth="1"/>
    <col min="5891" max="5891" width="7.7109375" style="23" customWidth="1"/>
    <col min="5892" max="5892" width="7" style="23" customWidth="1"/>
    <col min="5893" max="5893" width="14.7109375" style="23" customWidth="1"/>
    <col min="5894" max="5894" width="2.85546875" style="23" customWidth="1"/>
    <col min="5895" max="5895" width="6.28515625" style="23" customWidth="1"/>
    <col min="5896" max="5934" width="2.85546875" style="23" customWidth="1"/>
    <col min="5935" max="5935" width="5" style="23" customWidth="1"/>
    <col min="5936" max="5936" width="12.7109375" style="23" customWidth="1"/>
    <col min="5937" max="5937" width="2.85546875" style="23" customWidth="1"/>
    <col min="5938" max="6145" width="12.5703125" style="23"/>
    <col min="6146" max="6146" width="0" style="23" hidden="1" customWidth="1"/>
    <col min="6147" max="6147" width="7.7109375" style="23" customWidth="1"/>
    <col min="6148" max="6148" width="7" style="23" customWidth="1"/>
    <col min="6149" max="6149" width="14.7109375" style="23" customWidth="1"/>
    <col min="6150" max="6150" width="2.85546875" style="23" customWidth="1"/>
    <col min="6151" max="6151" width="6.28515625" style="23" customWidth="1"/>
    <col min="6152" max="6190" width="2.85546875" style="23" customWidth="1"/>
    <col min="6191" max="6191" width="5" style="23" customWidth="1"/>
    <col min="6192" max="6192" width="12.7109375" style="23" customWidth="1"/>
    <col min="6193" max="6193" width="2.85546875" style="23" customWidth="1"/>
    <col min="6194" max="6401" width="12.5703125" style="23"/>
    <col min="6402" max="6402" width="0" style="23" hidden="1" customWidth="1"/>
    <col min="6403" max="6403" width="7.7109375" style="23" customWidth="1"/>
    <col min="6404" max="6404" width="7" style="23" customWidth="1"/>
    <col min="6405" max="6405" width="14.7109375" style="23" customWidth="1"/>
    <col min="6406" max="6406" width="2.85546875" style="23" customWidth="1"/>
    <col min="6407" max="6407" width="6.28515625" style="23" customWidth="1"/>
    <col min="6408" max="6446" width="2.85546875" style="23" customWidth="1"/>
    <col min="6447" max="6447" width="5" style="23" customWidth="1"/>
    <col min="6448" max="6448" width="12.7109375" style="23" customWidth="1"/>
    <col min="6449" max="6449" width="2.85546875" style="23" customWidth="1"/>
    <col min="6450" max="6657" width="12.5703125" style="23"/>
    <col min="6658" max="6658" width="0" style="23" hidden="1" customWidth="1"/>
    <col min="6659" max="6659" width="7.7109375" style="23" customWidth="1"/>
    <col min="6660" max="6660" width="7" style="23" customWidth="1"/>
    <col min="6661" max="6661" width="14.7109375" style="23" customWidth="1"/>
    <col min="6662" max="6662" width="2.85546875" style="23" customWidth="1"/>
    <col min="6663" max="6663" width="6.28515625" style="23" customWidth="1"/>
    <col min="6664" max="6702" width="2.85546875" style="23" customWidth="1"/>
    <col min="6703" max="6703" width="5" style="23" customWidth="1"/>
    <col min="6704" max="6704" width="12.7109375" style="23" customWidth="1"/>
    <col min="6705" max="6705" width="2.85546875" style="23" customWidth="1"/>
    <col min="6706" max="6913" width="12.5703125" style="23"/>
    <col min="6914" max="6914" width="0" style="23" hidden="1" customWidth="1"/>
    <col min="6915" max="6915" width="7.7109375" style="23" customWidth="1"/>
    <col min="6916" max="6916" width="7" style="23" customWidth="1"/>
    <col min="6917" max="6917" width="14.7109375" style="23" customWidth="1"/>
    <col min="6918" max="6918" width="2.85546875" style="23" customWidth="1"/>
    <col min="6919" max="6919" width="6.28515625" style="23" customWidth="1"/>
    <col min="6920" max="6958" width="2.85546875" style="23" customWidth="1"/>
    <col min="6959" max="6959" width="5" style="23" customWidth="1"/>
    <col min="6960" max="6960" width="12.7109375" style="23" customWidth="1"/>
    <col min="6961" max="6961" width="2.85546875" style="23" customWidth="1"/>
    <col min="6962" max="7169" width="12.5703125" style="23"/>
    <col min="7170" max="7170" width="0" style="23" hidden="1" customWidth="1"/>
    <col min="7171" max="7171" width="7.7109375" style="23" customWidth="1"/>
    <col min="7172" max="7172" width="7" style="23" customWidth="1"/>
    <col min="7173" max="7173" width="14.7109375" style="23" customWidth="1"/>
    <col min="7174" max="7174" width="2.85546875" style="23" customWidth="1"/>
    <col min="7175" max="7175" width="6.28515625" style="23" customWidth="1"/>
    <col min="7176" max="7214" width="2.85546875" style="23" customWidth="1"/>
    <col min="7215" max="7215" width="5" style="23" customWidth="1"/>
    <col min="7216" max="7216" width="12.7109375" style="23" customWidth="1"/>
    <col min="7217" max="7217" width="2.85546875" style="23" customWidth="1"/>
    <col min="7218" max="7425" width="12.5703125" style="23"/>
    <col min="7426" max="7426" width="0" style="23" hidden="1" customWidth="1"/>
    <col min="7427" max="7427" width="7.7109375" style="23" customWidth="1"/>
    <col min="7428" max="7428" width="7" style="23" customWidth="1"/>
    <col min="7429" max="7429" width="14.7109375" style="23" customWidth="1"/>
    <col min="7430" max="7430" width="2.85546875" style="23" customWidth="1"/>
    <col min="7431" max="7431" width="6.28515625" style="23" customWidth="1"/>
    <col min="7432" max="7470" width="2.85546875" style="23" customWidth="1"/>
    <col min="7471" max="7471" width="5" style="23" customWidth="1"/>
    <col min="7472" max="7472" width="12.7109375" style="23" customWidth="1"/>
    <col min="7473" max="7473" width="2.85546875" style="23" customWidth="1"/>
    <col min="7474" max="7681" width="12.5703125" style="23"/>
    <col min="7682" max="7682" width="0" style="23" hidden="1" customWidth="1"/>
    <col min="7683" max="7683" width="7.7109375" style="23" customWidth="1"/>
    <col min="7684" max="7684" width="7" style="23" customWidth="1"/>
    <col min="7685" max="7685" width="14.7109375" style="23" customWidth="1"/>
    <col min="7686" max="7686" width="2.85546875" style="23" customWidth="1"/>
    <col min="7687" max="7687" width="6.28515625" style="23" customWidth="1"/>
    <col min="7688" max="7726" width="2.85546875" style="23" customWidth="1"/>
    <col min="7727" max="7727" width="5" style="23" customWidth="1"/>
    <col min="7728" max="7728" width="12.7109375" style="23" customWidth="1"/>
    <col min="7729" max="7729" width="2.85546875" style="23" customWidth="1"/>
    <col min="7730" max="7937" width="12.5703125" style="23"/>
    <col min="7938" max="7938" width="0" style="23" hidden="1" customWidth="1"/>
    <col min="7939" max="7939" width="7.7109375" style="23" customWidth="1"/>
    <col min="7940" max="7940" width="7" style="23" customWidth="1"/>
    <col min="7941" max="7941" width="14.7109375" style="23" customWidth="1"/>
    <col min="7942" max="7942" width="2.85546875" style="23" customWidth="1"/>
    <col min="7943" max="7943" width="6.28515625" style="23" customWidth="1"/>
    <col min="7944" max="7982" width="2.85546875" style="23" customWidth="1"/>
    <col min="7983" max="7983" width="5" style="23" customWidth="1"/>
    <col min="7984" max="7984" width="12.7109375" style="23" customWidth="1"/>
    <col min="7985" max="7985" width="2.85546875" style="23" customWidth="1"/>
    <col min="7986" max="8193" width="12.5703125" style="23"/>
    <col min="8194" max="8194" width="0" style="23" hidden="1" customWidth="1"/>
    <col min="8195" max="8195" width="7.7109375" style="23" customWidth="1"/>
    <col min="8196" max="8196" width="7" style="23" customWidth="1"/>
    <col min="8197" max="8197" width="14.7109375" style="23" customWidth="1"/>
    <col min="8198" max="8198" width="2.85546875" style="23" customWidth="1"/>
    <col min="8199" max="8199" width="6.28515625" style="23" customWidth="1"/>
    <col min="8200" max="8238" width="2.85546875" style="23" customWidth="1"/>
    <col min="8239" max="8239" width="5" style="23" customWidth="1"/>
    <col min="8240" max="8240" width="12.7109375" style="23" customWidth="1"/>
    <col min="8241" max="8241" width="2.85546875" style="23" customWidth="1"/>
    <col min="8242" max="8449" width="12.5703125" style="23"/>
    <col min="8450" max="8450" width="0" style="23" hidden="1" customWidth="1"/>
    <col min="8451" max="8451" width="7.7109375" style="23" customWidth="1"/>
    <col min="8452" max="8452" width="7" style="23" customWidth="1"/>
    <col min="8453" max="8453" width="14.7109375" style="23" customWidth="1"/>
    <col min="8454" max="8454" width="2.85546875" style="23" customWidth="1"/>
    <col min="8455" max="8455" width="6.28515625" style="23" customWidth="1"/>
    <col min="8456" max="8494" width="2.85546875" style="23" customWidth="1"/>
    <col min="8495" max="8495" width="5" style="23" customWidth="1"/>
    <col min="8496" max="8496" width="12.7109375" style="23" customWidth="1"/>
    <col min="8497" max="8497" width="2.85546875" style="23" customWidth="1"/>
    <col min="8498" max="8705" width="12.5703125" style="23"/>
    <col min="8706" max="8706" width="0" style="23" hidden="1" customWidth="1"/>
    <col min="8707" max="8707" width="7.7109375" style="23" customWidth="1"/>
    <col min="8708" max="8708" width="7" style="23" customWidth="1"/>
    <col min="8709" max="8709" width="14.7109375" style="23" customWidth="1"/>
    <col min="8710" max="8710" width="2.85546875" style="23" customWidth="1"/>
    <col min="8711" max="8711" width="6.28515625" style="23" customWidth="1"/>
    <col min="8712" max="8750" width="2.85546875" style="23" customWidth="1"/>
    <col min="8751" max="8751" width="5" style="23" customWidth="1"/>
    <col min="8752" max="8752" width="12.7109375" style="23" customWidth="1"/>
    <col min="8753" max="8753" width="2.85546875" style="23" customWidth="1"/>
    <col min="8754" max="8961" width="12.5703125" style="23"/>
    <col min="8962" max="8962" width="0" style="23" hidden="1" customWidth="1"/>
    <col min="8963" max="8963" width="7.7109375" style="23" customWidth="1"/>
    <col min="8964" max="8964" width="7" style="23" customWidth="1"/>
    <col min="8965" max="8965" width="14.7109375" style="23" customWidth="1"/>
    <col min="8966" max="8966" width="2.85546875" style="23" customWidth="1"/>
    <col min="8967" max="8967" width="6.28515625" style="23" customWidth="1"/>
    <col min="8968" max="9006" width="2.85546875" style="23" customWidth="1"/>
    <col min="9007" max="9007" width="5" style="23" customWidth="1"/>
    <col min="9008" max="9008" width="12.7109375" style="23" customWidth="1"/>
    <col min="9009" max="9009" width="2.85546875" style="23" customWidth="1"/>
    <col min="9010" max="9217" width="12.5703125" style="23"/>
    <col min="9218" max="9218" width="0" style="23" hidden="1" customWidth="1"/>
    <col min="9219" max="9219" width="7.7109375" style="23" customWidth="1"/>
    <col min="9220" max="9220" width="7" style="23" customWidth="1"/>
    <col min="9221" max="9221" width="14.7109375" style="23" customWidth="1"/>
    <col min="9222" max="9222" width="2.85546875" style="23" customWidth="1"/>
    <col min="9223" max="9223" width="6.28515625" style="23" customWidth="1"/>
    <col min="9224" max="9262" width="2.85546875" style="23" customWidth="1"/>
    <col min="9263" max="9263" width="5" style="23" customWidth="1"/>
    <col min="9264" max="9264" width="12.7109375" style="23" customWidth="1"/>
    <col min="9265" max="9265" width="2.85546875" style="23" customWidth="1"/>
    <col min="9266" max="9473" width="12.5703125" style="23"/>
    <col min="9474" max="9474" width="0" style="23" hidden="1" customWidth="1"/>
    <col min="9475" max="9475" width="7.7109375" style="23" customWidth="1"/>
    <col min="9476" max="9476" width="7" style="23" customWidth="1"/>
    <col min="9477" max="9477" width="14.7109375" style="23" customWidth="1"/>
    <col min="9478" max="9478" width="2.85546875" style="23" customWidth="1"/>
    <col min="9479" max="9479" width="6.28515625" style="23" customWidth="1"/>
    <col min="9480" max="9518" width="2.85546875" style="23" customWidth="1"/>
    <col min="9519" max="9519" width="5" style="23" customWidth="1"/>
    <col min="9520" max="9520" width="12.7109375" style="23" customWidth="1"/>
    <col min="9521" max="9521" width="2.85546875" style="23" customWidth="1"/>
    <col min="9522" max="9729" width="12.5703125" style="23"/>
    <col min="9730" max="9730" width="0" style="23" hidden="1" customWidth="1"/>
    <col min="9731" max="9731" width="7.7109375" style="23" customWidth="1"/>
    <col min="9732" max="9732" width="7" style="23" customWidth="1"/>
    <col min="9733" max="9733" width="14.7109375" style="23" customWidth="1"/>
    <col min="9734" max="9734" width="2.85546875" style="23" customWidth="1"/>
    <col min="9735" max="9735" width="6.28515625" style="23" customWidth="1"/>
    <col min="9736" max="9774" width="2.85546875" style="23" customWidth="1"/>
    <col min="9775" max="9775" width="5" style="23" customWidth="1"/>
    <col min="9776" max="9776" width="12.7109375" style="23" customWidth="1"/>
    <col min="9777" max="9777" width="2.85546875" style="23" customWidth="1"/>
    <col min="9778" max="9985" width="12.5703125" style="23"/>
    <col min="9986" max="9986" width="0" style="23" hidden="1" customWidth="1"/>
    <col min="9987" max="9987" width="7.7109375" style="23" customWidth="1"/>
    <col min="9988" max="9988" width="7" style="23" customWidth="1"/>
    <col min="9989" max="9989" width="14.7109375" style="23" customWidth="1"/>
    <col min="9990" max="9990" width="2.85546875" style="23" customWidth="1"/>
    <col min="9991" max="9991" width="6.28515625" style="23" customWidth="1"/>
    <col min="9992" max="10030" width="2.85546875" style="23" customWidth="1"/>
    <col min="10031" max="10031" width="5" style="23" customWidth="1"/>
    <col min="10032" max="10032" width="12.7109375" style="23" customWidth="1"/>
    <col min="10033" max="10033" width="2.85546875" style="23" customWidth="1"/>
    <col min="10034" max="10241" width="12.5703125" style="23"/>
    <col min="10242" max="10242" width="0" style="23" hidden="1" customWidth="1"/>
    <col min="10243" max="10243" width="7.7109375" style="23" customWidth="1"/>
    <col min="10244" max="10244" width="7" style="23" customWidth="1"/>
    <col min="10245" max="10245" width="14.7109375" style="23" customWidth="1"/>
    <col min="10246" max="10246" width="2.85546875" style="23" customWidth="1"/>
    <col min="10247" max="10247" width="6.28515625" style="23" customWidth="1"/>
    <col min="10248" max="10286" width="2.85546875" style="23" customWidth="1"/>
    <col min="10287" max="10287" width="5" style="23" customWidth="1"/>
    <col min="10288" max="10288" width="12.7109375" style="23" customWidth="1"/>
    <col min="10289" max="10289" width="2.85546875" style="23" customWidth="1"/>
    <col min="10290" max="10497" width="12.5703125" style="23"/>
    <col min="10498" max="10498" width="0" style="23" hidden="1" customWidth="1"/>
    <col min="10499" max="10499" width="7.7109375" style="23" customWidth="1"/>
    <col min="10500" max="10500" width="7" style="23" customWidth="1"/>
    <col min="10501" max="10501" width="14.7109375" style="23" customWidth="1"/>
    <col min="10502" max="10502" width="2.85546875" style="23" customWidth="1"/>
    <col min="10503" max="10503" width="6.28515625" style="23" customWidth="1"/>
    <col min="10504" max="10542" width="2.85546875" style="23" customWidth="1"/>
    <col min="10543" max="10543" width="5" style="23" customWidth="1"/>
    <col min="10544" max="10544" width="12.7109375" style="23" customWidth="1"/>
    <col min="10545" max="10545" width="2.85546875" style="23" customWidth="1"/>
    <col min="10546" max="10753" width="12.5703125" style="23"/>
    <col min="10754" max="10754" width="0" style="23" hidden="1" customWidth="1"/>
    <col min="10755" max="10755" width="7.7109375" style="23" customWidth="1"/>
    <col min="10756" max="10756" width="7" style="23" customWidth="1"/>
    <col min="10757" max="10757" width="14.7109375" style="23" customWidth="1"/>
    <col min="10758" max="10758" width="2.85546875" style="23" customWidth="1"/>
    <col min="10759" max="10759" width="6.28515625" style="23" customWidth="1"/>
    <col min="10760" max="10798" width="2.85546875" style="23" customWidth="1"/>
    <col min="10799" max="10799" width="5" style="23" customWidth="1"/>
    <col min="10800" max="10800" width="12.7109375" style="23" customWidth="1"/>
    <col min="10801" max="10801" width="2.85546875" style="23" customWidth="1"/>
    <col min="10802" max="11009" width="12.5703125" style="23"/>
    <col min="11010" max="11010" width="0" style="23" hidden="1" customWidth="1"/>
    <col min="11011" max="11011" width="7.7109375" style="23" customWidth="1"/>
    <col min="11012" max="11012" width="7" style="23" customWidth="1"/>
    <col min="11013" max="11013" width="14.7109375" style="23" customWidth="1"/>
    <col min="11014" max="11014" width="2.85546875" style="23" customWidth="1"/>
    <col min="11015" max="11015" width="6.28515625" style="23" customWidth="1"/>
    <col min="11016" max="11054" width="2.85546875" style="23" customWidth="1"/>
    <col min="11055" max="11055" width="5" style="23" customWidth="1"/>
    <col min="11056" max="11056" width="12.7109375" style="23" customWidth="1"/>
    <col min="11057" max="11057" width="2.85546875" style="23" customWidth="1"/>
    <col min="11058" max="11265" width="12.5703125" style="23"/>
    <col min="11266" max="11266" width="0" style="23" hidden="1" customWidth="1"/>
    <col min="11267" max="11267" width="7.7109375" style="23" customWidth="1"/>
    <col min="11268" max="11268" width="7" style="23" customWidth="1"/>
    <col min="11269" max="11269" width="14.7109375" style="23" customWidth="1"/>
    <col min="11270" max="11270" width="2.85546875" style="23" customWidth="1"/>
    <col min="11271" max="11271" width="6.28515625" style="23" customWidth="1"/>
    <col min="11272" max="11310" width="2.85546875" style="23" customWidth="1"/>
    <col min="11311" max="11311" width="5" style="23" customWidth="1"/>
    <col min="11312" max="11312" width="12.7109375" style="23" customWidth="1"/>
    <col min="11313" max="11313" width="2.85546875" style="23" customWidth="1"/>
    <col min="11314" max="11521" width="12.5703125" style="23"/>
    <col min="11522" max="11522" width="0" style="23" hidden="1" customWidth="1"/>
    <col min="11523" max="11523" width="7.7109375" style="23" customWidth="1"/>
    <col min="11524" max="11524" width="7" style="23" customWidth="1"/>
    <col min="11525" max="11525" width="14.7109375" style="23" customWidth="1"/>
    <col min="11526" max="11526" width="2.85546875" style="23" customWidth="1"/>
    <col min="11527" max="11527" width="6.28515625" style="23" customWidth="1"/>
    <col min="11528" max="11566" width="2.85546875" style="23" customWidth="1"/>
    <col min="11567" max="11567" width="5" style="23" customWidth="1"/>
    <col min="11568" max="11568" width="12.7109375" style="23" customWidth="1"/>
    <col min="11569" max="11569" width="2.85546875" style="23" customWidth="1"/>
    <col min="11570" max="11777" width="12.5703125" style="23"/>
    <col min="11778" max="11778" width="0" style="23" hidden="1" customWidth="1"/>
    <col min="11779" max="11779" width="7.7109375" style="23" customWidth="1"/>
    <col min="11780" max="11780" width="7" style="23" customWidth="1"/>
    <col min="11781" max="11781" width="14.7109375" style="23" customWidth="1"/>
    <col min="11782" max="11782" width="2.85546875" style="23" customWidth="1"/>
    <col min="11783" max="11783" width="6.28515625" style="23" customWidth="1"/>
    <col min="11784" max="11822" width="2.85546875" style="23" customWidth="1"/>
    <col min="11823" max="11823" width="5" style="23" customWidth="1"/>
    <col min="11824" max="11824" width="12.7109375" style="23" customWidth="1"/>
    <col min="11825" max="11825" width="2.85546875" style="23" customWidth="1"/>
    <col min="11826" max="12033" width="12.5703125" style="23"/>
    <col min="12034" max="12034" width="0" style="23" hidden="1" customWidth="1"/>
    <col min="12035" max="12035" width="7.7109375" style="23" customWidth="1"/>
    <col min="12036" max="12036" width="7" style="23" customWidth="1"/>
    <col min="12037" max="12037" width="14.7109375" style="23" customWidth="1"/>
    <col min="12038" max="12038" width="2.85546875" style="23" customWidth="1"/>
    <col min="12039" max="12039" width="6.28515625" style="23" customWidth="1"/>
    <col min="12040" max="12078" width="2.85546875" style="23" customWidth="1"/>
    <col min="12079" max="12079" width="5" style="23" customWidth="1"/>
    <col min="12080" max="12080" width="12.7109375" style="23" customWidth="1"/>
    <col min="12081" max="12081" width="2.85546875" style="23" customWidth="1"/>
    <col min="12082" max="12289" width="12.5703125" style="23"/>
    <col min="12290" max="12290" width="0" style="23" hidden="1" customWidth="1"/>
    <col min="12291" max="12291" width="7.7109375" style="23" customWidth="1"/>
    <col min="12292" max="12292" width="7" style="23" customWidth="1"/>
    <col min="12293" max="12293" width="14.7109375" style="23" customWidth="1"/>
    <col min="12294" max="12294" width="2.85546875" style="23" customWidth="1"/>
    <col min="12295" max="12295" width="6.28515625" style="23" customWidth="1"/>
    <col min="12296" max="12334" width="2.85546875" style="23" customWidth="1"/>
    <col min="12335" max="12335" width="5" style="23" customWidth="1"/>
    <col min="12336" max="12336" width="12.7109375" style="23" customWidth="1"/>
    <col min="12337" max="12337" width="2.85546875" style="23" customWidth="1"/>
    <col min="12338" max="12545" width="12.5703125" style="23"/>
    <col min="12546" max="12546" width="0" style="23" hidden="1" customWidth="1"/>
    <col min="12547" max="12547" width="7.7109375" style="23" customWidth="1"/>
    <col min="12548" max="12548" width="7" style="23" customWidth="1"/>
    <col min="12549" max="12549" width="14.7109375" style="23" customWidth="1"/>
    <col min="12550" max="12550" width="2.85546875" style="23" customWidth="1"/>
    <col min="12551" max="12551" width="6.28515625" style="23" customWidth="1"/>
    <col min="12552" max="12590" width="2.85546875" style="23" customWidth="1"/>
    <col min="12591" max="12591" width="5" style="23" customWidth="1"/>
    <col min="12592" max="12592" width="12.7109375" style="23" customWidth="1"/>
    <col min="12593" max="12593" width="2.85546875" style="23" customWidth="1"/>
    <col min="12594" max="12801" width="12.5703125" style="23"/>
    <col min="12802" max="12802" width="0" style="23" hidden="1" customWidth="1"/>
    <col min="12803" max="12803" width="7.7109375" style="23" customWidth="1"/>
    <col min="12804" max="12804" width="7" style="23" customWidth="1"/>
    <col min="12805" max="12805" width="14.7109375" style="23" customWidth="1"/>
    <col min="12806" max="12806" width="2.85546875" style="23" customWidth="1"/>
    <col min="12807" max="12807" width="6.28515625" style="23" customWidth="1"/>
    <col min="12808" max="12846" width="2.85546875" style="23" customWidth="1"/>
    <col min="12847" max="12847" width="5" style="23" customWidth="1"/>
    <col min="12848" max="12848" width="12.7109375" style="23" customWidth="1"/>
    <col min="12849" max="12849" width="2.85546875" style="23" customWidth="1"/>
    <col min="12850" max="13057" width="12.5703125" style="23"/>
    <col min="13058" max="13058" width="0" style="23" hidden="1" customWidth="1"/>
    <col min="13059" max="13059" width="7.7109375" style="23" customWidth="1"/>
    <col min="13060" max="13060" width="7" style="23" customWidth="1"/>
    <col min="13061" max="13061" width="14.7109375" style="23" customWidth="1"/>
    <col min="13062" max="13062" width="2.85546875" style="23" customWidth="1"/>
    <col min="13063" max="13063" width="6.28515625" style="23" customWidth="1"/>
    <col min="13064" max="13102" width="2.85546875" style="23" customWidth="1"/>
    <col min="13103" max="13103" width="5" style="23" customWidth="1"/>
    <col min="13104" max="13104" width="12.7109375" style="23" customWidth="1"/>
    <col min="13105" max="13105" width="2.85546875" style="23" customWidth="1"/>
    <col min="13106" max="13313" width="12.5703125" style="23"/>
    <col min="13314" max="13314" width="0" style="23" hidden="1" customWidth="1"/>
    <col min="13315" max="13315" width="7.7109375" style="23" customWidth="1"/>
    <col min="13316" max="13316" width="7" style="23" customWidth="1"/>
    <col min="13317" max="13317" width="14.7109375" style="23" customWidth="1"/>
    <col min="13318" max="13318" width="2.85546875" style="23" customWidth="1"/>
    <col min="13319" max="13319" width="6.28515625" style="23" customWidth="1"/>
    <col min="13320" max="13358" width="2.85546875" style="23" customWidth="1"/>
    <col min="13359" max="13359" width="5" style="23" customWidth="1"/>
    <col min="13360" max="13360" width="12.7109375" style="23" customWidth="1"/>
    <col min="13361" max="13361" width="2.85546875" style="23" customWidth="1"/>
    <col min="13362" max="13569" width="12.5703125" style="23"/>
    <col min="13570" max="13570" width="0" style="23" hidden="1" customWidth="1"/>
    <col min="13571" max="13571" width="7.7109375" style="23" customWidth="1"/>
    <col min="13572" max="13572" width="7" style="23" customWidth="1"/>
    <col min="13573" max="13573" width="14.7109375" style="23" customWidth="1"/>
    <col min="13574" max="13574" width="2.85546875" style="23" customWidth="1"/>
    <col min="13575" max="13575" width="6.28515625" style="23" customWidth="1"/>
    <col min="13576" max="13614" width="2.85546875" style="23" customWidth="1"/>
    <col min="13615" max="13615" width="5" style="23" customWidth="1"/>
    <col min="13616" max="13616" width="12.7109375" style="23" customWidth="1"/>
    <col min="13617" max="13617" width="2.85546875" style="23" customWidth="1"/>
    <col min="13618" max="13825" width="12.5703125" style="23"/>
    <col min="13826" max="13826" width="0" style="23" hidden="1" customWidth="1"/>
    <col min="13827" max="13827" width="7.7109375" style="23" customWidth="1"/>
    <col min="13828" max="13828" width="7" style="23" customWidth="1"/>
    <col min="13829" max="13829" width="14.7109375" style="23" customWidth="1"/>
    <col min="13830" max="13830" width="2.85546875" style="23" customWidth="1"/>
    <col min="13831" max="13831" width="6.28515625" style="23" customWidth="1"/>
    <col min="13832" max="13870" width="2.85546875" style="23" customWidth="1"/>
    <col min="13871" max="13871" width="5" style="23" customWidth="1"/>
    <col min="13872" max="13872" width="12.7109375" style="23" customWidth="1"/>
    <col min="13873" max="13873" width="2.85546875" style="23" customWidth="1"/>
    <col min="13874" max="14081" width="12.5703125" style="23"/>
    <col min="14082" max="14082" width="0" style="23" hidden="1" customWidth="1"/>
    <col min="14083" max="14083" width="7.7109375" style="23" customWidth="1"/>
    <col min="14084" max="14084" width="7" style="23" customWidth="1"/>
    <col min="14085" max="14085" width="14.7109375" style="23" customWidth="1"/>
    <col min="14086" max="14086" width="2.85546875" style="23" customWidth="1"/>
    <col min="14087" max="14087" width="6.28515625" style="23" customWidth="1"/>
    <col min="14088" max="14126" width="2.85546875" style="23" customWidth="1"/>
    <col min="14127" max="14127" width="5" style="23" customWidth="1"/>
    <col min="14128" max="14128" width="12.7109375" style="23" customWidth="1"/>
    <col min="14129" max="14129" width="2.85546875" style="23" customWidth="1"/>
    <col min="14130" max="14337" width="12.5703125" style="23"/>
    <col min="14338" max="14338" width="0" style="23" hidden="1" customWidth="1"/>
    <col min="14339" max="14339" width="7.7109375" style="23" customWidth="1"/>
    <col min="14340" max="14340" width="7" style="23" customWidth="1"/>
    <col min="14341" max="14341" width="14.7109375" style="23" customWidth="1"/>
    <col min="14342" max="14342" width="2.85546875" style="23" customWidth="1"/>
    <col min="14343" max="14343" width="6.28515625" style="23" customWidth="1"/>
    <col min="14344" max="14382" width="2.85546875" style="23" customWidth="1"/>
    <col min="14383" max="14383" width="5" style="23" customWidth="1"/>
    <col min="14384" max="14384" width="12.7109375" style="23" customWidth="1"/>
    <col min="14385" max="14385" width="2.85546875" style="23" customWidth="1"/>
    <col min="14386" max="14593" width="12.5703125" style="23"/>
    <col min="14594" max="14594" width="0" style="23" hidden="1" customWidth="1"/>
    <col min="14595" max="14595" width="7.7109375" style="23" customWidth="1"/>
    <col min="14596" max="14596" width="7" style="23" customWidth="1"/>
    <col min="14597" max="14597" width="14.7109375" style="23" customWidth="1"/>
    <col min="14598" max="14598" width="2.85546875" style="23" customWidth="1"/>
    <col min="14599" max="14599" width="6.28515625" style="23" customWidth="1"/>
    <col min="14600" max="14638" width="2.85546875" style="23" customWidth="1"/>
    <col min="14639" max="14639" width="5" style="23" customWidth="1"/>
    <col min="14640" max="14640" width="12.7109375" style="23" customWidth="1"/>
    <col min="14641" max="14641" width="2.85546875" style="23" customWidth="1"/>
    <col min="14642" max="14849" width="12.5703125" style="23"/>
    <col min="14850" max="14850" width="0" style="23" hidden="1" customWidth="1"/>
    <col min="14851" max="14851" width="7.7109375" style="23" customWidth="1"/>
    <col min="14852" max="14852" width="7" style="23" customWidth="1"/>
    <col min="14853" max="14853" width="14.7109375" style="23" customWidth="1"/>
    <col min="14854" max="14854" width="2.85546875" style="23" customWidth="1"/>
    <col min="14855" max="14855" width="6.28515625" style="23" customWidth="1"/>
    <col min="14856" max="14894" width="2.85546875" style="23" customWidth="1"/>
    <col min="14895" max="14895" width="5" style="23" customWidth="1"/>
    <col min="14896" max="14896" width="12.7109375" style="23" customWidth="1"/>
    <col min="14897" max="14897" width="2.85546875" style="23" customWidth="1"/>
    <col min="14898" max="15105" width="12.5703125" style="23"/>
    <col min="15106" max="15106" width="0" style="23" hidden="1" customWidth="1"/>
    <col min="15107" max="15107" width="7.7109375" style="23" customWidth="1"/>
    <col min="15108" max="15108" width="7" style="23" customWidth="1"/>
    <col min="15109" max="15109" width="14.7109375" style="23" customWidth="1"/>
    <col min="15110" max="15110" width="2.85546875" style="23" customWidth="1"/>
    <col min="15111" max="15111" width="6.28515625" style="23" customWidth="1"/>
    <col min="15112" max="15150" width="2.85546875" style="23" customWidth="1"/>
    <col min="15151" max="15151" width="5" style="23" customWidth="1"/>
    <col min="15152" max="15152" width="12.7109375" style="23" customWidth="1"/>
    <col min="15153" max="15153" width="2.85546875" style="23" customWidth="1"/>
    <col min="15154" max="15361" width="12.5703125" style="23"/>
    <col min="15362" max="15362" width="0" style="23" hidden="1" customWidth="1"/>
    <col min="15363" max="15363" width="7.7109375" style="23" customWidth="1"/>
    <col min="15364" max="15364" width="7" style="23" customWidth="1"/>
    <col min="15365" max="15365" width="14.7109375" style="23" customWidth="1"/>
    <col min="15366" max="15366" width="2.85546875" style="23" customWidth="1"/>
    <col min="15367" max="15367" width="6.28515625" style="23" customWidth="1"/>
    <col min="15368" max="15406" width="2.85546875" style="23" customWidth="1"/>
    <col min="15407" max="15407" width="5" style="23" customWidth="1"/>
    <col min="15408" max="15408" width="12.7109375" style="23" customWidth="1"/>
    <col min="15409" max="15409" width="2.85546875" style="23" customWidth="1"/>
    <col min="15410" max="15617" width="12.5703125" style="23"/>
    <col min="15618" max="15618" width="0" style="23" hidden="1" customWidth="1"/>
    <col min="15619" max="15619" width="7.7109375" style="23" customWidth="1"/>
    <col min="15620" max="15620" width="7" style="23" customWidth="1"/>
    <col min="15621" max="15621" width="14.7109375" style="23" customWidth="1"/>
    <col min="15622" max="15622" width="2.85546875" style="23" customWidth="1"/>
    <col min="15623" max="15623" width="6.28515625" style="23" customWidth="1"/>
    <col min="15624" max="15662" width="2.85546875" style="23" customWidth="1"/>
    <col min="15663" max="15663" width="5" style="23" customWidth="1"/>
    <col min="15664" max="15664" width="12.7109375" style="23" customWidth="1"/>
    <col min="15665" max="15665" width="2.85546875" style="23" customWidth="1"/>
    <col min="15666" max="15873" width="12.5703125" style="23"/>
    <col min="15874" max="15874" width="0" style="23" hidden="1" customWidth="1"/>
    <col min="15875" max="15875" width="7.7109375" style="23" customWidth="1"/>
    <col min="15876" max="15876" width="7" style="23" customWidth="1"/>
    <col min="15877" max="15877" width="14.7109375" style="23" customWidth="1"/>
    <col min="15878" max="15878" width="2.85546875" style="23" customWidth="1"/>
    <col min="15879" max="15879" width="6.28515625" style="23" customWidth="1"/>
    <col min="15880" max="15918" width="2.85546875" style="23" customWidth="1"/>
    <col min="15919" max="15919" width="5" style="23" customWidth="1"/>
    <col min="15920" max="15920" width="12.7109375" style="23" customWidth="1"/>
    <col min="15921" max="15921" width="2.85546875" style="23" customWidth="1"/>
    <col min="15922" max="16129" width="12.5703125" style="23"/>
    <col min="16130" max="16130" width="0" style="23" hidden="1" customWidth="1"/>
    <col min="16131" max="16131" width="7.7109375" style="23" customWidth="1"/>
    <col min="16132" max="16132" width="7" style="23" customWidth="1"/>
    <col min="16133" max="16133" width="14.7109375" style="23" customWidth="1"/>
    <col min="16134" max="16134" width="2.85546875" style="23" customWidth="1"/>
    <col min="16135" max="16135" width="6.28515625" style="23" customWidth="1"/>
    <col min="16136" max="16174" width="2.85546875" style="23" customWidth="1"/>
    <col min="16175" max="16175" width="5" style="23" customWidth="1"/>
    <col min="16176" max="16176" width="12.7109375" style="23" customWidth="1"/>
    <col min="16177" max="16177" width="2.85546875" style="23" customWidth="1"/>
    <col min="16178" max="16384" width="12.5703125" style="23"/>
  </cols>
  <sheetData>
    <row r="1" spans="2:50" ht="17.25" customHeight="1" x14ac:dyDescent="0.25">
      <c r="B1" s="155" t="s">
        <v>236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</row>
    <row r="2" spans="2:50" ht="18.75" customHeight="1" x14ac:dyDescent="0.25">
      <c r="B2" s="156" t="s">
        <v>237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</row>
    <row r="4" spans="2:50" ht="24" customHeight="1" x14ac:dyDescent="0.25">
      <c r="C4" s="157" t="s">
        <v>238</v>
      </c>
      <c r="D4" s="157"/>
      <c r="E4" s="157"/>
      <c r="F4" s="157"/>
      <c r="G4" s="157"/>
      <c r="H4" s="157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6"/>
      <c r="AH4" s="26"/>
      <c r="AI4" s="26"/>
      <c r="AJ4" s="26"/>
      <c r="AK4" s="26"/>
      <c r="AL4" s="27"/>
      <c r="AM4" s="158" t="s">
        <v>9</v>
      </c>
      <c r="AN4" s="158"/>
      <c r="AO4" s="158"/>
      <c r="AP4" s="158"/>
      <c r="AQ4" s="158"/>
      <c r="AR4" s="158"/>
      <c r="AS4" s="158"/>
      <c r="AT4" s="158"/>
      <c r="AU4" s="158"/>
      <c r="AV4" s="27"/>
      <c r="AW4" s="26"/>
    </row>
    <row r="5" spans="2:50" ht="24" customHeight="1" x14ac:dyDescent="0.25">
      <c r="C5" s="159" t="s">
        <v>338</v>
      </c>
      <c r="D5" s="159"/>
      <c r="E5" s="159"/>
      <c r="F5" s="159"/>
      <c r="G5" s="159"/>
      <c r="H5" s="159"/>
      <c r="I5" s="28"/>
      <c r="J5" s="28"/>
      <c r="K5" s="28"/>
      <c r="AG5" s="25"/>
      <c r="AH5" s="25"/>
      <c r="AI5" s="25"/>
      <c r="AJ5" s="25"/>
      <c r="AK5" s="25"/>
      <c r="AL5" s="160" t="s">
        <v>11</v>
      </c>
      <c r="AM5" s="160"/>
      <c r="AN5" s="160"/>
      <c r="AO5" s="160"/>
      <c r="AP5" s="29"/>
      <c r="AQ5" s="29"/>
      <c r="AR5" s="29"/>
      <c r="AS5" s="157" t="s">
        <v>12</v>
      </c>
      <c r="AT5" s="157"/>
      <c r="AU5" s="157"/>
      <c r="AV5" s="157"/>
      <c r="AW5" s="25"/>
    </row>
    <row r="6" spans="2:50" ht="22.5" customHeight="1" x14ac:dyDescent="0.25">
      <c r="B6" s="30"/>
      <c r="C6" s="24"/>
      <c r="D6" s="24"/>
      <c r="E6" s="24"/>
      <c r="F6" s="24"/>
      <c r="G6" s="24"/>
      <c r="H6" s="24"/>
      <c r="O6" s="31"/>
      <c r="AL6" s="32"/>
      <c r="AM6" s="161" t="s">
        <v>339</v>
      </c>
      <c r="AN6" s="161"/>
      <c r="AO6" s="161"/>
      <c r="AP6" s="161"/>
      <c r="AQ6" s="161"/>
      <c r="AR6" s="161"/>
      <c r="AS6" s="161"/>
      <c r="AT6" s="161"/>
      <c r="AU6" s="161"/>
      <c r="AV6" s="33"/>
    </row>
    <row r="7" spans="2:50" ht="27.75" customHeight="1" x14ac:dyDescent="0.25">
      <c r="B7" s="162" t="s">
        <v>10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</row>
    <row r="8" spans="2:50" ht="19.5" customHeight="1" x14ac:dyDescent="0.25">
      <c r="B8" s="163" t="s">
        <v>239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</row>
    <row r="9" spans="2:50" ht="26.25" customHeight="1" x14ac:dyDescent="0.25">
      <c r="B9" s="164" t="s">
        <v>240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</row>
    <row r="10" spans="2:50" ht="17.25" customHeight="1" x14ac:dyDescent="0.25">
      <c r="B10" s="165" t="s">
        <v>310</v>
      </c>
      <c r="C10" s="165"/>
      <c r="D10" s="165"/>
      <c r="E10" s="34"/>
      <c r="F10" s="34"/>
      <c r="G10" s="30"/>
      <c r="H10" s="166" t="s">
        <v>311</v>
      </c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5"/>
    </row>
    <row r="11" spans="2:50" ht="19.5" customHeight="1" x14ac:dyDescent="0.25">
      <c r="B11" s="168" t="s">
        <v>241</v>
      </c>
      <c r="C11" s="168"/>
      <c r="D11" s="168"/>
      <c r="E11" s="36"/>
      <c r="F11" s="36"/>
      <c r="G11" s="36"/>
      <c r="H11" s="169" t="s">
        <v>242</v>
      </c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37"/>
    </row>
    <row r="12" spans="2:50" ht="26.25" customHeight="1" x14ac:dyDescent="0.25">
      <c r="B12" s="164" t="s">
        <v>243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</row>
    <row r="13" spans="2:50" ht="17.25" customHeight="1" x14ac:dyDescent="0.25">
      <c r="B13" s="170"/>
      <c r="C13" s="170"/>
      <c r="D13" s="170"/>
      <c r="E13" s="34"/>
      <c r="F13" s="34"/>
      <c r="G13" s="30"/>
      <c r="H13" s="166" t="s">
        <v>304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34"/>
      <c r="AQ13" s="34"/>
      <c r="AR13" s="34"/>
      <c r="AS13" s="34"/>
      <c r="AT13" s="34"/>
      <c r="AU13" s="34"/>
      <c r="AV13" s="34"/>
      <c r="AW13" s="34"/>
      <c r="AX13" s="35"/>
    </row>
    <row r="14" spans="2:50" ht="19.5" customHeight="1" x14ac:dyDescent="0.25">
      <c r="B14" s="168"/>
      <c r="C14" s="168"/>
      <c r="D14" s="168"/>
      <c r="E14" s="36"/>
      <c r="F14" s="36"/>
      <c r="G14" s="36"/>
      <c r="H14" s="169" t="s">
        <v>244</v>
      </c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37"/>
    </row>
    <row r="15" spans="2:50" ht="19.5" customHeight="1" x14ac:dyDescent="0.25">
      <c r="B15" s="171" t="s">
        <v>245</v>
      </c>
      <c r="C15" s="171"/>
      <c r="D15" s="171"/>
      <c r="E15" s="171"/>
      <c r="F15" s="171"/>
      <c r="G15" s="171"/>
      <c r="H15" s="171"/>
      <c r="I15" s="38"/>
      <c r="J15" s="38"/>
      <c r="K15" s="38"/>
      <c r="L15" s="38"/>
      <c r="M15" s="38"/>
      <c r="N15" s="38"/>
      <c r="O15" s="38"/>
      <c r="AW15" s="37"/>
    </row>
    <row r="16" spans="2:50" ht="63" customHeight="1" x14ac:dyDescent="0.25">
      <c r="B16" s="172" t="s">
        <v>305</v>
      </c>
      <c r="C16" s="172"/>
      <c r="D16" s="172"/>
      <c r="E16" s="172"/>
      <c r="F16" s="172"/>
      <c r="G16" s="172"/>
      <c r="H16" s="172"/>
      <c r="I16" s="39"/>
      <c r="J16" s="39"/>
      <c r="K16" s="39"/>
      <c r="L16" s="39"/>
      <c r="M16" s="39"/>
      <c r="N16" s="39"/>
      <c r="O16" s="39"/>
      <c r="P16" s="39"/>
      <c r="Q16" s="39"/>
      <c r="R16" s="173" t="s">
        <v>13</v>
      </c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39"/>
      <c r="AD16" s="39"/>
      <c r="AE16" s="39"/>
      <c r="AF16" s="39"/>
      <c r="AG16" s="174">
        <v>2022</v>
      </c>
      <c r="AH16" s="174"/>
      <c r="AI16" s="174"/>
      <c r="AJ16" s="17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</row>
    <row r="17" spans="2:49" ht="15" customHeight="1" x14ac:dyDescent="0.25">
      <c r="B17" s="175" t="s">
        <v>246</v>
      </c>
      <c r="C17" s="175"/>
      <c r="D17" s="175"/>
      <c r="E17" s="175"/>
      <c r="F17" s="175"/>
      <c r="G17" s="175"/>
      <c r="H17" s="175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2:49" ht="13.5" hidden="1" customHeight="1" x14ac:dyDescent="0.25">
      <c r="B18" s="41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</row>
    <row r="19" spans="2:49" ht="13.5" hidden="1" customHeight="1" x14ac:dyDescent="0.25">
      <c r="B19" s="41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</row>
    <row r="20" spans="2:49" ht="13.5" hidden="1" customHeight="1" x14ac:dyDescent="0.25">
      <c r="B20" s="41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</row>
    <row r="21" spans="2:49" ht="13.5" hidden="1" customHeight="1" x14ac:dyDescent="0.25">
      <c r="B21" s="41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</row>
    <row r="22" spans="2:49" ht="13.5" hidden="1" customHeight="1" x14ac:dyDescent="0.25">
      <c r="B22" s="41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</row>
    <row r="23" spans="2:49" ht="13.5" hidden="1" customHeight="1" x14ac:dyDescent="0.25">
      <c r="B23" s="41"/>
      <c r="H23" s="167"/>
      <c r="I23" s="167"/>
      <c r="J23" s="167"/>
      <c r="K23" s="167"/>
      <c r="L23" s="167"/>
      <c r="M23" s="167"/>
      <c r="N23" s="167"/>
      <c r="O23" s="167"/>
      <c r="P23" s="167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67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67"/>
    </row>
    <row r="24" spans="2:49" ht="17.25" customHeight="1" x14ac:dyDescent="0.25">
      <c r="B24" s="171" t="s">
        <v>247</v>
      </c>
      <c r="C24" s="176"/>
      <c r="D24" s="176"/>
      <c r="E24" s="176"/>
      <c r="F24" s="176"/>
      <c r="G24" s="176"/>
      <c r="H24" s="176"/>
      <c r="I24" s="42"/>
      <c r="J24" s="42"/>
      <c r="K24" s="42"/>
      <c r="L24" s="42"/>
      <c r="M24" s="42"/>
      <c r="N24" s="42"/>
      <c r="O24" s="42"/>
      <c r="P24" s="30"/>
      <c r="Q24" s="39"/>
      <c r="R24" s="177" t="s">
        <v>248</v>
      </c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43"/>
      <c r="AG24" s="177" t="s">
        <v>306</v>
      </c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9"/>
      <c r="AU24" s="179"/>
      <c r="AV24" s="179"/>
      <c r="AW24" s="42"/>
    </row>
    <row r="25" spans="2:49" ht="13.5" customHeight="1" x14ac:dyDescent="0.25">
      <c r="B25" s="180" t="s">
        <v>249</v>
      </c>
      <c r="C25" s="180"/>
      <c r="D25" s="180"/>
      <c r="E25" s="180"/>
      <c r="F25" s="180"/>
      <c r="G25" s="180"/>
      <c r="H25" s="180"/>
      <c r="I25" s="30"/>
      <c r="J25" s="30"/>
      <c r="K25" s="30"/>
      <c r="L25" s="30"/>
      <c r="M25" s="30"/>
      <c r="N25" s="30"/>
      <c r="O25" s="30"/>
      <c r="P25" s="30"/>
      <c r="Q25" s="30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43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37"/>
      <c r="AU25" s="30"/>
      <c r="AV25" s="37"/>
      <c r="AW25" s="37"/>
    </row>
    <row r="26" spans="2:49" ht="18.75" customHeight="1" x14ac:dyDescent="0.25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44"/>
      <c r="R26" s="44"/>
      <c r="S26" s="44"/>
      <c r="T26" s="44"/>
      <c r="U26" s="44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</row>
    <row r="27" spans="2:49" ht="13.5" customHeight="1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</row>
    <row r="28" spans="2:49" ht="21" customHeight="1" x14ac:dyDescent="0.25">
      <c r="B28" s="185" t="s">
        <v>309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46"/>
    </row>
    <row r="29" spans="2:49" ht="50.25" customHeight="1" x14ac:dyDescent="0.25">
      <c r="B29" s="186" t="s">
        <v>329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</row>
    <row r="30" spans="2:49" ht="13.5" customHeight="1" x14ac:dyDescent="0.25">
      <c r="M30" s="187"/>
      <c r="N30" s="187"/>
      <c r="O30" s="170"/>
      <c r="P30" s="170"/>
      <c r="Q30" s="170"/>
      <c r="R30" s="170"/>
      <c r="S30" s="170"/>
      <c r="T30" s="187"/>
      <c r="U30" s="187"/>
      <c r="V30" s="188"/>
      <c r="W30" s="188"/>
      <c r="X30" s="188"/>
      <c r="Y30" s="188"/>
      <c r="Z30" s="188"/>
      <c r="AA30" s="188"/>
      <c r="AB30" s="35"/>
      <c r="AC30" s="35"/>
    </row>
    <row r="31" spans="2:49" ht="19.5" customHeight="1" x14ac:dyDescent="0.25">
      <c r="C31" s="189" t="s">
        <v>250</v>
      </c>
      <c r="D31" s="189"/>
      <c r="E31" s="189"/>
      <c r="F31" s="189"/>
      <c r="G31" s="189"/>
      <c r="H31" s="189"/>
      <c r="I31" s="189"/>
    </row>
    <row r="33" spans="3:47" ht="13.5" customHeight="1" x14ac:dyDescent="0.25">
      <c r="C33" s="190" t="s">
        <v>308</v>
      </c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</row>
    <row r="35" spans="3:47" ht="13.5" customHeight="1" x14ac:dyDescent="0.25">
      <c r="C35" s="190" t="s">
        <v>307</v>
      </c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</row>
    <row r="43" spans="3:47" ht="13.5" customHeight="1" x14ac:dyDescent="0.25"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</row>
    <row r="45" spans="3:47" ht="13.5" customHeight="1" x14ac:dyDescent="0.25"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</row>
    <row r="47" spans="3:47" ht="13.5" customHeight="1" x14ac:dyDescent="0.25"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</row>
    <row r="49" spans="3:48" ht="48.75" customHeight="1" x14ac:dyDescent="0.25"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</row>
    <row r="54" spans="3:48" ht="13.5" customHeight="1" x14ac:dyDescent="0.25">
      <c r="G54" s="47"/>
    </row>
  </sheetData>
  <mergeCells count="52">
    <mergeCell ref="C47:AU47"/>
    <mergeCell ref="C49:AV49"/>
    <mergeCell ref="C33:AU33"/>
    <mergeCell ref="C35:AF35"/>
    <mergeCell ref="C43:AU43"/>
    <mergeCell ref="C45:AU45"/>
    <mergeCell ref="M30:N30"/>
    <mergeCell ref="O30:S30"/>
    <mergeCell ref="T30:U30"/>
    <mergeCell ref="V30:AA30"/>
    <mergeCell ref="C31:I31"/>
    <mergeCell ref="B26:P26"/>
    <mergeCell ref="V26:AW26"/>
    <mergeCell ref="V27:AW27"/>
    <mergeCell ref="B28:AV28"/>
    <mergeCell ref="B29:AV29"/>
    <mergeCell ref="H19:AW19"/>
    <mergeCell ref="H20:AW20"/>
    <mergeCell ref="H21:AW21"/>
    <mergeCell ref="H22:AW22"/>
    <mergeCell ref="H23:AW23"/>
    <mergeCell ref="B24:H24"/>
    <mergeCell ref="R24:AE25"/>
    <mergeCell ref="AG24:AS25"/>
    <mergeCell ref="AT24:AV24"/>
    <mergeCell ref="B25:H25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AM6:AU6"/>
    <mergeCell ref="B7:AW7"/>
    <mergeCell ref="B8:AW8"/>
    <mergeCell ref="B9:AW9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B22"/>
  <sheetViews>
    <sheetView tabSelected="1" zoomScaleNormal="100" workbookViewId="0">
      <selection activeCell="BD18" sqref="BD18"/>
    </sheetView>
  </sheetViews>
  <sheetFormatPr defaultColWidth="12.5703125" defaultRowHeight="14.25" customHeight="1" x14ac:dyDescent="0.15"/>
  <cols>
    <col min="1" max="1" width="5" style="1" customWidth="1"/>
    <col min="2" max="15" width="2.85546875" style="1" customWidth="1"/>
    <col min="16" max="16" width="3.28515625" style="1" customWidth="1"/>
    <col min="17" max="21" width="2.85546875" style="1" customWidth="1"/>
    <col min="22" max="22" width="3.140625" style="1" customWidth="1"/>
    <col min="23" max="37" width="2.85546875" style="1" customWidth="1"/>
    <col min="38" max="38" width="3.140625" style="1" customWidth="1"/>
    <col min="39" max="39" width="3.42578125" style="1" customWidth="1"/>
    <col min="40" max="40" width="2.85546875" style="1" customWidth="1"/>
    <col min="41" max="41" width="3.28515625" style="1" customWidth="1"/>
    <col min="42" max="53" width="2.85546875" style="1" customWidth="1"/>
    <col min="54" max="54" width="10.28515625" style="1" customWidth="1"/>
    <col min="55" max="256" width="12.5703125" style="1"/>
    <col min="257" max="257" width="5" style="1" customWidth="1"/>
    <col min="258" max="271" width="2.85546875" style="1" customWidth="1"/>
    <col min="272" max="272" width="3.28515625" style="1" customWidth="1"/>
    <col min="273" max="277" width="2.85546875" style="1" customWidth="1"/>
    <col min="278" max="278" width="3.140625" style="1" customWidth="1"/>
    <col min="279" max="293" width="2.85546875" style="1" customWidth="1"/>
    <col min="294" max="294" width="3.140625" style="1" customWidth="1"/>
    <col min="295" max="295" width="3.42578125" style="1" customWidth="1"/>
    <col min="296" max="296" width="2.85546875" style="1" customWidth="1"/>
    <col min="297" max="297" width="3.28515625" style="1" customWidth="1"/>
    <col min="298" max="309" width="2.85546875" style="1" customWidth="1"/>
    <col min="310" max="512" width="12.5703125" style="1"/>
    <col min="513" max="513" width="5" style="1" customWidth="1"/>
    <col min="514" max="527" width="2.85546875" style="1" customWidth="1"/>
    <col min="528" max="528" width="3.28515625" style="1" customWidth="1"/>
    <col min="529" max="533" width="2.85546875" style="1" customWidth="1"/>
    <col min="534" max="534" width="3.140625" style="1" customWidth="1"/>
    <col min="535" max="549" width="2.85546875" style="1" customWidth="1"/>
    <col min="550" max="550" width="3.140625" style="1" customWidth="1"/>
    <col min="551" max="551" width="3.42578125" style="1" customWidth="1"/>
    <col min="552" max="552" width="2.85546875" style="1" customWidth="1"/>
    <col min="553" max="553" width="3.28515625" style="1" customWidth="1"/>
    <col min="554" max="565" width="2.85546875" style="1" customWidth="1"/>
    <col min="566" max="768" width="12.5703125" style="1"/>
    <col min="769" max="769" width="5" style="1" customWidth="1"/>
    <col min="770" max="783" width="2.85546875" style="1" customWidth="1"/>
    <col min="784" max="784" width="3.28515625" style="1" customWidth="1"/>
    <col min="785" max="789" width="2.85546875" style="1" customWidth="1"/>
    <col min="790" max="790" width="3.140625" style="1" customWidth="1"/>
    <col min="791" max="805" width="2.85546875" style="1" customWidth="1"/>
    <col min="806" max="806" width="3.140625" style="1" customWidth="1"/>
    <col min="807" max="807" width="3.42578125" style="1" customWidth="1"/>
    <col min="808" max="808" width="2.85546875" style="1" customWidth="1"/>
    <col min="809" max="809" width="3.28515625" style="1" customWidth="1"/>
    <col min="810" max="821" width="2.85546875" style="1" customWidth="1"/>
    <col min="822" max="1024" width="12.5703125" style="1"/>
    <col min="1025" max="1025" width="5" style="1" customWidth="1"/>
    <col min="1026" max="1039" width="2.85546875" style="1" customWidth="1"/>
    <col min="1040" max="1040" width="3.28515625" style="1" customWidth="1"/>
    <col min="1041" max="1045" width="2.85546875" style="1" customWidth="1"/>
    <col min="1046" max="1046" width="3.140625" style="1" customWidth="1"/>
    <col min="1047" max="1061" width="2.85546875" style="1" customWidth="1"/>
    <col min="1062" max="1062" width="3.140625" style="1" customWidth="1"/>
    <col min="1063" max="1063" width="3.42578125" style="1" customWidth="1"/>
    <col min="1064" max="1064" width="2.85546875" style="1" customWidth="1"/>
    <col min="1065" max="1065" width="3.28515625" style="1" customWidth="1"/>
    <col min="1066" max="1077" width="2.85546875" style="1" customWidth="1"/>
    <col min="1078" max="1280" width="12.5703125" style="1"/>
    <col min="1281" max="1281" width="5" style="1" customWidth="1"/>
    <col min="1282" max="1295" width="2.85546875" style="1" customWidth="1"/>
    <col min="1296" max="1296" width="3.28515625" style="1" customWidth="1"/>
    <col min="1297" max="1301" width="2.85546875" style="1" customWidth="1"/>
    <col min="1302" max="1302" width="3.140625" style="1" customWidth="1"/>
    <col min="1303" max="1317" width="2.85546875" style="1" customWidth="1"/>
    <col min="1318" max="1318" width="3.140625" style="1" customWidth="1"/>
    <col min="1319" max="1319" width="3.42578125" style="1" customWidth="1"/>
    <col min="1320" max="1320" width="2.85546875" style="1" customWidth="1"/>
    <col min="1321" max="1321" width="3.28515625" style="1" customWidth="1"/>
    <col min="1322" max="1333" width="2.85546875" style="1" customWidth="1"/>
    <col min="1334" max="1536" width="12.5703125" style="1"/>
    <col min="1537" max="1537" width="5" style="1" customWidth="1"/>
    <col min="1538" max="1551" width="2.85546875" style="1" customWidth="1"/>
    <col min="1552" max="1552" width="3.28515625" style="1" customWidth="1"/>
    <col min="1553" max="1557" width="2.85546875" style="1" customWidth="1"/>
    <col min="1558" max="1558" width="3.140625" style="1" customWidth="1"/>
    <col min="1559" max="1573" width="2.85546875" style="1" customWidth="1"/>
    <col min="1574" max="1574" width="3.140625" style="1" customWidth="1"/>
    <col min="1575" max="1575" width="3.42578125" style="1" customWidth="1"/>
    <col min="1576" max="1576" width="2.85546875" style="1" customWidth="1"/>
    <col min="1577" max="1577" width="3.28515625" style="1" customWidth="1"/>
    <col min="1578" max="1589" width="2.85546875" style="1" customWidth="1"/>
    <col min="1590" max="1792" width="12.5703125" style="1"/>
    <col min="1793" max="1793" width="5" style="1" customWidth="1"/>
    <col min="1794" max="1807" width="2.85546875" style="1" customWidth="1"/>
    <col min="1808" max="1808" width="3.28515625" style="1" customWidth="1"/>
    <col min="1809" max="1813" width="2.85546875" style="1" customWidth="1"/>
    <col min="1814" max="1814" width="3.140625" style="1" customWidth="1"/>
    <col min="1815" max="1829" width="2.85546875" style="1" customWidth="1"/>
    <col min="1830" max="1830" width="3.140625" style="1" customWidth="1"/>
    <col min="1831" max="1831" width="3.42578125" style="1" customWidth="1"/>
    <col min="1832" max="1832" width="2.85546875" style="1" customWidth="1"/>
    <col min="1833" max="1833" width="3.28515625" style="1" customWidth="1"/>
    <col min="1834" max="1845" width="2.85546875" style="1" customWidth="1"/>
    <col min="1846" max="2048" width="12.5703125" style="1"/>
    <col min="2049" max="2049" width="5" style="1" customWidth="1"/>
    <col min="2050" max="2063" width="2.85546875" style="1" customWidth="1"/>
    <col min="2064" max="2064" width="3.28515625" style="1" customWidth="1"/>
    <col min="2065" max="2069" width="2.85546875" style="1" customWidth="1"/>
    <col min="2070" max="2070" width="3.140625" style="1" customWidth="1"/>
    <col min="2071" max="2085" width="2.85546875" style="1" customWidth="1"/>
    <col min="2086" max="2086" width="3.140625" style="1" customWidth="1"/>
    <col min="2087" max="2087" width="3.42578125" style="1" customWidth="1"/>
    <col min="2088" max="2088" width="2.85546875" style="1" customWidth="1"/>
    <col min="2089" max="2089" width="3.28515625" style="1" customWidth="1"/>
    <col min="2090" max="2101" width="2.85546875" style="1" customWidth="1"/>
    <col min="2102" max="2304" width="12.5703125" style="1"/>
    <col min="2305" max="2305" width="5" style="1" customWidth="1"/>
    <col min="2306" max="2319" width="2.85546875" style="1" customWidth="1"/>
    <col min="2320" max="2320" width="3.28515625" style="1" customWidth="1"/>
    <col min="2321" max="2325" width="2.85546875" style="1" customWidth="1"/>
    <col min="2326" max="2326" width="3.140625" style="1" customWidth="1"/>
    <col min="2327" max="2341" width="2.85546875" style="1" customWidth="1"/>
    <col min="2342" max="2342" width="3.140625" style="1" customWidth="1"/>
    <col min="2343" max="2343" width="3.42578125" style="1" customWidth="1"/>
    <col min="2344" max="2344" width="2.85546875" style="1" customWidth="1"/>
    <col min="2345" max="2345" width="3.28515625" style="1" customWidth="1"/>
    <col min="2346" max="2357" width="2.85546875" style="1" customWidth="1"/>
    <col min="2358" max="2560" width="12.5703125" style="1"/>
    <col min="2561" max="2561" width="5" style="1" customWidth="1"/>
    <col min="2562" max="2575" width="2.85546875" style="1" customWidth="1"/>
    <col min="2576" max="2576" width="3.28515625" style="1" customWidth="1"/>
    <col min="2577" max="2581" width="2.85546875" style="1" customWidth="1"/>
    <col min="2582" max="2582" width="3.140625" style="1" customWidth="1"/>
    <col min="2583" max="2597" width="2.85546875" style="1" customWidth="1"/>
    <col min="2598" max="2598" width="3.140625" style="1" customWidth="1"/>
    <col min="2599" max="2599" width="3.42578125" style="1" customWidth="1"/>
    <col min="2600" max="2600" width="2.85546875" style="1" customWidth="1"/>
    <col min="2601" max="2601" width="3.28515625" style="1" customWidth="1"/>
    <col min="2602" max="2613" width="2.85546875" style="1" customWidth="1"/>
    <col min="2614" max="2816" width="12.5703125" style="1"/>
    <col min="2817" max="2817" width="5" style="1" customWidth="1"/>
    <col min="2818" max="2831" width="2.85546875" style="1" customWidth="1"/>
    <col min="2832" max="2832" width="3.28515625" style="1" customWidth="1"/>
    <col min="2833" max="2837" width="2.85546875" style="1" customWidth="1"/>
    <col min="2838" max="2838" width="3.140625" style="1" customWidth="1"/>
    <col min="2839" max="2853" width="2.85546875" style="1" customWidth="1"/>
    <col min="2854" max="2854" width="3.140625" style="1" customWidth="1"/>
    <col min="2855" max="2855" width="3.42578125" style="1" customWidth="1"/>
    <col min="2856" max="2856" width="2.85546875" style="1" customWidth="1"/>
    <col min="2857" max="2857" width="3.28515625" style="1" customWidth="1"/>
    <col min="2858" max="2869" width="2.85546875" style="1" customWidth="1"/>
    <col min="2870" max="3072" width="12.5703125" style="1"/>
    <col min="3073" max="3073" width="5" style="1" customWidth="1"/>
    <col min="3074" max="3087" width="2.85546875" style="1" customWidth="1"/>
    <col min="3088" max="3088" width="3.28515625" style="1" customWidth="1"/>
    <col min="3089" max="3093" width="2.85546875" style="1" customWidth="1"/>
    <col min="3094" max="3094" width="3.140625" style="1" customWidth="1"/>
    <col min="3095" max="3109" width="2.85546875" style="1" customWidth="1"/>
    <col min="3110" max="3110" width="3.140625" style="1" customWidth="1"/>
    <col min="3111" max="3111" width="3.42578125" style="1" customWidth="1"/>
    <col min="3112" max="3112" width="2.85546875" style="1" customWidth="1"/>
    <col min="3113" max="3113" width="3.28515625" style="1" customWidth="1"/>
    <col min="3114" max="3125" width="2.85546875" style="1" customWidth="1"/>
    <col min="3126" max="3328" width="12.5703125" style="1"/>
    <col min="3329" max="3329" width="5" style="1" customWidth="1"/>
    <col min="3330" max="3343" width="2.85546875" style="1" customWidth="1"/>
    <col min="3344" max="3344" width="3.28515625" style="1" customWidth="1"/>
    <col min="3345" max="3349" width="2.85546875" style="1" customWidth="1"/>
    <col min="3350" max="3350" width="3.140625" style="1" customWidth="1"/>
    <col min="3351" max="3365" width="2.85546875" style="1" customWidth="1"/>
    <col min="3366" max="3366" width="3.140625" style="1" customWidth="1"/>
    <col min="3367" max="3367" width="3.42578125" style="1" customWidth="1"/>
    <col min="3368" max="3368" width="2.85546875" style="1" customWidth="1"/>
    <col min="3369" max="3369" width="3.28515625" style="1" customWidth="1"/>
    <col min="3370" max="3381" width="2.85546875" style="1" customWidth="1"/>
    <col min="3382" max="3584" width="12.5703125" style="1"/>
    <col min="3585" max="3585" width="5" style="1" customWidth="1"/>
    <col min="3586" max="3599" width="2.85546875" style="1" customWidth="1"/>
    <col min="3600" max="3600" width="3.28515625" style="1" customWidth="1"/>
    <col min="3601" max="3605" width="2.85546875" style="1" customWidth="1"/>
    <col min="3606" max="3606" width="3.140625" style="1" customWidth="1"/>
    <col min="3607" max="3621" width="2.85546875" style="1" customWidth="1"/>
    <col min="3622" max="3622" width="3.140625" style="1" customWidth="1"/>
    <col min="3623" max="3623" width="3.42578125" style="1" customWidth="1"/>
    <col min="3624" max="3624" width="2.85546875" style="1" customWidth="1"/>
    <col min="3625" max="3625" width="3.28515625" style="1" customWidth="1"/>
    <col min="3626" max="3637" width="2.85546875" style="1" customWidth="1"/>
    <col min="3638" max="3840" width="12.5703125" style="1"/>
    <col min="3841" max="3841" width="5" style="1" customWidth="1"/>
    <col min="3842" max="3855" width="2.85546875" style="1" customWidth="1"/>
    <col min="3856" max="3856" width="3.28515625" style="1" customWidth="1"/>
    <col min="3857" max="3861" width="2.85546875" style="1" customWidth="1"/>
    <col min="3862" max="3862" width="3.140625" style="1" customWidth="1"/>
    <col min="3863" max="3877" width="2.85546875" style="1" customWidth="1"/>
    <col min="3878" max="3878" width="3.140625" style="1" customWidth="1"/>
    <col min="3879" max="3879" width="3.42578125" style="1" customWidth="1"/>
    <col min="3880" max="3880" width="2.85546875" style="1" customWidth="1"/>
    <col min="3881" max="3881" width="3.28515625" style="1" customWidth="1"/>
    <col min="3882" max="3893" width="2.85546875" style="1" customWidth="1"/>
    <col min="3894" max="4096" width="12.5703125" style="1"/>
    <col min="4097" max="4097" width="5" style="1" customWidth="1"/>
    <col min="4098" max="4111" width="2.85546875" style="1" customWidth="1"/>
    <col min="4112" max="4112" width="3.28515625" style="1" customWidth="1"/>
    <col min="4113" max="4117" width="2.85546875" style="1" customWidth="1"/>
    <col min="4118" max="4118" width="3.140625" style="1" customWidth="1"/>
    <col min="4119" max="4133" width="2.85546875" style="1" customWidth="1"/>
    <col min="4134" max="4134" width="3.140625" style="1" customWidth="1"/>
    <col min="4135" max="4135" width="3.42578125" style="1" customWidth="1"/>
    <col min="4136" max="4136" width="2.85546875" style="1" customWidth="1"/>
    <col min="4137" max="4137" width="3.28515625" style="1" customWidth="1"/>
    <col min="4138" max="4149" width="2.85546875" style="1" customWidth="1"/>
    <col min="4150" max="4352" width="12.5703125" style="1"/>
    <col min="4353" max="4353" width="5" style="1" customWidth="1"/>
    <col min="4354" max="4367" width="2.85546875" style="1" customWidth="1"/>
    <col min="4368" max="4368" width="3.28515625" style="1" customWidth="1"/>
    <col min="4369" max="4373" width="2.85546875" style="1" customWidth="1"/>
    <col min="4374" max="4374" width="3.140625" style="1" customWidth="1"/>
    <col min="4375" max="4389" width="2.85546875" style="1" customWidth="1"/>
    <col min="4390" max="4390" width="3.140625" style="1" customWidth="1"/>
    <col min="4391" max="4391" width="3.42578125" style="1" customWidth="1"/>
    <col min="4392" max="4392" width="2.85546875" style="1" customWidth="1"/>
    <col min="4393" max="4393" width="3.28515625" style="1" customWidth="1"/>
    <col min="4394" max="4405" width="2.85546875" style="1" customWidth="1"/>
    <col min="4406" max="4608" width="12.5703125" style="1"/>
    <col min="4609" max="4609" width="5" style="1" customWidth="1"/>
    <col min="4610" max="4623" width="2.85546875" style="1" customWidth="1"/>
    <col min="4624" max="4624" width="3.28515625" style="1" customWidth="1"/>
    <col min="4625" max="4629" width="2.85546875" style="1" customWidth="1"/>
    <col min="4630" max="4630" width="3.140625" style="1" customWidth="1"/>
    <col min="4631" max="4645" width="2.85546875" style="1" customWidth="1"/>
    <col min="4646" max="4646" width="3.140625" style="1" customWidth="1"/>
    <col min="4647" max="4647" width="3.42578125" style="1" customWidth="1"/>
    <col min="4648" max="4648" width="2.85546875" style="1" customWidth="1"/>
    <col min="4649" max="4649" width="3.28515625" style="1" customWidth="1"/>
    <col min="4650" max="4661" width="2.85546875" style="1" customWidth="1"/>
    <col min="4662" max="4864" width="12.5703125" style="1"/>
    <col min="4865" max="4865" width="5" style="1" customWidth="1"/>
    <col min="4866" max="4879" width="2.85546875" style="1" customWidth="1"/>
    <col min="4880" max="4880" width="3.28515625" style="1" customWidth="1"/>
    <col min="4881" max="4885" width="2.85546875" style="1" customWidth="1"/>
    <col min="4886" max="4886" width="3.140625" style="1" customWidth="1"/>
    <col min="4887" max="4901" width="2.85546875" style="1" customWidth="1"/>
    <col min="4902" max="4902" width="3.140625" style="1" customWidth="1"/>
    <col min="4903" max="4903" width="3.42578125" style="1" customWidth="1"/>
    <col min="4904" max="4904" width="2.85546875" style="1" customWidth="1"/>
    <col min="4905" max="4905" width="3.28515625" style="1" customWidth="1"/>
    <col min="4906" max="4917" width="2.85546875" style="1" customWidth="1"/>
    <col min="4918" max="5120" width="12.5703125" style="1"/>
    <col min="5121" max="5121" width="5" style="1" customWidth="1"/>
    <col min="5122" max="5135" width="2.85546875" style="1" customWidth="1"/>
    <col min="5136" max="5136" width="3.28515625" style="1" customWidth="1"/>
    <col min="5137" max="5141" width="2.85546875" style="1" customWidth="1"/>
    <col min="5142" max="5142" width="3.140625" style="1" customWidth="1"/>
    <col min="5143" max="5157" width="2.85546875" style="1" customWidth="1"/>
    <col min="5158" max="5158" width="3.140625" style="1" customWidth="1"/>
    <col min="5159" max="5159" width="3.42578125" style="1" customWidth="1"/>
    <col min="5160" max="5160" width="2.85546875" style="1" customWidth="1"/>
    <col min="5161" max="5161" width="3.28515625" style="1" customWidth="1"/>
    <col min="5162" max="5173" width="2.85546875" style="1" customWidth="1"/>
    <col min="5174" max="5376" width="12.5703125" style="1"/>
    <col min="5377" max="5377" width="5" style="1" customWidth="1"/>
    <col min="5378" max="5391" width="2.85546875" style="1" customWidth="1"/>
    <col min="5392" max="5392" width="3.28515625" style="1" customWidth="1"/>
    <col min="5393" max="5397" width="2.85546875" style="1" customWidth="1"/>
    <col min="5398" max="5398" width="3.140625" style="1" customWidth="1"/>
    <col min="5399" max="5413" width="2.85546875" style="1" customWidth="1"/>
    <col min="5414" max="5414" width="3.140625" style="1" customWidth="1"/>
    <col min="5415" max="5415" width="3.42578125" style="1" customWidth="1"/>
    <col min="5416" max="5416" width="2.85546875" style="1" customWidth="1"/>
    <col min="5417" max="5417" width="3.28515625" style="1" customWidth="1"/>
    <col min="5418" max="5429" width="2.85546875" style="1" customWidth="1"/>
    <col min="5430" max="5632" width="12.5703125" style="1"/>
    <col min="5633" max="5633" width="5" style="1" customWidth="1"/>
    <col min="5634" max="5647" width="2.85546875" style="1" customWidth="1"/>
    <col min="5648" max="5648" width="3.28515625" style="1" customWidth="1"/>
    <col min="5649" max="5653" width="2.85546875" style="1" customWidth="1"/>
    <col min="5654" max="5654" width="3.140625" style="1" customWidth="1"/>
    <col min="5655" max="5669" width="2.85546875" style="1" customWidth="1"/>
    <col min="5670" max="5670" width="3.140625" style="1" customWidth="1"/>
    <col min="5671" max="5671" width="3.42578125" style="1" customWidth="1"/>
    <col min="5672" max="5672" width="2.85546875" style="1" customWidth="1"/>
    <col min="5673" max="5673" width="3.28515625" style="1" customWidth="1"/>
    <col min="5674" max="5685" width="2.85546875" style="1" customWidth="1"/>
    <col min="5686" max="5888" width="12.5703125" style="1"/>
    <col min="5889" max="5889" width="5" style="1" customWidth="1"/>
    <col min="5890" max="5903" width="2.85546875" style="1" customWidth="1"/>
    <col min="5904" max="5904" width="3.28515625" style="1" customWidth="1"/>
    <col min="5905" max="5909" width="2.85546875" style="1" customWidth="1"/>
    <col min="5910" max="5910" width="3.140625" style="1" customWidth="1"/>
    <col min="5911" max="5925" width="2.85546875" style="1" customWidth="1"/>
    <col min="5926" max="5926" width="3.140625" style="1" customWidth="1"/>
    <col min="5927" max="5927" width="3.42578125" style="1" customWidth="1"/>
    <col min="5928" max="5928" width="2.85546875" style="1" customWidth="1"/>
    <col min="5929" max="5929" width="3.28515625" style="1" customWidth="1"/>
    <col min="5930" max="5941" width="2.85546875" style="1" customWidth="1"/>
    <col min="5942" max="6144" width="12.5703125" style="1"/>
    <col min="6145" max="6145" width="5" style="1" customWidth="1"/>
    <col min="6146" max="6159" width="2.85546875" style="1" customWidth="1"/>
    <col min="6160" max="6160" width="3.28515625" style="1" customWidth="1"/>
    <col min="6161" max="6165" width="2.85546875" style="1" customWidth="1"/>
    <col min="6166" max="6166" width="3.140625" style="1" customWidth="1"/>
    <col min="6167" max="6181" width="2.85546875" style="1" customWidth="1"/>
    <col min="6182" max="6182" width="3.140625" style="1" customWidth="1"/>
    <col min="6183" max="6183" width="3.42578125" style="1" customWidth="1"/>
    <col min="6184" max="6184" width="2.85546875" style="1" customWidth="1"/>
    <col min="6185" max="6185" width="3.28515625" style="1" customWidth="1"/>
    <col min="6186" max="6197" width="2.85546875" style="1" customWidth="1"/>
    <col min="6198" max="6400" width="12.5703125" style="1"/>
    <col min="6401" max="6401" width="5" style="1" customWidth="1"/>
    <col min="6402" max="6415" width="2.85546875" style="1" customWidth="1"/>
    <col min="6416" max="6416" width="3.28515625" style="1" customWidth="1"/>
    <col min="6417" max="6421" width="2.85546875" style="1" customWidth="1"/>
    <col min="6422" max="6422" width="3.140625" style="1" customWidth="1"/>
    <col min="6423" max="6437" width="2.85546875" style="1" customWidth="1"/>
    <col min="6438" max="6438" width="3.140625" style="1" customWidth="1"/>
    <col min="6439" max="6439" width="3.42578125" style="1" customWidth="1"/>
    <col min="6440" max="6440" width="2.85546875" style="1" customWidth="1"/>
    <col min="6441" max="6441" width="3.28515625" style="1" customWidth="1"/>
    <col min="6442" max="6453" width="2.85546875" style="1" customWidth="1"/>
    <col min="6454" max="6656" width="12.5703125" style="1"/>
    <col min="6657" max="6657" width="5" style="1" customWidth="1"/>
    <col min="6658" max="6671" width="2.85546875" style="1" customWidth="1"/>
    <col min="6672" max="6672" width="3.28515625" style="1" customWidth="1"/>
    <col min="6673" max="6677" width="2.85546875" style="1" customWidth="1"/>
    <col min="6678" max="6678" width="3.140625" style="1" customWidth="1"/>
    <col min="6679" max="6693" width="2.85546875" style="1" customWidth="1"/>
    <col min="6694" max="6694" width="3.140625" style="1" customWidth="1"/>
    <col min="6695" max="6695" width="3.42578125" style="1" customWidth="1"/>
    <col min="6696" max="6696" width="2.85546875" style="1" customWidth="1"/>
    <col min="6697" max="6697" width="3.28515625" style="1" customWidth="1"/>
    <col min="6698" max="6709" width="2.85546875" style="1" customWidth="1"/>
    <col min="6710" max="6912" width="12.5703125" style="1"/>
    <col min="6913" max="6913" width="5" style="1" customWidth="1"/>
    <col min="6914" max="6927" width="2.85546875" style="1" customWidth="1"/>
    <col min="6928" max="6928" width="3.28515625" style="1" customWidth="1"/>
    <col min="6929" max="6933" width="2.85546875" style="1" customWidth="1"/>
    <col min="6934" max="6934" width="3.140625" style="1" customWidth="1"/>
    <col min="6935" max="6949" width="2.85546875" style="1" customWidth="1"/>
    <col min="6950" max="6950" width="3.140625" style="1" customWidth="1"/>
    <col min="6951" max="6951" width="3.42578125" style="1" customWidth="1"/>
    <col min="6952" max="6952" width="2.85546875" style="1" customWidth="1"/>
    <col min="6953" max="6953" width="3.28515625" style="1" customWidth="1"/>
    <col min="6954" max="6965" width="2.85546875" style="1" customWidth="1"/>
    <col min="6966" max="7168" width="12.5703125" style="1"/>
    <col min="7169" max="7169" width="5" style="1" customWidth="1"/>
    <col min="7170" max="7183" width="2.85546875" style="1" customWidth="1"/>
    <col min="7184" max="7184" width="3.28515625" style="1" customWidth="1"/>
    <col min="7185" max="7189" width="2.85546875" style="1" customWidth="1"/>
    <col min="7190" max="7190" width="3.140625" style="1" customWidth="1"/>
    <col min="7191" max="7205" width="2.85546875" style="1" customWidth="1"/>
    <col min="7206" max="7206" width="3.140625" style="1" customWidth="1"/>
    <col min="7207" max="7207" width="3.42578125" style="1" customWidth="1"/>
    <col min="7208" max="7208" width="2.85546875" style="1" customWidth="1"/>
    <col min="7209" max="7209" width="3.28515625" style="1" customWidth="1"/>
    <col min="7210" max="7221" width="2.85546875" style="1" customWidth="1"/>
    <col min="7222" max="7424" width="12.5703125" style="1"/>
    <col min="7425" max="7425" width="5" style="1" customWidth="1"/>
    <col min="7426" max="7439" width="2.85546875" style="1" customWidth="1"/>
    <col min="7440" max="7440" width="3.28515625" style="1" customWidth="1"/>
    <col min="7441" max="7445" width="2.85546875" style="1" customWidth="1"/>
    <col min="7446" max="7446" width="3.140625" style="1" customWidth="1"/>
    <col min="7447" max="7461" width="2.85546875" style="1" customWidth="1"/>
    <col min="7462" max="7462" width="3.140625" style="1" customWidth="1"/>
    <col min="7463" max="7463" width="3.42578125" style="1" customWidth="1"/>
    <col min="7464" max="7464" width="2.85546875" style="1" customWidth="1"/>
    <col min="7465" max="7465" width="3.28515625" style="1" customWidth="1"/>
    <col min="7466" max="7477" width="2.85546875" style="1" customWidth="1"/>
    <col min="7478" max="7680" width="12.5703125" style="1"/>
    <col min="7681" max="7681" width="5" style="1" customWidth="1"/>
    <col min="7682" max="7695" width="2.85546875" style="1" customWidth="1"/>
    <col min="7696" max="7696" width="3.28515625" style="1" customWidth="1"/>
    <col min="7697" max="7701" width="2.85546875" style="1" customWidth="1"/>
    <col min="7702" max="7702" width="3.140625" style="1" customWidth="1"/>
    <col min="7703" max="7717" width="2.85546875" style="1" customWidth="1"/>
    <col min="7718" max="7718" width="3.140625" style="1" customWidth="1"/>
    <col min="7719" max="7719" width="3.42578125" style="1" customWidth="1"/>
    <col min="7720" max="7720" width="2.85546875" style="1" customWidth="1"/>
    <col min="7721" max="7721" width="3.28515625" style="1" customWidth="1"/>
    <col min="7722" max="7733" width="2.85546875" style="1" customWidth="1"/>
    <col min="7734" max="7936" width="12.5703125" style="1"/>
    <col min="7937" max="7937" width="5" style="1" customWidth="1"/>
    <col min="7938" max="7951" width="2.85546875" style="1" customWidth="1"/>
    <col min="7952" max="7952" width="3.28515625" style="1" customWidth="1"/>
    <col min="7953" max="7957" width="2.85546875" style="1" customWidth="1"/>
    <col min="7958" max="7958" width="3.140625" style="1" customWidth="1"/>
    <col min="7959" max="7973" width="2.85546875" style="1" customWidth="1"/>
    <col min="7974" max="7974" width="3.140625" style="1" customWidth="1"/>
    <col min="7975" max="7975" width="3.42578125" style="1" customWidth="1"/>
    <col min="7976" max="7976" width="2.85546875" style="1" customWidth="1"/>
    <col min="7977" max="7977" width="3.28515625" style="1" customWidth="1"/>
    <col min="7978" max="7989" width="2.85546875" style="1" customWidth="1"/>
    <col min="7990" max="8192" width="12.5703125" style="1"/>
    <col min="8193" max="8193" width="5" style="1" customWidth="1"/>
    <col min="8194" max="8207" width="2.85546875" style="1" customWidth="1"/>
    <col min="8208" max="8208" width="3.28515625" style="1" customWidth="1"/>
    <col min="8209" max="8213" width="2.85546875" style="1" customWidth="1"/>
    <col min="8214" max="8214" width="3.140625" style="1" customWidth="1"/>
    <col min="8215" max="8229" width="2.85546875" style="1" customWidth="1"/>
    <col min="8230" max="8230" width="3.140625" style="1" customWidth="1"/>
    <col min="8231" max="8231" width="3.42578125" style="1" customWidth="1"/>
    <col min="8232" max="8232" width="2.85546875" style="1" customWidth="1"/>
    <col min="8233" max="8233" width="3.28515625" style="1" customWidth="1"/>
    <col min="8234" max="8245" width="2.85546875" style="1" customWidth="1"/>
    <col min="8246" max="8448" width="12.5703125" style="1"/>
    <col min="8449" max="8449" width="5" style="1" customWidth="1"/>
    <col min="8450" max="8463" width="2.85546875" style="1" customWidth="1"/>
    <col min="8464" max="8464" width="3.28515625" style="1" customWidth="1"/>
    <col min="8465" max="8469" width="2.85546875" style="1" customWidth="1"/>
    <col min="8470" max="8470" width="3.140625" style="1" customWidth="1"/>
    <col min="8471" max="8485" width="2.85546875" style="1" customWidth="1"/>
    <col min="8486" max="8486" width="3.140625" style="1" customWidth="1"/>
    <col min="8487" max="8487" width="3.42578125" style="1" customWidth="1"/>
    <col min="8488" max="8488" width="2.85546875" style="1" customWidth="1"/>
    <col min="8489" max="8489" width="3.28515625" style="1" customWidth="1"/>
    <col min="8490" max="8501" width="2.85546875" style="1" customWidth="1"/>
    <col min="8502" max="8704" width="12.5703125" style="1"/>
    <col min="8705" max="8705" width="5" style="1" customWidth="1"/>
    <col min="8706" max="8719" width="2.85546875" style="1" customWidth="1"/>
    <col min="8720" max="8720" width="3.28515625" style="1" customWidth="1"/>
    <col min="8721" max="8725" width="2.85546875" style="1" customWidth="1"/>
    <col min="8726" max="8726" width="3.140625" style="1" customWidth="1"/>
    <col min="8727" max="8741" width="2.85546875" style="1" customWidth="1"/>
    <col min="8742" max="8742" width="3.140625" style="1" customWidth="1"/>
    <col min="8743" max="8743" width="3.42578125" style="1" customWidth="1"/>
    <col min="8744" max="8744" width="2.85546875" style="1" customWidth="1"/>
    <col min="8745" max="8745" width="3.28515625" style="1" customWidth="1"/>
    <col min="8746" max="8757" width="2.85546875" style="1" customWidth="1"/>
    <col min="8758" max="8960" width="12.5703125" style="1"/>
    <col min="8961" max="8961" width="5" style="1" customWidth="1"/>
    <col min="8962" max="8975" width="2.85546875" style="1" customWidth="1"/>
    <col min="8976" max="8976" width="3.28515625" style="1" customWidth="1"/>
    <col min="8977" max="8981" width="2.85546875" style="1" customWidth="1"/>
    <col min="8982" max="8982" width="3.140625" style="1" customWidth="1"/>
    <col min="8983" max="8997" width="2.85546875" style="1" customWidth="1"/>
    <col min="8998" max="8998" width="3.140625" style="1" customWidth="1"/>
    <col min="8999" max="8999" width="3.42578125" style="1" customWidth="1"/>
    <col min="9000" max="9000" width="2.85546875" style="1" customWidth="1"/>
    <col min="9001" max="9001" width="3.28515625" style="1" customWidth="1"/>
    <col min="9002" max="9013" width="2.85546875" style="1" customWidth="1"/>
    <col min="9014" max="9216" width="12.5703125" style="1"/>
    <col min="9217" max="9217" width="5" style="1" customWidth="1"/>
    <col min="9218" max="9231" width="2.85546875" style="1" customWidth="1"/>
    <col min="9232" max="9232" width="3.28515625" style="1" customWidth="1"/>
    <col min="9233" max="9237" width="2.85546875" style="1" customWidth="1"/>
    <col min="9238" max="9238" width="3.140625" style="1" customWidth="1"/>
    <col min="9239" max="9253" width="2.85546875" style="1" customWidth="1"/>
    <col min="9254" max="9254" width="3.140625" style="1" customWidth="1"/>
    <col min="9255" max="9255" width="3.42578125" style="1" customWidth="1"/>
    <col min="9256" max="9256" width="2.85546875" style="1" customWidth="1"/>
    <col min="9257" max="9257" width="3.28515625" style="1" customWidth="1"/>
    <col min="9258" max="9269" width="2.85546875" style="1" customWidth="1"/>
    <col min="9270" max="9472" width="12.5703125" style="1"/>
    <col min="9473" max="9473" width="5" style="1" customWidth="1"/>
    <col min="9474" max="9487" width="2.85546875" style="1" customWidth="1"/>
    <col min="9488" max="9488" width="3.28515625" style="1" customWidth="1"/>
    <col min="9489" max="9493" width="2.85546875" style="1" customWidth="1"/>
    <col min="9494" max="9494" width="3.140625" style="1" customWidth="1"/>
    <col min="9495" max="9509" width="2.85546875" style="1" customWidth="1"/>
    <col min="9510" max="9510" width="3.140625" style="1" customWidth="1"/>
    <col min="9511" max="9511" width="3.42578125" style="1" customWidth="1"/>
    <col min="9512" max="9512" width="2.85546875" style="1" customWidth="1"/>
    <col min="9513" max="9513" width="3.28515625" style="1" customWidth="1"/>
    <col min="9514" max="9525" width="2.85546875" style="1" customWidth="1"/>
    <col min="9526" max="9728" width="12.5703125" style="1"/>
    <col min="9729" max="9729" width="5" style="1" customWidth="1"/>
    <col min="9730" max="9743" width="2.85546875" style="1" customWidth="1"/>
    <col min="9744" max="9744" width="3.28515625" style="1" customWidth="1"/>
    <col min="9745" max="9749" width="2.85546875" style="1" customWidth="1"/>
    <col min="9750" max="9750" width="3.140625" style="1" customWidth="1"/>
    <col min="9751" max="9765" width="2.85546875" style="1" customWidth="1"/>
    <col min="9766" max="9766" width="3.140625" style="1" customWidth="1"/>
    <col min="9767" max="9767" width="3.42578125" style="1" customWidth="1"/>
    <col min="9768" max="9768" width="2.85546875" style="1" customWidth="1"/>
    <col min="9769" max="9769" width="3.28515625" style="1" customWidth="1"/>
    <col min="9770" max="9781" width="2.85546875" style="1" customWidth="1"/>
    <col min="9782" max="9984" width="12.5703125" style="1"/>
    <col min="9985" max="9985" width="5" style="1" customWidth="1"/>
    <col min="9986" max="9999" width="2.85546875" style="1" customWidth="1"/>
    <col min="10000" max="10000" width="3.28515625" style="1" customWidth="1"/>
    <col min="10001" max="10005" width="2.85546875" style="1" customWidth="1"/>
    <col min="10006" max="10006" width="3.140625" style="1" customWidth="1"/>
    <col min="10007" max="10021" width="2.85546875" style="1" customWidth="1"/>
    <col min="10022" max="10022" width="3.140625" style="1" customWidth="1"/>
    <col min="10023" max="10023" width="3.42578125" style="1" customWidth="1"/>
    <col min="10024" max="10024" width="2.85546875" style="1" customWidth="1"/>
    <col min="10025" max="10025" width="3.28515625" style="1" customWidth="1"/>
    <col min="10026" max="10037" width="2.85546875" style="1" customWidth="1"/>
    <col min="10038" max="10240" width="12.5703125" style="1"/>
    <col min="10241" max="10241" width="5" style="1" customWidth="1"/>
    <col min="10242" max="10255" width="2.85546875" style="1" customWidth="1"/>
    <col min="10256" max="10256" width="3.28515625" style="1" customWidth="1"/>
    <col min="10257" max="10261" width="2.85546875" style="1" customWidth="1"/>
    <col min="10262" max="10262" width="3.140625" style="1" customWidth="1"/>
    <col min="10263" max="10277" width="2.85546875" style="1" customWidth="1"/>
    <col min="10278" max="10278" width="3.140625" style="1" customWidth="1"/>
    <col min="10279" max="10279" width="3.42578125" style="1" customWidth="1"/>
    <col min="10280" max="10280" width="2.85546875" style="1" customWidth="1"/>
    <col min="10281" max="10281" width="3.28515625" style="1" customWidth="1"/>
    <col min="10282" max="10293" width="2.85546875" style="1" customWidth="1"/>
    <col min="10294" max="10496" width="12.5703125" style="1"/>
    <col min="10497" max="10497" width="5" style="1" customWidth="1"/>
    <col min="10498" max="10511" width="2.85546875" style="1" customWidth="1"/>
    <col min="10512" max="10512" width="3.28515625" style="1" customWidth="1"/>
    <col min="10513" max="10517" width="2.85546875" style="1" customWidth="1"/>
    <col min="10518" max="10518" width="3.140625" style="1" customWidth="1"/>
    <col min="10519" max="10533" width="2.85546875" style="1" customWidth="1"/>
    <col min="10534" max="10534" width="3.140625" style="1" customWidth="1"/>
    <col min="10535" max="10535" width="3.42578125" style="1" customWidth="1"/>
    <col min="10536" max="10536" width="2.85546875" style="1" customWidth="1"/>
    <col min="10537" max="10537" width="3.28515625" style="1" customWidth="1"/>
    <col min="10538" max="10549" width="2.85546875" style="1" customWidth="1"/>
    <col min="10550" max="10752" width="12.5703125" style="1"/>
    <col min="10753" max="10753" width="5" style="1" customWidth="1"/>
    <col min="10754" max="10767" width="2.85546875" style="1" customWidth="1"/>
    <col min="10768" max="10768" width="3.28515625" style="1" customWidth="1"/>
    <col min="10769" max="10773" width="2.85546875" style="1" customWidth="1"/>
    <col min="10774" max="10774" width="3.140625" style="1" customWidth="1"/>
    <col min="10775" max="10789" width="2.85546875" style="1" customWidth="1"/>
    <col min="10790" max="10790" width="3.140625" style="1" customWidth="1"/>
    <col min="10791" max="10791" width="3.42578125" style="1" customWidth="1"/>
    <col min="10792" max="10792" width="2.85546875" style="1" customWidth="1"/>
    <col min="10793" max="10793" width="3.28515625" style="1" customWidth="1"/>
    <col min="10794" max="10805" width="2.85546875" style="1" customWidth="1"/>
    <col min="10806" max="11008" width="12.5703125" style="1"/>
    <col min="11009" max="11009" width="5" style="1" customWidth="1"/>
    <col min="11010" max="11023" width="2.85546875" style="1" customWidth="1"/>
    <col min="11024" max="11024" width="3.28515625" style="1" customWidth="1"/>
    <col min="11025" max="11029" width="2.85546875" style="1" customWidth="1"/>
    <col min="11030" max="11030" width="3.140625" style="1" customWidth="1"/>
    <col min="11031" max="11045" width="2.85546875" style="1" customWidth="1"/>
    <col min="11046" max="11046" width="3.140625" style="1" customWidth="1"/>
    <col min="11047" max="11047" width="3.42578125" style="1" customWidth="1"/>
    <col min="11048" max="11048" width="2.85546875" style="1" customWidth="1"/>
    <col min="11049" max="11049" width="3.28515625" style="1" customWidth="1"/>
    <col min="11050" max="11061" width="2.85546875" style="1" customWidth="1"/>
    <col min="11062" max="11264" width="12.5703125" style="1"/>
    <col min="11265" max="11265" width="5" style="1" customWidth="1"/>
    <col min="11266" max="11279" width="2.85546875" style="1" customWidth="1"/>
    <col min="11280" max="11280" width="3.28515625" style="1" customWidth="1"/>
    <col min="11281" max="11285" width="2.85546875" style="1" customWidth="1"/>
    <col min="11286" max="11286" width="3.140625" style="1" customWidth="1"/>
    <col min="11287" max="11301" width="2.85546875" style="1" customWidth="1"/>
    <col min="11302" max="11302" width="3.140625" style="1" customWidth="1"/>
    <col min="11303" max="11303" width="3.42578125" style="1" customWidth="1"/>
    <col min="11304" max="11304" width="2.85546875" style="1" customWidth="1"/>
    <col min="11305" max="11305" width="3.28515625" style="1" customWidth="1"/>
    <col min="11306" max="11317" width="2.85546875" style="1" customWidth="1"/>
    <col min="11318" max="11520" width="12.5703125" style="1"/>
    <col min="11521" max="11521" width="5" style="1" customWidth="1"/>
    <col min="11522" max="11535" width="2.85546875" style="1" customWidth="1"/>
    <col min="11536" max="11536" width="3.28515625" style="1" customWidth="1"/>
    <col min="11537" max="11541" width="2.85546875" style="1" customWidth="1"/>
    <col min="11542" max="11542" width="3.140625" style="1" customWidth="1"/>
    <col min="11543" max="11557" width="2.85546875" style="1" customWidth="1"/>
    <col min="11558" max="11558" width="3.140625" style="1" customWidth="1"/>
    <col min="11559" max="11559" width="3.42578125" style="1" customWidth="1"/>
    <col min="11560" max="11560" width="2.85546875" style="1" customWidth="1"/>
    <col min="11561" max="11561" width="3.28515625" style="1" customWidth="1"/>
    <col min="11562" max="11573" width="2.85546875" style="1" customWidth="1"/>
    <col min="11574" max="11776" width="12.5703125" style="1"/>
    <col min="11777" max="11777" width="5" style="1" customWidth="1"/>
    <col min="11778" max="11791" width="2.85546875" style="1" customWidth="1"/>
    <col min="11792" max="11792" width="3.28515625" style="1" customWidth="1"/>
    <col min="11793" max="11797" width="2.85546875" style="1" customWidth="1"/>
    <col min="11798" max="11798" width="3.140625" style="1" customWidth="1"/>
    <col min="11799" max="11813" width="2.85546875" style="1" customWidth="1"/>
    <col min="11814" max="11814" width="3.140625" style="1" customWidth="1"/>
    <col min="11815" max="11815" width="3.42578125" style="1" customWidth="1"/>
    <col min="11816" max="11816" width="2.85546875" style="1" customWidth="1"/>
    <col min="11817" max="11817" width="3.28515625" style="1" customWidth="1"/>
    <col min="11818" max="11829" width="2.85546875" style="1" customWidth="1"/>
    <col min="11830" max="12032" width="12.5703125" style="1"/>
    <col min="12033" max="12033" width="5" style="1" customWidth="1"/>
    <col min="12034" max="12047" width="2.85546875" style="1" customWidth="1"/>
    <col min="12048" max="12048" width="3.28515625" style="1" customWidth="1"/>
    <col min="12049" max="12053" width="2.85546875" style="1" customWidth="1"/>
    <col min="12054" max="12054" width="3.140625" style="1" customWidth="1"/>
    <col min="12055" max="12069" width="2.85546875" style="1" customWidth="1"/>
    <col min="12070" max="12070" width="3.140625" style="1" customWidth="1"/>
    <col min="12071" max="12071" width="3.42578125" style="1" customWidth="1"/>
    <col min="12072" max="12072" width="2.85546875" style="1" customWidth="1"/>
    <col min="12073" max="12073" width="3.28515625" style="1" customWidth="1"/>
    <col min="12074" max="12085" width="2.85546875" style="1" customWidth="1"/>
    <col min="12086" max="12288" width="12.5703125" style="1"/>
    <col min="12289" max="12289" width="5" style="1" customWidth="1"/>
    <col min="12290" max="12303" width="2.85546875" style="1" customWidth="1"/>
    <col min="12304" max="12304" width="3.28515625" style="1" customWidth="1"/>
    <col min="12305" max="12309" width="2.85546875" style="1" customWidth="1"/>
    <col min="12310" max="12310" width="3.140625" style="1" customWidth="1"/>
    <col min="12311" max="12325" width="2.85546875" style="1" customWidth="1"/>
    <col min="12326" max="12326" width="3.140625" style="1" customWidth="1"/>
    <col min="12327" max="12327" width="3.42578125" style="1" customWidth="1"/>
    <col min="12328" max="12328" width="2.85546875" style="1" customWidth="1"/>
    <col min="12329" max="12329" width="3.28515625" style="1" customWidth="1"/>
    <col min="12330" max="12341" width="2.85546875" style="1" customWidth="1"/>
    <col min="12342" max="12544" width="12.5703125" style="1"/>
    <col min="12545" max="12545" width="5" style="1" customWidth="1"/>
    <col min="12546" max="12559" width="2.85546875" style="1" customWidth="1"/>
    <col min="12560" max="12560" width="3.28515625" style="1" customWidth="1"/>
    <col min="12561" max="12565" width="2.85546875" style="1" customWidth="1"/>
    <col min="12566" max="12566" width="3.140625" style="1" customWidth="1"/>
    <col min="12567" max="12581" width="2.85546875" style="1" customWidth="1"/>
    <col min="12582" max="12582" width="3.140625" style="1" customWidth="1"/>
    <col min="12583" max="12583" width="3.42578125" style="1" customWidth="1"/>
    <col min="12584" max="12584" width="2.85546875" style="1" customWidth="1"/>
    <col min="12585" max="12585" width="3.28515625" style="1" customWidth="1"/>
    <col min="12586" max="12597" width="2.85546875" style="1" customWidth="1"/>
    <col min="12598" max="12800" width="12.5703125" style="1"/>
    <col min="12801" max="12801" width="5" style="1" customWidth="1"/>
    <col min="12802" max="12815" width="2.85546875" style="1" customWidth="1"/>
    <col min="12816" max="12816" width="3.28515625" style="1" customWidth="1"/>
    <col min="12817" max="12821" width="2.85546875" style="1" customWidth="1"/>
    <col min="12822" max="12822" width="3.140625" style="1" customWidth="1"/>
    <col min="12823" max="12837" width="2.85546875" style="1" customWidth="1"/>
    <col min="12838" max="12838" width="3.140625" style="1" customWidth="1"/>
    <col min="12839" max="12839" width="3.42578125" style="1" customWidth="1"/>
    <col min="12840" max="12840" width="2.85546875" style="1" customWidth="1"/>
    <col min="12841" max="12841" width="3.28515625" style="1" customWidth="1"/>
    <col min="12842" max="12853" width="2.85546875" style="1" customWidth="1"/>
    <col min="12854" max="13056" width="12.5703125" style="1"/>
    <col min="13057" max="13057" width="5" style="1" customWidth="1"/>
    <col min="13058" max="13071" width="2.85546875" style="1" customWidth="1"/>
    <col min="13072" max="13072" width="3.28515625" style="1" customWidth="1"/>
    <col min="13073" max="13077" width="2.85546875" style="1" customWidth="1"/>
    <col min="13078" max="13078" width="3.140625" style="1" customWidth="1"/>
    <col min="13079" max="13093" width="2.85546875" style="1" customWidth="1"/>
    <col min="13094" max="13094" width="3.140625" style="1" customWidth="1"/>
    <col min="13095" max="13095" width="3.42578125" style="1" customWidth="1"/>
    <col min="13096" max="13096" width="2.85546875" style="1" customWidth="1"/>
    <col min="13097" max="13097" width="3.28515625" style="1" customWidth="1"/>
    <col min="13098" max="13109" width="2.85546875" style="1" customWidth="1"/>
    <col min="13110" max="13312" width="12.5703125" style="1"/>
    <col min="13313" max="13313" width="5" style="1" customWidth="1"/>
    <col min="13314" max="13327" width="2.85546875" style="1" customWidth="1"/>
    <col min="13328" max="13328" width="3.28515625" style="1" customWidth="1"/>
    <col min="13329" max="13333" width="2.85546875" style="1" customWidth="1"/>
    <col min="13334" max="13334" width="3.140625" style="1" customWidth="1"/>
    <col min="13335" max="13349" width="2.85546875" style="1" customWidth="1"/>
    <col min="13350" max="13350" width="3.140625" style="1" customWidth="1"/>
    <col min="13351" max="13351" width="3.42578125" style="1" customWidth="1"/>
    <col min="13352" max="13352" width="2.85546875" style="1" customWidth="1"/>
    <col min="13353" max="13353" width="3.28515625" style="1" customWidth="1"/>
    <col min="13354" max="13365" width="2.85546875" style="1" customWidth="1"/>
    <col min="13366" max="13568" width="12.5703125" style="1"/>
    <col min="13569" max="13569" width="5" style="1" customWidth="1"/>
    <col min="13570" max="13583" width="2.85546875" style="1" customWidth="1"/>
    <col min="13584" max="13584" width="3.28515625" style="1" customWidth="1"/>
    <col min="13585" max="13589" width="2.85546875" style="1" customWidth="1"/>
    <col min="13590" max="13590" width="3.140625" style="1" customWidth="1"/>
    <col min="13591" max="13605" width="2.85546875" style="1" customWidth="1"/>
    <col min="13606" max="13606" width="3.140625" style="1" customWidth="1"/>
    <col min="13607" max="13607" width="3.42578125" style="1" customWidth="1"/>
    <col min="13608" max="13608" width="2.85546875" style="1" customWidth="1"/>
    <col min="13609" max="13609" width="3.28515625" style="1" customWidth="1"/>
    <col min="13610" max="13621" width="2.85546875" style="1" customWidth="1"/>
    <col min="13622" max="13824" width="12.5703125" style="1"/>
    <col min="13825" max="13825" width="5" style="1" customWidth="1"/>
    <col min="13826" max="13839" width="2.85546875" style="1" customWidth="1"/>
    <col min="13840" max="13840" width="3.28515625" style="1" customWidth="1"/>
    <col min="13841" max="13845" width="2.85546875" style="1" customWidth="1"/>
    <col min="13846" max="13846" width="3.140625" style="1" customWidth="1"/>
    <col min="13847" max="13861" width="2.85546875" style="1" customWidth="1"/>
    <col min="13862" max="13862" width="3.140625" style="1" customWidth="1"/>
    <col min="13863" max="13863" width="3.42578125" style="1" customWidth="1"/>
    <col min="13864" max="13864" width="2.85546875" style="1" customWidth="1"/>
    <col min="13865" max="13865" width="3.28515625" style="1" customWidth="1"/>
    <col min="13866" max="13877" width="2.85546875" style="1" customWidth="1"/>
    <col min="13878" max="14080" width="12.5703125" style="1"/>
    <col min="14081" max="14081" width="5" style="1" customWidth="1"/>
    <col min="14082" max="14095" width="2.85546875" style="1" customWidth="1"/>
    <col min="14096" max="14096" width="3.28515625" style="1" customWidth="1"/>
    <col min="14097" max="14101" width="2.85546875" style="1" customWidth="1"/>
    <col min="14102" max="14102" width="3.140625" style="1" customWidth="1"/>
    <col min="14103" max="14117" width="2.85546875" style="1" customWidth="1"/>
    <col min="14118" max="14118" width="3.140625" style="1" customWidth="1"/>
    <col min="14119" max="14119" width="3.42578125" style="1" customWidth="1"/>
    <col min="14120" max="14120" width="2.85546875" style="1" customWidth="1"/>
    <col min="14121" max="14121" width="3.28515625" style="1" customWidth="1"/>
    <col min="14122" max="14133" width="2.85546875" style="1" customWidth="1"/>
    <col min="14134" max="14336" width="12.5703125" style="1"/>
    <col min="14337" max="14337" width="5" style="1" customWidth="1"/>
    <col min="14338" max="14351" width="2.85546875" style="1" customWidth="1"/>
    <col min="14352" max="14352" width="3.28515625" style="1" customWidth="1"/>
    <col min="14353" max="14357" width="2.85546875" style="1" customWidth="1"/>
    <col min="14358" max="14358" width="3.140625" style="1" customWidth="1"/>
    <col min="14359" max="14373" width="2.85546875" style="1" customWidth="1"/>
    <col min="14374" max="14374" width="3.140625" style="1" customWidth="1"/>
    <col min="14375" max="14375" width="3.42578125" style="1" customWidth="1"/>
    <col min="14376" max="14376" width="2.85546875" style="1" customWidth="1"/>
    <col min="14377" max="14377" width="3.28515625" style="1" customWidth="1"/>
    <col min="14378" max="14389" width="2.85546875" style="1" customWidth="1"/>
    <col min="14390" max="14592" width="12.5703125" style="1"/>
    <col min="14593" max="14593" width="5" style="1" customWidth="1"/>
    <col min="14594" max="14607" width="2.85546875" style="1" customWidth="1"/>
    <col min="14608" max="14608" width="3.28515625" style="1" customWidth="1"/>
    <col min="14609" max="14613" width="2.85546875" style="1" customWidth="1"/>
    <col min="14614" max="14614" width="3.140625" style="1" customWidth="1"/>
    <col min="14615" max="14629" width="2.85546875" style="1" customWidth="1"/>
    <col min="14630" max="14630" width="3.140625" style="1" customWidth="1"/>
    <col min="14631" max="14631" width="3.42578125" style="1" customWidth="1"/>
    <col min="14632" max="14632" width="2.85546875" style="1" customWidth="1"/>
    <col min="14633" max="14633" width="3.28515625" style="1" customWidth="1"/>
    <col min="14634" max="14645" width="2.85546875" style="1" customWidth="1"/>
    <col min="14646" max="14848" width="12.5703125" style="1"/>
    <col min="14849" max="14849" width="5" style="1" customWidth="1"/>
    <col min="14850" max="14863" width="2.85546875" style="1" customWidth="1"/>
    <col min="14864" max="14864" width="3.28515625" style="1" customWidth="1"/>
    <col min="14865" max="14869" width="2.85546875" style="1" customWidth="1"/>
    <col min="14870" max="14870" width="3.140625" style="1" customWidth="1"/>
    <col min="14871" max="14885" width="2.85546875" style="1" customWidth="1"/>
    <col min="14886" max="14886" width="3.140625" style="1" customWidth="1"/>
    <col min="14887" max="14887" width="3.42578125" style="1" customWidth="1"/>
    <col min="14888" max="14888" width="2.85546875" style="1" customWidth="1"/>
    <col min="14889" max="14889" width="3.28515625" style="1" customWidth="1"/>
    <col min="14890" max="14901" width="2.85546875" style="1" customWidth="1"/>
    <col min="14902" max="15104" width="12.5703125" style="1"/>
    <col min="15105" max="15105" width="5" style="1" customWidth="1"/>
    <col min="15106" max="15119" width="2.85546875" style="1" customWidth="1"/>
    <col min="15120" max="15120" width="3.28515625" style="1" customWidth="1"/>
    <col min="15121" max="15125" width="2.85546875" style="1" customWidth="1"/>
    <col min="15126" max="15126" width="3.140625" style="1" customWidth="1"/>
    <col min="15127" max="15141" width="2.85546875" style="1" customWidth="1"/>
    <col min="15142" max="15142" width="3.140625" style="1" customWidth="1"/>
    <col min="15143" max="15143" width="3.42578125" style="1" customWidth="1"/>
    <col min="15144" max="15144" width="2.85546875" style="1" customWidth="1"/>
    <col min="15145" max="15145" width="3.28515625" style="1" customWidth="1"/>
    <col min="15146" max="15157" width="2.85546875" style="1" customWidth="1"/>
    <col min="15158" max="15360" width="12.5703125" style="1"/>
    <col min="15361" max="15361" width="5" style="1" customWidth="1"/>
    <col min="15362" max="15375" width="2.85546875" style="1" customWidth="1"/>
    <col min="15376" max="15376" width="3.28515625" style="1" customWidth="1"/>
    <col min="15377" max="15381" width="2.85546875" style="1" customWidth="1"/>
    <col min="15382" max="15382" width="3.140625" style="1" customWidth="1"/>
    <col min="15383" max="15397" width="2.85546875" style="1" customWidth="1"/>
    <col min="15398" max="15398" width="3.140625" style="1" customWidth="1"/>
    <col min="15399" max="15399" width="3.42578125" style="1" customWidth="1"/>
    <col min="15400" max="15400" width="2.85546875" style="1" customWidth="1"/>
    <col min="15401" max="15401" width="3.28515625" style="1" customWidth="1"/>
    <col min="15402" max="15413" width="2.85546875" style="1" customWidth="1"/>
    <col min="15414" max="15616" width="12.5703125" style="1"/>
    <col min="15617" max="15617" width="5" style="1" customWidth="1"/>
    <col min="15618" max="15631" width="2.85546875" style="1" customWidth="1"/>
    <col min="15632" max="15632" width="3.28515625" style="1" customWidth="1"/>
    <col min="15633" max="15637" width="2.85546875" style="1" customWidth="1"/>
    <col min="15638" max="15638" width="3.140625" style="1" customWidth="1"/>
    <col min="15639" max="15653" width="2.85546875" style="1" customWidth="1"/>
    <col min="15654" max="15654" width="3.140625" style="1" customWidth="1"/>
    <col min="15655" max="15655" width="3.42578125" style="1" customWidth="1"/>
    <col min="15656" max="15656" width="2.85546875" style="1" customWidth="1"/>
    <col min="15657" max="15657" width="3.28515625" style="1" customWidth="1"/>
    <col min="15658" max="15669" width="2.85546875" style="1" customWidth="1"/>
    <col min="15670" max="15872" width="12.5703125" style="1"/>
    <col min="15873" max="15873" width="5" style="1" customWidth="1"/>
    <col min="15874" max="15887" width="2.85546875" style="1" customWidth="1"/>
    <col min="15888" max="15888" width="3.28515625" style="1" customWidth="1"/>
    <col min="15889" max="15893" width="2.85546875" style="1" customWidth="1"/>
    <col min="15894" max="15894" width="3.140625" style="1" customWidth="1"/>
    <col min="15895" max="15909" width="2.85546875" style="1" customWidth="1"/>
    <col min="15910" max="15910" width="3.140625" style="1" customWidth="1"/>
    <col min="15911" max="15911" width="3.42578125" style="1" customWidth="1"/>
    <col min="15912" max="15912" width="2.85546875" style="1" customWidth="1"/>
    <col min="15913" max="15913" width="3.28515625" style="1" customWidth="1"/>
    <col min="15914" max="15925" width="2.85546875" style="1" customWidth="1"/>
    <col min="15926" max="16128" width="12.5703125" style="1"/>
    <col min="16129" max="16129" width="5" style="1" customWidth="1"/>
    <col min="16130" max="16143" width="2.85546875" style="1" customWidth="1"/>
    <col min="16144" max="16144" width="3.28515625" style="1" customWidth="1"/>
    <col min="16145" max="16149" width="2.85546875" style="1" customWidth="1"/>
    <col min="16150" max="16150" width="3.140625" style="1" customWidth="1"/>
    <col min="16151" max="16165" width="2.85546875" style="1" customWidth="1"/>
    <col min="16166" max="16166" width="3.140625" style="1" customWidth="1"/>
    <col min="16167" max="16167" width="3.42578125" style="1" customWidth="1"/>
    <col min="16168" max="16168" width="2.85546875" style="1" customWidth="1"/>
    <col min="16169" max="16169" width="3.28515625" style="1" customWidth="1"/>
    <col min="16170" max="16181" width="2.85546875" style="1" customWidth="1"/>
    <col min="16182" max="16384" width="12.5703125" style="1"/>
  </cols>
  <sheetData>
    <row r="1" spans="1:54" ht="28.5" customHeight="1" x14ac:dyDescent="0.15">
      <c r="A1" s="192" t="s">
        <v>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</row>
    <row r="2" spans="1:54" ht="18.75" customHeight="1" x14ac:dyDescent="0.15">
      <c r="A2" s="2" t="s">
        <v>15</v>
      </c>
      <c r="B2" s="193" t="s">
        <v>16</v>
      </c>
      <c r="C2" s="193"/>
      <c r="D2" s="193"/>
      <c r="E2" s="193"/>
      <c r="F2" s="194" t="s">
        <v>17</v>
      </c>
      <c r="G2" s="193" t="s">
        <v>18</v>
      </c>
      <c r="H2" s="193"/>
      <c r="I2" s="193"/>
      <c r="J2" s="194" t="s">
        <v>19</v>
      </c>
      <c r="K2" s="193" t="s">
        <v>20</v>
      </c>
      <c r="L2" s="193"/>
      <c r="M2" s="193"/>
      <c r="N2" s="193"/>
      <c r="O2" s="193" t="s">
        <v>21</v>
      </c>
      <c r="P2" s="193"/>
      <c r="Q2" s="193"/>
      <c r="R2" s="193"/>
      <c r="S2" s="194" t="s">
        <v>22</v>
      </c>
      <c r="T2" s="193" t="s">
        <v>23</v>
      </c>
      <c r="U2" s="193"/>
      <c r="V2" s="193"/>
      <c r="W2" s="194" t="s">
        <v>24</v>
      </c>
      <c r="X2" s="193" t="s">
        <v>25</v>
      </c>
      <c r="Y2" s="193"/>
      <c r="Z2" s="193"/>
      <c r="AA2" s="194" t="s">
        <v>26</v>
      </c>
      <c r="AB2" s="193" t="s">
        <v>27</v>
      </c>
      <c r="AC2" s="193"/>
      <c r="AD2" s="193"/>
      <c r="AE2" s="193"/>
      <c r="AF2" s="194" t="s">
        <v>28</v>
      </c>
      <c r="AG2" s="193" t="s">
        <v>29</v>
      </c>
      <c r="AH2" s="193"/>
      <c r="AI2" s="193"/>
      <c r="AJ2" s="194" t="s">
        <v>30</v>
      </c>
      <c r="AK2" s="193" t="s">
        <v>31</v>
      </c>
      <c r="AL2" s="193"/>
      <c r="AM2" s="193"/>
      <c r="AN2" s="193"/>
      <c r="AO2" s="193" t="s">
        <v>32</v>
      </c>
      <c r="AP2" s="193"/>
      <c r="AQ2" s="193"/>
      <c r="AR2" s="193"/>
      <c r="AS2" s="194" t="s">
        <v>17</v>
      </c>
      <c r="AT2" s="193" t="s">
        <v>33</v>
      </c>
      <c r="AU2" s="193"/>
      <c r="AV2" s="193"/>
      <c r="AW2" s="194" t="s">
        <v>34</v>
      </c>
      <c r="AX2" s="193" t="s">
        <v>35</v>
      </c>
      <c r="AY2" s="193"/>
      <c r="AZ2" s="193"/>
      <c r="BA2" s="193"/>
      <c r="BB2" s="196" t="s">
        <v>36</v>
      </c>
    </row>
    <row r="3" spans="1:54" ht="30" customHeight="1" x14ac:dyDescent="0.15">
      <c r="A3" s="2" t="s">
        <v>37</v>
      </c>
      <c r="B3" s="3" t="s">
        <v>38</v>
      </c>
      <c r="C3" s="3" t="s">
        <v>39</v>
      </c>
      <c r="D3" s="3" t="s">
        <v>40</v>
      </c>
      <c r="E3" s="3" t="s">
        <v>41</v>
      </c>
      <c r="F3" s="195"/>
      <c r="G3" s="3" t="s">
        <v>42</v>
      </c>
      <c r="H3" s="3" t="s">
        <v>43</v>
      </c>
      <c r="I3" s="3" t="s">
        <v>44</v>
      </c>
      <c r="J3" s="195"/>
      <c r="K3" s="3" t="s">
        <v>45</v>
      </c>
      <c r="L3" s="3" t="s">
        <v>46</v>
      </c>
      <c r="M3" s="3" t="s">
        <v>47</v>
      </c>
      <c r="N3" s="3" t="s">
        <v>48</v>
      </c>
      <c r="O3" s="3" t="s">
        <v>38</v>
      </c>
      <c r="P3" s="3" t="s">
        <v>39</v>
      </c>
      <c r="Q3" s="3" t="s">
        <v>40</v>
      </c>
      <c r="R3" s="3" t="s">
        <v>41</v>
      </c>
      <c r="S3" s="195"/>
      <c r="T3" s="3" t="s">
        <v>49</v>
      </c>
      <c r="U3" s="3" t="s">
        <v>50</v>
      </c>
      <c r="V3" s="3" t="s">
        <v>51</v>
      </c>
      <c r="W3" s="195"/>
      <c r="X3" s="3" t="s">
        <v>52</v>
      </c>
      <c r="Y3" s="3" t="s">
        <v>53</v>
      </c>
      <c r="Z3" s="3" t="s">
        <v>54</v>
      </c>
      <c r="AA3" s="195"/>
      <c r="AB3" s="3" t="s">
        <v>52</v>
      </c>
      <c r="AC3" s="3" t="s">
        <v>53</v>
      </c>
      <c r="AD3" s="3" t="s">
        <v>54</v>
      </c>
      <c r="AE3" s="3" t="s">
        <v>55</v>
      </c>
      <c r="AF3" s="195"/>
      <c r="AG3" s="3" t="s">
        <v>42</v>
      </c>
      <c r="AH3" s="3" t="s">
        <v>43</v>
      </c>
      <c r="AI3" s="3" t="s">
        <v>44</v>
      </c>
      <c r="AJ3" s="195"/>
      <c r="AK3" s="3" t="s">
        <v>56</v>
      </c>
      <c r="AL3" s="3" t="s">
        <v>57</v>
      </c>
      <c r="AM3" s="3" t="s">
        <v>58</v>
      </c>
      <c r="AN3" s="3" t="s">
        <v>59</v>
      </c>
      <c r="AO3" s="3" t="s">
        <v>38</v>
      </c>
      <c r="AP3" s="3" t="s">
        <v>39</v>
      </c>
      <c r="AQ3" s="3" t="s">
        <v>40</v>
      </c>
      <c r="AR3" s="3" t="s">
        <v>41</v>
      </c>
      <c r="AS3" s="195"/>
      <c r="AT3" s="3" t="s">
        <v>42</v>
      </c>
      <c r="AU3" s="3" t="s">
        <v>43</v>
      </c>
      <c r="AV3" s="3" t="s">
        <v>44</v>
      </c>
      <c r="AW3" s="195"/>
      <c r="AX3" s="3" t="s">
        <v>45</v>
      </c>
      <c r="AY3" s="3" t="s">
        <v>46</v>
      </c>
      <c r="AZ3" s="3" t="s">
        <v>47</v>
      </c>
      <c r="BA3" s="3" t="s">
        <v>60</v>
      </c>
      <c r="BB3" s="196"/>
    </row>
    <row r="4" spans="1:54" ht="14.25" customHeight="1" x14ac:dyDescent="0.15">
      <c r="A4" s="2" t="s">
        <v>61</v>
      </c>
      <c r="B4" s="2" t="s">
        <v>62</v>
      </c>
      <c r="C4" s="2" t="s">
        <v>63</v>
      </c>
      <c r="D4" s="2" t="s">
        <v>64</v>
      </c>
      <c r="E4" s="2" t="s">
        <v>65</v>
      </c>
      <c r="F4" s="2" t="s">
        <v>66</v>
      </c>
      <c r="G4" s="2" t="s">
        <v>67</v>
      </c>
      <c r="H4" s="2" t="s">
        <v>68</v>
      </c>
      <c r="I4" s="2" t="s">
        <v>69</v>
      </c>
      <c r="J4" s="2" t="s">
        <v>70</v>
      </c>
      <c r="K4" s="2" t="s">
        <v>71</v>
      </c>
      <c r="L4" s="2" t="s">
        <v>72</v>
      </c>
      <c r="M4" s="2" t="s">
        <v>73</v>
      </c>
      <c r="N4" s="2" t="s">
        <v>74</v>
      </c>
      <c r="O4" s="2" t="s">
        <v>75</v>
      </c>
      <c r="P4" s="2" t="s">
        <v>76</v>
      </c>
      <c r="Q4" s="2" t="s">
        <v>77</v>
      </c>
      <c r="R4" s="2" t="s">
        <v>78</v>
      </c>
      <c r="S4" s="2" t="s">
        <v>79</v>
      </c>
      <c r="T4" s="2" t="s">
        <v>80</v>
      </c>
      <c r="U4" s="2" t="s">
        <v>81</v>
      </c>
      <c r="V4" s="2" t="s">
        <v>82</v>
      </c>
      <c r="W4" s="2" t="s">
        <v>83</v>
      </c>
      <c r="X4" s="2" t="s">
        <v>84</v>
      </c>
      <c r="Y4" s="2" t="s">
        <v>85</v>
      </c>
      <c r="Z4" s="2" t="s">
        <v>86</v>
      </c>
      <c r="AA4" s="2" t="s">
        <v>87</v>
      </c>
      <c r="AB4" s="2" t="s">
        <v>88</v>
      </c>
      <c r="AC4" s="2" t="s">
        <v>89</v>
      </c>
      <c r="AD4" s="2" t="s">
        <v>90</v>
      </c>
      <c r="AE4" s="2" t="s">
        <v>91</v>
      </c>
      <c r="AF4" s="2" t="s">
        <v>92</v>
      </c>
      <c r="AG4" s="2" t="s">
        <v>93</v>
      </c>
      <c r="AH4" s="2" t="s">
        <v>94</v>
      </c>
      <c r="AI4" s="2" t="s">
        <v>95</v>
      </c>
      <c r="AJ4" s="2" t="s">
        <v>96</v>
      </c>
      <c r="AK4" s="2" t="s">
        <v>97</v>
      </c>
      <c r="AL4" s="2" t="s">
        <v>98</v>
      </c>
      <c r="AM4" s="2" t="s">
        <v>99</v>
      </c>
      <c r="AN4" s="2" t="s">
        <v>100</v>
      </c>
      <c r="AO4" s="2" t="s">
        <v>101</v>
      </c>
      <c r="AP4" s="2" t="s">
        <v>102</v>
      </c>
      <c r="AQ4" s="2" t="s">
        <v>103</v>
      </c>
      <c r="AR4" s="2" t="s">
        <v>104</v>
      </c>
      <c r="AS4" s="2" t="s">
        <v>105</v>
      </c>
      <c r="AT4" s="2" t="s">
        <v>106</v>
      </c>
      <c r="AU4" s="2" t="s">
        <v>107</v>
      </c>
      <c r="AV4" s="2" t="s">
        <v>108</v>
      </c>
      <c r="AW4" s="2" t="s">
        <v>109</v>
      </c>
      <c r="AX4" s="2" t="s">
        <v>110</v>
      </c>
      <c r="AY4" s="2" t="s">
        <v>111</v>
      </c>
      <c r="AZ4" s="2" t="s">
        <v>112</v>
      </c>
      <c r="BA4" s="2" t="s">
        <v>113</v>
      </c>
      <c r="BB4" s="196"/>
    </row>
    <row r="5" spans="1:54" ht="15" customHeight="1" x14ac:dyDescent="0.15">
      <c r="A5" s="2" t="s">
        <v>114</v>
      </c>
      <c r="B5" s="4"/>
      <c r="C5" s="4"/>
      <c r="D5" s="4"/>
      <c r="E5" s="4"/>
      <c r="F5" s="5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" t="s">
        <v>115</v>
      </c>
      <c r="U5" s="19" t="s">
        <v>116</v>
      </c>
      <c r="V5" s="19" t="s">
        <v>116</v>
      </c>
      <c r="W5" s="19" t="s">
        <v>116</v>
      </c>
      <c r="X5" s="17" t="s">
        <v>117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7" t="s">
        <v>115</v>
      </c>
      <c r="AL5" s="4"/>
      <c r="AM5" s="4"/>
      <c r="AN5" s="4"/>
      <c r="AO5" s="8"/>
      <c r="AP5" s="19" t="s">
        <v>116</v>
      </c>
      <c r="AQ5" s="19" t="s">
        <v>116</v>
      </c>
      <c r="AR5" s="19" t="s">
        <v>116</v>
      </c>
      <c r="AS5" s="17" t="s">
        <v>117</v>
      </c>
      <c r="AT5" s="17" t="s">
        <v>117</v>
      </c>
      <c r="AU5" s="17" t="s">
        <v>117</v>
      </c>
      <c r="AV5" s="17" t="s">
        <v>117</v>
      </c>
      <c r="AW5" s="17" t="s">
        <v>117</v>
      </c>
      <c r="AX5" s="17" t="s">
        <v>117</v>
      </c>
      <c r="AY5" s="17" t="s">
        <v>117</v>
      </c>
      <c r="AZ5" s="17" t="s">
        <v>117</v>
      </c>
      <c r="BA5" s="17" t="s">
        <v>117</v>
      </c>
      <c r="BB5" s="16" t="s">
        <v>235</v>
      </c>
    </row>
    <row r="6" spans="1:54" ht="15" customHeight="1" x14ac:dyDescent="0.15">
      <c r="A6" s="9" t="s">
        <v>118</v>
      </c>
      <c r="B6" s="4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9" t="s">
        <v>116</v>
      </c>
      <c r="Q6" s="19" t="s">
        <v>116</v>
      </c>
      <c r="R6" s="19" t="s">
        <v>116</v>
      </c>
      <c r="S6" s="17" t="s">
        <v>117</v>
      </c>
      <c r="T6" s="7" t="s">
        <v>115</v>
      </c>
      <c r="U6" s="11"/>
      <c r="V6" s="11"/>
      <c r="W6" s="11"/>
      <c r="X6" s="11"/>
      <c r="Y6" s="4"/>
      <c r="Z6" s="4"/>
      <c r="AA6" s="4"/>
      <c r="AB6" s="4"/>
      <c r="AC6" s="4"/>
      <c r="AD6" s="4"/>
      <c r="AE6" s="4"/>
      <c r="AF6" s="4"/>
      <c r="AG6" s="19" t="s">
        <v>116</v>
      </c>
      <c r="AH6" s="19" t="s">
        <v>116</v>
      </c>
      <c r="AI6" s="19" t="s">
        <v>116</v>
      </c>
      <c r="AJ6" s="21" t="s">
        <v>119</v>
      </c>
      <c r="AK6" s="7" t="s">
        <v>115</v>
      </c>
      <c r="AL6" s="21" t="s">
        <v>119</v>
      </c>
      <c r="AM6" s="21" t="s">
        <v>119</v>
      </c>
      <c r="AN6" s="21" t="s">
        <v>119</v>
      </c>
      <c r="AO6" s="21" t="s">
        <v>119</v>
      </c>
      <c r="AP6" s="21" t="s">
        <v>119</v>
      </c>
      <c r="AQ6" s="21" t="s">
        <v>119</v>
      </c>
      <c r="AR6" s="21" t="s">
        <v>119</v>
      </c>
      <c r="AS6" s="17" t="s">
        <v>117</v>
      </c>
      <c r="AT6" s="17" t="s">
        <v>117</v>
      </c>
      <c r="AU6" s="17" t="s">
        <v>117</v>
      </c>
      <c r="AV6" s="17" t="s">
        <v>117</v>
      </c>
      <c r="AW6" s="17" t="s">
        <v>117</v>
      </c>
      <c r="AX6" s="17" t="s">
        <v>117</v>
      </c>
      <c r="AY6" s="17" t="s">
        <v>117</v>
      </c>
      <c r="AZ6" s="17" t="s">
        <v>117</v>
      </c>
      <c r="BA6" s="17" t="s">
        <v>117</v>
      </c>
      <c r="BB6" s="16" t="s">
        <v>312</v>
      </c>
    </row>
    <row r="7" spans="1:54" ht="15" customHeight="1" x14ac:dyDescent="0.15">
      <c r="A7" s="9" t="s">
        <v>120</v>
      </c>
      <c r="B7" s="4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9" t="s">
        <v>116</v>
      </c>
      <c r="Q7" s="19" t="s">
        <v>116</v>
      </c>
      <c r="R7" s="19" t="s">
        <v>116</v>
      </c>
      <c r="S7" s="17" t="s">
        <v>117</v>
      </c>
      <c r="T7" s="7" t="s">
        <v>115</v>
      </c>
      <c r="U7" s="11"/>
      <c r="V7" s="11"/>
      <c r="W7" s="11"/>
      <c r="X7" s="11"/>
      <c r="Y7" s="4"/>
      <c r="Z7" s="4"/>
      <c r="AA7" s="4"/>
      <c r="AB7" s="4"/>
      <c r="AC7" s="4"/>
      <c r="AD7" s="4"/>
      <c r="AE7" s="20" t="s">
        <v>116</v>
      </c>
      <c r="AF7" s="20" t="s">
        <v>116</v>
      </c>
      <c r="AG7" s="19" t="s">
        <v>116</v>
      </c>
      <c r="AH7" s="266" t="s">
        <v>343</v>
      </c>
      <c r="AI7" s="266" t="s">
        <v>343</v>
      </c>
      <c r="AJ7" s="266" t="s">
        <v>343</v>
      </c>
      <c r="AK7" s="7" t="s">
        <v>115</v>
      </c>
      <c r="AL7" s="266" t="s">
        <v>343</v>
      </c>
      <c r="AM7" s="266" t="s">
        <v>343</v>
      </c>
      <c r="AN7" s="266" t="s">
        <v>343</v>
      </c>
      <c r="AO7" s="266" t="s">
        <v>343</v>
      </c>
      <c r="AP7" s="266" t="s">
        <v>343</v>
      </c>
      <c r="AQ7" s="266" t="s">
        <v>343</v>
      </c>
      <c r="AR7" s="266" t="s">
        <v>343</v>
      </c>
      <c r="AS7" s="17" t="s">
        <v>117</v>
      </c>
      <c r="AT7" s="17" t="s">
        <v>117</v>
      </c>
      <c r="AU7" s="17" t="s">
        <v>117</v>
      </c>
      <c r="AV7" s="17" t="s">
        <v>117</v>
      </c>
      <c r="AW7" s="17" t="s">
        <v>117</v>
      </c>
      <c r="AX7" s="17" t="s">
        <v>117</v>
      </c>
      <c r="AY7" s="17" t="s">
        <v>117</v>
      </c>
      <c r="AZ7" s="17" t="s">
        <v>117</v>
      </c>
      <c r="BA7" s="17" t="s">
        <v>117</v>
      </c>
      <c r="BB7" s="16" t="s">
        <v>313</v>
      </c>
    </row>
    <row r="8" spans="1:54" ht="15" customHeight="1" x14ac:dyDescent="0.15">
      <c r="A8" s="2" t="s">
        <v>121</v>
      </c>
      <c r="B8" s="11"/>
      <c r="C8" s="1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9" t="s">
        <v>116</v>
      </c>
      <c r="Q8" s="19" t="s">
        <v>116</v>
      </c>
      <c r="R8" s="19" t="s">
        <v>116</v>
      </c>
      <c r="S8" s="17" t="s">
        <v>117</v>
      </c>
      <c r="T8" s="7" t="s">
        <v>115</v>
      </c>
      <c r="V8" s="68"/>
      <c r="W8" s="68"/>
      <c r="X8" s="68"/>
      <c r="Y8" s="4"/>
      <c r="Z8" s="20" t="s">
        <v>116</v>
      </c>
      <c r="AA8" s="20" t="s">
        <v>116</v>
      </c>
      <c r="AB8" s="153" t="s">
        <v>335</v>
      </c>
      <c r="AC8" s="153" t="s">
        <v>335</v>
      </c>
      <c r="AD8" s="153" t="s">
        <v>335</v>
      </c>
      <c r="AE8" s="153" t="s">
        <v>335</v>
      </c>
      <c r="AF8" s="153" t="s">
        <v>335</v>
      </c>
      <c r="AG8" s="153" t="s">
        <v>335</v>
      </c>
      <c r="AH8" s="153" t="s">
        <v>335</v>
      </c>
      <c r="AI8" s="153" t="s">
        <v>335</v>
      </c>
      <c r="AJ8" s="153" t="s">
        <v>335</v>
      </c>
      <c r="AK8" s="7" t="s">
        <v>115</v>
      </c>
      <c r="AL8" s="153" t="s">
        <v>335</v>
      </c>
      <c r="AM8" s="22" t="s">
        <v>122</v>
      </c>
      <c r="AN8" s="22" t="s">
        <v>122</v>
      </c>
      <c r="AO8" s="22" t="s">
        <v>122</v>
      </c>
      <c r="AP8" s="22" t="s">
        <v>122</v>
      </c>
      <c r="AQ8" s="22" t="s">
        <v>122</v>
      </c>
      <c r="AR8" s="22" t="s">
        <v>122</v>
      </c>
      <c r="AS8" s="18" t="s">
        <v>117</v>
      </c>
      <c r="AT8" s="18" t="s">
        <v>117</v>
      </c>
      <c r="AU8" s="18" t="s">
        <v>117</v>
      </c>
      <c r="AV8" s="18" t="s">
        <v>117</v>
      </c>
      <c r="AW8" s="18" t="s">
        <v>117</v>
      </c>
      <c r="AX8" s="18" t="s">
        <v>117</v>
      </c>
      <c r="AY8" s="18" t="s">
        <v>117</v>
      </c>
      <c r="AZ8" s="18" t="s">
        <v>117</v>
      </c>
      <c r="BA8" s="18" t="s">
        <v>117</v>
      </c>
      <c r="BB8" s="16" t="s">
        <v>340</v>
      </c>
    </row>
    <row r="9" spans="1:54" ht="24" customHeight="1" x14ac:dyDescent="0.15">
      <c r="A9" s="197" t="s">
        <v>123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</row>
    <row r="10" spans="1:54" ht="14.25" customHeight="1" x14ac:dyDescent="0.1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 t="s">
        <v>124</v>
      </c>
      <c r="AE10" s="198"/>
      <c r="AF10" s="198"/>
      <c r="AG10" s="198"/>
      <c r="AH10" s="198" t="s">
        <v>125</v>
      </c>
      <c r="AI10" s="198"/>
      <c r="AJ10" s="198"/>
      <c r="AK10" s="198"/>
      <c r="AL10" s="198" t="s">
        <v>126</v>
      </c>
      <c r="AM10" s="198"/>
      <c r="AN10" s="198"/>
      <c r="AO10" s="198"/>
      <c r="AP10" s="198" t="s">
        <v>127</v>
      </c>
      <c r="AQ10" s="198"/>
      <c r="AR10" s="198"/>
      <c r="AS10" s="198"/>
      <c r="AT10" s="198" t="s">
        <v>128</v>
      </c>
      <c r="AU10" s="193"/>
      <c r="AV10" s="13"/>
      <c r="AW10" s="13"/>
      <c r="AX10" s="13"/>
      <c r="AY10" s="13"/>
      <c r="AZ10" s="13"/>
      <c r="BA10" s="13"/>
    </row>
    <row r="11" spans="1:54" ht="17.25" customHeight="1" x14ac:dyDescent="0.15">
      <c r="A11" s="14"/>
      <c r="B11" s="202" t="s">
        <v>129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>
        <v>18</v>
      </c>
      <c r="AE11" s="203"/>
      <c r="AF11" s="203">
        <v>16</v>
      </c>
      <c r="AG11" s="203"/>
      <c r="AH11" s="199">
        <v>14</v>
      </c>
      <c r="AI11" s="199"/>
      <c r="AJ11" s="199">
        <v>12</v>
      </c>
      <c r="AK11" s="199"/>
      <c r="AL11" s="199">
        <v>14</v>
      </c>
      <c r="AM11" s="199"/>
      <c r="AN11" s="199">
        <v>10</v>
      </c>
      <c r="AO11" s="199"/>
      <c r="AP11" s="199">
        <v>14</v>
      </c>
      <c r="AQ11" s="199"/>
      <c r="AR11" s="199">
        <v>5</v>
      </c>
      <c r="AS11" s="199"/>
      <c r="AT11" s="200">
        <f t="shared" ref="AT11:AT18" si="0">SUM(AD11:AS11)</f>
        <v>103</v>
      </c>
      <c r="AU11" s="201"/>
      <c r="AV11" s="13"/>
      <c r="AW11" s="13"/>
      <c r="AX11" s="13"/>
      <c r="AY11" s="13"/>
      <c r="AZ11" s="13"/>
      <c r="BA11" s="13"/>
    </row>
    <row r="12" spans="1:54" ht="17.25" customHeight="1" x14ac:dyDescent="0.15">
      <c r="A12" s="14" t="s">
        <v>116</v>
      </c>
      <c r="B12" s="202" t="s">
        <v>130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199">
        <v>3</v>
      </c>
      <c r="AE12" s="199"/>
      <c r="AF12" s="199">
        <v>3</v>
      </c>
      <c r="AG12" s="199"/>
      <c r="AH12" s="199">
        <v>3</v>
      </c>
      <c r="AI12" s="199"/>
      <c r="AJ12" s="199">
        <v>3</v>
      </c>
      <c r="AK12" s="199"/>
      <c r="AL12" s="199">
        <v>3</v>
      </c>
      <c r="AM12" s="199"/>
      <c r="AN12" s="199">
        <v>3</v>
      </c>
      <c r="AO12" s="199"/>
      <c r="AP12" s="199">
        <v>3</v>
      </c>
      <c r="AQ12" s="199"/>
      <c r="AR12" s="199">
        <v>2</v>
      </c>
      <c r="AS12" s="199"/>
      <c r="AT12" s="200">
        <f t="shared" si="0"/>
        <v>23</v>
      </c>
      <c r="AU12" s="200"/>
      <c r="AV12" s="13"/>
      <c r="AW12" s="13"/>
      <c r="AX12" s="13"/>
      <c r="AY12" s="13"/>
      <c r="AZ12" s="13"/>
      <c r="BA12" s="13"/>
    </row>
    <row r="13" spans="1:54" ht="17.25" customHeight="1" x14ac:dyDescent="0.15">
      <c r="A13" s="14" t="s">
        <v>119</v>
      </c>
      <c r="B13" s="202" t="s">
        <v>131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199"/>
      <c r="AE13" s="199"/>
      <c r="AF13" s="199"/>
      <c r="AG13" s="199"/>
      <c r="AH13" s="199"/>
      <c r="AI13" s="199"/>
      <c r="AJ13" s="199">
        <v>8</v>
      </c>
      <c r="AK13" s="199"/>
      <c r="AL13" s="204"/>
      <c r="AM13" s="204"/>
      <c r="AN13" s="204"/>
      <c r="AO13" s="204"/>
      <c r="AP13" s="199"/>
      <c r="AQ13" s="199"/>
      <c r="AR13" s="199"/>
      <c r="AS13" s="199"/>
      <c r="AT13" s="200">
        <f t="shared" si="0"/>
        <v>8</v>
      </c>
      <c r="AU13" s="201"/>
      <c r="AV13" s="13"/>
      <c r="AW13" s="13"/>
      <c r="AX13" s="13"/>
      <c r="AY13" s="13"/>
      <c r="AZ13" s="13"/>
      <c r="BA13" s="13"/>
    </row>
    <row r="14" spans="1:54" ht="17.25" customHeight="1" x14ac:dyDescent="0.15">
      <c r="A14" s="14" t="s">
        <v>343</v>
      </c>
      <c r="B14" s="202" t="s">
        <v>342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>
        <v>10</v>
      </c>
      <c r="AO14" s="199"/>
      <c r="AP14" s="199"/>
      <c r="AQ14" s="199"/>
      <c r="AR14" s="199"/>
      <c r="AS14" s="199"/>
      <c r="AT14" s="200">
        <f t="shared" ref="AT14" si="1">SUM(AD14:AS14)</f>
        <v>10</v>
      </c>
      <c r="AU14" s="201"/>
      <c r="AV14" s="13"/>
      <c r="AW14" s="13"/>
      <c r="AX14" s="13"/>
      <c r="AY14" s="13"/>
      <c r="AZ14" s="13"/>
      <c r="BA14" s="13"/>
    </row>
    <row r="15" spans="1:54" ht="17.25" customHeight="1" x14ac:dyDescent="0.15">
      <c r="A15" s="14" t="s">
        <v>335</v>
      </c>
      <c r="B15" s="202" t="s">
        <v>297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>
        <v>10</v>
      </c>
      <c r="AS15" s="199"/>
      <c r="AT15" s="200">
        <f t="shared" si="0"/>
        <v>10</v>
      </c>
      <c r="AU15" s="201"/>
      <c r="AV15" s="13"/>
      <c r="AW15" s="13"/>
      <c r="AX15" s="13"/>
      <c r="AY15" s="13"/>
      <c r="AZ15" s="13"/>
      <c r="BA15" s="13"/>
    </row>
    <row r="16" spans="1:54" ht="17.25" customHeight="1" x14ac:dyDescent="0.15">
      <c r="A16" s="14" t="s">
        <v>122</v>
      </c>
      <c r="B16" s="202" t="s">
        <v>132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>
        <v>6</v>
      </c>
      <c r="AS16" s="199"/>
      <c r="AT16" s="200">
        <f t="shared" si="0"/>
        <v>6</v>
      </c>
      <c r="AU16" s="201"/>
      <c r="AV16" s="13"/>
      <c r="AW16" s="13"/>
      <c r="AX16" s="13"/>
      <c r="AY16" s="13"/>
      <c r="AZ16" s="13"/>
      <c r="BA16" s="13"/>
    </row>
    <row r="17" spans="1:53" ht="17.25" customHeight="1" x14ac:dyDescent="0.15">
      <c r="A17" s="14" t="s">
        <v>115</v>
      </c>
      <c r="B17" s="210" t="s">
        <v>133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2"/>
      <c r="AD17" s="199">
        <v>1</v>
      </c>
      <c r="AE17" s="199"/>
      <c r="AF17" s="199">
        <v>1</v>
      </c>
      <c r="AG17" s="199"/>
      <c r="AH17" s="199">
        <v>1</v>
      </c>
      <c r="AI17" s="199"/>
      <c r="AJ17" s="199">
        <v>1</v>
      </c>
      <c r="AK17" s="199"/>
      <c r="AL17" s="199">
        <v>1</v>
      </c>
      <c r="AM17" s="199"/>
      <c r="AN17" s="199">
        <v>1</v>
      </c>
      <c r="AO17" s="199"/>
      <c r="AP17" s="199">
        <v>1</v>
      </c>
      <c r="AQ17" s="199"/>
      <c r="AR17" s="199">
        <v>1</v>
      </c>
      <c r="AS17" s="199"/>
      <c r="AT17" s="200">
        <f t="shared" si="0"/>
        <v>8</v>
      </c>
      <c r="AU17" s="200"/>
      <c r="AV17" s="13"/>
      <c r="AW17" s="13"/>
      <c r="AX17" s="13"/>
      <c r="AY17" s="13"/>
      <c r="AZ17" s="13"/>
      <c r="BA17" s="13"/>
    </row>
    <row r="18" spans="1:53" ht="17.25" customHeight="1" x14ac:dyDescent="0.15">
      <c r="A18" s="14" t="s">
        <v>117</v>
      </c>
      <c r="B18" s="202" t="s">
        <v>134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199">
        <v>1</v>
      </c>
      <c r="AE18" s="199"/>
      <c r="AF18" s="199">
        <v>9</v>
      </c>
      <c r="AG18" s="199"/>
      <c r="AH18" s="199">
        <v>1</v>
      </c>
      <c r="AI18" s="199"/>
      <c r="AJ18" s="199">
        <v>9</v>
      </c>
      <c r="AK18" s="199"/>
      <c r="AL18" s="199">
        <v>1</v>
      </c>
      <c r="AM18" s="199"/>
      <c r="AN18" s="199">
        <v>9</v>
      </c>
      <c r="AO18" s="199"/>
      <c r="AP18" s="199">
        <v>1</v>
      </c>
      <c r="AQ18" s="199"/>
      <c r="AR18" s="199">
        <v>9</v>
      </c>
      <c r="AS18" s="199"/>
      <c r="AT18" s="200">
        <f t="shared" si="0"/>
        <v>40</v>
      </c>
      <c r="AU18" s="201"/>
      <c r="AV18" s="13"/>
      <c r="AW18" s="13"/>
      <c r="AX18" s="13"/>
      <c r="AY18" s="13"/>
      <c r="AZ18" s="13"/>
      <c r="BA18" s="13"/>
    </row>
    <row r="19" spans="1:53" ht="17.25" customHeight="1" x14ac:dyDescent="0.15">
      <c r="A19" s="209" t="s">
        <v>135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5">
        <f>SUM(AD11:AE18)</f>
        <v>23</v>
      </c>
      <c r="AE19" s="206"/>
      <c r="AF19" s="205">
        <f>SUM(AF11:AG18)</f>
        <v>29</v>
      </c>
      <c r="AG19" s="206"/>
      <c r="AH19" s="205">
        <f>SUM(AH11:AI18)</f>
        <v>19</v>
      </c>
      <c r="AI19" s="206"/>
      <c r="AJ19" s="205">
        <f>SUM(AJ11:AK18)</f>
        <v>33</v>
      </c>
      <c r="AK19" s="206"/>
      <c r="AL19" s="205">
        <f>SUM(AL11:AM18)</f>
        <v>19</v>
      </c>
      <c r="AM19" s="206"/>
      <c r="AN19" s="205">
        <f>SUM(AN11:AO18)</f>
        <v>33</v>
      </c>
      <c r="AO19" s="206"/>
      <c r="AP19" s="207">
        <f>SUM(AP11:AQ18)</f>
        <v>19</v>
      </c>
      <c r="AQ19" s="208"/>
      <c r="AR19" s="207">
        <f>SUM(AR11:AS18)</f>
        <v>33</v>
      </c>
      <c r="AS19" s="208"/>
      <c r="AT19" s="200">
        <f>SUM(AT11:AU18)</f>
        <v>208</v>
      </c>
      <c r="AU19" s="201"/>
      <c r="AV19" s="13"/>
      <c r="AW19" s="13"/>
      <c r="AX19" s="13"/>
      <c r="AY19" s="13"/>
      <c r="AZ19" s="13"/>
      <c r="BA19" s="13"/>
    </row>
    <row r="21" spans="1:53" ht="14.25" customHeight="1" x14ac:dyDescent="0.2">
      <c r="A21" s="15" t="s">
        <v>136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53" ht="14.25" customHeight="1" x14ac:dyDescent="0.2">
      <c r="A22" s="15" t="s">
        <v>137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120">
    <mergeCell ref="AJ14:AK14"/>
    <mergeCell ref="AL14:AM14"/>
    <mergeCell ref="AN14:AO14"/>
    <mergeCell ref="AP14:AQ14"/>
    <mergeCell ref="AR14:AS14"/>
    <mergeCell ref="AT14:AU14"/>
    <mergeCell ref="AT16:AU16"/>
    <mergeCell ref="AT17:AU17"/>
    <mergeCell ref="B18:AC18"/>
    <mergeCell ref="AD18:AE18"/>
    <mergeCell ref="AF18:AG18"/>
    <mergeCell ref="AH18:AI18"/>
    <mergeCell ref="AJ18:AK18"/>
    <mergeCell ref="AL18:AM18"/>
    <mergeCell ref="AN19:AO19"/>
    <mergeCell ref="AP19:AQ19"/>
    <mergeCell ref="AR19:AS19"/>
    <mergeCell ref="AT19:AU19"/>
    <mergeCell ref="AN18:AO18"/>
    <mergeCell ref="AP18:AQ18"/>
    <mergeCell ref="AR18:AS18"/>
    <mergeCell ref="AT18:AU18"/>
    <mergeCell ref="A19:AC19"/>
    <mergeCell ref="AD19:AE19"/>
    <mergeCell ref="AF19:AG19"/>
    <mergeCell ref="AH19:AI19"/>
    <mergeCell ref="AJ19:AK19"/>
    <mergeCell ref="AL19:AM19"/>
    <mergeCell ref="B17:AC17"/>
    <mergeCell ref="AD17:AE17"/>
    <mergeCell ref="AH17:AI17"/>
    <mergeCell ref="AJ17:AK17"/>
    <mergeCell ref="AL17:AM17"/>
    <mergeCell ref="AN17:AO17"/>
    <mergeCell ref="AP17:AQ17"/>
    <mergeCell ref="AR17:AS17"/>
    <mergeCell ref="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F17:AG17"/>
    <mergeCell ref="AT13:AU13"/>
    <mergeCell ref="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B14:AC14"/>
    <mergeCell ref="AD14:AE14"/>
    <mergeCell ref="AF14:AG14"/>
    <mergeCell ref="AH14:AI14"/>
    <mergeCell ref="AN11:AO11"/>
    <mergeCell ref="AP11:AQ11"/>
    <mergeCell ref="AR11:AS11"/>
    <mergeCell ref="AT11:AU11"/>
    <mergeCell ref="B12:AC12"/>
    <mergeCell ref="AD12:AE12"/>
    <mergeCell ref="AF12:AG12"/>
    <mergeCell ref="AH12:AI12"/>
    <mergeCell ref="AJ12:AK12"/>
    <mergeCell ref="AL12:AM12"/>
    <mergeCell ref="B11:AC11"/>
    <mergeCell ref="AD11:AE11"/>
    <mergeCell ref="AF11:AG11"/>
    <mergeCell ref="AH11:AI11"/>
    <mergeCell ref="AJ11:AK11"/>
    <mergeCell ref="AL11:AM11"/>
    <mergeCell ref="AN12:AO12"/>
    <mergeCell ref="AP12:AQ12"/>
    <mergeCell ref="AR12:AS12"/>
    <mergeCell ref="AT12:AU12"/>
    <mergeCell ref="BB2:BB4"/>
    <mergeCell ref="A9:BA9"/>
    <mergeCell ref="A10:AC10"/>
    <mergeCell ref="AD10:AG10"/>
    <mergeCell ref="AH10:AK10"/>
    <mergeCell ref="AL10:AO10"/>
    <mergeCell ref="AP10:AS10"/>
    <mergeCell ref="AT10:AU10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Y12068"/>
  <sheetViews>
    <sheetView zoomScaleNormal="100" zoomScaleSheetLayoutView="50" workbookViewId="0">
      <pane xSplit="14" ySplit="9" topLeftCell="O34" activePane="bottomRight" state="frozen"/>
      <selection pane="topRight" activeCell="Q1" sqref="Q1"/>
      <selection pane="bottomLeft" activeCell="A10" sqref="A10"/>
      <selection pane="bottomRight" activeCell="B69" sqref="B69"/>
    </sheetView>
  </sheetViews>
  <sheetFormatPr defaultRowHeight="12" x14ac:dyDescent="0.25"/>
  <cols>
    <col min="1" max="1" width="10.7109375" style="56" customWidth="1"/>
    <col min="2" max="2" width="41" style="105" customWidth="1"/>
    <col min="3" max="5" width="4.7109375" style="56" customWidth="1"/>
    <col min="6" max="6" width="4.7109375" style="100" customWidth="1"/>
    <col min="7" max="7" width="4.7109375" style="56" customWidth="1"/>
    <col min="8" max="9" width="6.85546875" style="56" customWidth="1"/>
    <col min="10" max="10" width="7.140625" style="56" customWidth="1"/>
    <col min="11" max="12" width="6.85546875" style="56" customWidth="1"/>
    <col min="13" max="13" width="5.85546875" style="53" customWidth="1"/>
    <col min="14" max="14" width="5.85546875" style="56" customWidth="1"/>
    <col min="15" max="15" width="4.7109375" style="101" customWidth="1"/>
    <col min="16" max="19" width="4.7109375" style="56" customWidth="1"/>
    <col min="20" max="20" width="4.7109375" style="101" customWidth="1"/>
    <col min="21" max="24" width="4.7109375" style="56" customWidth="1"/>
    <col min="25" max="25" width="4.7109375" style="101" customWidth="1"/>
    <col min="26" max="29" width="4.7109375" style="56" customWidth="1"/>
    <col min="30" max="30" width="4.7109375" style="101" customWidth="1"/>
    <col min="31" max="34" width="4.7109375" style="56" customWidth="1"/>
    <col min="35" max="35" width="4.7109375" style="101" customWidth="1"/>
    <col min="36" max="39" width="4.7109375" style="56" customWidth="1"/>
    <col min="40" max="40" width="4.7109375" style="101" customWidth="1"/>
    <col min="41" max="44" width="4.7109375" style="56" customWidth="1"/>
    <col min="45" max="45" width="4.7109375" style="101" customWidth="1"/>
    <col min="46" max="49" width="4.7109375" style="56" customWidth="1"/>
    <col min="50" max="50" width="4.7109375" style="101" customWidth="1"/>
    <col min="51" max="54" width="4.7109375" style="56" customWidth="1"/>
    <col min="55" max="63" width="6.42578125" style="53" customWidth="1"/>
    <col min="64" max="66" width="9.140625" style="53"/>
    <col min="67" max="935" width="9.140625" style="56"/>
    <col min="936" max="16384" width="9.140625" style="93"/>
  </cols>
  <sheetData>
    <row r="1" spans="1:935" s="92" customFormat="1" ht="15" customHeight="1" x14ac:dyDescent="0.25">
      <c r="A1" s="244" t="s">
        <v>138</v>
      </c>
      <c r="B1" s="247" t="s">
        <v>139</v>
      </c>
      <c r="C1" s="250" t="s">
        <v>140</v>
      </c>
      <c r="D1" s="251"/>
      <c r="E1" s="251"/>
      <c r="F1" s="252"/>
      <c r="G1" s="256" t="s">
        <v>141</v>
      </c>
      <c r="H1" s="257"/>
      <c r="I1" s="257"/>
      <c r="J1" s="257"/>
      <c r="K1" s="257"/>
      <c r="L1" s="258"/>
      <c r="M1" s="256" t="s">
        <v>142</v>
      </c>
      <c r="N1" s="258"/>
      <c r="O1" s="232" t="s">
        <v>219</v>
      </c>
      <c r="P1" s="233"/>
      <c r="Q1" s="233"/>
      <c r="R1" s="233"/>
      <c r="S1" s="233"/>
      <c r="T1" s="233"/>
      <c r="U1" s="233"/>
      <c r="V1" s="233"/>
      <c r="W1" s="233"/>
      <c r="X1" s="234"/>
      <c r="Y1" s="232" t="s">
        <v>220</v>
      </c>
      <c r="Z1" s="233"/>
      <c r="AA1" s="233"/>
      <c r="AB1" s="233"/>
      <c r="AC1" s="233"/>
      <c r="AD1" s="233"/>
      <c r="AE1" s="233"/>
      <c r="AF1" s="233"/>
      <c r="AG1" s="233"/>
      <c r="AH1" s="234"/>
      <c r="AI1" s="232" t="s">
        <v>221</v>
      </c>
      <c r="AJ1" s="233"/>
      <c r="AK1" s="233"/>
      <c r="AL1" s="233"/>
      <c r="AM1" s="233"/>
      <c r="AN1" s="233"/>
      <c r="AO1" s="233"/>
      <c r="AP1" s="233"/>
      <c r="AQ1" s="233"/>
      <c r="AR1" s="234"/>
      <c r="AS1" s="232" t="s">
        <v>222</v>
      </c>
      <c r="AT1" s="233"/>
      <c r="AU1" s="233"/>
      <c r="AV1" s="233"/>
      <c r="AW1" s="233"/>
      <c r="AX1" s="233"/>
      <c r="AY1" s="233"/>
      <c r="AZ1" s="233"/>
      <c r="BA1" s="233"/>
      <c r="BB1" s="234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53"/>
      <c r="BN1" s="53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</row>
    <row r="2" spans="1:935" s="92" customFormat="1" ht="15" customHeight="1" x14ac:dyDescent="0.25">
      <c r="A2" s="245"/>
      <c r="B2" s="248"/>
      <c r="C2" s="253"/>
      <c r="D2" s="254"/>
      <c r="E2" s="254"/>
      <c r="F2" s="255"/>
      <c r="G2" s="259" t="s">
        <v>143</v>
      </c>
      <c r="H2" s="259" t="s">
        <v>144</v>
      </c>
      <c r="I2" s="259" t="s">
        <v>145</v>
      </c>
      <c r="J2" s="256" t="s">
        <v>215</v>
      </c>
      <c r="K2" s="258"/>
      <c r="L2" s="259" t="s">
        <v>148</v>
      </c>
      <c r="M2" s="259" t="s">
        <v>146</v>
      </c>
      <c r="N2" s="262" t="s">
        <v>147</v>
      </c>
      <c r="O2" s="232" t="s">
        <v>223</v>
      </c>
      <c r="P2" s="233"/>
      <c r="Q2" s="233"/>
      <c r="R2" s="233"/>
      <c r="S2" s="234"/>
      <c r="T2" s="232" t="s">
        <v>224</v>
      </c>
      <c r="U2" s="233"/>
      <c r="V2" s="233"/>
      <c r="W2" s="233"/>
      <c r="X2" s="234"/>
      <c r="Y2" s="232" t="s">
        <v>225</v>
      </c>
      <c r="Z2" s="233"/>
      <c r="AA2" s="233"/>
      <c r="AB2" s="233"/>
      <c r="AC2" s="234"/>
      <c r="AD2" s="232" t="s">
        <v>226</v>
      </c>
      <c r="AE2" s="233"/>
      <c r="AF2" s="233"/>
      <c r="AG2" s="233"/>
      <c r="AH2" s="234"/>
      <c r="AI2" s="232" t="s">
        <v>227</v>
      </c>
      <c r="AJ2" s="233"/>
      <c r="AK2" s="233"/>
      <c r="AL2" s="233"/>
      <c r="AM2" s="234"/>
      <c r="AN2" s="232" t="s">
        <v>228</v>
      </c>
      <c r="AO2" s="233"/>
      <c r="AP2" s="233"/>
      <c r="AQ2" s="233"/>
      <c r="AR2" s="234"/>
      <c r="AS2" s="232" t="s">
        <v>229</v>
      </c>
      <c r="AT2" s="233"/>
      <c r="AU2" s="233"/>
      <c r="AV2" s="233"/>
      <c r="AW2" s="234"/>
      <c r="AX2" s="232" t="s">
        <v>230</v>
      </c>
      <c r="AY2" s="233"/>
      <c r="AZ2" s="233"/>
      <c r="BA2" s="233"/>
      <c r="BB2" s="234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53"/>
      <c r="BN2" s="53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</row>
    <row r="3" spans="1:935" ht="15" customHeight="1" x14ac:dyDescent="0.25">
      <c r="A3" s="245"/>
      <c r="B3" s="248"/>
      <c r="C3" s="235" t="s">
        <v>322</v>
      </c>
      <c r="D3" s="235" t="s">
        <v>323</v>
      </c>
      <c r="E3" s="235" t="s">
        <v>324</v>
      </c>
      <c r="F3" s="259" t="s">
        <v>333</v>
      </c>
      <c r="G3" s="260"/>
      <c r="H3" s="260"/>
      <c r="I3" s="260"/>
      <c r="J3" s="259" t="s">
        <v>216</v>
      </c>
      <c r="K3" s="259" t="s">
        <v>0</v>
      </c>
      <c r="L3" s="260"/>
      <c r="M3" s="260"/>
      <c r="N3" s="263"/>
      <c r="O3" s="241" t="s">
        <v>142</v>
      </c>
      <c r="P3" s="238" t="s">
        <v>231</v>
      </c>
      <c r="Q3" s="238" t="s">
        <v>232</v>
      </c>
      <c r="R3" s="238" t="s">
        <v>0</v>
      </c>
      <c r="S3" s="238" t="s">
        <v>233</v>
      </c>
      <c r="T3" s="241" t="s">
        <v>142</v>
      </c>
      <c r="U3" s="238" t="s">
        <v>231</v>
      </c>
      <c r="V3" s="238" t="s">
        <v>232</v>
      </c>
      <c r="W3" s="238" t="s">
        <v>0</v>
      </c>
      <c r="X3" s="238" t="s">
        <v>233</v>
      </c>
      <c r="Y3" s="241" t="s">
        <v>142</v>
      </c>
      <c r="Z3" s="238" t="s">
        <v>231</v>
      </c>
      <c r="AA3" s="238" t="s">
        <v>232</v>
      </c>
      <c r="AB3" s="238" t="s">
        <v>0</v>
      </c>
      <c r="AC3" s="238" t="s">
        <v>233</v>
      </c>
      <c r="AD3" s="241" t="s">
        <v>142</v>
      </c>
      <c r="AE3" s="238" t="s">
        <v>231</v>
      </c>
      <c r="AF3" s="238" t="s">
        <v>232</v>
      </c>
      <c r="AG3" s="238" t="s">
        <v>0</v>
      </c>
      <c r="AH3" s="238" t="s">
        <v>233</v>
      </c>
      <c r="AI3" s="241" t="s">
        <v>142</v>
      </c>
      <c r="AJ3" s="238" t="s">
        <v>231</v>
      </c>
      <c r="AK3" s="238" t="s">
        <v>232</v>
      </c>
      <c r="AL3" s="238" t="s">
        <v>0</v>
      </c>
      <c r="AM3" s="238" t="s">
        <v>233</v>
      </c>
      <c r="AN3" s="241" t="s">
        <v>142</v>
      </c>
      <c r="AO3" s="238" t="s">
        <v>231</v>
      </c>
      <c r="AP3" s="238" t="s">
        <v>232</v>
      </c>
      <c r="AQ3" s="238" t="s">
        <v>0</v>
      </c>
      <c r="AR3" s="238" t="s">
        <v>233</v>
      </c>
      <c r="AS3" s="241" t="s">
        <v>142</v>
      </c>
      <c r="AT3" s="238" t="s">
        <v>231</v>
      </c>
      <c r="AU3" s="238" t="s">
        <v>232</v>
      </c>
      <c r="AV3" s="238" t="s">
        <v>0</v>
      </c>
      <c r="AW3" s="238" t="s">
        <v>233</v>
      </c>
      <c r="AX3" s="241" t="s">
        <v>142</v>
      </c>
      <c r="AY3" s="238" t="s">
        <v>231</v>
      </c>
      <c r="AZ3" s="238" t="s">
        <v>232</v>
      </c>
      <c r="BA3" s="238" t="s">
        <v>0</v>
      </c>
      <c r="BB3" s="238" t="s">
        <v>233</v>
      </c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935" ht="15" customHeight="1" x14ac:dyDescent="0.25">
      <c r="A4" s="245"/>
      <c r="B4" s="248"/>
      <c r="C4" s="236"/>
      <c r="D4" s="236"/>
      <c r="E4" s="236"/>
      <c r="F4" s="260"/>
      <c r="G4" s="260"/>
      <c r="H4" s="260"/>
      <c r="I4" s="260"/>
      <c r="J4" s="260"/>
      <c r="K4" s="260"/>
      <c r="L4" s="260"/>
      <c r="M4" s="260"/>
      <c r="N4" s="263"/>
      <c r="O4" s="242"/>
      <c r="P4" s="239"/>
      <c r="Q4" s="239"/>
      <c r="R4" s="239"/>
      <c r="S4" s="239"/>
      <c r="T4" s="242"/>
      <c r="U4" s="239"/>
      <c r="V4" s="239"/>
      <c r="W4" s="239"/>
      <c r="X4" s="239"/>
      <c r="Y4" s="242"/>
      <c r="Z4" s="239"/>
      <c r="AA4" s="239"/>
      <c r="AB4" s="239"/>
      <c r="AC4" s="239"/>
      <c r="AD4" s="242"/>
      <c r="AE4" s="239"/>
      <c r="AF4" s="239"/>
      <c r="AG4" s="239"/>
      <c r="AH4" s="239"/>
      <c r="AI4" s="242"/>
      <c r="AJ4" s="239"/>
      <c r="AK4" s="239"/>
      <c r="AL4" s="239"/>
      <c r="AM4" s="239"/>
      <c r="AN4" s="242"/>
      <c r="AO4" s="239"/>
      <c r="AP4" s="239"/>
      <c r="AQ4" s="239"/>
      <c r="AR4" s="239"/>
      <c r="AS4" s="242"/>
      <c r="AT4" s="239"/>
      <c r="AU4" s="239"/>
      <c r="AV4" s="239"/>
      <c r="AW4" s="239"/>
      <c r="AX4" s="242"/>
      <c r="AY4" s="239"/>
      <c r="AZ4" s="239"/>
      <c r="BA4" s="239"/>
      <c r="BB4" s="239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935" ht="5.25" customHeight="1" x14ac:dyDescent="0.25">
      <c r="A5" s="246"/>
      <c r="B5" s="249"/>
      <c r="C5" s="237"/>
      <c r="D5" s="237"/>
      <c r="E5" s="237"/>
      <c r="F5" s="261"/>
      <c r="G5" s="261"/>
      <c r="H5" s="261"/>
      <c r="I5" s="261"/>
      <c r="J5" s="261"/>
      <c r="K5" s="261"/>
      <c r="L5" s="261"/>
      <c r="M5" s="261"/>
      <c r="N5" s="264"/>
      <c r="O5" s="243"/>
      <c r="P5" s="240"/>
      <c r="Q5" s="240"/>
      <c r="R5" s="240"/>
      <c r="S5" s="240"/>
      <c r="T5" s="243"/>
      <c r="U5" s="240"/>
      <c r="V5" s="240"/>
      <c r="W5" s="240"/>
      <c r="X5" s="240"/>
      <c r="Y5" s="243"/>
      <c r="Z5" s="240"/>
      <c r="AA5" s="240"/>
      <c r="AB5" s="240"/>
      <c r="AC5" s="240"/>
      <c r="AD5" s="243"/>
      <c r="AE5" s="240"/>
      <c r="AF5" s="240"/>
      <c r="AG5" s="240"/>
      <c r="AH5" s="240"/>
      <c r="AI5" s="243"/>
      <c r="AJ5" s="240"/>
      <c r="AK5" s="240"/>
      <c r="AL5" s="240"/>
      <c r="AM5" s="240"/>
      <c r="AN5" s="243"/>
      <c r="AO5" s="240"/>
      <c r="AP5" s="240"/>
      <c r="AQ5" s="240"/>
      <c r="AR5" s="240"/>
      <c r="AS5" s="243"/>
      <c r="AT5" s="240"/>
      <c r="AU5" s="240"/>
      <c r="AV5" s="240"/>
      <c r="AW5" s="240"/>
      <c r="AX5" s="243"/>
      <c r="AY5" s="240"/>
      <c r="AZ5" s="240"/>
      <c r="BA5" s="240"/>
      <c r="BB5" s="240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935" s="96" customFormat="1" ht="13.5" customHeight="1" x14ac:dyDescent="0.25">
      <c r="A6" s="109"/>
      <c r="B6" s="110" t="s">
        <v>128</v>
      </c>
      <c r="C6" s="111"/>
      <c r="D6" s="111"/>
      <c r="E6" s="111"/>
      <c r="F6" s="112"/>
      <c r="G6" s="112">
        <f t="shared" ref="G6:N6" si="0">G7+G76</f>
        <v>251</v>
      </c>
      <c r="H6" s="112">
        <f t="shared" si="0"/>
        <v>6777</v>
      </c>
      <c r="I6" s="112">
        <f t="shared" si="0"/>
        <v>9036</v>
      </c>
      <c r="J6" s="112">
        <f t="shared" si="0"/>
        <v>3340</v>
      </c>
      <c r="K6" s="112">
        <f t="shared" si="0"/>
        <v>260</v>
      </c>
      <c r="L6" s="112">
        <f t="shared" si="0"/>
        <v>3600</v>
      </c>
      <c r="M6" s="112">
        <f t="shared" si="0"/>
        <v>236</v>
      </c>
      <c r="N6" s="112">
        <f t="shared" si="0"/>
        <v>236</v>
      </c>
      <c r="O6" s="112">
        <f t="shared" ref="O6:BB6" si="1">O7+O76</f>
        <v>32</v>
      </c>
      <c r="P6" s="112">
        <f t="shared" si="1"/>
        <v>192</v>
      </c>
      <c r="Q6" s="112">
        <f t="shared" si="1"/>
        <v>346</v>
      </c>
      <c r="R6" s="112">
        <f t="shared" si="1"/>
        <v>38</v>
      </c>
      <c r="S6" s="112">
        <f t="shared" si="1"/>
        <v>576</v>
      </c>
      <c r="T6" s="112">
        <f t="shared" si="1"/>
        <v>30</v>
      </c>
      <c r="U6" s="112">
        <f t="shared" si="1"/>
        <v>160</v>
      </c>
      <c r="V6" s="112">
        <f t="shared" si="1"/>
        <v>336</v>
      </c>
      <c r="W6" s="112">
        <f t="shared" si="1"/>
        <v>44</v>
      </c>
      <c r="X6" s="112">
        <f t="shared" si="1"/>
        <v>540</v>
      </c>
      <c r="Y6" s="112">
        <f t="shared" si="1"/>
        <v>30</v>
      </c>
      <c r="Z6" s="112">
        <f t="shared" si="1"/>
        <v>172</v>
      </c>
      <c r="AA6" s="112">
        <f t="shared" si="1"/>
        <v>324</v>
      </c>
      <c r="AB6" s="112">
        <f t="shared" si="1"/>
        <v>44</v>
      </c>
      <c r="AC6" s="112">
        <f t="shared" si="1"/>
        <v>540</v>
      </c>
      <c r="AD6" s="112">
        <f t="shared" si="1"/>
        <v>33</v>
      </c>
      <c r="AE6" s="112">
        <f t="shared" si="1"/>
        <v>120</v>
      </c>
      <c r="AF6" s="112">
        <f t="shared" si="1"/>
        <v>234</v>
      </c>
      <c r="AG6" s="112">
        <f t="shared" si="1"/>
        <v>24</v>
      </c>
      <c r="AH6" s="112">
        <f t="shared" si="1"/>
        <v>378</v>
      </c>
      <c r="AI6" s="112">
        <f t="shared" si="1"/>
        <v>30</v>
      </c>
      <c r="AJ6" s="112">
        <f t="shared" si="1"/>
        <v>168</v>
      </c>
      <c r="AK6" s="112">
        <f t="shared" si="1"/>
        <v>332</v>
      </c>
      <c r="AL6" s="112">
        <f t="shared" si="1"/>
        <v>40</v>
      </c>
      <c r="AM6" s="112">
        <f t="shared" si="1"/>
        <v>540</v>
      </c>
      <c r="AN6" s="112">
        <f t="shared" si="1"/>
        <v>36</v>
      </c>
      <c r="AO6" s="112">
        <f t="shared" si="1"/>
        <v>124</v>
      </c>
      <c r="AP6" s="112">
        <f t="shared" si="1"/>
        <v>230</v>
      </c>
      <c r="AQ6" s="112">
        <f t="shared" si="1"/>
        <v>24</v>
      </c>
      <c r="AR6" s="112">
        <f t="shared" si="1"/>
        <v>378</v>
      </c>
      <c r="AS6" s="112">
        <f t="shared" si="1"/>
        <v>29</v>
      </c>
      <c r="AT6" s="112">
        <f t="shared" si="1"/>
        <v>160</v>
      </c>
      <c r="AU6" s="112">
        <f t="shared" si="1"/>
        <v>326</v>
      </c>
      <c r="AV6" s="112">
        <f t="shared" si="1"/>
        <v>36</v>
      </c>
      <c r="AW6" s="112">
        <f t="shared" si="1"/>
        <v>522</v>
      </c>
      <c r="AX6" s="112">
        <f t="shared" si="1"/>
        <v>31</v>
      </c>
      <c r="AY6" s="112">
        <f t="shared" si="1"/>
        <v>40</v>
      </c>
      <c r="AZ6" s="112">
        <f t="shared" si="1"/>
        <v>76</v>
      </c>
      <c r="BA6" s="112">
        <f t="shared" si="1"/>
        <v>10</v>
      </c>
      <c r="BB6" s="112">
        <f t="shared" si="1"/>
        <v>126</v>
      </c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53"/>
      <c r="BN6" s="53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</row>
    <row r="7" spans="1:935" s="96" customFormat="1" ht="13.5" customHeight="1" x14ac:dyDescent="0.25">
      <c r="A7" s="109"/>
      <c r="B7" s="113" t="s">
        <v>314</v>
      </c>
      <c r="C7" s="114"/>
      <c r="D7" s="114"/>
      <c r="E7" s="114"/>
      <c r="F7" s="115"/>
      <c r="G7" s="116">
        <f t="shared" ref="G7:N7" si="2">G8+G67+G72</f>
        <v>240</v>
      </c>
      <c r="H7" s="116">
        <f t="shared" si="2"/>
        <v>6480</v>
      </c>
      <c r="I7" s="116">
        <f t="shared" si="2"/>
        <v>8640</v>
      </c>
      <c r="J7" s="116">
        <f>J8</f>
        <v>3156</v>
      </c>
      <c r="K7" s="116">
        <f>K8</f>
        <v>246</v>
      </c>
      <c r="L7" s="116">
        <f>L8</f>
        <v>3402</v>
      </c>
      <c r="M7" s="116">
        <f>M8+M67+M72</f>
        <v>225</v>
      </c>
      <c r="N7" s="116">
        <f t="shared" si="2"/>
        <v>225</v>
      </c>
      <c r="O7" s="115">
        <f t="shared" ref="O7:AX7" si="3">O8+O67+O72</f>
        <v>30</v>
      </c>
      <c r="P7" s="115">
        <f>P8</f>
        <v>178</v>
      </c>
      <c r="Q7" s="115">
        <f t="shared" ref="Q7:S7" si="4">Q8</f>
        <v>326</v>
      </c>
      <c r="R7" s="115">
        <f t="shared" si="4"/>
        <v>36</v>
      </c>
      <c r="S7" s="115">
        <f t="shared" si="4"/>
        <v>540</v>
      </c>
      <c r="T7" s="115">
        <f t="shared" si="3"/>
        <v>30</v>
      </c>
      <c r="U7" s="115">
        <f>U8</f>
        <v>160</v>
      </c>
      <c r="V7" s="115">
        <f t="shared" ref="V7:X7" si="5">V8</f>
        <v>336</v>
      </c>
      <c r="W7" s="115">
        <f t="shared" si="5"/>
        <v>44</v>
      </c>
      <c r="X7" s="115">
        <f t="shared" si="5"/>
        <v>540</v>
      </c>
      <c r="Y7" s="115">
        <f t="shared" si="3"/>
        <v>30</v>
      </c>
      <c r="Z7" s="115">
        <f>Z8</f>
        <v>172</v>
      </c>
      <c r="AA7" s="115">
        <f t="shared" ref="AA7:AC7" si="6">AA8</f>
        <v>324</v>
      </c>
      <c r="AB7" s="115">
        <f t="shared" si="6"/>
        <v>44</v>
      </c>
      <c r="AC7" s="115">
        <f t="shared" si="6"/>
        <v>540</v>
      </c>
      <c r="AD7" s="115">
        <f t="shared" si="3"/>
        <v>30</v>
      </c>
      <c r="AE7" s="115">
        <f>AE8</f>
        <v>100</v>
      </c>
      <c r="AF7" s="115">
        <f t="shared" ref="AF7:AH7" si="7">AF8</f>
        <v>204</v>
      </c>
      <c r="AG7" s="115">
        <f t="shared" si="7"/>
        <v>20</v>
      </c>
      <c r="AH7" s="115">
        <f t="shared" si="7"/>
        <v>324</v>
      </c>
      <c r="AI7" s="115">
        <f t="shared" si="3"/>
        <v>30</v>
      </c>
      <c r="AJ7" s="115">
        <f>AJ8</f>
        <v>168</v>
      </c>
      <c r="AK7" s="115">
        <f t="shared" ref="AK7:AM7" si="8">AK8</f>
        <v>332</v>
      </c>
      <c r="AL7" s="115">
        <f t="shared" si="8"/>
        <v>40</v>
      </c>
      <c r="AM7" s="115">
        <f t="shared" si="8"/>
        <v>540</v>
      </c>
      <c r="AN7" s="115">
        <f t="shared" si="3"/>
        <v>30</v>
      </c>
      <c r="AO7" s="115">
        <f>AO8</f>
        <v>84</v>
      </c>
      <c r="AP7" s="115">
        <f t="shared" ref="AP7:AR7" si="9">AP8</f>
        <v>170</v>
      </c>
      <c r="AQ7" s="115">
        <f t="shared" si="9"/>
        <v>16</v>
      </c>
      <c r="AR7" s="115">
        <f t="shared" si="9"/>
        <v>270</v>
      </c>
      <c r="AS7" s="115">
        <f t="shared" si="3"/>
        <v>29</v>
      </c>
      <c r="AT7" s="115">
        <f>AT8</f>
        <v>160</v>
      </c>
      <c r="AU7" s="115">
        <f t="shared" ref="AU7:AW7" si="10">AU8</f>
        <v>326</v>
      </c>
      <c r="AV7" s="115">
        <f t="shared" si="10"/>
        <v>36</v>
      </c>
      <c r="AW7" s="115">
        <f t="shared" si="10"/>
        <v>522</v>
      </c>
      <c r="AX7" s="115">
        <f t="shared" si="3"/>
        <v>31</v>
      </c>
      <c r="AY7" s="115">
        <f>AY8</f>
        <v>40</v>
      </c>
      <c r="AZ7" s="115">
        <f t="shared" ref="AZ7:BB7" si="11">AZ8</f>
        <v>76</v>
      </c>
      <c r="BA7" s="115">
        <f t="shared" si="11"/>
        <v>10</v>
      </c>
      <c r="BB7" s="115">
        <f t="shared" si="11"/>
        <v>126</v>
      </c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53"/>
      <c r="BN7" s="53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</row>
    <row r="8" spans="1:935" s="118" customFormat="1" ht="13.5" customHeight="1" x14ac:dyDescent="0.25">
      <c r="A8" s="117" t="s">
        <v>149</v>
      </c>
      <c r="B8" s="106" t="s">
        <v>150</v>
      </c>
      <c r="C8" s="107"/>
      <c r="D8" s="107"/>
      <c r="E8" s="107"/>
      <c r="F8" s="108"/>
      <c r="G8" s="108">
        <f t="shared" ref="G8:L8" si="12">G9+G27</f>
        <v>189</v>
      </c>
      <c r="H8" s="108">
        <f t="shared" si="12"/>
        <v>5103</v>
      </c>
      <c r="I8" s="108">
        <f t="shared" si="12"/>
        <v>6804</v>
      </c>
      <c r="J8" s="108">
        <f t="shared" si="12"/>
        <v>3156</v>
      </c>
      <c r="K8" s="108">
        <f t="shared" si="12"/>
        <v>246</v>
      </c>
      <c r="L8" s="108">
        <f t="shared" si="12"/>
        <v>3402</v>
      </c>
      <c r="M8" s="108">
        <f t="shared" ref="M8:N8" si="13">M9+M27</f>
        <v>189</v>
      </c>
      <c r="N8" s="108">
        <f t="shared" si="13"/>
        <v>189</v>
      </c>
      <c r="O8" s="107">
        <f t="shared" ref="O8:BB8" si="14">O9+O27</f>
        <v>30</v>
      </c>
      <c r="P8" s="107">
        <f t="shared" si="14"/>
        <v>178</v>
      </c>
      <c r="Q8" s="107">
        <f t="shared" si="14"/>
        <v>326</v>
      </c>
      <c r="R8" s="107">
        <f t="shared" si="14"/>
        <v>36</v>
      </c>
      <c r="S8" s="107">
        <f t="shared" si="14"/>
        <v>540</v>
      </c>
      <c r="T8" s="107">
        <f t="shared" si="14"/>
        <v>30</v>
      </c>
      <c r="U8" s="107">
        <f t="shared" si="14"/>
        <v>160</v>
      </c>
      <c r="V8" s="107">
        <f t="shared" si="14"/>
        <v>336</v>
      </c>
      <c r="W8" s="107">
        <f t="shared" si="14"/>
        <v>44</v>
      </c>
      <c r="X8" s="107">
        <f t="shared" si="14"/>
        <v>540</v>
      </c>
      <c r="Y8" s="107">
        <f t="shared" si="14"/>
        <v>30</v>
      </c>
      <c r="Z8" s="107">
        <f t="shared" si="14"/>
        <v>172</v>
      </c>
      <c r="AA8" s="107">
        <f t="shared" si="14"/>
        <v>324</v>
      </c>
      <c r="AB8" s="107">
        <f t="shared" si="14"/>
        <v>44</v>
      </c>
      <c r="AC8" s="107">
        <f t="shared" si="14"/>
        <v>540</v>
      </c>
      <c r="AD8" s="107">
        <f t="shared" si="14"/>
        <v>18</v>
      </c>
      <c r="AE8" s="107">
        <f t="shared" si="14"/>
        <v>100</v>
      </c>
      <c r="AF8" s="107">
        <f t="shared" si="14"/>
        <v>204</v>
      </c>
      <c r="AG8" s="107">
        <f t="shared" si="14"/>
        <v>20</v>
      </c>
      <c r="AH8" s="107">
        <f t="shared" si="14"/>
        <v>324</v>
      </c>
      <c r="AI8" s="107">
        <f t="shared" si="14"/>
        <v>30</v>
      </c>
      <c r="AJ8" s="107">
        <f t="shared" si="14"/>
        <v>168</v>
      </c>
      <c r="AK8" s="107">
        <f t="shared" si="14"/>
        <v>332</v>
      </c>
      <c r="AL8" s="107">
        <f t="shared" si="14"/>
        <v>40</v>
      </c>
      <c r="AM8" s="107">
        <f t="shared" si="14"/>
        <v>540</v>
      </c>
      <c r="AN8" s="107">
        <f t="shared" si="14"/>
        <v>15</v>
      </c>
      <c r="AO8" s="107">
        <f t="shared" si="14"/>
        <v>84</v>
      </c>
      <c r="AP8" s="107">
        <f t="shared" si="14"/>
        <v>170</v>
      </c>
      <c r="AQ8" s="107">
        <f t="shared" si="14"/>
        <v>16</v>
      </c>
      <c r="AR8" s="107">
        <f t="shared" si="14"/>
        <v>270</v>
      </c>
      <c r="AS8" s="107">
        <f t="shared" si="14"/>
        <v>29</v>
      </c>
      <c r="AT8" s="107">
        <f t="shared" si="14"/>
        <v>160</v>
      </c>
      <c r="AU8" s="107">
        <f t="shared" si="14"/>
        <v>326</v>
      </c>
      <c r="AV8" s="107">
        <f t="shared" si="14"/>
        <v>36</v>
      </c>
      <c r="AW8" s="107">
        <f t="shared" si="14"/>
        <v>522</v>
      </c>
      <c r="AX8" s="107">
        <f t="shared" si="14"/>
        <v>7</v>
      </c>
      <c r="AY8" s="107">
        <f t="shared" si="14"/>
        <v>40</v>
      </c>
      <c r="AZ8" s="107">
        <f t="shared" si="14"/>
        <v>76</v>
      </c>
      <c r="BA8" s="107">
        <f t="shared" si="14"/>
        <v>10</v>
      </c>
      <c r="BB8" s="107">
        <f t="shared" si="14"/>
        <v>126</v>
      </c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88"/>
      <c r="BN8" s="88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91"/>
      <c r="NI8" s="91"/>
      <c r="NJ8" s="91"/>
      <c r="NK8" s="91"/>
      <c r="NL8" s="91"/>
      <c r="NM8" s="91"/>
      <c r="NN8" s="91"/>
      <c r="NO8" s="91"/>
      <c r="NP8" s="91"/>
      <c r="NQ8" s="91"/>
      <c r="NR8" s="91"/>
      <c r="NS8" s="91"/>
      <c r="NT8" s="91"/>
      <c r="NU8" s="91"/>
      <c r="NV8" s="91"/>
      <c r="NW8" s="91"/>
      <c r="NX8" s="91"/>
      <c r="NY8" s="91"/>
      <c r="NZ8" s="91"/>
      <c r="OA8" s="91"/>
      <c r="OB8" s="91"/>
      <c r="OC8" s="91"/>
      <c r="OD8" s="91"/>
      <c r="OE8" s="91"/>
      <c r="OF8" s="91"/>
      <c r="OG8" s="91"/>
      <c r="OH8" s="91"/>
      <c r="OI8" s="91"/>
      <c r="OJ8" s="91"/>
      <c r="OK8" s="91"/>
      <c r="OL8" s="91"/>
      <c r="OM8" s="91"/>
      <c r="ON8" s="91"/>
      <c r="OO8" s="91"/>
      <c r="OP8" s="91"/>
      <c r="OQ8" s="91"/>
      <c r="OR8" s="91"/>
      <c r="OS8" s="91"/>
      <c r="OT8" s="91"/>
      <c r="OU8" s="91"/>
      <c r="OV8" s="91"/>
      <c r="OW8" s="91"/>
      <c r="OX8" s="91"/>
      <c r="OY8" s="91"/>
      <c r="OZ8" s="91"/>
      <c r="PA8" s="91"/>
      <c r="PB8" s="91"/>
      <c r="PC8" s="91"/>
      <c r="PD8" s="91"/>
      <c r="PE8" s="91"/>
      <c r="PF8" s="91"/>
      <c r="PG8" s="91"/>
      <c r="PH8" s="91"/>
      <c r="PI8" s="91"/>
      <c r="PJ8" s="91"/>
      <c r="PK8" s="91"/>
      <c r="PL8" s="91"/>
      <c r="PM8" s="91"/>
      <c r="PN8" s="91"/>
      <c r="PO8" s="91"/>
      <c r="PP8" s="91"/>
      <c r="PQ8" s="91"/>
      <c r="PR8" s="91"/>
      <c r="PS8" s="91"/>
      <c r="PT8" s="91"/>
      <c r="PU8" s="91"/>
      <c r="PV8" s="91"/>
      <c r="PW8" s="91"/>
      <c r="PX8" s="91"/>
      <c r="PY8" s="91"/>
      <c r="PZ8" s="91"/>
      <c r="QA8" s="91"/>
      <c r="QB8" s="91"/>
      <c r="QC8" s="91"/>
      <c r="QD8" s="91"/>
      <c r="QE8" s="91"/>
      <c r="QF8" s="91"/>
      <c r="QG8" s="91"/>
      <c r="QH8" s="91"/>
      <c r="QI8" s="91"/>
      <c r="QJ8" s="91"/>
      <c r="QK8" s="91"/>
      <c r="QL8" s="91"/>
      <c r="QM8" s="91"/>
      <c r="QN8" s="91"/>
      <c r="QO8" s="91"/>
      <c r="QP8" s="91"/>
      <c r="QQ8" s="91"/>
      <c r="QR8" s="91"/>
      <c r="QS8" s="91"/>
      <c r="QT8" s="91"/>
      <c r="QU8" s="91"/>
      <c r="QV8" s="91"/>
      <c r="QW8" s="91"/>
      <c r="QX8" s="91"/>
      <c r="QY8" s="91"/>
      <c r="QZ8" s="91"/>
      <c r="RA8" s="91"/>
      <c r="RB8" s="91"/>
      <c r="RC8" s="91"/>
      <c r="RD8" s="91"/>
      <c r="RE8" s="91"/>
      <c r="RF8" s="91"/>
      <c r="RG8" s="91"/>
      <c r="RH8" s="91"/>
      <c r="RI8" s="91"/>
      <c r="RJ8" s="91"/>
      <c r="RK8" s="91"/>
      <c r="RL8" s="91"/>
      <c r="RM8" s="91"/>
      <c r="RN8" s="91"/>
      <c r="RO8" s="91"/>
      <c r="RP8" s="91"/>
      <c r="RQ8" s="91"/>
      <c r="RR8" s="91"/>
      <c r="RS8" s="91"/>
      <c r="RT8" s="91"/>
      <c r="RU8" s="91"/>
      <c r="RV8" s="91"/>
      <c r="RW8" s="91"/>
      <c r="RX8" s="91"/>
      <c r="RY8" s="91"/>
      <c r="RZ8" s="91"/>
      <c r="SA8" s="91"/>
      <c r="SB8" s="91"/>
      <c r="SC8" s="91"/>
      <c r="SD8" s="91"/>
      <c r="SE8" s="91"/>
      <c r="SF8" s="91"/>
      <c r="SG8" s="91"/>
      <c r="SH8" s="91"/>
      <c r="SI8" s="91"/>
      <c r="SJ8" s="91"/>
      <c r="SK8" s="91"/>
      <c r="SL8" s="91"/>
      <c r="SM8" s="91"/>
      <c r="SN8" s="91"/>
      <c r="SO8" s="91"/>
      <c r="SP8" s="91"/>
      <c r="SQ8" s="91"/>
      <c r="SR8" s="91"/>
      <c r="SS8" s="91"/>
      <c r="ST8" s="91"/>
      <c r="SU8" s="91"/>
      <c r="SV8" s="91"/>
      <c r="SW8" s="91"/>
      <c r="SX8" s="91"/>
      <c r="SY8" s="91"/>
      <c r="SZ8" s="91"/>
      <c r="TA8" s="91"/>
      <c r="TB8" s="91"/>
      <c r="TC8" s="91"/>
      <c r="TD8" s="91"/>
      <c r="TE8" s="91"/>
      <c r="TF8" s="91"/>
      <c r="TG8" s="91"/>
      <c r="TH8" s="91"/>
      <c r="TI8" s="91"/>
      <c r="TJ8" s="91"/>
      <c r="TK8" s="91"/>
      <c r="TL8" s="91"/>
      <c r="TM8" s="91"/>
      <c r="TN8" s="91"/>
      <c r="TO8" s="91"/>
      <c r="TP8" s="91"/>
      <c r="TQ8" s="91"/>
      <c r="TR8" s="91"/>
      <c r="TS8" s="91"/>
      <c r="TT8" s="91"/>
      <c r="TU8" s="91"/>
      <c r="TV8" s="91"/>
      <c r="TW8" s="91"/>
      <c r="TX8" s="91"/>
      <c r="TY8" s="91"/>
      <c r="TZ8" s="91"/>
      <c r="UA8" s="91"/>
      <c r="UB8" s="91"/>
      <c r="UC8" s="91"/>
      <c r="UD8" s="91"/>
      <c r="UE8" s="91"/>
      <c r="UF8" s="91"/>
      <c r="UG8" s="91"/>
      <c r="UH8" s="91"/>
      <c r="UI8" s="91"/>
      <c r="UJ8" s="91"/>
      <c r="UK8" s="91"/>
      <c r="UL8" s="91"/>
      <c r="UM8" s="91"/>
      <c r="UN8" s="91"/>
      <c r="UO8" s="91"/>
      <c r="UP8" s="91"/>
      <c r="UQ8" s="91"/>
      <c r="UR8" s="91"/>
      <c r="US8" s="91"/>
      <c r="UT8" s="91"/>
      <c r="UU8" s="91"/>
      <c r="UV8" s="91"/>
      <c r="UW8" s="91"/>
      <c r="UX8" s="91"/>
      <c r="UY8" s="91"/>
      <c r="UZ8" s="91"/>
      <c r="VA8" s="91"/>
      <c r="VB8" s="91"/>
      <c r="VC8" s="91"/>
      <c r="VD8" s="91"/>
      <c r="VE8" s="91"/>
      <c r="VF8" s="91"/>
      <c r="VG8" s="91"/>
      <c r="VH8" s="91"/>
      <c r="VI8" s="91"/>
      <c r="VJ8" s="91"/>
      <c r="VK8" s="91"/>
      <c r="VL8" s="91"/>
      <c r="VM8" s="91"/>
      <c r="VN8" s="91"/>
      <c r="VO8" s="91"/>
      <c r="VP8" s="91"/>
      <c r="VQ8" s="91"/>
      <c r="VR8" s="91"/>
      <c r="VS8" s="91"/>
      <c r="VT8" s="91"/>
      <c r="VU8" s="91"/>
      <c r="VV8" s="91"/>
      <c r="VW8" s="91"/>
      <c r="VX8" s="91"/>
      <c r="VY8" s="91"/>
      <c r="VZ8" s="91"/>
      <c r="WA8" s="91"/>
      <c r="WB8" s="91"/>
      <c r="WC8" s="91"/>
      <c r="WD8" s="91"/>
      <c r="WE8" s="91"/>
      <c r="WF8" s="91"/>
      <c r="WG8" s="91"/>
      <c r="WH8" s="91"/>
      <c r="WI8" s="91"/>
      <c r="WJ8" s="91"/>
      <c r="WK8" s="91"/>
      <c r="WL8" s="91"/>
      <c r="WM8" s="91"/>
      <c r="WN8" s="91"/>
      <c r="WO8" s="91"/>
      <c r="WP8" s="91"/>
      <c r="WQ8" s="91"/>
      <c r="WR8" s="91"/>
      <c r="WS8" s="91"/>
      <c r="WT8" s="91"/>
      <c r="WU8" s="91"/>
      <c r="WV8" s="91"/>
      <c r="WW8" s="91"/>
      <c r="WX8" s="91"/>
      <c r="WY8" s="91"/>
      <c r="WZ8" s="91"/>
      <c r="XA8" s="91"/>
      <c r="XB8" s="91"/>
      <c r="XC8" s="91"/>
      <c r="XD8" s="91"/>
      <c r="XE8" s="91"/>
      <c r="XF8" s="91"/>
      <c r="XG8" s="91"/>
      <c r="XH8" s="91"/>
      <c r="XI8" s="91"/>
      <c r="XJ8" s="91"/>
      <c r="XK8" s="91"/>
      <c r="XL8" s="91"/>
      <c r="XM8" s="91"/>
      <c r="XN8" s="91"/>
      <c r="XO8" s="91"/>
      <c r="XP8" s="91"/>
      <c r="XQ8" s="91"/>
      <c r="XR8" s="91"/>
      <c r="XS8" s="91"/>
      <c r="XT8" s="91"/>
      <c r="XU8" s="91"/>
      <c r="XV8" s="91"/>
      <c r="XW8" s="91"/>
      <c r="XX8" s="91"/>
      <c r="XY8" s="91"/>
      <c r="XZ8" s="91"/>
      <c r="YA8" s="91"/>
      <c r="YB8" s="91"/>
      <c r="YC8" s="91"/>
      <c r="YD8" s="91"/>
      <c r="YE8" s="91"/>
      <c r="YF8" s="91"/>
      <c r="YG8" s="91"/>
      <c r="YH8" s="91"/>
      <c r="YI8" s="91"/>
      <c r="YJ8" s="91"/>
      <c r="YK8" s="91"/>
      <c r="YL8" s="91"/>
      <c r="YM8" s="91"/>
      <c r="YN8" s="91"/>
      <c r="YO8" s="91"/>
      <c r="YP8" s="91"/>
      <c r="YQ8" s="91"/>
      <c r="YR8" s="91"/>
      <c r="YS8" s="91"/>
      <c r="YT8" s="91"/>
      <c r="YU8" s="91"/>
      <c r="YV8" s="91"/>
      <c r="YW8" s="91"/>
      <c r="YX8" s="91"/>
      <c r="YY8" s="91"/>
      <c r="YZ8" s="91"/>
      <c r="ZA8" s="91"/>
      <c r="ZB8" s="91"/>
      <c r="ZC8" s="91"/>
      <c r="ZD8" s="91"/>
      <c r="ZE8" s="91"/>
      <c r="ZF8" s="91"/>
      <c r="ZG8" s="91"/>
      <c r="ZH8" s="91"/>
      <c r="ZI8" s="91"/>
      <c r="ZJ8" s="91"/>
      <c r="ZK8" s="91"/>
      <c r="ZL8" s="91"/>
      <c r="ZM8" s="91"/>
      <c r="ZN8" s="91"/>
      <c r="ZO8" s="91"/>
      <c r="ZP8" s="91"/>
      <c r="ZQ8" s="91"/>
      <c r="ZR8" s="91"/>
      <c r="ZS8" s="91"/>
      <c r="ZT8" s="91"/>
      <c r="ZU8" s="91"/>
      <c r="ZV8" s="91"/>
      <c r="ZW8" s="91"/>
      <c r="ZX8" s="91"/>
      <c r="ZY8" s="91"/>
      <c r="ZZ8" s="91"/>
      <c r="AAA8" s="91"/>
      <c r="AAB8" s="91"/>
      <c r="AAC8" s="91"/>
      <c r="AAD8" s="91"/>
      <c r="AAE8" s="91"/>
      <c r="AAF8" s="91"/>
      <c r="AAG8" s="91"/>
      <c r="AAH8" s="91"/>
      <c r="AAI8" s="91"/>
      <c r="AAJ8" s="91"/>
      <c r="AAK8" s="91"/>
      <c r="AAL8" s="91"/>
      <c r="AAM8" s="91"/>
      <c r="AAN8" s="91"/>
      <c r="AAO8" s="91"/>
      <c r="AAP8" s="91"/>
      <c r="AAQ8" s="91"/>
      <c r="AAR8" s="91"/>
      <c r="AAS8" s="91"/>
      <c r="AAT8" s="91"/>
      <c r="AAU8" s="91"/>
      <c r="AAV8" s="91"/>
      <c r="AAW8" s="91"/>
      <c r="AAX8" s="91"/>
      <c r="AAY8" s="91"/>
      <c r="AAZ8" s="91"/>
      <c r="ABA8" s="91"/>
      <c r="ABB8" s="91"/>
      <c r="ABC8" s="91"/>
      <c r="ABD8" s="91"/>
      <c r="ABE8" s="91"/>
      <c r="ABF8" s="91"/>
      <c r="ABG8" s="91"/>
      <c r="ABH8" s="91"/>
      <c r="ABI8" s="91"/>
      <c r="ABJ8" s="91"/>
      <c r="ABK8" s="91"/>
      <c r="ABL8" s="91"/>
      <c r="ABM8" s="91"/>
      <c r="ABN8" s="91"/>
      <c r="ABO8" s="91"/>
      <c r="ABP8" s="91"/>
      <c r="ABQ8" s="91"/>
      <c r="ABR8" s="91"/>
      <c r="ABS8" s="91"/>
      <c r="ABT8" s="91"/>
      <c r="ABU8" s="91"/>
      <c r="ABV8" s="91"/>
      <c r="ABW8" s="91"/>
      <c r="ABX8" s="91"/>
      <c r="ABY8" s="91"/>
      <c r="ABZ8" s="91"/>
      <c r="ACA8" s="91"/>
      <c r="ACB8" s="91"/>
      <c r="ACC8" s="91"/>
      <c r="ACD8" s="91"/>
      <c r="ACE8" s="91"/>
      <c r="ACF8" s="91"/>
      <c r="ACG8" s="91"/>
      <c r="ACH8" s="91"/>
      <c r="ACI8" s="91"/>
      <c r="ACJ8" s="91"/>
      <c r="ACK8" s="91"/>
      <c r="ACL8" s="91"/>
      <c r="ACM8" s="91"/>
      <c r="ACN8" s="91"/>
      <c r="ACO8" s="91"/>
      <c r="ACP8" s="91"/>
      <c r="ACQ8" s="91"/>
      <c r="ACR8" s="91"/>
      <c r="ACS8" s="91"/>
      <c r="ACT8" s="91"/>
      <c r="ACU8" s="91"/>
      <c r="ACV8" s="91"/>
      <c r="ACW8" s="91"/>
      <c r="ACX8" s="91"/>
      <c r="ACY8" s="91"/>
      <c r="ACZ8" s="91"/>
      <c r="ADA8" s="91"/>
      <c r="ADB8" s="91"/>
      <c r="ADC8" s="91"/>
      <c r="ADD8" s="91"/>
      <c r="ADE8" s="91"/>
      <c r="ADF8" s="91"/>
      <c r="ADG8" s="91"/>
      <c r="ADH8" s="91"/>
      <c r="ADI8" s="91"/>
      <c r="ADJ8" s="91"/>
      <c r="ADK8" s="91"/>
      <c r="ADL8" s="91"/>
      <c r="ADM8" s="91"/>
      <c r="ADN8" s="91"/>
      <c r="ADO8" s="91"/>
      <c r="ADP8" s="91"/>
      <c r="ADQ8" s="91"/>
      <c r="ADR8" s="91"/>
      <c r="ADS8" s="91"/>
      <c r="ADT8" s="91"/>
      <c r="ADU8" s="91"/>
      <c r="ADV8" s="91"/>
      <c r="ADW8" s="91"/>
      <c r="ADX8" s="91"/>
      <c r="ADY8" s="91"/>
      <c r="ADZ8" s="91"/>
      <c r="AEA8" s="91"/>
      <c r="AEB8" s="91"/>
      <c r="AEC8" s="91"/>
      <c r="AED8" s="91"/>
      <c r="AEE8" s="91"/>
      <c r="AEF8" s="91"/>
      <c r="AEG8" s="91"/>
      <c r="AEH8" s="91"/>
      <c r="AEI8" s="91"/>
      <c r="AEJ8" s="91"/>
      <c r="AEK8" s="91"/>
      <c r="AEL8" s="91"/>
      <c r="AEM8" s="91"/>
      <c r="AEN8" s="91"/>
      <c r="AEO8" s="91"/>
      <c r="AEP8" s="91"/>
      <c r="AEQ8" s="91"/>
      <c r="AER8" s="91"/>
      <c r="AES8" s="91"/>
      <c r="AET8" s="91"/>
      <c r="AEU8" s="91"/>
      <c r="AEV8" s="91"/>
      <c r="AEW8" s="91"/>
      <c r="AEX8" s="91"/>
      <c r="AEY8" s="91"/>
      <c r="AEZ8" s="91"/>
      <c r="AFA8" s="91"/>
      <c r="AFB8" s="91"/>
      <c r="AFC8" s="91"/>
      <c r="AFD8" s="91"/>
      <c r="AFE8" s="91"/>
      <c r="AFF8" s="91"/>
      <c r="AFG8" s="91"/>
      <c r="AFH8" s="91"/>
      <c r="AFI8" s="91"/>
      <c r="AFJ8" s="91"/>
      <c r="AFK8" s="91"/>
      <c r="AFL8" s="91"/>
      <c r="AFM8" s="91"/>
      <c r="AFN8" s="91"/>
      <c r="AFO8" s="91"/>
      <c r="AFP8" s="91"/>
      <c r="AFQ8" s="91"/>
      <c r="AFR8" s="91"/>
      <c r="AFS8" s="91"/>
      <c r="AFT8" s="91"/>
      <c r="AFU8" s="91"/>
      <c r="AFV8" s="91"/>
      <c r="AFW8" s="91"/>
      <c r="AFX8" s="91"/>
      <c r="AFY8" s="91"/>
      <c r="AFZ8" s="91"/>
      <c r="AGA8" s="91"/>
      <c r="AGB8" s="91"/>
      <c r="AGC8" s="91"/>
      <c r="AGD8" s="91"/>
      <c r="AGE8" s="91"/>
      <c r="AGF8" s="91"/>
      <c r="AGG8" s="91"/>
      <c r="AGH8" s="91"/>
      <c r="AGI8" s="91"/>
      <c r="AGJ8" s="91"/>
      <c r="AGK8" s="91"/>
      <c r="AGL8" s="91"/>
      <c r="AGM8" s="91"/>
      <c r="AGN8" s="91"/>
      <c r="AGO8" s="91"/>
      <c r="AGP8" s="91"/>
      <c r="AGQ8" s="91"/>
      <c r="AGR8" s="91"/>
      <c r="AGS8" s="91"/>
      <c r="AGT8" s="91"/>
      <c r="AGU8" s="91"/>
      <c r="AGV8" s="91"/>
      <c r="AGW8" s="91"/>
      <c r="AGX8" s="91"/>
      <c r="AGY8" s="91"/>
      <c r="AGZ8" s="91"/>
      <c r="AHA8" s="91"/>
      <c r="AHB8" s="91"/>
      <c r="AHC8" s="91"/>
      <c r="AHD8" s="91"/>
      <c r="AHE8" s="91"/>
      <c r="AHF8" s="91"/>
      <c r="AHG8" s="91"/>
      <c r="AHH8" s="91"/>
      <c r="AHI8" s="91"/>
      <c r="AHJ8" s="91"/>
      <c r="AHK8" s="91"/>
      <c r="AHL8" s="91"/>
      <c r="AHM8" s="91"/>
      <c r="AHN8" s="91"/>
      <c r="AHO8" s="91"/>
      <c r="AHP8" s="91"/>
      <c r="AHQ8" s="91"/>
      <c r="AHR8" s="91"/>
      <c r="AHS8" s="91"/>
      <c r="AHT8" s="91"/>
      <c r="AHU8" s="91"/>
      <c r="AHV8" s="91"/>
      <c r="AHW8" s="91"/>
      <c r="AHX8" s="91"/>
      <c r="AHY8" s="91"/>
      <c r="AHZ8" s="91"/>
      <c r="AIA8" s="91"/>
      <c r="AIB8" s="91"/>
      <c r="AIC8" s="91"/>
      <c r="AID8" s="91"/>
      <c r="AIE8" s="91"/>
      <c r="AIF8" s="91"/>
      <c r="AIG8" s="91"/>
      <c r="AIH8" s="91"/>
      <c r="AII8" s="91"/>
      <c r="AIJ8" s="91"/>
      <c r="AIK8" s="91"/>
      <c r="AIL8" s="91"/>
      <c r="AIM8" s="91"/>
      <c r="AIN8" s="91"/>
      <c r="AIO8" s="91"/>
      <c r="AIP8" s="91"/>
      <c r="AIQ8" s="91"/>
      <c r="AIR8" s="91"/>
      <c r="AIS8" s="91"/>
      <c r="AIT8" s="91"/>
      <c r="AIU8" s="91"/>
      <c r="AIV8" s="91"/>
      <c r="AIW8" s="91"/>
      <c r="AIX8" s="91"/>
      <c r="AIY8" s="91"/>
    </row>
    <row r="9" spans="1:935" s="84" customFormat="1" ht="13.5" customHeight="1" x14ac:dyDescent="0.25">
      <c r="A9" s="119" t="s">
        <v>151</v>
      </c>
      <c r="B9" s="120" t="s">
        <v>315</v>
      </c>
      <c r="C9" s="121"/>
      <c r="D9" s="121"/>
      <c r="E9" s="121"/>
      <c r="F9" s="122"/>
      <c r="G9" s="121">
        <f>SUM(G10:G26)</f>
        <v>73</v>
      </c>
      <c r="H9" s="121">
        <f t="shared" ref="H9:N9" si="15">SUM(H10:H26)</f>
        <v>1971</v>
      </c>
      <c r="I9" s="121">
        <f t="shared" si="15"/>
        <v>2628</v>
      </c>
      <c r="J9" s="121">
        <f t="shared" si="15"/>
        <v>1214</v>
      </c>
      <c r="K9" s="121">
        <f t="shared" si="15"/>
        <v>100</v>
      </c>
      <c r="L9" s="121">
        <f t="shared" si="15"/>
        <v>1314</v>
      </c>
      <c r="M9" s="121">
        <f t="shared" si="15"/>
        <v>73</v>
      </c>
      <c r="N9" s="121">
        <f t="shared" si="15"/>
        <v>73</v>
      </c>
      <c r="O9" s="121">
        <f t="shared" ref="O9:BB9" si="16">SUM(O10:O26)</f>
        <v>20</v>
      </c>
      <c r="P9" s="121">
        <f t="shared" si="16"/>
        <v>118</v>
      </c>
      <c r="Q9" s="121">
        <f t="shared" si="16"/>
        <v>218</v>
      </c>
      <c r="R9" s="121">
        <f t="shared" si="16"/>
        <v>24</v>
      </c>
      <c r="S9" s="121">
        <f t="shared" si="16"/>
        <v>360</v>
      </c>
      <c r="T9" s="121">
        <f t="shared" si="16"/>
        <v>19</v>
      </c>
      <c r="U9" s="121">
        <f t="shared" si="16"/>
        <v>100</v>
      </c>
      <c r="V9" s="121">
        <f t="shared" si="16"/>
        <v>214</v>
      </c>
      <c r="W9" s="121">
        <f t="shared" si="16"/>
        <v>28</v>
      </c>
      <c r="X9" s="121">
        <f t="shared" si="16"/>
        <v>342</v>
      </c>
      <c r="Y9" s="121">
        <f t="shared" si="16"/>
        <v>15</v>
      </c>
      <c r="Z9" s="121">
        <f t="shared" si="16"/>
        <v>84</v>
      </c>
      <c r="AA9" s="121">
        <f t="shared" si="16"/>
        <v>162</v>
      </c>
      <c r="AB9" s="121">
        <f t="shared" si="16"/>
        <v>24</v>
      </c>
      <c r="AC9" s="121">
        <f t="shared" si="16"/>
        <v>270</v>
      </c>
      <c r="AD9" s="121">
        <f t="shared" si="16"/>
        <v>0</v>
      </c>
      <c r="AE9" s="121">
        <f t="shared" si="16"/>
        <v>0</v>
      </c>
      <c r="AF9" s="121">
        <f t="shared" si="16"/>
        <v>0</v>
      </c>
      <c r="AG9" s="121">
        <f t="shared" si="16"/>
        <v>0</v>
      </c>
      <c r="AH9" s="121">
        <f t="shared" si="16"/>
        <v>0</v>
      </c>
      <c r="AI9" s="121">
        <f t="shared" si="16"/>
        <v>10</v>
      </c>
      <c r="AJ9" s="121">
        <f t="shared" si="16"/>
        <v>50</v>
      </c>
      <c r="AK9" s="121">
        <f t="shared" si="16"/>
        <v>118</v>
      </c>
      <c r="AL9" s="121">
        <f t="shared" si="16"/>
        <v>12</v>
      </c>
      <c r="AM9" s="121">
        <f t="shared" si="16"/>
        <v>180</v>
      </c>
      <c r="AN9" s="121">
        <f t="shared" si="16"/>
        <v>2</v>
      </c>
      <c r="AO9" s="121">
        <f t="shared" si="16"/>
        <v>14</v>
      </c>
      <c r="AP9" s="121">
        <f t="shared" si="16"/>
        <v>20</v>
      </c>
      <c r="AQ9" s="121">
        <f t="shared" si="16"/>
        <v>2</v>
      </c>
      <c r="AR9" s="121">
        <f t="shared" si="16"/>
        <v>36</v>
      </c>
      <c r="AS9" s="121">
        <f t="shared" si="16"/>
        <v>7</v>
      </c>
      <c r="AT9" s="121">
        <f t="shared" si="16"/>
        <v>40</v>
      </c>
      <c r="AU9" s="121">
        <f t="shared" si="16"/>
        <v>76</v>
      </c>
      <c r="AV9" s="121">
        <f t="shared" si="16"/>
        <v>10</v>
      </c>
      <c r="AW9" s="121">
        <f t="shared" si="16"/>
        <v>126</v>
      </c>
      <c r="AX9" s="121">
        <f t="shared" si="16"/>
        <v>0</v>
      </c>
      <c r="AY9" s="121">
        <f t="shared" si="16"/>
        <v>0</v>
      </c>
      <c r="AZ9" s="121">
        <f t="shared" si="16"/>
        <v>0</v>
      </c>
      <c r="BA9" s="121">
        <f t="shared" si="16"/>
        <v>0</v>
      </c>
      <c r="BB9" s="121">
        <f t="shared" si="16"/>
        <v>0</v>
      </c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88"/>
      <c r="BN9" s="88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  <c r="IX9" s="91"/>
      <c r="IY9" s="91"/>
      <c r="IZ9" s="91"/>
      <c r="JA9" s="91"/>
      <c r="JB9" s="91"/>
      <c r="JC9" s="91"/>
      <c r="JD9" s="91"/>
      <c r="JE9" s="91"/>
      <c r="JF9" s="91"/>
      <c r="JG9" s="91"/>
      <c r="JH9" s="91"/>
      <c r="JI9" s="91"/>
      <c r="JJ9" s="91"/>
      <c r="JK9" s="91"/>
      <c r="JL9" s="91"/>
      <c r="JM9" s="91"/>
      <c r="JN9" s="91"/>
      <c r="JO9" s="91"/>
      <c r="JP9" s="91"/>
      <c r="JQ9" s="91"/>
      <c r="JR9" s="91"/>
      <c r="JS9" s="91"/>
      <c r="JT9" s="91"/>
      <c r="JU9" s="91"/>
      <c r="JV9" s="91"/>
      <c r="JW9" s="91"/>
      <c r="JX9" s="91"/>
      <c r="JY9" s="91"/>
      <c r="JZ9" s="91"/>
      <c r="KA9" s="91"/>
      <c r="KB9" s="91"/>
      <c r="KC9" s="91"/>
      <c r="KD9" s="91"/>
      <c r="KE9" s="91"/>
      <c r="KF9" s="91"/>
      <c r="KG9" s="91"/>
      <c r="KH9" s="91"/>
      <c r="KI9" s="91"/>
      <c r="KJ9" s="91"/>
      <c r="KK9" s="91"/>
      <c r="KL9" s="91"/>
      <c r="KM9" s="91"/>
      <c r="KN9" s="91"/>
      <c r="KO9" s="91"/>
      <c r="KP9" s="91"/>
      <c r="KQ9" s="91"/>
      <c r="KR9" s="91"/>
      <c r="KS9" s="91"/>
      <c r="KT9" s="91"/>
      <c r="KU9" s="91"/>
      <c r="KV9" s="9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91"/>
      <c r="MB9" s="91"/>
      <c r="MC9" s="91"/>
      <c r="MD9" s="91"/>
      <c r="ME9" s="91"/>
      <c r="MF9" s="91"/>
      <c r="MG9" s="91"/>
      <c r="MH9" s="91"/>
      <c r="MI9" s="91"/>
      <c r="MJ9" s="91"/>
      <c r="MK9" s="91"/>
      <c r="ML9" s="91"/>
      <c r="MM9" s="91"/>
      <c r="MN9" s="91"/>
      <c r="MO9" s="91"/>
      <c r="MP9" s="91"/>
      <c r="MQ9" s="91"/>
      <c r="MR9" s="91"/>
      <c r="MS9" s="91"/>
      <c r="MT9" s="91"/>
      <c r="MU9" s="91"/>
      <c r="MV9" s="91"/>
      <c r="MW9" s="91"/>
      <c r="MX9" s="91"/>
      <c r="MY9" s="91"/>
      <c r="MZ9" s="91"/>
      <c r="NA9" s="91"/>
      <c r="NB9" s="91"/>
      <c r="NC9" s="91"/>
      <c r="ND9" s="91"/>
      <c r="NE9" s="91"/>
      <c r="NF9" s="91"/>
      <c r="NG9" s="91"/>
      <c r="NH9" s="91"/>
      <c r="NI9" s="91"/>
      <c r="NJ9" s="91"/>
      <c r="NK9" s="91"/>
      <c r="NL9" s="91"/>
      <c r="NM9" s="91"/>
      <c r="NN9" s="91"/>
      <c r="NO9" s="91"/>
      <c r="NP9" s="91"/>
      <c r="NQ9" s="91"/>
      <c r="NR9" s="91"/>
      <c r="NS9" s="91"/>
      <c r="NT9" s="91"/>
      <c r="NU9" s="91"/>
      <c r="NV9" s="91"/>
      <c r="NW9" s="91"/>
      <c r="NX9" s="91"/>
      <c r="NY9" s="91"/>
      <c r="NZ9" s="91"/>
      <c r="OA9" s="91"/>
      <c r="OB9" s="91"/>
      <c r="OC9" s="91"/>
      <c r="OD9" s="91"/>
      <c r="OE9" s="91"/>
      <c r="OF9" s="91"/>
      <c r="OG9" s="91"/>
      <c r="OH9" s="91"/>
      <c r="OI9" s="91"/>
      <c r="OJ9" s="91"/>
      <c r="OK9" s="91"/>
      <c r="OL9" s="91"/>
      <c r="OM9" s="91"/>
      <c r="ON9" s="91"/>
      <c r="OO9" s="91"/>
      <c r="OP9" s="91"/>
      <c r="OQ9" s="91"/>
      <c r="OR9" s="91"/>
      <c r="OS9" s="91"/>
      <c r="OT9" s="91"/>
      <c r="OU9" s="91"/>
      <c r="OV9" s="91"/>
      <c r="OW9" s="91"/>
      <c r="OX9" s="91"/>
      <c r="OY9" s="91"/>
      <c r="OZ9" s="91"/>
      <c r="PA9" s="91"/>
      <c r="PB9" s="91"/>
      <c r="PC9" s="91"/>
      <c r="PD9" s="91"/>
      <c r="PE9" s="91"/>
      <c r="PF9" s="91"/>
      <c r="PG9" s="91"/>
      <c r="PH9" s="91"/>
      <c r="PI9" s="91"/>
      <c r="PJ9" s="91"/>
      <c r="PK9" s="91"/>
      <c r="PL9" s="91"/>
      <c r="PM9" s="91"/>
      <c r="PN9" s="91"/>
      <c r="PO9" s="91"/>
      <c r="PP9" s="91"/>
      <c r="PQ9" s="91"/>
      <c r="PR9" s="91"/>
      <c r="PS9" s="91"/>
      <c r="PT9" s="91"/>
      <c r="PU9" s="91"/>
      <c r="PV9" s="91"/>
      <c r="PW9" s="91"/>
      <c r="PX9" s="91"/>
      <c r="PY9" s="91"/>
      <c r="PZ9" s="91"/>
      <c r="QA9" s="91"/>
      <c r="QB9" s="91"/>
      <c r="QC9" s="91"/>
      <c r="QD9" s="91"/>
      <c r="QE9" s="91"/>
      <c r="QF9" s="91"/>
      <c r="QG9" s="91"/>
      <c r="QH9" s="91"/>
      <c r="QI9" s="91"/>
      <c r="QJ9" s="91"/>
      <c r="QK9" s="91"/>
      <c r="QL9" s="91"/>
      <c r="QM9" s="91"/>
      <c r="QN9" s="91"/>
      <c r="QO9" s="91"/>
      <c r="QP9" s="91"/>
      <c r="QQ9" s="91"/>
      <c r="QR9" s="91"/>
      <c r="QS9" s="91"/>
      <c r="QT9" s="91"/>
      <c r="QU9" s="91"/>
      <c r="QV9" s="91"/>
      <c r="QW9" s="91"/>
      <c r="QX9" s="91"/>
      <c r="QY9" s="91"/>
      <c r="QZ9" s="91"/>
      <c r="RA9" s="91"/>
      <c r="RB9" s="91"/>
      <c r="RC9" s="91"/>
      <c r="RD9" s="91"/>
      <c r="RE9" s="91"/>
      <c r="RF9" s="91"/>
      <c r="RG9" s="91"/>
      <c r="RH9" s="91"/>
      <c r="RI9" s="91"/>
      <c r="RJ9" s="91"/>
      <c r="RK9" s="91"/>
      <c r="RL9" s="91"/>
      <c r="RM9" s="91"/>
      <c r="RN9" s="91"/>
      <c r="RO9" s="91"/>
      <c r="RP9" s="91"/>
      <c r="RQ9" s="91"/>
      <c r="RR9" s="91"/>
      <c r="RS9" s="91"/>
      <c r="RT9" s="91"/>
      <c r="RU9" s="91"/>
      <c r="RV9" s="91"/>
      <c r="RW9" s="91"/>
      <c r="RX9" s="91"/>
      <c r="RY9" s="91"/>
      <c r="RZ9" s="91"/>
      <c r="SA9" s="91"/>
      <c r="SB9" s="91"/>
      <c r="SC9" s="91"/>
      <c r="SD9" s="91"/>
      <c r="SE9" s="91"/>
      <c r="SF9" s="91"/>
      <c r="SG9" s="91"/>
      <c r="SH9" s="91"/>
      <c r="SI9" s="91"/>
      <c r="SJ9" s="91"/>
      <c r="SK9" s="91"/>
      <c r="SL9" s="91"/>
      <c r="SM9" s="91"/>
      <c r="SN9" s="91"/>
      <c r="SO9" s="91"/>
      <c r="SP9" s="91"/>
      <c r="SQ9" s="91"/>
      <c r="SR9" s="91"/>
      <c r="SS9" s="91"/>
      <c r="ST9" s="91"/>
      <c r="SU9" s="91"/>
      <c r="SV9" s="91"/>
      <c r="SW9" s="91"/>
      <c r="SX9" s="91"/>
      <c r="SY9" s="91"/>
      <c r="SZ9" s="91"/>
      <c r="TA9" s="91"/>
      <c r="TB9" s="91"/>
      <c r="TC9" s="91"/>
      <c r="TD9" s="91"/>
      <c r="TE9" s="91"/>
      <c r="TF9" s="91"/>
      <c r="TG9" s="91"/>
      <c r="TH9" s="91"/>
      <c r="TI9" s="91"/>
      <c r="TJ9" s="91"/>
      <c r="TK9" s="91"/>
      <c r="TL9" s="91"/>
      <c r="TM9" s="91"/>
      <c r="TN9" s="91"/>
      <c r="TO9" s="91"/>
      <c r="TP9" s="91"/>
      <c r="TQ9" s="91"/>
      <c r="TR9" s="91"/>
      <c r="TS9" s="91"/>
      <c r="TT9" s="91"/>
      <c r="TU9" s="91"/>
      <c r="TV9" s="91"/>
      <c r="TW9" s="91"/>
      <c r="TX9" s="91"/>
      <c r="TY9" s="91"/>
      <c r="TZ9" s="91"/>
      <c r="UA9" s="91"/>
      <c r="UB9" s="91"/>
      <c r="UC9" s="91"/>
      <c r="UD9" s="91"/>
      <c r="UE9" s="91"/>
      <c r="UF9" s="91"/>
      <c r="UG9" s="91"/>
      <c r="UH9" s="91"/>
      <c r="UI9" s="91"/>
      <c r="UJ9" s="91"/>
      <c r="UK9" s="91"/>
      <c r="UL9" s="91"/>
      <c r="UM9" s="91"/>
      <c r="UN9" s="91"/>
      <c r="UO9" s="91"/>
      <c r="UP9" s="91"/>
      <c r="UQ9" s="91"/>
      <c r="UR9" s="91"/>
      <c r="US9" s="91"/>
      <c r="UT9" s="91"/>
      <c r="UU9" s="91"/>
      <c r="UV9" s="91"/>
      <c r="UW9" s="91"/>
      <c r="UX9" s="91"/>
      <c r="UY9" s="91"/>
      <c r="UZ9" s="91"/>
      <c r="VA9" s="91"/>
      <c r="VB9" s="91"/>
      <c r="VC9" s="91"/>
      <c r="VD9" s="91"/>
      <c r="VE9" s="91"/>
      <c r="VF9" s="91"/>
      <c r="VG9" s="91"/>
      <c r="VH9" s="91"/>
      <c r="VI9" s="91"/>
      <c r="VJ9" s="91"/>
      <c r="VK9" s="91"/>
      <c r="VL9" s="91"/>
      <c r="VM9" s="91"/>
      <c r="VN9" s="91"/>
      <c r="VO9" s="91"/>
      <c r="VP9" s="91"/>
      <c r="VQ9" s="91"/>
      <c r="VR9" s="91"/>
      <c r="VS9" s="91"/>
      <c r="VT9" s="91"/>
      <c r="VU9" s="91"/>
      <c r="VV9" s="91"/>
      <c r="VW9" s="91"/>
      <c r="VX9" s="91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  <c r="WW9" s="91"/>
      <c r="WX9" s="91"/>
      <c r="WY9" s="91"/>
      <c r="WZ9" s="91"/>
      <c r="XA9" s="91"/>
      <c r="XB9" s="91"/>
      <c r="XC9" s="91"/>
      <c r="XD9" s="91"/>
      <c r="XE9" s="91"/>
      <c r="XF9" s="91"/>
      <c r="XG9" s="91"/>
      <c r="XH9" s="91"/>
      <c r="XI9" s="91"/>
      <c r="XJ9" s="91"/>
      <c r="XK9" s="91"/>
      <c r="XL9" s="91"/>
      <c r="XM9" s="91"/>
      <c r="XN9" s="91"/>
      <c r="XO9" s="91"/>
      <c r="XP9" s="91"/>
      <c r="XQ9" s="91"/>
      <c r="XR9" s="91"/>
      <c r="XS9" s="91"/>
      <c r="XT9" s="91"/>
      <c r="XU9" s="91"/>
      <c r="XV9" s="91"/>
      <c r="XW9" s="91"/>
      <c r="XX9" s="91"/>
      <c r="XY9" s="91"/>
      <c r="XZ9" s="91"/>
      <c r="YA9" s="91"/>
      <c r="YB9" s="91"/>
      <c r="YC9" s="91"/>
      <c r="YD9" s="91"/>
      <c r="YE9" s="91"/>
      <c r="YF9" s="91"/>
      <c r="YG9" s="91"/>
      <c r="YH9" s="91"/>
      <c r="YI9" s="91"/>
      <c r="YJ9" s="91"/>
      <c r="YK9" s="91"/>
      <c r="YL9" s="91"/>
      <c r="YM9" s="91"/>
      <c r="YN9" s="91"/>
      <c r="YO9" s="91"/>
      <c r="YP9" s="91"/>
      <c r="YQ9" s="91"/>
      <c r="YR9" s="91"/>
      <c r="YS9" s="91"/>
      <c r="YT9" s="91"/>
      <c r="YU9" s="91"/>
      <c r="YV9" s="91"/>
      <c r="YW9" s="91"/>
      <c r="YX9" s="91"/>
      <c r="YY9" s="91"/>
      <c r="YZ9" s="91"/>
      <c r="ZA9" s="91"/>
      <c r="ZB9" s="91"/>
      <c r="ZC9" s="91"/>
      <c r="ZD9" s="91"/>
      <c r="ZE9" s="91"/>
      <c r="ZF9" s="91"/>
      <c r="ZG9" s="91"/>
      <c r="ZH9" s="91"/>
      <c r="ZI9" s="91"/>
      <c r="ZJ9" s="91"/>
      <c r="ZK9" s="91"/>
      <c r="ZL9" s="91"/>
      <c r="ZM9" s="91"/>
      <c r="ZN9" s="91"/>
      <c r="ZO9" s="91"/>
      <c r="ZP9" s="91"/>
      <c r="ZQ9" s="91"/>
      <c r="ZR9" s="91"/>
      <c r="ZS9" s="91"/>
      <c r="ZT9" s="91"/>
      <c r="ZU9" s="91"/>
      <c r="ZV9" s="91"/>
      <c r="ZW9" s="91"/>
      <c r="ZX9" s="91"/>
      <c r="ZY9" s="91"/>
      <c r="ZZ9" s="91"/>
      <c r="AAA9" s="91"/>
      <c r="AAB9" s="91"/>
      <c r="AAC9" s="91"/>
      <c r="AAD9" s="91"/>
      <c r="AAE9" s="91"/>
      <c r="AAF9" s="91"/>
      <c r="AAG9" s="91"/>
      <c r="AAH9" s="91"/>
      <c r="AAI9" s="91"/>
      <c r="AAJ9" s="91"/>
      <c r="AAK9" s="91"/>
      <c r="AAL9" s="91"/>
      <c r="AAM9" s="91"/>
      <c r="AAN9" s="91"/>
      <c r="AAO9" s="91"/>
      <c r="AAP9" s="91"/>
      <c r="AAQ9" s="91"/>
      <c r="AAR9" s="91"/>
      <c r="AAS9" s="91"/>
      <c r="AAT9" s="91"/>
      <c r="AAU9" s="91"/>
      <c r="AAV9" s="91"/>
      <c r="AAW9" s="91"/>
      <c r="AAX9" s="91"/>
      <c r="AAY9" s="91"/>
      <c r="AAZ9" s="91"/>
      <c r="ABA9" s="91"/>
      <c r="ABB9" s="91"/>
      <c r="ABC9" s="91"/>
      <c r="ABD9" s="91"/>
      <c r="ABE9" s="91"/>
      <c r="ABF9" s="91"/>
      <c r="ABG9" s="91"/>
      <c r="ABH9" s="91"/>
      <c r="ABI9" s="91"/>
      <c r="ABJ9" s="91"/>
      <c r="ABK9" s="91"/>
      <c r="ABL9" s="91"/>
      <c r="ABM9" s="91"/>
      <c r="ABN9" s="91"/>
      <c r="ABO9" s="91"/>
      <c r="ABP9" s="91"/>
      <c r="ABQ9" s="91"/>
      <c r="ABR9" s="91"/>
      <c r="ABS9" s="91"/>
      <c r="ABT9" s="91"/>
      <c r="ABU9" s="91"/>
      <c r="ABV9" s="91"/>
      <c r="ABW9" s="91"/>
      <c r="ABX9" s="91"/>
      <c r="ABY9" s="91"/>
      <c r="ABZ9" s="91"/>
      <c r="ACA9" s="91"/>
      <c r="ACB9" s="91"/>
      <c r="ACC9" s="91"/>
      <c r="ACD9" s="91"/>
      <c r="ACE9" s="91"/>
      <c r="ACF9" s="91"/>
      <c r="ACG9" s="91"/>
      <c r="ACH9" s="91"/>
      <c r="ACI9" s="91"/>
      <c r="ACJ9" s="91"/>
      <c r="ACK9" s="91"/>
      <c r="ACL9" s="91"/>
      <c r="ACM9" s="91"/>
      <c r="ACN9" s="91"/>
      <c r="ACO9" s="91"/>
      <c r="ACP9" s="91"/>
      <c r="ACQ9" s="91"/>
      <c r="ACR9" s="91"/>
      <c r="ACS9" s="91"/>
      <c r="ACT9" s="91"/>
      <c r="ACU9" s="91"/>
      <c r="ACV9" s="91"/>
      <c r="ACW9" s="91"/>
      <c r="ACX9" s="91"/>
      <c r="ACY9" s="91"/>
      <c r="ACZ9" s="91"/>
      <c r="ADA9" s="91"/>
      <c r="ADB9" s="91"/>
      <c r="ADC9" s="91"/>
      <c r="ADD9" s="91"/>
      <c r="ADE9" s="91"/>
      <c r="ADF9" s="91"/>
      <c r="ADG9" s="91"/>
      <c r="ADH9" s="91"/>
      <c r="ADI9" s="91"/>
      <c r="ADJ9" s="91"/>
      <c r="ADK9" s="91"/>
      <c r="ADL9" s="91"/>
      <c r="ADM9" s="91"/>
      <c r="ADN9" s="91"/>
      <c r="ADO9" s="91"/>
      <c r="ADP9" s="91"/>
      <c r="ADQ9" s="91"/>
      <c r="ADR9" s="91"/>
      <c r="ADS9" s="91"/>
      <c r="ADT9" s="91"/>
      <c r="ADU9" s="91"/>
      <c r="ADV9" s="91"/>
      <c r="ADW9" s="91"/>
      <c r="ADX9" s="91"/>
      <c r="ADY9" s="91"/>
      <c r="ADZ9" s="91"/>
      <c r="AEA9" s="91"/>
      <c r="AEB9" s="91"/>
      <c r="AEC9" s="91"/>
      <c r="AED9" s="91"/>
      <c r="AEE9" s="91"/>
      <c r="AEF9" s="91"/>
      <c r="AEG9" s="91"/>
      <c r="AEH9" s="91"/>
      <c r="AEI9" s="91"/>
      <c r="AEJ9" s="91"/>
      <c r="AEK9" s="91"/>
      <c r="AEL9" s="91"/>
      <c r="AEM9" s="91"/>
      <c r="AEN9" s="91"/>
      <c r="AEO9" s="91"/>
      <c r="AEP9" s="91"/>
      <c r="AEQ9" s="91"/>
      <c r="AER9" s="91"/>
      <c r="AES9" s="91"/>
      <c r="AET9" s="91"/>
      <c r="AEU9" s="91"/>
      <c r="AEV9" s="91"/>
      <c r="AEW9" s="91"/>
      <c r="AEX9" s="91"/>
      <c r="AEY9" s="91"/>
      <c r="AEZ9" s="91"/>
      <c r="AFA9" s="91"/>
      <c r="AFB9" s="91"/>
      <c r="AFC9" s="91"/>
      <c r="AFD9" s="91"/>
      <c r="AFE9" s="91"/>
      <c r="AFF9" s="91"/>
      <c r="AFG9" s="91"/>
      <c r="AFH9" s="91"/>
      <c r="AFI9" s="91"/>
      <c r="AFJ9" s="91"/>
      <c r="AFK9" s="91"/>
      <c r="AFL9" s="91"/>
      <c r="AFM9" s="91"/>
      <c r="AFN9" s="91"/>
      <c r="AFO9" s="91"/>
      <c r="AFP9" s="91"/>
      <c r="AFQ9" s="91"/>
      <c r="AFR9" s="91"/>
      <c r="AFS9" s="91"/>
      <c r="AFT9" s="91"/>
      <c r="AFU9" s="91"/>
      <c r="AFV9" s="91"/>
      <c r="AFW9" s="91"/>
      <c r="AFX9" s="91"/>
      <c r="AFY9" s="91"/>
      <c r="AFZ9" s="91"/>
      <c r="AGA9" s="91"/>
      <c r="AGB9" s="91"/>
      <c r="AGC9" s="91"/>
      <c r="AGD9" s="91"/>
      <c r="AGE9" s="91"/>
      <c r="AGF9" s="91"/>
      <c r="AGG9" s="91"/>
      <c r="AGH9" s="91"/>
      <c r="AGI9" s="91"/>
      <c r="AGJ9" s="91"/>
      <c r="AGK9" s="91"/>
      <c r="AGL9" s="91"/>
      <c r="AGM9" s="91"/>
      <c r="AGN9" s="91"/>
      <c r="AGO9" s="91"/>
      <c r="AGP9" s="91"/>
      <c r="AGQ9" s="91"/>
      <c r="AGR9" s="91"/>
      <c r="AGS9" s="91"/>
      <c r="AGT9" s="91"/>
      <c r="AGU9" s="91"/>
      <c r="AGV9" s="91"/>
      <c r="AGW9" s="91"/>
      <c r="AGX9" s="91"/>
      <c r="AGY9" s="91"/>
      <c r="AGZ9" s="91"/>
      <c r="AHA9" s="91"/>
      <c r="AHB9" s="91"/>
      <c r="AHC9" s="91"/>
      <c r="AHD9" s="91"/>
      <c r="AHE9" s="91"/>
      <c r="AHF9" s="91"/>
      <c r="AHG9" s="91"/>
      <c r="AHH9" s="91"/>
      <c r="AHI9" s="91"/>
      <c r="AHJ9" s="91"/>
      <c r="AHK9" s="91"/>
      <c r="AHL9" s="91"/>
      <c r="AHM9" s="91"/>
      <c r="AHN9" s="91"/>
      <c r="AHO9" s="91"/>
      <c r="AHP9" s="91"/>
      <c r="AHQ9" s="91"/>
      <c r="AHR9" s="91"/>
      <c r="AHS9" s="91"/>
      <c r="AHT9" s="91"/>
      <c r="AHU9" s="91"/>
      <c r="AHV9" s="91"/>
      <c r="AHW9" s="91"/>
      <c r="AHX9" s="91"/>
      <c r="AHY9" s="91"/>
      <c r="AHZ9" s="91"/>
      <c r="AIA9" s="91"/>
      <c r="AIB9" s="91"/>
      <c r="AIC9" s="91"/>
      <c r="AID9" s="91"/>
      <c r="AIE9" s="91"/>
      <c r="AIF9" s="91"/>
      <c r="AIG9" s="91"/>
      <c r="AIH9" s="91"/>
      <c r="AII9" s="91"/>
      <c r="AIJ9" s="91"/>
      <c r="AIK9" s="91"/>
      <c r="AIL9" s="91"/>
      <c r="AIM9" s="91"/>
      <c r="AIN9" s="91"/>
      <c r="AIO9" s="91"/>
      <c r="AIP9" s="91"/>
      <c r="AIQ9" s="91"/>
      <c r="AIR9" s="91"/>
      <c r="AIS9" s="91"/>
      <c r="AIT9" s="91"/>
      <c r="AIU9" s="91"/>
      <c r="AIV9" s="91"/>
      <c r="AIW9" s="91"/>
      <c r="AIX9" s="91"/>
      <c r="AIY9" s="91"/>
    </row>
    <row r="10" spans="1:935" s="56" customFormat="1" ht="13.5" customHeight="1" x14ac:dyDescent="0.25">
      <c r="A10" s="49" t="s">
        <v>152</v>
      </c>
      <c r="B10" s="67" t="s">
        <v>1</v>
      </c>
      <c r="C10" s="50">
        <v>1</v>
      </c>
      <c r="D10" s="50"/>
      <c r="E10" s="50"/>
      <c r="F10" s="50"/>
      <c r="G10" s="49">
        <v>3</v>
      </c>
      <c r="H10" s="49">
        <f>G10*27</f>
        <v>81</v>
      </c>
      <c r="I10" s="50">
        <f>G10*36</f>
        <v>108</v>
      </c>
      <c r="J10" s="49">
        <f>I10-K10-L10</f>
        <v>48</v>
      </c>
      <c r="K10" s="49">
        <v>6</v>
      </c>
      <c r="L10" s="82">
        <f>I10/2</f>
        <v>54</v>
      </c>
      <c r="M10" s="49">
        <f>G10</f>
        <v>3</v>
      </c>
      <c r="N10" s="51">
        <f>(J10+K10+L10)/36</f>
        <v>3</v>
      </c>
      <c r="O10" s="52">
        <f t="shared" ref="O10:O15" si="17">(P10+Q10+R10+S10)/36</f>
        <v>3</v>
      </c>
      <c r="P10" s="49">
        <v>20</v>
      </c>
      <c r="Q10" s="49">
        <f>J10-P10</f>
        <v>28</v>
      </c>
      <c r="R10" s="49">
        <f>K10</f>
        <v>6</v>
      </c>
      <c r="S10" s="49">
        <f>L10</f>
        <v>54</v>
      </c>
      <c r="T10" s="52"/>
      <c r="U10" s="49"/>
      <c r="V10" s="49"/>
      <c r="W10" s="49"/>
      <c r="X10" s="49"/>
      <c r="Y10" s="52"/>
      <c r="Z10" s="49"/>
      <c r="AA10" s="49"/>
      <c r="AB10" s="49"/>
      <c r="AC10" s="49"/>
      <c r="AD10" s="52"/>
      <c r="AE10" s="49"/>
      <c r="AF10" s="49"/>
      <c r="AG10" s="49"/>
      <c r="AH10" s="49"/>
      <c r="AI10" s="52"/>
      <c r="AJ10" s="49"/>
      <c r="AK10" s="49"/>
      <c r="AL10" s="49"/>
      <c r="AM10" s="49"/>
      <c r="AN10" s="52"/>
      <c r="AO10" s="49"/>
      <c r="AP10" s="49"/>
      <c r="AQ10" s="49"/>
      <c r="AR10" s="49"/>
      <c r="AS10" s="52"/>
      <c r="AT10" s="49"/>
      <c r="AU10" s="49"/>
      <c r="AV10" s="49"/>
      <c r="AW10" s="49"/>
      <c r="AX10" s="52"/>
      <c r="AY10" s="49"/>
      <c r="AZ10" s="49"/>
      <c r="BA10" s="49"/>
      <c r="BB10" s="49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</row>
    <row r="11" spans="1:935" s="56" customFormat="1" ht="13.5" customHeight="1" x14ac:dyDescent="0.25">
      <c r="A11" s="49" t="s">
        <v>153</v>
      </c>
      <c r="B11" s="67" t="s">
        <v>2</v>
      </c>
      <c r="C11" s="50">
        <v>1</v>
      </c>
      <c r="D11" s="50"/>
      <c r="E11" s="50"/>
      <c r="F11" s="50"/>
      <c r="G11" s="49">
        <v>3</v>
      </c>
      <c r="H11" s="49">
        <f t="shared" ref="H11:H26" si="18">G11*27</f>
        <v>81</v>
      </c>
      <c r="I11" s="50">
        <f t="shared" ref="I11:I26" si="19">G11*36</f>
        <v>108</v>
      </c>
      <c r="J11" s="49">
        <f t="shared" ref="J11:J26" si="20">I11-K11-L11</f>
        <v>48</v>
      </c>
      <c r="K11" s="49">
        <v>6</v>
      </c>
      <c r="L11" s="82">
        <f t="shared" ref="L11:L26" si="21">I11/2</f>
        <v>54</v>
      </c>
      <c r="M11" s="49">
        <f t="shared" ref="M11:M26" si="22">G11</f>
        <v>3</v>
      </c>
      <c r="N11" s="51">
        <f t="shared" ref="N11:N26" si="23">(J11+K11+L11)/36</f>
        <v>3</v>
      </c>
      <c r="O11" s="52">
        <f t="shared" si="17"/>
        <v>3</v>
      </c>
      <c r="P11" s="49">
        <v>20</v>
      </c>
      <c r="Q11" s="49">
        <f>J11-P11</f>
        <v>28</v>
      </c>
      <c r="R11" s="49">
        <f>K11</f>
        <v>6</v>
      </c>
      <c r="S11" s="49">
        <f>L11</f>
        <v>54</v>
      </c>
      <c r="T11" s="52"/>
      <c r="U11" s="49"/>
      <c r="V11" s="49"/>
      <c r="W11" s="49"/>
      <c r="X11" s="49"/>
      <c r="Y11" s="52"/>
      <c r="Z11" s="49"/>
      <c r="AA11" s="49"/>
      <c r="AB11" s="49"/>
      <c r="AC11" s="49"/>
      <c r="AD11" s="52"/>
      <c r="AE11" s="49"/>
      <c r="AF11" s="49"/>
      <c r="AG11" s="49"/>
      <c r="AH11" s="49"/>
      <c r="AI11" s="52"/>
      <c r="AJ11" s="49"/>
      <c r="AK11" s="49"/>
      <c r="AL11" s="49"/>
      <c r="AM11" s="49"/>
      <c r="AN11" s="52"/>
      <c r="AO11" s="49"/>
      <c r="AP11" s="49"/>
      <c r="AQ11" s="49"/>
      <c r="AR11" s="49"/>
      <c r="AS11" s="52"/>
      <c r="AT11" s="49"/>
      <c r="AU11" s="49"/>
      <c r="AV11" s="49"/>
      <c r="AW11" s="49"/>
      <c r="AX11" s="52"/>
      <c r="AY11" s="49"/>
      <c r="AZ11" s="49"/>
      <c r="BA11" s="49"/>
      <c r="BB11" s="49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</row>
    <row r="12" spans="1:935" s="56" customFormat="1" ht="13.5" customHeight="1" x14ac:dyDescent="0.25">
      <c r="A12" s="49" t="s">
        <v>154</v>
      </c>
      <c r="B12" s="67" t="s">
        <v>6</v>
      </c>
      <c r="C12" s="50">
        <v>2</v>
      </c>
      <c r="D12" s="50">
        <v>1</v>
      </c>
      <c r="E12" s="50"/>
      <c r="F12" s="50"/>
      <c r="G12" s="49">
        <v>7</v>
      </c>
      <c r="H12" s="49">
        <f t="shared" si="18"/>
        <v>189</v>
      </c>
      <c r="I12" s="50">
        <f t="shared" si="19"/>
        <v>252</v>
      </c>
      <c r="J12" s="49">
        <f t="shared" si="20"/>
        <v>118</v>
      </c>
      <c r="K12" s="49">
        <v>8</v>
      </c>
      <c r="L12" s="82">
        <f t="shared" si="21"/>
        <v>126</v>
      </c>
      <c r="M12" s="49">
        <f t="shared" si="22"/>
        <v>7</v>
      </c>
      <c r="N12" s="51">
        <f t="shared" si="23"/>
        <v>7</v>
      </c>
      <c r="O12" s="52">
        <f t="shared" si="17"/>
        <v>4</v>
      </c>
      <c r="P12" s="49">
        <v>18</v>
      </c>
      <c r="Q12" s="49">
        <v>52</v>
      </c>
      <c r="R12" s="49">
        <v>2</v>
      </c>
      <c r="S12" s="49">
        <v>72</v>
      </c>
      <c r="T12" s="52">
        <f>(U12+V12+W12+X12)/36</f>
        <v>3</v>
      </c>
      <c r="U12" s="49">
        <v>10</v>
      </c>
      <c r="V12" s="49">
        <v>38</v>
      </c>
      <c r="W12" s="49">
        <v>6</v>
      </c>
      <c r="X12" s="49">
        <v>54</v>
      </c>
      <c r="Y12" s="52"/>
      <c r="Z12" s="49"/>
      <c r="AA12" s="49"/>
      <c r="AB12" s="49"/>
      <c r="AC12" s="49"/>
      <c r="AD12" s="52"/>
      <c r="AE12" s="49"/>
      <c r="AF12" s="49"/>
      <c r="AG12" s="49"/>
      <c r="AH12" s="49"/>
      <c r="AI12" s="52"/>
      <c r="AJ12" s="49"/>
      <c r="AK12" s="49"/>
      <c r="AL12" s="49"/>
      <c r="AM12" s="49"/>
      <c r="AN12" s="52"/>
      <c r="AO12" s="49"/>
      <c r="AP12" s="49"/>
      <c r="AQ12" s="49"/>
      <c r="AR12" s="49"/>
      <c r="AS12" s="52"/>
      <c r="AT12" s="49"/>
      <c r="AU12" s="49"/>
      <c r="AV12" s="49"/>
      <c r="AW12" s="49"/>
      <c r="AX12" s="52"/>
      <c r="AY12" s="49"/>
      <c r="AZ12" s="49"/>
      <c r="BA12" s="49"/>
      <c r="BB12" s="49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</row>
    <row r="13" spans="1:935" s="56" customFormat="1" ht="13.5" customHeight="1" x14ac:dyDescent="0.25">
      <c r="A13" s="49" t="s">
        <v>155</v>
      </c>
      <c r="B13" s="67" t="s">
        <v>3</v>
      </c>
      <c r="C13" s="50"/>
      <c r="D13" s="50">
        <v>1</v>
      </c>
      <c r="E13" s="50"/>
      <c r="F13" s="50"/>
      <c r="G13" s="49">
        <v>2</v>
      </c>
      <c r="H13" s="49">
        <f t="shared" si="18"/>
        <v>54</v>
      </c>
      <c r="I13" s="50">
        <f t="shared" si="19"/>
        <v>72</v>
      </c>
      <c r="J13" s="49">
        <f t="shared" si="20"/>
        <v>34</v>
      </c>
      <c r="K13" s="49">
        <v>2</v>
      </c>
      <c r="L13" s="82">
        <f t="shared" si="21"/>
        <v>36</v>
      </c>
      <c r="M13" s="49">
        <f t="shared" si="22"/>
        <v>2</v>
      </c>
      <c r="N13" s="51">
        <f t="shared" si="23"/>
        <v>2</v>
      </c>
      <c r="O13" s="52">
        <f t="shared" si="17"/>
        <v>2</v>
      </c>
      <c r="P13" s="49">
        <v>14</v>
      </c>
      <c r="Q13" s="49">
        <f>J13-P13</f>
        <v>20</v>
      </c>
      <c r="R13" s="49">
        <f>K13</f>
        <v>2</v>
      </c>
      <c r="S13" s="49">
        <f>L13</f>
        <v>36</v>
      </c>
      <c r="T13" s="52"/>
      <c r="U13" s="49"/>
      <c r="V13" s="49"/>
      <c r="W13" s="49"/>
      <c r="X13" s="49"/>
      <c r="Y13" s="52"/>
      <c r="Z13" s="49"/>
      <c r="AA13" s="49"/>
      <c r="AB13" s="49"/>
      <c r="AC13" s="49"/>
      <c r="AD13" s="52"/>
      <c r="AE13" s="49"/>
      <c r="AF13" s="49"/>
      <c r="AG13" s="49"/>
      <c r="AH13" s="49"/>
      <c r="AI13" s="52"/>
      <c r="AJ13" s="49"/>
      <c r="AK13" s="49"/>
      <c r="AL13" s="49"/>
      <c r="AM13" s="49"/>
      <c r="AN13" s="52"/>
      <c r="AO13" s="49"/>
      <c r="AP13" s="49"/>
      <c r="AQ13" s="49"/>
      <c r="AR13" s="49"/>
      <c r="AS13" s="52"/>
      <c r="AT13" s="49"/>
      <c r="AU13" s="49"/>
      <c r="AV13" s="49"/>
      <c r="AW13" s="49"/>
      <c r="AX13" s="52"/>
      <c r="AY13" s="49"/>
      <c r="AZ13" s="49"/>
      <c r="BA13" s="49"/>
      <c r="BB13" s="49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</row>
    <row r="14" spans="1:935" s="56" customFormat="1" ht="13.5" customHeight="1" x14ac:dyDescent="0.25">
      <c r="A14" s="49" t="s">
        <v>156</v>
      </c>
      <c r="B14" s="67" t="s">
        <v>5</v>
      </c>
      <c r="C14" s="50"/>
      <c r="D14" s="50">
        <v>1</v>
      </c>
      <c r="E14" s="50"/>
      <c r="F14" s="50"/>
      <c r="G14" s="49">
        <v>2</v>
      </c>
      <c r="H14" s="49">
        <f t="shared" si="18"/>
        <v>54</v>
      </c>
      <c r="I14" s="50">
        <f t="shared" si="19"/>
        <v>72</v>
      </c>
      <c r="J14" s="49">
        <f t="shared" si="20"/>
        <v>34</v>
      </c>
      <c r="K14" s="49">
        <v>2</v>
      </c>
      <c r="L14" s="82">
        <f t="shared" si="21"/>
        <v>36</v>
      </c>
      <c r="M14" s="49">
        <f t="shared" si="22"/>
        <v>2</v>
      </c>
      <c r="N14" s="51">
        <f t="shared" si="23"/>
        <v>2</v>
      </c>
      <c r="O14" s="52">
        <f t="shared" si="17"/>
        <v>2</v>
      </c>
      <c r="P14" s="49">
        <v>8</v>
      </c>
      <c r="Q14" s="49">
        <f>J14-P14</f>
        <v>26</v>
      </c>
      <c r="R14" s="49">
        <f>K14</f>
        <v>2</v>
      </c>
      <c r="S14" s="49">
        <f>L14</f>
        <v>36</v>
      </c>
      <c r="T14" s="52"/>
      <c r="U14" s="49"/>
      <c r="V14" s="49"/>
      <c r="W14" s="49"/>
      <c r="X14" s="49"/>
      <c r="Y14" s="52"/>
      <c r="Z14" s="49"/>
      <c r="AA14" s="49"/>
      <c r="AB14" s="49"/>
      <c r="AC14" s="49"/>
      <c r="AD14" s="52"/>
      <c r="AE14" s="49"/>
      <c r="AF14" s="49"/>
      <c r="AG14" s="49"/>
      <c r="AH14" s="49"/>
      <c r="AI14" s="52"/>
      <c r="AJ14" s="49"/>
      <c r="AK14" s="49"/>
      <c r="AL14" s="49"/>
      <c r="AM14" s="49"/>
      <c r="AN14" s="52"/>
      <c r="AO14" s="49"/>
      <c r="AP14" s="49"/>
      <c r="AQ14" s="49"/>
      <c r="AR14" s="49"/>
      <c r="AS14" s="52"/>
      <c r="AT14" s="49"/>
      <c r="AU14" s="49"/>
      <c r="AV14" s="49"/>
      <c r="AW14" s="49"/>
      <c r="AX14" s="52"/>
      <c r="AY14" s="49"/>
      <c r="AZ14" s="49"/>
      <c r="BA14" s="49"/>
      <c r="BB14" s="49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</row>
    <row r="15" spans="1:935" s="56" customFormat="1" ht="13.5" customHeight="1" x14ac:dyDescent="0.25">
      <c r="A15" s="49" t="s">
        <v>157</v>
      </c>
      <c r="B15" s="67" t="s">
        <v>252</v>
      </c>
      <c r="C15" s="50">
        <v>2</v>
      </c>
      <c r="D15" s="50"/>
      <c r="E15" s="50">
        <v>1</v>
      </c>
      <c r="F15" s="50"/>
      <c r="G15" s="49">
        <v>7</v>
      </c>
      <c r="H15" s="49">
        <f t="shared" si="18"/>
        <v>189</v>
      </c>
      <c r="I15" s="50">
        <f t="shared" si="19"/>
        <v>252</v>
      </c>
      <c r="J15" s="49">
        <f t="shared" si="20"/>
        <v>116</v>
      </c>
      <c r="K15" s="49">
        <v>10</v>
      </c>
      <c r="L15" s="82">
        <f t="shared" si="21"/>
        <v>126</v>
      </c>
      <c r="M15" s="49">
        <f t="shared" si="22"/>
        <v>7</v>
      </c>
      <c r="N15" s="51">
        <f t="shared" si="23"/>
        <v>7</v>
      </c>
      <c r="O15" s="52">
        <f t="shared" si="17"/>
        <v>3</v>
      </c>
      <c r="P15" s="49">
        <v>16</v>
      </c>
      <c r="Q15" s="49">
        <v>34</v>
      </c>
      <c r="R15" s="49">
        <v>4</v>
      </c>
      <c r="S15" s="49">
        <v>54</v>
      </c>
      <c r="T15" s="52">
        <f>(U15+V15+W15+X15)/36</f>
        <v>4</v>
      </c>
      <c r="U15" s="49">
        <v>16</v>
      </c>
      <c r="V15" s="49">
        <v>50</v>
      </c>
      <c r="W15" s="49">
        <v>6</v>
      </c>
      <c r="X15" s="49">
        <v>72</v>
      </c>
      <c r="Y15" s="52"/>
      <c r="Z15" s="49"/>
      <c r="AA15" s="49"/>
      <c r="AB15" s="49"/>
      <c r="AC15" s="49"/>
      <c r="AD15" s="52"/>
      <c r="AE15" s="49"/>
      <c r="AF15" s="49"/>
      <c r="AG15" s="49"/>
      <c r="AH15" s="49"/>
      <c r="AI15" s="52"/>
      <c r="AJ15" s="49"/>
      <c r="AK15" s="49"/>
      <c r="AL15" s="49"/>
      <c r="AM15" s="49"/>
      <c r="AN15" s="52"/>
      <c r="AO15" s="49"/>
      <c r="AP15" s="49"/>
      <c r="AQ15" s="49"/>
      <c r="AR15" s="49"/>
      <c r="AS15" s="52"/>
      <c r="AT15" s="49"/>
      <c r="AU15" s="49"/>
      <c r="AV15" s="49"/>
      <c r="AW15" s="49"/>
      <c r="AX15" s="52"/>
      <c r="AY15" s="49"/>
      <c r="AZ15" s="49"/>
      <c r="BA15" s="49"/>
      <c r="BB15" s="49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</row>
    <row r="16" spans="1:935" s="56" customFormat="1" ht="13.5" customHeight="1" x14ac:dyDescent="0.25">
      <c r="A16" s="49" t="s">
        <v>158</v>
      </c>
      <c r="B16" s="67" t="s">
        <v>253</v>
      </c>
      <c r="C16" s="50">
        <v>2</v>
      </c>
      <c r="D16" s="50"/>
      <c r="E16" s="50"/>
      <c r="F16" s="50"/>
      <c r="G16" s="49">
        <v>4</v>
      </c>
      <c r="H16" s="49">
        <f>G16*27</f>
        <v>108</v>
      </c>
      <c r="I16" s="50">
        <f>G16*36</f>
        <v>144</v>
      </c>
      <c r="J16" s="49">
        <f>I16-K16-L16</f>
        <v>66</v>
      </c>
      <c r="K16" s="49">
        <v>6</v>
      </c>
      <c r="L16" s="82">
        <f>I16/2</f>
        <v>72</v>
      </c>
      <c r="M16" s="49">
        <f>G16</f>
        <v>4</v>
      </c>
      <c r="N16" s="51">
        <f>(J16+K16+L16)/36</f>
        <v>4</v>
      </c>
      <c r="O16" s="52"/>
      <c r="P16" s="49"/>
      <c r="Q16" s="49"/>
      <c r="R16" s="49"/>
      <c r="S16" s="49"/>
      <c r="T16" s="52">
        <f>(U16+V16+W16+X16)/36</f>
        <v>4</v>
      </c>
      <c r="U16" s="49">
        <v>20</v>
      </c>
      <c r="V16" s="49">
        <f>J16-U16</f>
        <v>46</v>
      </c>
      <c r="W16" s="49">
        <f>K16</f>
        <v>6</v>
      </c>
      <c r="X16" s="49">
        <f>L16</f>
        <v>72</v>
      </c>
      <c r="Y16" s="52"/>
      <c r="Z16" s="49"/>
      <c r="AA16" s="49"/>
      <c r="AB16" s="49"/>
      <c r="AC16" s="49"/>
      <c r="AD16" s="52"/>
      <c r="AE16" s="49"/>
      <c r="AF16" s="49"/>
      <c r="AG16" s="49"/>
      <c r="AH16" s="49"/>
      <c r="AI16" s="52"/>
      <c r="AJ16" s="49"/>
      <c r="AK16" s="49"/>
      <c r="AL16" s="49"/>
      <c r="AM16" s="49"/>
      <c r="AN16" s="52"/>
      <c r="AO16" s="49"/>
      <c r="AP16" s="49"/>
      <c r="AQ16" s="49"/>
      <c r="AR16" s="49"/>
      <c r="AS16" s="52"/>
      <c r="AT16" s="49"/>
      <c r="AU16" s="49"/>
      <c r="AV16" s="49"/>
      <c r="AW16" s="49"/>
      <c r="AX16" s="52"/>
      <c r="AY16" s="49"/>
      <c r="AZ16" s="49"/>
      <c r="BA16" s="49"/>
      <c r="BB16" s="49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</row>
    <row r="17" spans="1:935" s="56" customFormat="1" ht="13.5" customHeight="1" x14ac:dyDescent="0.25">
      <c r="A17" s="49" t="s">
        <v>159</v>
      </c>
      <c r="B17" s="67" t="s">
        <v>254</v>
      </c>
      <c r="C17" s="50">
        <v>3</v>
      </c>
      <c r="D17" s="50">
        <v>1</v>
      </c>
      <c r="E17" s="50">
        <v>2</v>
      </c>
      <c r="F17" s="50"/>
      <c r="G17" s="49">
        <v>8</v>
      </c>
      <c r="H17" s="49">
        <f t="shared" si="18"/>
        <v>216</v>
      </c>
      <c r="I17" s="50">
        <f t="shared" si="19"/>
        <v>288</v>
      </c>
      <c r="J17" s="49">
        <f t="shared" si="20"/>
        <v>132</v>
      </c>
      <c r="K17" s="49">
        <v>12</v>
      </c>
      <c r="L17" s="82">
        <f t="shared" si="21"/>
        <v>144</v>
      </c>
      <c r="M17" s="49">
        <f t="shared" si="22"/>
        <v>8</v>
      </c>
      <c r="N17" s="51">
        <f t="shared" si="23"/>
        <v>8</v>
      </c>
      <c r="O17" s="52">
        <f>(P17+Q17+R17+S17)/36</f>
        <v>3</v>
      </c>
      <c r="P17" s="49">
        <v>22</v>
      </c>
      <c r="Q17" s="49">
        <v>30</v>
      </c>
      <c r="R17" s="49">
        <v>2</v>
      </c>
      <c r="S17" s="49">
        <v>54</v>
      </c>
      <c r="T17" s="52">
        <f>(U17+V17+W17+X17)/36</f>
        <v>3</v>
      </c>
      <c r="U17" s="49">
        <v>20</v>
      </c>
      <c r="V17" s="49">
        <v>30</v>
      </c>
      <c r="W17" s="49">
        <v>4</v>
      </c>
      <c r="X17" s="49">
        <v>54</v>
      </c>
      <c r="Y17" s="52">
        <f>(Z17+AA17+AB17+AC17)/36</f>
        <v>2</v>
      </c>
      <c r="Z17" s="49">
        <v>14</v>
      </c>
      <c r="AA17" s="49">
        <v>16</v>
      </c>
      <c r="AB17" s="49">
        <v>6</v>
      </c>
      <c r="AC17" s="49">
        <v>36</v>
      </c>
      <c r="AD17" s="52"/>
      <c r="AE17" s="49"/>
      <c r="AF17" s="49"/>
      <c r="AG17" s="49"/>
      <c r="AH17" s="49"/>
      <c r="AI17" s="52"/>
      <c r="AJ17" s="49"/>
      <c r="AK17" s="49"/>
      <c r="AL17" s="49"/>
      <c r="AM17" s="49"/>
      <c r="AN17" s="52"/>
      <c r="AO17" s="49"/>
      <c r="AP17" s="49"/>
      <c r="AQ17" s="49"/>
      <c r="AR17" s="49"/>
      <c r="AS17" s="52"/>
      <c r="AT17" s="49"/>
      <c r="AU17" s="49"/>
      <c r="AV17" s="49"/>
      <c r="AW17" s="49"/>
      <c r="AX17" s="52"/>
      <c r="AY17" s="49"/>
      <c r="AZ17" s="49"/>
      <c r="BA17" s="49"/>
      <c r="BB17" s="49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</row>
    <row r="18" spans="1:935" s="56" customFormat="1" ht="13.5" customHeight="1" x14ac:dyDescent="0.25">
      <c r="A18" s="49" t="s">
        <v>160</v>
      </c>
      <c r="B18" s="67" t="s">
        <v>255</v>
      </c>
      <c r="C18" s="50">
        <v>3</v>
      </c>
      <c r="D18" s="50"/>
      <c r="E18" s="50"/>
      <c r="F18" s="50"/>
      <c r="G18" s="49">
        <v>4</v>
      </c>
      <c r="H18" s="49">
        <f t="shared" si="18"/>
        <v>108</v>
      </c>
      <c r="I18" s="50">
        <f t="shared" si="19"/>
        <v>144</v>
      </c>
      <c r="J18" s="49">
        <f t="shared" si="20"/>
        <v>66</v>
      </c>
      <c r="K18" s="49">
        <v>6</v>
      </c>
      <c r="L18" s="82">
        <f t="shared" si="21"/>
        <v>72</v>
      </c>
      <c r="M18" s="49">
        <f t="shared" si="22"/>
        <v>4</v>
      </c>
      <c r="N18" s="51">
        <f t="shared" si="23"/>
        <v>4</v>
      </c>
      <c r="O18" s="52"/>
      <c r="P18" s="49"/>
      <c r="Q18" s="49"/>
      <c r="R18" s="49"/>
      <c r="S18" s="49"/>
      <c r="T18" s="52"/>
      <c r="U18" s="49"/>
      <c r="V18" s="49"/>
      <c r="W18" s="49"/>
      <c r="X18" s="49"/>
      <c r="Y18" s="52">
        <f>(Z18+AA18+AB18+AC18)/36</f>
        <v>4</v>
      </c>
      <c r="Z18" s="49">
        <v>20</v>
      </c>
      <c r="AA18" s="49">
        <f>J18-Z18</f>
        <v>46</v>
      </c>
      <c r="AB18" s="49">
        <f>K18</f>
        <v>6</v>
      </c>
      <c r="AC18" s="49">
        <f>L18</f>
        <v>72</v>
      </c>
      <c r="AD18" s="52"/>
      <c r="AE18" s="49"/>
      <c r="AF18" s="49"/>
      <c r="AG18" s="49"/>
      <c r="AH18" s="49"/>
      <c r="AI18" s="52"/>
      <c r="AJ18" s="49"/>
      <c r="AK18" s="49"/>
      <c r="AL18" s="49"/>
      <c r="AM18" s="49"/>
      <c r="AN18" s="52"/>
      <c r="AO18" s="49"/>
      <c r="AP18" s="49"/>
      <c r="AQ18" s="49"/>
      <c r="AR18" s="49"/>
      <c r="AS18" s="52"/>
      <c r="AT18" s="49"/>
      <c r="AU18" s="49"/>
      <c r="AV18" s="49"/>
      <c r="AW18" s="49"/>
      <c r="AX18" s="52"/>
      <c r="AY18" s="49"/>
      <c r="AZ18" s="49"/>
      <c r="BA18" s="49"/>
      <c r="BB18" s="49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</row>
    <row r="19" spans="1:935" s="56" customFormat="1" ht="13.5" customHeight="1" x14ac:dyDescent="0.25">
      <c r="A19" s="49" t="s">
        <v>161</v>
      </c>
      <c r="B19" s="67" t="s">
        <v>256</v>
      </c>
      <c r="C19" s="50"/>
      <c r="D19" s="50"/>
      <c r="E19" s="50">
        <v>2</v>
      </c>
      <c r="F19" s="50"/>
      <c r="G19" s="49">
        <v>3</v>
      </c>
      <c r="H19" s="49">
        <f t="shared" si="18"/>
        <v>81</v>
      </c>
      <c r="I19" s="50">
        <f t="shared" si="19"/>
        <v>108</v>
      </c>
      <c r="J19" s="49">
        <f t="shared" si="20"/>
        <v>50</v>
      </c>
      <c r="K19" s="49">
        <v>4</v>
      </c>
      <c r="L19" s="82">
        <f t="shared" si="21"/>
        <v>54</v>
      </c>
      <c r="M19" s="49">
        <f t="shared" si="22"/>
        <v>3</v>
      </c>
      <c r="N19" s="51">
        <f t="shared" si="23"/>
        <v>3</v>
      </c>
      <c r="O19" s="52"/>
      <c r="P19" s="49"/>
      <c r="Q19" s="49"/>
      <c r="R19" s="49"/>
      <c r="S19" s="49"/>
      <c r="T19" s="52">
        <f>(U19+V19+W19+X19)/36</f>
        <v>3</v>
      </c>
      <c r="U19" s="49">
        <v>20</v>
      </c>
      <c r="V19" s="49">
        <f>J19-U19</f>
        <v>30</v>
      </c>
      <c r="W19" s="49">
        <f>K19</f>
        <v>4</v>
      </c>
      <c r="X19" s="49">
        <f>L19</f>
        <v>54</v>
      </c>
      <c r="Y19" s="52"/>
      <c r="Z19" s="49"/>
      <c r="AA19" s="49"/>
      <c r="AB19" s="49"/>
      <c r="AC19" s="49"/>
      <c r="AD19" s="52"/>
      <c r="AE19" s="49"/>
      <c r="AF19" s="49"/>
      <c r="AG19" s="49"/>
      <c r="AH19" s="49"/>
      <c r="AI19" s="52"/>
      <c r="AJ19" s="49"/>
      <c r="AK19" s="49"/>
      <c r="AL19" s="49"/>
      <c r="AM19" s="49"/>
      <c r="AN19" s="52"/>
      <c r="AO19" s="49"/>
      <c r="AP19" s="49"/>
      <c r="AQ19" s="49"/>
      <c r="AR19" s="49"/>
      <c r="AS19" s="52"/>
      <c r="AT19" s="49"/>
      <c r="AU19" s="49"/>
      <c r="AV19" s="49"/>
      <c r="AW19" s="49"/>
      <c r="AX19" s="52"/>
      <c r="AY19" s="49"/>
      <c r="AZ19" s="49"/>
      <c r="BA19" s="49"/>
      <c r="BB19" s="49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</row>
    <row r="20" spans="1:935" s="56" customFormat="1" ht="13.5" customHeight="1" x14ac:dyDescent="0.25">
      <c r="A20" s="49" t="s">
        <v>162</v>
      </c>
      <c r="B20" s="67" t="s">
        <v>257</v>
      </c>
      <c r="C20" s="50">
        <v>5</v>
      </c>
      <c r="D20" s="50"/>
      <c r="E20" s="50"/>
      <c r="F20" s="50"/>
      <c r="G20" s="49">
        <v>6</v>
      </c>
      <c r="H20" s="49">
        <f t="shared" si="18"/>
        <v>162</v>
      </c>
      <c r="I20" s="50">
        <f t="shared" si="19"/>
        <v>216</v>
      </c>
      <c r="J20" s="49">
        <f t="shared" si="20"/>
        <v>102</v>
      </c>
      <c r="K20" s="49">
        <v>6</v>
      </c>
      <c r="L20" s="82">
        <f t="shared" si="21"/>
        <v>108</v>
      </c>
      <c r="M20" s="49">
        <f t="shared" si="22"/>
        <v>6</v>
      </c>
      <c r="N20" s="51">
        <f t="shared" si="23"/>
        <v>6</v>
      </c>
      <c r="O20" s="52"/>
      <c r="P20" s="49"/>
      <c r="Q20" s="49"/>
      <c r="R20" s="49"/>
      <c r="S20" s="49"/>
      <c r="T20" s="52"/>
      <c r="U20" s="49"/>
      <c r="V20" s="49"/>
      <c r="W20" s="49"/>
      <c r="X20" s="49"/>
      <c r="Y20" s="52"/>
      <c r="Z20" s="49"/>
      <c r="AA20" s="49"/>
      <c r="AB20" s="49"/>
      <c r="AC20" s="49"/>
      <c r="AD20" s="52"/>
      <c r="AE20" s="49"/>
      <c r="AF20" s="49"/>
      <c r="AG20" s="49"/>
      <c r="AH20" s="49"/>
      <c r="AI20" s="52">
        <f>(AJ20+AK20+AL20+AM20)/36</f>
        <v>6</v>
      </c>
      <c r="AJ20" s="49">
        <v>30</v>
      </c>
      <c r="AK20" s="49">
        <f>J20-AJ20</f>
        <v>72</v>
      </c>
      <c r="AL20" s="49">
        <f>K20</f>
        <v>6</v>
      </c>
      <c r="AM20" s="49">
        <f>L20</f>
        <v>108</v>
      </c>
      <c r="AN20" s="52"/>
      <c r="AO20" s="49"/>
      <c r="AP20" s="49"/>
      <c r="AQ20" s="49"/>
      <c r="AR20" s="49"/>
      <c r="AS20" s="52"/>
      <c r="AT20" s="49"/>
      <c r="AU20" s="49"/>
      <c r="AV20" s="49"/>
      <c r="AW20" s="49"/>
      <c r="AX20" s="52"/>
      <c r="AY20" s="49"/>
      <c r="AZ20" s="49"/>
      <c r="BA20" s="49"/>
      <c r="BB20" s="49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</row>
    <row r="21" spans="1:935" s="56" customFormat="1" ht="13.5" customHeight="1" x14ac:dyDescent="0.25">
      <c r="A21" s="49" t="s">
        <v>163</v>
      </c>
      <c r="B21" s="67" t="s">
        <v>258</v>
      </c>
      <c r="C21" s="50">
        <v>3</v>
      </c>
      <c r="D21" s="50"/>
      <c r="E21" s="50"/>
      <c r="F21" s="50">
        <v>3</v>
      </c>
      <c r="G21" s="49">
        <v>5</v>
      </c>
      <c r="H21" s="49">
        <f t="shared" si="18"/>
        <v>135</v>
      </c>
      <c r="I21" s="50">
        <f t="shared" si="19"/>
        <v>180</v>
      </c>
      <c r="J21" s="49">
        <f t="shared" si="20"/>
        <v>84</v>
      </c>
      <c r="K21" s="49">
        <v>6</v>
      </c>
      <c r="L21" s="82">
        <f t="shared" si="21"/>
        <v>90</v>
      </c>
      <c r="M21" s="49">
        <f t="shared" si="22"/>
        <v>5</v>
      </c>
      <c r="N21" s="51">
        <f t="shared" si="23"/>
        <v>5</v>
      </c>
      <c r="O21" s="52"/>
      <c r="P21" s="49"/>
      <c r="Q21" s="49"/>
      <c r="R21" s="49"/>
      <c r="S21" s="49"/>
      <c r="T21" s="52"/>
      <c r="U21" s="49"/>
      <c r="V21" s="49"/>
      <c r="W21" s="49"/>
      <c r="X21" s="49"/>
      <c r="Y21" s="52">
        <f>(Z21+AA21+AB21+AC21)/36</f>
        <v>5</v>
      </c>
      <c r="Z21" s="49">
        <v>30</v>
      </c>
      <c r="AA21" s="49">
        <f>J21-Z21</f>
        <v>54</v>
      </c>
      <c r="AB21" s="49">
        <f>K21</f>
        <v>6</v>
      </c>
      <c r="AC21" s="49">
        <f>L21</f>
        <v>90</v>
      </c>
      <c r="AD21" s="52"/>
      <c r="AE21" s="49"/>
      <c r="AF21" s="49"/>
      <c r="AG21" s="49"/>
      <c r="AH21" s="49"/>
      <c r="AI21" s="52"/>
      <c r="AJ21" s="49"/>
      <c r="AK21" s="49"/>
      <c r="AL21" s="49"/>
      <c r="AM21" s="49"/>
      <c r="AN21" s="52"/>
      <c r="AO21" s="49"/>
      <c r="AP21" s="49"/>
      <c r="AQ21" s="49"/>
      <c r="AR21" s="49"/>
      <c r="AS21" s="52"/>
      <c r="AT21" s="49"/>
      <c r="AU21" s="49"/>
      <c r="AV21" s="49"/>
      <c r="AW21" s="49"/>
      <c r="AX21" s="52"/>
      <c r="AY21" s="49"/>
      <c r="AZ21" s="49"/>
      <c r="BA21" s="49"/>
      <c r="BB21" s="49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</row>
    <row r="22" spans="1:935" s="56" customFormat="1" ht="13.5" customHeight="1" x14ac:dyDescent="0.25">
      <c r="A22" s="49" t="s">
        <v>164</v>
      </c>
      <c r="B22" s="67" t="s">
        <v>259</v>
      </c>
      <c r="C22" s="49"/>
      <c r="D22" s="49"/>
      <c r="E22" s="49">
        <v>7</v>
      </c>
      <c r="F22" s="50"/>
      <c r="G22" s="49">
        <v>3</v>
      </c>
      <c r="H22" s="49">
        <f t="shared" si="18"/>
        <v>81</v>
      </c>
      <c r="I22" s="50">
        <f t="shared" si="19"/>
        <v>108</v>
      </c>
      <c r="J22" s="49">
        <f t="shared" si="20"/>
        <v>50</v>
      </c>
      <c r="K22" s="49">
        <v>4</v>
      </c>
      <c r="L22" s="82">
        <f t="shared" si="21"/>
        <v>54</v>
      </c>
      <c r="M22" s="49">
        <f t="shared" si="22"/>
        <v>3</v>
      </c>
      <c r="N22" s="51">
        <f t="shared" si="23"/>
        <v>3</v>
      </c>
      <c r="O22" s="52"/>
      <c r="P22" s="49"/>
      <c r="Q22" s="49"/>
      <c r="R22" s="49"/>
      <c r="S22" s="49"/>
      <c r="T22" s="52"/>
      <c r="U22" s="49"/>
      <c r="V22" s="49"/>
      <c r="W22" s="49"/>
      <c r="X22" s="49"/>
      <c r="Y22" s="52"/>
      <c r="Z22" s="49"/>
      <c r="AA22" s="49"/>
      <c r="AB22" s="49"/>
      <c r="AC22" s="49"/>
      <c r="AD22" s="52"/>
      <c r="AE22" s="49"/>
      <c r="AF22" s="49"/>
      <c r="AG22" s="49"/>
      <c r="AH22" s="49"/>
      <c r="AI22" s="52"/>
      <c r="AJ22" s="49"/>
      <c r="AK22" s="49"/>
      <c r="AL22" s="49"/>
      <c r="AM22" s="49"/>
      <c r="AN22" s="52"/>
      <c r="AO22" s="49"/>
      <c r="AP22" s="49"/>
      <c r="AQ22" s="49"/>
      <c r="AR22" s="49"/>
      <c r="AS22" s="52">
        <f>(AT22+AU22+AV22+AW22)/36</f>
        <v>3</v>
      </c>
      <c r="AT22" s="49">
        <v>20</v>
      </c>
      <c r="AU22" s="49">
        <f>J22-AT22</f>
        <v>30</v>
      </c>
      <c r="AV22" s="49">
        <f>K22</f>
        <v>4</v>
      </c>
      <c r="AW22" s="49">
        <f>L22</f>
        <v>54</v>
      </c>
      <c r="AX22" s="52"/>
      <c r="AY22" s="49"/>
      <c r="AZ22" s="49"/>
      <c r="BA22" s="49"/>
      <c r="BB22" s="49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</row>
    <row r="23" spans="1:935" s="56" customFormat="1" ht="13.5" customHeight="1" x14ac:dyDescent="0.25">
      <c r="A23" s="49" t="s">
        <v>165</v>
      </c>
      <c r="B23" s="65" t="s">
        <v>205</v>
      </c>
      <c r="C23" s="50">
        <v>5</v>
      </c>
      <c r="D23" s="50"/>
      <c r="F23" s="50"/>
      <c r="G23" s="49">
        <v>4</v>
      </c>
      <c r="H23" s="49">
        <f t="shared" si="18"/>
        <v>108</v>
      </c>
      <c r="I23" s="50">
        <f t="shared" si="19"/>
        <v>144</v>
      </c>
      <c r="J23" s="49">
        <f t="shared" si="20"/>
        <v>66</v>
      </c>
      <c r="K23" s="49">
        <v>6</v>
      </c>
      <c r="L23" s="82">
        <f t="shared" si="21"/>
        <v>72</v>
      </c>
      <c r="M23" s="49">
        <f t="shared" si="22"/>
        <v>4</v>
      </c>
      <c r="N23" s="51">
        <f t="shared" si="23"/>
        <v>4</v>
      </c>
      <c r="O23" s="52"/>
      <c r="P23" s="49"/>
      <c r="Q23" s="49"/>
      <c r="R23" s="49"/>
      <c r="S23" s="49"/>
      <c r="T23" s="52"/>
      <c r="U23" s="49"/>
      <c r="V23" s="49"/>
      <c r="W23" s="49"/>
      <c r="X23" s="49"/>
      <c r="Y23" s="52"/>
      <c r="Z23" s="49"/>
      <c r="AA23" s="49"/>
      <c r="AB23" s="49"/>
      <c r="AC23" s="49"/>
      <c r="AD23" s="52"/>
      <c r="AE23" s="49"/>
      <c r="AF23" s="49"/>
      <c r="AG23" s="49"/>
      <c r="AH23" s="49"/>
      <c r="AI23" s="52">
        <f>(AJ23+AK23+AL23+AM23)/36</f>
        <v>4</v>
      </c>
      <c r="AJ23" s="49">
        <v>20</v>
      </c>
      <c r="AK23" s="49">
        <f>J23-AJ23</f>
        <v>46</v>
      </c>
      <c r="AL23" s="49">
        <f>K23</f>
        <v>6</v>
      </c>
      <c r="AM23" s="49">
        <f>L23</f>
        <v>72</v>
      </c>
      <c r="AN23" s="52"/>
      <c r="AO23" s="49"/>
      <c r="AP23" s="49"/>
      <c r="AQ23" s="49"/>
      <c r="AR23" s="49"/>
      <c r="AS23" s="52"/>
      <c r="AT23" s="49"/>
      <c r="AU23" s="49"/>
      <c r="AV23" s="49"/>
      <c r="AW23" s="49"/>
      <c r="AX23" s="52"/>
      <c r="AY23" s="49"/>
      <c r="AZ23" s="49"/>
      <c r="BA23" s="49"/>
      <c r="BB23" s="49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935" s="56" customFormat="1" ht="24" customHeight="1" x14ac:dyDescent="0.25">
      <c r="A24" s="49" t="s">
        <v>166</v>
      </c>
      <c r="B24" s="65" t="s">
        <v>218</v>
      </c>
      <c r="C24" s="54">
        <v>3</v>
      </c>
      <c r="D24" s="54">
        <v>2</v>
      </c>
      <c r="E24" s="54"/>
      <c r="F24" s="50"/>
      <c r="G24" s="54">
        <v>6</v>
      </c>
      <c r="H24" s="49">
        <f t="shared" si="18"/>
        <v>162</v>
      </c>
      <c r="I24" s="50">
        <f t="shared" si="19"/>
        <v>216</v>
      </c>
      <c r="J24" s="49">
        <f t="shared" si="20"/>
        <v>100</v>
      </c>
      <c r="K24" s="54">
        <v>8</v>
      </c>
      <c r="L24" s="82">
        <f t="shared" si="21"/>
        <v>108</v>
      </c>
      <c r="M24" s="49">
        <f t="shared" si="22"/>
        <v>6</v>
      </c>
      <c r="N24" s="51">
        <f t="shared" si="23"/>
        <v>6</v>
      </c>
      <c r="O24" s="151"/>
      <c r="P24" s="54"/>
      <c r="Q24" s="54"/>
      <c r="R24" s="54"/>
      <c r="S24" s="54"/>
      <c r="T24" s="151">
        <f>(U24+V24+W24+X24)/36</f>
        <v>2</v>
      </c>
      <c r="U24" s="54">
        <v>14</v>
      </c>
      <c r="V24" s="54">
        <v>20</v>
      </c>
      <c r="W24" s="54">
        <v>2</v>
      </c>
      <c r="X24" s="54">
        <v>36</v>
      </c>
      <c r="Y24" s="151">
        <f>(Z24+AA24+AB24+AC24)/36</f>
        <v>4</v>
      </c>
      <c r="Z24" s="54">
        <v>20</v>
      </c>
      <c r="AA24" s="54">
        <v>46</v>
      </c>
      <c r="AB24" s="54">
        <v>6</v>
      </c>
      <c r="AC24" s="54">
        <v>72</v>
      </c>
      <c r="AD24" s="151"/>
      <c r="AE24" s="54"/>
      <c r="AF24" s="54"/>
      <c r="AG24" s="54"/>
      <c r="AH24" s="54"/>
      <c r="AI24" s="151"/>
      <c r="AJ24" s="54"/>
      <c r="AK24" s="54"/>
      <c r="AL24" s="54"/>
      <c r="AM24" s="54"/>
      <c r="AN24" s="151"/>
      <c r="AO24" s="54"/>
      <c r="AP24" s="54"/>
      <c r="AQ24" s="54"/>
      <c r="AR24" s="54"/>
      <c r="AS24" s="151"/>
      <c r="AT24" s="54"/>
      <c r="AU24" s="54"/>
      <c r="AV24" s="54"/>
      <c r="AW24" s="54"/>
      <c r="AX24" s="151"/>
      <c r="AY24" s="54"/>
      <c r="AZ24" s="54"/>
      <c r="BA24" s="54"/>
      <c r="BB24" s="54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</row>
    <row r="25" spans="1:935" s="56" customFormat="1" ht="13.5" customHeight="1" x14ac:dyDescent="0.25">
      <c r="A25" s="49" t="s">
        <v>167</v>
      </c>
      <c r="B25" s="67" t="s">
        <v>260</v>
      </c>
      <c r="C25" s="49">
        <v>7</v>
      </c>
      <c r="D25" s="49"/>
      <c r="E25" s="49"/>
      <c r="F25" s="50"/>
      <c r="G25" s="49">
        <v>4</v>
      </c>
      <c r="H25" s="49">
        <f t="shared" si="18"/>
        <v>108</v>
      </c>
      <c r="I25" s="50">
        <f t="shared" si="19"/>
        <v>144</v>
      </c>
      <c r="J25" s="49">
        <f t="shared" si="20"/>
        <v>66</v>
      </c>
      <c r="K25" s="49">
        <v>6</v>
      </c>
      <c r="L25" s="82">
        <f t="shared" si="21"/>
        <v>72</v>
      </c>
      <c r="M25" s="49">
        <f t="shared" si="22"/>
        <v>4</v>
      </c>
      <c r="N25" s="51">
        <f t="shared" si="23"/>
        <v>4</v>
      </c>
      <c r="O25" s="52"/>
      <c r="P25" s="49"/>
      <c r="Q25" s="49"/>
      <c r="R25" s="49"/>
      <c r="S25" s="49"/>
      <c r="T25" s="52"/>
      <c r="U25" s="49"/>
      <c r="V25" s="49"/>
      <c r="W25" s="49"/>
      <c r="X25" s="49"/>
      <c r="Y25" s="52"/>
      <c r="Z25" s="49"/>
      <c r="AA25" s="49"/>
      <c r="AB25" s="49"/>
      <c r="AC25" s="49"/>
      <c r="AD25" s="52"/>
      <c r="AE25" s="49"/>
      <c r="AF25" s="49"/>
      <c r="AG25" s="49"/>
      <c r="AH25" s="49"/>
      <c r="AI25" s="52"/>
      <c r="AJ25" s="49"/>
      <c r="AK25" s="49"/>
      <c r="AL25" s="49"/>
      <c r="AM25" s="49"/>
      <c r="AN25" s="52"/>
      <c r="AO25" s="49"/>
      <c r="AP25" s="49"/>
      <c r="AQ25" s="49"/>
      <c r="AR25" s="49"/>
      <c r="AS25" s="52">
        <f>(AT25+AU25+AV25+AW25)/36</f>
        <v>4</v>
      </c>
      <c r="AT25" s="49">
        <v>20</v>
      </c>
      <c r="AU25" s="49">
        <f>J25-AT25</f>
        <v>46</v>
      </c>
      <c r="AV25" s="49">
        <f>K25</f>
        <v>6</v>
      </c>
      <c r="AW25" s="49">
        <f>L25</f>
        <v>72</v>
      </c>
      <c r="AX25" s="52"/>
      <c r="AY25" s="49"/>
      <c r="AZ25" s="49"/>
      <c r="BA25" s="49"/>
      <c r="BB25" s="49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</row>
    <row r="26" spans="1:935" s="56" customFormat="1" ht="13.5" customHeight="1" x14ac:dyDescent="0.25">
      <c r="A26" s="49" t="s">
        <v>168</v>
      </c>
      <c r="B26" s="67" t="s">
        <v>261</v>
      </c>
      <c r="C26" s="50"/>
      <c r="D26" s="50">
        <v>6</v>
      </c>
      <c r="E26" s="50"/>
      <c r="F26" s="50"/>
      <c r="G26" s="49">
        <v>2</v>
      </c>
      <c r="H26" s="49">
        <f t="shared" si="18"/>
        <v>54</v>
      </c>
      <c r="I26" s="50">
        <f t="shared" si="19"/>
        <v>72</v>
      </c>
      <c r="J26" s="49">
        <f t="shared" si="20"/>
        <v>34</v>
      </c>
      <c r="K26" s="49">
        <v>2</v>
      </c>
      <c r="L26" s="82">
        <f t="shared" si="21"/>
        <v>36</v>
      </c>
      <c r="M26" s="49">
        <f t="shared" si="22"/>
        <v>2</v>
      </c>
      <c r="N26" s="51">
        <f t="shared" si="23"/>
        <v>2</v>
      </c>
      <c r="O26" s="52"/>
      <c r="P26" s="49"/>
      <c r="Q26" s="49"/>
      <c r="R26" s="49"/>
      <c r="S26" s="49"/>
      <c r="T26" s="52"/>
      <c r="U26" s="49"/>
      <c r="V26" s="49"/>
      <c r="W26" s="49"/>
      <c r="X26" s="49"/>
      <c r="Y26" s="52"/>
      <c r="Z26" s="49"/>
      <c r="AA26" s="49"/>
      <c r="AB26" s="49"/>
      <c r="AC26" s="49"/>
      <c r="AD26" s="52"/>
      <c r="AE26" s="49"/>
      <c r="AF26" s="49"/>
      <c r="AG26" s="49"/>
      <c r="AH26" s="49"/>
      <c r="AI26" s="52"/>
      <c r="AJ26" s="49"/>
      <c r="AK26" s="49"/>
      <c r="AL26" s="49"/>
      <c r="AM26" s="49"/>
      <c r="AN26" s="52">
        <f>(AO26+AP26+AQ26+AR26)/36</f>
        <v>2</v>
      </c>
      <c r="AO26" s="49">
        <v>14</v>
      </c>
      <c r="AP26" s="49">
        <f>J26-AO26</f>
        <v>20</v>
      </c>
      <c r="AQ26" s="49">
        <f>K26</f>
        <v>2</v>
      </c>
      <c r="AR26" s="49">
        <f>L26</f>
        <v>36</v>
      </c>
      <c r="AS26" s="52"/>
      <c r="AT26" s="49"/>
      <c r="AU26" s="49"/>
      <c r="AV26" s="49"/>
      <c r="AW26" s="49"/>
      <c r="AX26" s="52"/>
      <c r="AY26" s="49"/>
      <c r="AZ26" s="49"/>
      <c r="BA26" s="49"/>
      <c r="BB26" s="49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</row>
    <row r="27" spans="1:935" s="84" customFormat="1" ht="27" customHeight="1" x14ac:dyDescent="0.25">
      <c r="A27" s="119" t="s">
        <v>262</v>
      </c>
      <c r="B27" s="123" t="s">
        <v>316</v>
      </c>
      <c r="C27" s="121"/>
      <c r="D27" s="121"/>
      <c r="E27" s="121"/>
      <c r="F27" s="122"/>
      <c r="G27" s="122">
        <f t="shared" ref="G27:N27" si="24">G28+G53</f>
        <v>116</v>
      </c>
      <c r="H27" s="122">
        <f t="shared" si="24"/>
        <v>3132</v>
      </c>
      <c r="I27" s="122">
        <f t="shared" si="24"/>
        <v>4176</v>
      </c>
      <c r="J27" s="122">
        <f t="shared" si="24"/>
        <v>1942</v>
      </c>
      <c r="K27" s="122">
        <f t="shared" si="24"/>
        <v>146</v>
      </c>
      <c r="L27" s="122">
        <f t="shared" si="24"/>
        <v>2088</v>
      </c>
      <c r="M27" s="122">
        <f t="shared" si="24"/>
        <v>116</v>
      </c>
      <c r="N27" s="122">
        <f t="shared" si="24"/>
        <v>116</v>
      </c>
      <c r="O27" s="121">
        <f t="shared" ref="O27:BB27" si="25">O28+O53</f>
        <v>10</v>
      </c>
      <c r="P27" s="121">
        <f t="shared" si="25"/>
        <v>60</v>
      </c>
      <c r="Q27" s="121">
        <f t="shared" si="25"/>
        <v>108</v>
      </c>
      <c r="R27" s="121">
        <f t="shared" si="25"/>
        <v>12</v>
      </c>
      <c r="S27" s="121">
        <f t="shared" si="25"/>
        <v>180</v>
      </c>
      <c r="T27" s="121">
        <f t="shared" si="25"/>
        <v>11</v>
      </c>
      <c r="U27" s="121">
        <f t="shared" si="25"/>
        <v>60</v>
      </c>
      <c r="V27" s="121">
        <f t="shared" si="25"/>
        <v>122</v>
      </c>
      <c r="W27" s="121">
        <f t="shared" si="25"/>
        <v>16</v>
      </c>
      <c r="X27" s="121">
        <f t="shared" si="25"/>
        <v>198</v>
      </c>
      <c r="Y27" s="121">
        <f t="shared" si="25"/>
        <v>15</v>
      </c>
      <c r="Z27" s="121">
        <f t="shared" si="25"/>
        <v>88</v>
      </c>
      <c r="AA27" s="121">
        <f t="shared" si="25"/>
        <v>162</v>
      </c>
      <c r="AB27" s="121">
        <f t="shared" si="25"/>
        <v>20</v>
      </c>
      <c r="AC27" s="121">
        <f t="shared" si="25"/>
        <v>270</v>
      </c>
      <c r="AD27" s="121">
        <f t="shared" si="25"/>
        <v>18</v>
      </c>
      <c r="AE27" s="121">
        <f t="shared" si="25"/>
        <v>100</v>
      </c>
      <c r="AF27" s="121">
        <f t="shared" si="25"/>
        <v>204</v>
      </c>
      <c r="AG27" s="121">
        <f t="shared" si="25"/>
        <v>20</v>
      </c>
      <c r="AH27" s="121">
        <f t="shared" si="25"/>
        <v>324</v>
      </c>
      <c r="AI27" s="121">
        <f t="shared" si="25"/>
        <v>20</v>
      </c>
      <c r="AJ27" s="121">
        <f t="shared" si="25"/>
        <v>118</v>
      </c>
      <c r="AK27" s="121">
        <f t="shared" si="25"/>
        <v>214</v>
      </c>
      <c r="AL27" s="121">
        <f t="shared" si="25"/>
        <v>28</v>
      </c>
      <c r="AM27" s="121">
        <f t="shared" si="25"/>
        <v>360</v>
      </c>
      <c r="AN27" s="121">
        <f t="shared" si="25"/>
        <v>13</v>
      </c>
      <c r="AO27" s="121">
        <f t="shared" si="25"/>
        <v>70</v>
      </c>
      <c r="AP27" s="121">
        <f t="shared" si="25"/>
        <v>150</v>
      </c>
      <c r="AQ27" s="121">
        <f t="shared" si="25"/>
        <v>14</v>
      </c>
      <c r="AR27" s="121">
        <f t="shared" si="25"/>
        <v>234</v>
      </c>
      <c r="AS27" s="121">
        <f t="shared" si="25"/>
        <v>22</v>
      </c>
      <c r="AT27" s="121">
        <f t="shared" si="25"/>
        <v>120</v>
      </c>
      <c r="AU27" s="121">
        <f t="shared" si="25"/>
        <v>250</v>
      </c>
      <c r="AV27" s="121">
        <f t="shared" si="25"/>
        <v>26</v>
      </c>
      <c r="AW27" s="121">
        <f t="shared" si="25"/>
        <v>396</v>
      </c>
      <c r="AX27" s="121">
        <f t="shared" si="25"/>
        <v>7</v>
      </c>
      <c r="AY27" s="121">
        <f t="shared" si="25"/>
        <v>40</v>
      </c>
      <c r="AZ27" s="121">
        <f t="shared" si="25"/>
        <v>76</v>
      </c>
      <c r="BA27" s="121">
        <f t="shared" si="25"/>
        <v>10</v>
      </c>
      <c r="BB27" s="121">
        <f t="shared" si="25"/>
        <v>126</v>
      </c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88"/>
      <c r="BN27" s="88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  <c r="IW27" s="91"/>
      <c r="IX27" s="91"/>
      <c r="IY27" s="91"/>
      <c r="IZ27" s="91"/>
      <c r="JA27" s="91"/>
      <c r="JB27" s="91"/>
      <c r="JC27" s="91"/>
      <c r="JD27" s="91"/>
      <c r="JE27" s="91"/>
      <c r="JF27" s="91"/>
      <c r="JG27" s="91"/>
      <c r="JH27" s="91"/>
      <c r="JI27" s="91"/>
      <c r="JJ27" s="91"/>
      <c r="JK27" s="91"/>
      <c r="JL27" s="91"/>
      <c r="JM27" s="91"/>
      <c r="JN27" s="91"/>
      <c r="JO27" s="91"/>
      <c r="JP27" s="91"/>
      <c r="JQ27" s="91"/>
      <c r="JR27" s="91"/>
      <c r="JS27" s="91"/>
      <c r="JT27" s="91"/>
      <c r="JU27" s="91"/>
      <c r="JV27" s="91"/>
      <c r="JW27" s="91"/>
      <c r="JX27" s="91"/>
      <c r="JY27" s="91"/>
      <c r="JZ27" s="91"/>
      <c r="KA27" s="91"/>
      <c r="KB27" s="91"/>
      <c r="KC27" s="91"/>
      <c r="KD27" s="91"/>
      <c r="KE27" s="91"/>
      <c r="KF27" s="91"/>
      <c r="KG27" s="91"/>
      <c r="KH27" s="91"/>
      <c r="KI27" s="91"/>
      <c r="KJ27" s="91"/>
      <c r="KK27" s="91"/>
      <c r="KL27" s="91"/>
      <c r="KM27" s="91"/>
      <c r="KN27" s="91"/>
      <c r="KO27" s="91"/>
      <c r="KP27" s="91"/>
      <c r="KQ27" s="91"/>
      <c r="KR27" s="91"/>
      <c r="KS27" s="91"/>
      <c r="KT27" s="91"/>
      <c r="KU27" s="91"/>
      <c r="KV27" s="91"/>
      <c r="KW27" s="91"/>
      <c r="KX27" s="91"/>
      <c r="KY27" s="91"/>
      <c r="KZ27" s="91"/>
      <c r="LA27" s="91"/>
      <c r="LB27" s="91"/>
      <c r="LC27" s="91"/>
      <c r="LD27" s="91"/>
      <c r="LE27" s="91"/>
      <c r="LF27" s="91"/>
      <c r="LG27" s="91"/>
      <c r="LH27" s="91"/>
      <c r="LI27" s="91"/>
      <c r="LJ27" s="91"/>
      <c r="LK27" s="91"/>
      <c r="LL27" s="91"/>
      <c r="LM27" s="91"/>
      <c r="LN27" s="91"/>
      <c r="LO27" s="91"/>
      <c r="LP27" s="91"/>
      <c r="LQ27" s="91"/>
      <c r="LR27" s="91"/>
      <c r="LS27" s="91"/>
      <c r="LT27" s="91"/>
      <c r="LU27" s="91"/>
      <c r="LV27" s="91"/>
      <c r="LW27" s="91"/>
      <c r="LX27" s="91"/>
      <c r="LY27" s="91"/>
      <c r="LZ27" s="91"/>
      <c r="MA27" s="91"/>
      <c r="MB27" s="91"/>
      <c r="MC27" s="91"/>
      <c r="MD27" s="91"/>
      <c r="ME27" s="91"/>
      <c r="MF27" s="9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  <c r="MZ27" s="91"/>
      <c r="NA27" s="91"/>
      <c r="NB27" s="91"/>
      <c r="NC27" s="91"/>
      <c r="ND27" s="91"/>
      <c r="NE27" s="91"/>
      <c r="NF27" s="91"/>
      <c r="NG27" s="91"/>
      <c r="NH27" s="91"/>
      <c r="NI27" s="91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1"/>
      <c r="NX27" s="91"/>
      <c r="NY27" s="91"/>
      <c r="NZ27" s="91"/>
      <c r="OA27" s="91"/>
      <c r="OB27" s="91"/>
      <c r="OC27" s="91"/>
      <c r="OD27" s="91"/>
      <c r="OE27" s="91"/>
      <c r="OF27" s="91"/>
      <c r="OG27" s="91"/>
      <c r="OH27" s="91"/>
      <c r="OI27" s="91"/>
      <c r="OJ27" s="91"/>
      <c r="OK27" s="91"/>
      <c r="OL27" s="91"/>
      <c r="OM27" s="91"/>
      <c r="ON27" s="91"/>
      <c r="OO27" s="91"/>
      <c r="OP27" s="91"/>
      <c r="OQ27" s="91"/>
      <c r="OR27" s="91"/>
      <c r="OS27" s="91"/>
      <c r="OT27" s="91"/>
      <c r="OU27" s="91"/>
      <c r="OV27" s="91"/>
      <c r="OW27" s="91"/>
      <c r="OX27" s="91"/>
      <c r="OY27" s="91"/>
      <c r="OZ27" s="91"/>
      <c r="PA27" s="91"/>
      <c r="PB27" s="91"/>
      <c r="PC27" s="91"/>
      <c r="PD27" s="91"/>
      <c r="PE27" s="91"/>
      <c r="PF27" s="91"/>
      <c r="PG27" s="91"/>
      <c r="PH27" s="91"/>
      <c r="PI27" s="91"/>
      <c r="PJ27" s="91"/>
      <c r="PK27" s="91"/>
      <c r="PL27" s="91"/>
      <c r="PM27" s="91"/>
      <c r="PN27" s="91"/>
      <c r="PO27" s="91"/>
      <c r="PP27" s="91"/>
      <c r="PQ27" s="91"/>
      <c r="PR27" s="91"/>
      <c r="PS27" s="91"/>
      <c r="PT27" s="91"/>
      <c r="PU27" s="91"/>
      <c r="PV27" s="91"/>
      <c r="PW27" s="91"/>
      <c r="PX27" s="91"/>
      <c r="PY27" s="91"/>
      <c r="PZ27" s="91"/>
      <c r="QA27" s="91"/>
      <c r="QB27" s="91"/>
      <c r="QC27" s="91"/>
      <c r="QD27" s="91"/>
      <c r="QE27" s="91"/>
      <c r="QF27" s="91"/>
      <c r="QG27" s="91"/>
      <c r="QH27" s="91"/>
      <c r="QI27" s="91"/>
      <c r="QJ27" s="91"/>
      <c r="QK27" s="91"/>
      <c r="QL27" s="91"/>
      <c r="QM27" s="91"/>
      <c r="QN27" s="91"/>
      <c r="QO27" s="91"/>
      <c r="QP27" s="91"/>
      <c r="QQ27" s="91"/>
      <c r="QR27" s="91"/>
      <c r="QS27" s="91"/>
      <c r="QT27" s="91"/>
      <c r="QU27" s="91"/>
      <c r="QV27" s="91"/>
      <c r="QW27" s="91"/>
      <c r="QX27" s="91"/>
      <c r="QY27" s="91"/>
      <c r="QZ27" s="91"/>
      <c r="RA27" s="91"/>
      <c r="RB27" s="91"/>
      <c r="RC27" s="91"/>
      <c r="RD27" s="91"/>
      <c r="RE27" s="91"/>
      <c r="RF27" s="91"/>
      <c r="RG27" s="91"/>
      <c r="RH27" s="91"/>
      <c r="RI27" s="91"/>
      <c r="RJ27" s="91"/>
      <c r="RK27" s="91"/>
      <c r="RL27" s="91"/>
      <c r="RM27" s="91"/>
      <c r="RN27" s="91"/>
      <c r="RO27" s="91"/>
      <c r="RP27" s="91"/>
      <c r="RQ27" s="91"/>
      <c r="RR27" s="91"/>
      <c r="RS27" s="91"/>
      <c r="RT27" s="91"/>
      <c r="RU27" s="91"/>
      <c r="RV27" s="91"/>
      <c r="RW27" s="91"/>
      <c r="RX27" s="91"/>
      <c r="RY27" s="91"/>
      <c r="RZ27" s="91"/>
      <c r="SA27" s="91"/>
      <c r="SB27" s="91"/>
      <c r="SC27" s="91"/>
      <c r="SD27" s="91"/>
      <c r="SE27" s="91"/>
      <c r="SF27" s="91"/>
      <c r="SG27" s="91"/>
      <c r="SH27" s="91"/>
      <c r="SI27" s="91"/>
      <c r="SJ27" s="91"/>
      <c r="SK27" s="91"/>
      <c r="SL27" s="91"/>
      <c r="SM27" s="91"/>
      <c r="SN27" s="91"/>
      <c r="SO27" s="91"/>
      <c r="SP27" s="91"/>
      <c r="SQ27" s="91"/>
      <c r="SR27" s="91"/>
      <c r="SS27" s="91"/>
      <c r="ST27" s="91"/>
      <c r="SU27" s="91"/>
      <c r="SV27" s="91"/>
      <c r="SW27" s="91"/>
      <c r="SX27" s="91"/>
      <c r="SY27" s="91"/>
      <c r="SZ27" s="91"/>
      <c r="TA27" s="91"/>
      <c r="TB27" s="91"/>
      <c r="TC27" s="91"/>
      <c r="TD27" s="91"/>
      <c r="TE27" s="91"/>
      <c r="TF27" s="91"/>
      <c r="TG27" s="91"/>
      <c r="TH27" s="91"/>
      <c r="TI27" s="91"/>
      <c r="TJ27" s="91"/>
      <c r="TK27" s="91"/>
      <c r="TL27" s="91"/>
      <c r="TM27" s="91"/>
      <c r="TN27" s="91"/>
      <c r="TO27" s="91"/>
      <c r="TP27" s="91"/>
      <c r="TQ27" s="91"/>
      <c r="TR27" s="91"/>
      <c r="TS27" s="91"/>
      <c r="TT27" s="91"/>
      <c r="TU27" s="91"/>
      <c r="TV27" s="91"/>
      <c r="TW27" s="91"/>
      <c r="TX27" s="91"/>
      <c r="TY27" s="91"/>
      <c r="TZ27" s="91"/>
      <c r="UA27" s="91"/>
      <c r="UB27" s="91"/>
      <c r="UC27" s="91"/>
      <c r="UD27" s="91"/>
      <c r="UE27" s="91"/>
      <c r="UF27" s="91"/>
      <c r="UG27" s="91"/>
      <c r="UH27" s="91"/>
      <c r="UI27" s="91"/>
      <c r="UJ27" s="91"/>
      <c r="UK27" s="91"/>
      <c r="UL27" s="91"/>
      <c r="UM27" s="91"/>
      <c r="UN27" s="91"/>
      <c r="UO27" s="91"/>
      <c r="UP27" s="91"/>
      <c r="UQ27" s="91"/>
      <c r="UR27" s="91"/>
      <c r="US27" s="91"/>
      <c r="UT27" s="91"/>
      <c r="UU27" s="91"/>
      <c r="UV27" s="91"/>
      <c r="UW27" s="91"/>
      <c r="UX27" s="91"/>
      <c r="UY27" s="91"/>
      <c r="UZ27" s="91"/>
      <c r="VA27" s="91"/>
      <c r="VB27" s="91"/>
      <c r="VC27" s="91"/>
      <c r="VD27" s="91"/>
      <c r="VE27" s="91"/>
      <c r="VF27" s="91"/>
      <c r="VG27" s="91"/>
      <c r="VH27" s="91"/>
      <c r="VI27" s="91"/>
      <c r="VJ27" s="91"/>
      <c r="VK27" s="91"/>
      <c r="VL27" s="91"/>
      <c r="VM27" s="91"/>
      <c r="VN27" s="91"/>
      <c r="VO27" s="91"/>
      <c r="VP27" s="91"/>
      <c r="VQ27" s="91"/>
      <c r="VR27" s="91"/>
      <c r="VS27" s="91"/>
      <c r="VT27" s="91"/>
      <c r="VU27" s="91"/>
      <c r="VV27" s="91"/>
      <c r="VW27" s="91"/>
      <c r="VX27" s="91"/>
      <c r="VY27" s="91"/>
      <c r="VZ27" s="91"/>
      <c r="WA27" s="91"/>
      <c r="WB27" s="91"/>
      <c r="WC27" s="91"/>
      <c r="WD27" s="91"/>
      <c r="WE27" s="91"/>
      <c r="WF27" s="91"/>
      <c r="WG27" s="91"/>
      <c r="WH27" s="91"/>
      <c r="WI27" s="91"/>
      <c r="WJ27" s="91"/>
      <c r="WK27" s="91"/>
      <c r="WL27" s="91"/>
      <c r="WM27" s="91"/>
      <c r="WN27" s="91"/>
      <c r="WO27" s="91"/>
      <c r="WP27" s="91"/>
      <c r="WQ27" s="91"/>
      <c r="WR27" s="91"/>
      <c r="WS27" s="91"/>
      <c r="WT27" s="91"/>
      <c r="WU27" s="91"/>
      <c r="WV27" s="91"/>
      <c r="WW27" s="91"/>
      <c r="WX27" s="91"/>
      <c r="WY27" s="91"/>
      <c r="WZ27" s="91"/>
      <c r="XA27" s="91"/>
      <c r="XB27" s="91"/>
      <c r="XC27" s="91"/>
      <c r="XD27" s="91"/>
      <c r="XE27" s="91"/>
      <c r="XF27" s="91"/>
      <c r="XG27" s="91"/>
      <c r="XH27" s="91"/>
      <c r="XI27" s="91"/>
      <c r="XJ27" s="91"/>
      <c r="XK27" s="91"/>
      <c r="XL27" s="91"/>
      <c r="XM27" s="91"/>
      <c r="XN27" s="91"/>
      <c r="XO27" s="91"/>
      <c r="XP27" s="91"/>
      <c r="XQ27" s="91"/>
      <c r="XR27" s="91"/>
      <c r="XS27" s="91"/>
      <c r="XT27" s="91"/>
      <c r="XU27" s="91"/>
      <c r="XV27" s="91"/>
      <c r="XW27" s="91"/>
      <c r="XX27" s="91"/>
      <c r="XY27" s="91"/>
      <c r="XZ27" s="91"/>
      <c r="YA27" s="91"/>
      <c r="YB27" s="91"/>
      <c r="YC27" s="91"/>
      <c r="YD27" s="91"/>
      <c r="YE27" s="91"/>
      <c r="YF27" s="91"/>
      <c r="YG27" s="91"/>
      <c r="YH27" s="91"/>
      <c r="YI27" s="91"/>
      <c r="YJ27" s="91"/>
      <c r="YK27" s="91"/>
      <c r="YL27" s="91"/>
      <c r="YM27" s="91"/>
      <c r="YN27" s="91"/>
      <c r="YO27" s="91"/>
      <c r="YP27" s="91"/>
      <c r="YQ27" s="91"/>
      <c r="YR27" s="91"/>
      <c r="YS27" s="91"/>
      <c r="YT27" s="91"/>
      <c r="YU27" s="91"/>
      <c r="YV27" s="91"/>
      <c r="YW27" s="91"/>
      <c r="YX27" s="91"/>
      <c r="YY27" s="91"/>
      <c r="YZ27" s="91"/>
      <c r="ZA27" s="91"/>
      <c r="ZB27" s="91"/>
      <c r="ZC27" s="91"/>
      <c r="ZD27" s="91"/>
      <c r="ZE27" s="91"/>
      <c r="ZF27" s="91"/>
      <c r="ZG27" s="91"/>
      <c r="ZH27" s="91"/>
      <c r="ZI27" s="91"/>
      <c r="ZJ27" s="91"/>
      <c r="ZK27" s="91"/>
      <c r="ZL27" s="91"/>
      <c r="ZM27" s="91"/>
      <c r="ZN27" s="91"/>
      <c r="ZO27" s="91"/>
      <c r="ZP27" s="91"/>
      <c r="ZQ27" s="91"/>
      <c r="ZR27" s="91"/>
      <c r="ZS27" s="91"/>
      <c r="ZT27" s="91"/>
      <c r="ZU27" s="91"/>
      <c r="ZV27" s="91"/>
      <c r="ZW27" s="91"/>
      <c r="ZX27" s="91"/>
      <c r="ZY27" s="91"/>
      <c r="ZZ27" s="91"/>
      <c r="AAA27" s="91"/>
      <c r="AAB27" s="91"/>
      <c r="AAC27" s="91"/>
      <c r="AAD27" s="91"/>
      <c r="AAE27" s="91"/>
      <c r="AAF27" s="91"/>
      <c r="AAG27" s="91"/>
      <c r="AAH27" s="91"/>
      <c r="AAI27" s="91"/>
      <c r="AAJ27" s="91"/>
      <c r="AAK27" s="91"/>
      <c r="AAL27" s="91"/>
      <c r="AAM27" s="91"/>
      <c r="AAN27" s="91"/>
      <c r="AAO27" s="91"/>
      <c r="AAP27" s="91"/>
      <c r="AAQ27" s="91"/>
      <c r="AAR27" s="91"/>
      <c r="AAS27" s="91"/>
      <c r="AAT27" s="91"/>
      <c r="AAU27" s="91"/>
      <c r="AAV27" s="91"/>
      <c r="AAW27" s="91"/>
      <c r="AAX27" s="91"/>
      <c r="AAY27" s="91"/>
      <c r="AAZ27" s="91"/>
      <c r="ABA27" s="91"/>
      <c r="ABB27" s="91"/>
      <c r="ABC27" s="91"/>
      <c r="ABD27" s="91"/>
      <c r="ABE27" s="91"/>
      <c r="ABF27" s="91"/>
      <c r="ABG27" s="91"/>
      <c r="ABH27" s="91"/>
      <c r="ABI27" s="91"/>
      <c r="ABJ27" s="91"/>
      <c r="ABK27" s="91"/>
      <c r="ABL27" s="91"/>
      <c r="ABM27" s="91"/>
      <c r="ABN27" s="91"/>
      <c r="ABO27" s="91"/>
      <c r="ABP27" s="91"/>
      <c r="ABQ27" s="91"/>
      <c r="ABR27" s="91"/>
      <c r="ABS27" s="91"/>
      <c r="ABT27" s="91"/>
      <c r="ABU27" s="91"/>
      <c r="ABV27" s="91"/>
      <c r="ABW27" s="91"/>
      <c r="ABX27" s="91"/>
      <c r="ABY27" s="91"/>
      <c r="ABZ27" s="91"/>
      <c r="ACA27" s="91"/>
      <c r="ACB27" s="91"/>
      <c r="ACC27" s="91"/>
      <c r="ACD27" s="91"/>
      <c r="ACE27" s="91"/>
      <c r="ACF27" s="91"/>
      <c r="ACG27" s="91"/>
      <c r="ACH27" s="91"/>
      <c r="ACI27" s="91"/>
      <c r="ACJ27" s="91"/>
      <c r="ACK27" s="91"/>
      <c r="ACL27" s="91"/>
      <c r="ACM27" s="91"/>
      <c r="ACN27" s="91"/>
      <c r="ACO27" s="91"/>
      <c r="ACP27" s="91"/>
      <c r="ACQ27" s="91"/>
      <c r="ACR27" s="91"/>
      <c r="ACS27" s="91"/>
      <c r="ACT27" s="91"/>
      <c r="ACU27" s="91"/>
      <c r="ACV27" s="91"/>
      <c r="ACW27" s="91"/>
      <c r="ACX27" s="91"/>
      <c r="ACY27" s="91"/>
      <c r="ACZ27" s="91"/>
      <c r="ADA27" s="91"/>
      <c r="ADB27" s="91"/>
      <c r="ADC27" s="91"/>
      <c r="ADD27" s="91"/>
      <c r="ADE27" s="91"/>
      <c r="ADF27" s="91"/>
      <c r="ADG27" s="91"/>
      <c r="ADH27" s="91"/>
      <c r="ADI27" s="91"/>
      <c r="ADJ27" s="91"/>
      <c r="ADK27" s="91"/>
      <c r="ADL27" s="91"/>
      <c r="ADM27" s="91"/>
      <c r="ADN27" s="91"/>
      <c r="ADO27" s="91"/>
      <c r="ADP27" s="91"/>
      <c r="ADQ27" s="91"/>
      <c r="ADR27" s="91"/>
      <c r="ADS27" s="91"/>
      <c r="ADT27" s="91"/>
      <c r="ADU27" s="91"/>
      <c r="ADV27" s="91"/>
      <c r="ADW27" s="91"/>
      <c r="ADX27" s="91"/>
      <c r="ADY27" s="91"/>
      <c r="ADZ27" s="91"/>
      <c r="AEA27" s="91"/>
      <c r="AEB27" s="91"/>
      <c r="AEC27" s="91"/>
      <c r="AED27" s="91"/>
      <c r="AEE27" s="91"/>
      <c r="AEF27" s="91"/>
      <c r="AEG27" s="91"/>
      <c r="AEH27" s="91"/>
      <c r="AEI27" s="91"/>
      <c r="AEJ27" s="91"/>
      <c r="AEK27" s="91"/>
      <c r="AEL27" s="91"/>
      <c r="AEM27" s="91"/>
      <c r="AEN27" s="91"/>
      <c r="AEO27" s="91"/>
      <c r="AEP27" s="91"/>
      <c r="AEQ27" s="91"/>
      <c r="AER27" s="91"/>
      <c r="AES27" s="91"/>
      <c r="AET27" s="91"/>
      <c r="AEU27" s="91"/>
      <c r="AEV27" s="91"/>
      <c r="AEW27" s="91"/>
      <c r="AEX27" s="91"/>
      <c r="AEY27" s="91"/>
      <c r="AEZ27" s="91"/>
      <c r="AFA27" s="91"/>
      <c r="AFB27" s="91"/>
      <c r="AFC27" s="91"/>
      <c r="AFD27" s="91"/>
      <c r="AFE27" s="91"/>
      <c r="AFF27" s="91"/>
      <c r="AFG27" s="91"/>
      <c r="AFH27" s="91"/>
      <c r="AFI27" s="91"/>
      <c r="AFJ27" s="91"/>
      <c r="AFK27" s="91"/>
      <c r="AFL27" s="91"/>
      <c r="AFM27" s="91"/>
      <c r="AFN27" s="91"/>
      <c r="AFO27" s="91"/>
      <c r="AFP27" s="91"/>
      <c r="AFQ27" s="91"/>
      <c r="AFR27" s="91"/>
      <c r="AFS27" s="91"/>
      <c r="AFT27" s="91"/>
      <c r="AFU27" s="91"/>
      <c r="AFV27" s="91"/>
      <c r="AFW27" s="91"/>
      <c r="AFX27" s="91"/>
      <c r="AFY27" s="91"/>
      <c r="AFZ27" s="91"/>
      <c r="AGA27" s="91"/>
      <c r="AGB27" s="91"/>
      <c r="AGC27" s="91"/>
      <c r="AGD27" s="91"/>
      <c r="AGE27" s="91"/>
      <c r="AGF27" s="91"/>
      <c r="AGG27" s="91"/>
      <c r="AGH27" s="91"/>
      <c r="AGI27" s="91"/>
      <c r="AGJ27" s="91"/>
      <c r="AGK27" s="91"/>
      <c r="AGL27" s="91"/>
      <c r="AGM27" s="91"/>
      <c r="AGN27" s="91"/>
      <c r="AGO27" s="91"/>
      <c r="AGP27" s="91"/>
      <c r="AGQ27" s="91"/>
      <c r="AGR27" s="91"/>
      <c r="AGS27" s="91"/>
      <c r="AGT27" s="91"/>
      <c r="AGU27" s="91"/>
      <c r="AGV27" s="91"/>
      <c r="AGW27" s="91"/>
      <c r="AGX27" s="91"/>
      <c r="AGY27" s="91"/>
      <c r="AGZ27" s="91"/>
      <c r="AHA27" s="91"/>
      <c r="AHB27" s="91"/>
      <c r="AHC27" s="91"/>
      <c r="AHD27" s="91"/>
      <c r="AHE27" s="91"/>
      <c r="AHF27" s="91"/>
      <c r="AHG27" s="91"/>
      <c r="AHH27" s="91"/>
      <c r="AHI27" s="91"/>
      <c r="AHJ27" s="91"/>
      <c r="AHK27" s="91"/>
      <c r="AHL27" s="91"/>
      <c r="AHM27" s="91"/>
      <c r="AHN27" s="91"/>
      <c r="AHO27" s="91"/>
      <c r="AHP27" s="91"/>
      <c r="AHQ27" s="91"/>
      <c r="AHR27" s="91"/>
      <c r="AHS27" s="91"/>
      <c r="AHT27" s="91"/>
      <c r="AHU27" s="91"/>
      <c r="AHV27" s="91"/>
      <c r="AHW27" s="91"/>
      <c r="AHX27" s="91"/>
      <c r="AHY27" s="91"/>
      <c r="AHZ27" s="91"/>
      <c r="AIA27" s="91"/>
      <c r="AIB27" s="91"/>
      <c r="AIC27" s="91"/>
      <c r="AID27" s="91"/>
      <c r="AIE27" s="91"/>
      <c r="AIF27" s="91"/>
      <c r="AIG27" s="91"/>
      <c r="AIH27" s="91"/>
      <c r="AII27" s="91"/>
      <c r="AIJ27" s="91"/>
      <c r="AIK27" s="91"/>
      <c r="AIL27" s="91"/>
      <c r="AIM27" s="91"/>
      <c r="AIN27" s="91"/>
      <c r="AIO27" s="91"/>
      <c r="AIP27" s="91"/>
      <c r="AIQ27" s="91"/>
      <c r="AIR27" s="91"/>
      <c r="AIS27" s="91"/>
      <c r="AIT27" s="91"/>
      <c r="AIU27" s="91"/>
      <c r="AIV27" s="91"/>
      <c r="AIW27" s="91"/>
      <c r="AIX27" s="91"/>
      <c r="AIY27" s="91"/>
    </row>
    <row r="28" spans="1:935" s="94" customFormat="1" ht="13.5" customHeight="1" x14ac:dyDescent="0.25">
      <c r="A28" s="69" t="s">
        <v>263</v>
      </c>
      <c r="B28" s="70" t="s">
        <v>169</v>
      </c>
      <c r="C28" s="71"/>
      <c r="D28" s="71"/>
      <c r="E28" s="71"/>
      <c r="F28" s="71"/>
      <c r="G28" s="71">
        <f>SUM(G29:G52)</f>
        <v>95</v>
      </c>
      <c r="H28" s="71">
        <f>SUM(H29:H52)</f>
        <v>2565</v>
      </c>
      <c r="I28" s="71">
        <f>SUM(I29:I52)</f>
        <v>3420</v>
      </c>
      <c r="J28" s="71">
        <f t="shared" ref="J28:BB28" si="26">SUM(J29:J52)</f>
        <v>1588</v>
      </c>
      <c r="K28" s="71">
        <f t="shared" si="26"/>
        <v>122</v>
      </c>
      <c r="L28" s="71">
        <f t="shared" si="26"/>
        <v>1710</v>
      </c>
      <c r="M28" s="71">
        <f t="shared" si="26"/>
        <v>95</v>
      </c>
      <c r="N28" s="71">
        <f t="shared" si="26"/>
        <v>95</v>
      </c>
      <c r="O28" s="71">
        <f t="shared" si="26"/>
        <v>10</v>
      </c>
      <c r="P28" s="71">
        <f t="shared" si="26"/>
        <v>60</v>
      </c>
      <c r="Q28" s="71">
        <f t="shared" si="26"/>
        <v>108</v>
      </c>
      <c r="R28" s="71">
        <f t="shared" si="26"/>
        <v>12</v>
      </c>
      <c r="S28" s="71">
        <f t="shared" si="26"/>
        <v>180</v>
      </c>
      <c r="T28" s="71">
        <f t="shared" si="26"/>
        <v>11</v>
      </c>
      <c r="U28" s="71">
        <f t="shared" si="26"/>
        <v>60</v>
      </c>
      <c r="V28" s="71">
        <f t="shared" si="26"/>
        <v>122</v>
      </c>
      <c r="W28" s="71">
        <f t="shared" si="26"/>
        <v>16</v>
      </c>
      <c r="X28" s="71">
        <f t="shared" si="26"/>
        <v>198</v>
      </c>
      <c r="Y28" s="71">
        <f t="shared" si="26"/>
        <v>15</v>
      </c>
      <c r="Z28" s="71">
        <f t="shared" si="26"/>
        <v>88</v>
      </c>
      <c r="AA28" s="71">
        <f t="shared" si="26"/>
        <v>162</v>
      </c>
      <c r="AB28" s="71">
        <f t="shared" si="26"/>
        <v>20</v>
      </c>
      <c r="AC28" s="71">
        <f t="shared" si="26"/>
        <v>270</v>
      </c>
      <c r="AD28" s="71">
        <f t="shared" si="26"/>
        <v>15</v>
      </c>
      <c r="AE28" s="71">
        <f t="shared" si="26"/>
        <v>80</v>
      </c>
      <c r="AF28" s="71">
        <f t="shared" si="26"/>
        <v>174</v>
      </c>
      <c r="AG28" s="71">
        <f t="shared" si="26"/>
        <v>16</v>
      </c>
      <c r="AH28" s="71">
        <f t="shared" si="26"/>
        <v>270</v>
      </c>
      <c r="AI28" s="71">
        <f t="shared" si="26"/>
        <v>17</v>
      </c>
      <c r="AJ28" s="71">
        <f t="shared" si="26"/>
        <v>98</v>
      </c>
      <c r="AK28" s="71">
        <f t="shared" si="26"/>
        <v>184</v>
      </c>
      <c r="AL28" s="71">
        <f t="shared" si="26"/>
        <v>24</v>
      </c>
      <c r="AM28" s="71">
        <f t="shared" si="26"/>
        <v>306</v>
      </c>
      <c r="AN28" s="71">
        <f t="shared" si="26"/>
        <v>5</v>
      </c>
      <c r="AO28" s="71">
        <f t="shared" si="26"/>
        <v>30</v>
      </c>
      <c r="AP28" s="71">
        <f t="shared" si="26"/>
        <v>54</v>
      </c>
      <c r="AQ28" s="71">
        <f t="shared" si="26"/>
        <v>6</v>
      </c>
      <c r="AR28" s="71">
        <f t="shared" si="26"/>
        <v>90</v>
      </c>
      <c r="AS28" s="71">
        <f t="shared" si="26"/>
        <v>15</v>
      </c>
      <c r="AT28" s="71">
        <f t="shared" si="26"/>
        <v>80</v>
      </c>
      <c r="AU28" s="71">
        <f t="shared" si="26"/>
        <v>172</v>
      </c>
      <c r="AV28" s="71">
        <f t="shared" si="26"/>
        <v>18</v>
      </c>
      <c r="AW28" s="71">
        <f t="shared" si="26"/>
        <v>270</v>
      </c>
      <c r="AX28" s="71">
        <f t="shared" si="26"/>
        <v>7</v>
      </c>
      <c r="AY28" s="71">
        <f t="shared" si="26"/>
        <v>40</v>
      </c>
      <c r="AZ28" s="71">
        <f t="shared" si="26"/>
        <v>76</v>
      </c>
      <c r="BA28" s="71">
        <f t="shared" si="26"/>
        <v>10</v>
      </c>
      <c r="BB28" s="71">
        <f t="shared" si="26"/>
        <v>126</v>
      </c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88"/>
      <c r="BN28" s="88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  <c r="IW28" s="91"/>
      <c r="IX28" s="91"/>
      <c r="IY28" s="91"/>
      <c r="IZ28" s="91"/>
      <c r="JA28" s="91"/>
      <c r="JB28" s="91"/>
      <c r="JC28" s="91"/>
      <c r="JD28" s="91"/>
      <c r="JE28" s="91"/>
      <c r="JF28" s="91"/>
      <c r="JG28" s="91"/>
      <c r="JH28" s="91"/>
      <c r="JI28" s="91"/>
      <c r="JJ28" s="91"/>
      <c r="JK28" s="91"/>
      <c r="JL28" s="91"/>
      <c r="JM28" s="91"/>
      <c r="JN28" s="91"/>
      <c r="JO28" s="91"/>
      <c r="JP28" s="91"/>
      <c r="JQ28" s="91"/>
      <c r="JR28" s="91"/>
      <c r="JS28" s="91"/>
      <c r="JT28" s="91"/>
      <c r="JU28" s="91"/>
      <c r="JV28" s="91"/>
      <c r="JW28" s="91"/>
      <c r="JX28" s="91"/>
      <c r="JY28" s="91"/>
      <c r="JZ28" s="91"/>
      <c r="KA28" s="91"/>
      <c r="KB28" s="91"/>
      <c r="KC28" s="91"/>
      <c r="KD28" s="91"/>
      <c r="KE28" s="91"/>
      <c r="KF28" s="91"/>
      <c r="KG28" s="91"/>
      <c r="KH28" s="91"/>
      <c r="KI28" s="91"/>
      <c r="KJ28" s="91"/>
      <c r="KK28" s="91"/>
      <c r="KL28" s="91"/>
      <c r="KM28" s="91"/>
      <c r="KN28" s="91"/>
      <c r="KO28" s="91"/>
      <c r="KP28" s="91"/>
      <c r="KQ28" s="91"/>
      <c r="KR28" s="91"/>
      <c r="KS28" s="91"/>
      <c r="KT28" s="91"/>
      <c r="KU28" s="91"/>
      <c r="KV28" s="91"/>
      <c r="KW28" s="91"/>
      <c r="KX28" s="91"/>
      <c r="KY28" s="91"/>
      <c r="KZ28" s="91"/>
      <c r="LA28" s="91"/>
      <c r="LB28" s="91"/>
      <c r="LC28" s="91"/>
      <c r="LD28" s="91"/>
      <c r="LE28" s="91"/>
      <c r="LF28" s="91"/>
      <c r="LG28" s="91"/>
      <c r="LH28" s="91"/>
      <c r="LI28" s="91"/>
      <c r="LJ28" s="91"/>
      <c r="LK28" s="91"/>
      <c r="LL28" s="91"/>
      <c r="LM28" s="91"/>
      <c r="LN28" s="91"/>
      <c r="LO28" s="91"/>
      <c r="LP28" s="91"/>
      <c r="LQ28" s="91"/>
      <c r="LR28" s="91"/>
      <c r="LS28" s="91"/>
      <c r="LT28" s="91"/>
      <c r="LU28" s="91"/>
      <c r="LV28" s="91"/>
      <c r="LW28" s="91"/>
      <c r="LX28" s="91"/>
      <c r="LY28" s="91"/>
      <c r="LZ28" s="91"/>
      <c r="MA28" s="91"/>
      <c r="MB28" s="91"/>
      <c r="MC28" s="91"/>
      <c r="MD28" s="91"/>
      <c r="ME28" s="91"/>
      <c r="MF28" s="91"/>
      <c r="MG28" s="91"/>
      <c r="MH28" s="91"/>
      <c r="MI28" s="91"/>
      <c r="MJ28" s="91"/>
      <c r="MK28" s="91"/>
      <c r="ML28" s="91"/>
      <c r="MM28" s="91"/>
      <c r="MN28" s="91"/>
      <c r="MO28" s="91"/>
      <c r="MP28" s="91"/>
      <c r="MQ28" s="91"/>
      <c r="MR28" s="91"/>
      <c r="MS28" s="91"/>
      <c r="MT28" s="91"/>
      <c r="MU28" s="91"/>
      <c r="MV28" s="91"/>
      <c r="MW28" s="91"/>
      <c r="MX28" s="91"/>
      <c r="MY28" s="91"/>
      <c r="MZ28" s="91"/>
      <c r="NA28" s="91"/>
      <c r="NB28" s="91"/>
      <c r="NC28" s="91"/>
      <c r="ND28" s="91"/>
      <c r="NE28" s="91"/>
      <c r="NF28" s="91"/>
      <c r="NG28" s="91"/>
      <c r="NH28" s="91"/>
      <c r="NI28" s="91"/>
      <c r="NJ28" s="91"/>
      <c r="NK28" s="91"/>
      <c r="NL28" s="91"/>
      <c r="NM28" s="91"/>
      <c r="NN28" s="91"/>
      <c r="NO28" s="91"/>
      <c r="NP28" s="91"/>
      <c r="NQ28" s="91"/>
      <c r="NR28" s="91"/>
      <c r="NS28" s="91"/>
      <c r="NT28" s="91"/>
      <c r="NU28" s="91"/>
      <c r="NV28" s="91"/>
      <c r="NW28" s="91"/>
      <c r="NX28" s="91"/>
      <c r="NY28" s="91"/>
      <c r="NZ28" s="91"/>
      <c r="OA28" s="91"/>
      <c r="OB28" s="91"/>
      <c r="OC28" s="91"/>
      <c r="OD28" s="91"/>
      <c r="OE28" s="91"/>
      <c r="OF28" s="91"/>
      <c r="OG28" s="91"/>
      <c r="OH28" s="91"/>
      <c r="OI28" s="91"/>
      <c r="OJ28" s="91"/>
      <c r="OK28" s="91"/>
      <c r="OL28" s="91"/>
      <c r="OM28" s="91"/>
      <c r="ON28" s="91"/>
      <c r="OO28" s="91"/>
      <c r="OP28" s="91"/>
      <c r="OQ28" s="91"/>
      <c r="OR28" s="91"/>
      <c r="OS28" s="91"/>
      <c r="OT28" s="91"/>
      <c r="OU28" s="91"/>
      <c r="OV28" s="91"/>
      <c r="OW28" s="91"/>
      <c r="OX28" s="91"/>
      <c r="OY28" s="91"/>
      <c r="OZ28" s="91"/>
      <c r="PA28" s="91"/>
      <c r="PB28" s="91"/>
      <c r="PC28" s="91"/>
      <c r="PD28" s="91"/>
      <c r="PE28" s="91"/>
      <c r="PF28" s="91"/>
      <c r="PG28" s="91"/>
      <c r="PH28" s="91"/>
      <c r="PI28" s="91"/>
      <c r="PJ28" s="91"/>
      <c r="PK28" s="91"/>
      <c r="PL28" s="91"/>
      <c r="PM28" s="91"/>
      <c r="PN28" s="91"/>
      <c r="PO28" s="91"/>
      <c r="PP28" s="91"/>
      <c r="PQ28" s="91"/>
      <c r="PR28" s="91"/>
      <c r="PS28" s="91"/>
      <c r="PT28" s="91"/>
      <c r="PU28" s="91"/>
      <c r="PV28" s="91"/>
      <c r="PW28" s="91"/>
      <c r="PX28" s="91"/>
      <c r="PY28" s="91"/>
      <c r="PZ28" s="91"/>
      <c r="QA28" s="91"/>
      <c r="QB28" s="91"/>
      <c r="QC28" s="91"/>
      <c r="QD28" s="91"/>
      <c r="QE28" s="91"/>
      <c r="QF28" s="91"/>
      <c r="QG28" s="91"/>
      <c r="QH28" s="91"/>
      <c r="QI28" s="91"/>
      <c r="QJ28" s="91"/>
      <c r="QK28" s="91"/>
      <c r="QL28" s="91"/>
      <c r="QM28" s="91"/>
      <c r="QN28" s="91"/>
      <c r="QO28" s="91"/>
      <c r="QP28" s="91"/>
      <c r="QQ28" s="91"/>
      <c r="QR28" s="91"/>
      <c r="QS28" s="91"/>
      <c r="QT28" s="91"/>
      <c r="QU28" s="91"/>
      <c r="QV28" s="91"/>
      <c r="QW28" s="91"/>
      <c r="QX28" s="91"/>
      <c r="QY28" s="91"/>
      <c r="QZ28" s="91"/>
      <c r="RA28" s="91"/>
      <c r="RB28" s="91"/>
      <c r="RC28" s="91"/>
      <c r="RD28" s="91"/>
      <c r="RE28" s="91"/>
      <c r="RF28" s="91"/>
      <c r="RG28" s="91"/>
      <c r="RH28" s="91"/>
      <c r="RI28" s="91"/>
      <c r="RJ28" s="91"/>
      <c r="RK28" s="91"/>
      <c r="RL28" s="91"/>
      <c r="RM28" s="91"/>
      <c r="RN28" s="91"/>
      <c r="RO28" s="91"/>
      <c r="RP28" s="91"/>
      <c r="RQ28" s="91"/>
      <c r="RR28" s="91"/>
      <c r="RS28" s="91"/>
      <c r="RT28" s="91"/>
      <c r="RU28" s="91"/>
      <c r="RV28" s="91"/>
      <c r="RW28" s="91"/>
      <c r="RX28" s="91"/>
      <c r="RY28" s="91"/>
      <c r="RZ28" s="91"/>
      <c r="SA28" s="91"/>
      <c r="SB28" s="91"/>
      <c r="SC28" s="91"/>
      <c r="SD28" s="91"/>
      <c r="SE28" s="91"/>
      <c r="SF28" s="91"/>
      <c r="SG28" s="91"/>
      <c r="SH28" s="91"/>
      <c r="SI28" s="91"/>
      <c r="SJ28" s="91"/>
      <c r="SK28" s="91"/>
      <c r="SL28" s="91"/>
      <c r="SM28" s="91"/>
      <c r="SN28" s="91"/>
      <c r="SO28" s="91"/>
      <c r="SP28" s="91"/>
      <c r="SQ28" s="91"/>
      <c r="SR28" s="91"/>
      <c r="SS28" s="91"/>
      <c r="ST28" s="91"/>
      <c r="SU28" s="91"/>
      <c r="SV28" s="91"/>
      <c r="SW28" s="91"/>
      <c r="SX28" s="91"/>
      <c r="SY28" s="91"/>
      <c r="SZ28" s="91"/>
      <c r="TA28" s="91"/>
      <c r="TB28" s="91"/>
      <c r="TC28" s="91"/>
      <c r="TD28" s="91"/>
      <c r="TE28" s="91"/>
      <c r="TF28" s="91"/>
      <c r="TG28" s="91"/>
      <c r="TH28" s="91"/>
      <c r="TI28" s="91"/>
      <c r="TJ28" s="91"/>
      <c r="TK28" s="91"/>
      <c r="TL28" s="91"/>
      <c r="TM28" s="91"/>
      <c r="TN28" s="91"/>
      <c r="TO28" s="91"/>
      <c r="TP28" s="91"/>
      <c r="TQ28" s="91"/>
      <c r="TR28" s="91"/>
      <c r="TS28" s="91"/>
      <c r="TT28" s="91"/>
      <c r="TU28" s="91"/>
      <c r="TV28" s="91"/>
      <c r="TW28" s="91"/>
      <c r="TX28" s="91"/>
      <c r="TY28" s="91"/>
      <c r="TZ28" s="91"/>
      <c r="UA28" s="91"/>
      <c r="UB28" s="91"/>
      <c r="UC28" s="91"/>
      <c r="UD28" s="91"/>
      <c r="UE28" s="91"/>
      <c r="UF28" s="91"/>
      <c r="UG28" s="91"/>
      <c r="UH28" s="91"/>
      <c r="UI28" s="91"/>
      <c r="UJ28" s="91"/>
      <c r="UK28" s="91"/>
      <c r="UL28" s="91"/>
      <c r="UM28" s="91"/>
      <c r="UN28" s="91"/>
      <c r="UO28" s="91"/>
      <c r="UP28" s="91"/>
      <c r="UQ28" s="91"/>
      <c r="UR28" s="91"/>
      <c r="US28" s="91"/>
      <c r="UT28" s="91"/>
      <c r="UU28" s="91"/>
      <c r="UV28" s="91"/>
      <c r="UW28" s="91"/>
      <c r="UX28" s="91"/>
      <c r="UY28" s="91"/>
      <c r="UZ28" s="91"/>
      <c r="VA28" s="91"/>
      <c r="VB28" s="91"/>
      <c r="VC28" s="91"/>
      <c r="VD28" s="91"/>
      <c r="VE28" s="91"/>
      <c r="VF28" s="91"/>
      <c r="VG28" s="91"/>
      <c r="VH28" s="91"/>
      <c r="VI28" s="91"/>
      <c r="VJ28" s="91"/>
      <c r="VK28" s="91"/>
      <c r="VL28" s="91"/>
      <c r="VM28" s="91"/>
      <c r="VN28" s="91"/>
      <c r="VO28" s="91"/>
      <c r="VP28" s="91"/>
      <c r="VQ28" s="91"/>
      <c r="VR28" s="91"/>
      <c r="VS28" s="91"/>
      <c r="VT28" s="91"/>
      <c r="VU28" s="91"/>
      <c r="VV28" s="91"/>
      <c r="VW28" s="91"/>
      <c r="VX28" s="91"/>
      <c r="VY28" s="91"/>
      <c r="VZ28" s="91"/>
      <c r="WA28" s="91"/>
      <c r="WB28" s="91"/>
      <c r="WC28" s="91"/>
      <c r="WD28" s="91"/>
      <c r="WE28" s="91"/>
      <c r="WF28" s="91"/>
      <c r="WG28" s="91"/>
      <c r="WH28" s="91"/>
      <c r="WI28" s="91"/>
      <c r="WJ28" s="91"/>
      <c r="WK28" s="91"/>
      <c r="WL28" s="91"/>
      <c r="WM28" s="91"/>
      <c r="WN28" s="91"/>
      <c r="WO28" s="91"/>
      <c r="WP28" s="91"/>
      <c r="WQ28" s="91"/>
      <c r="WR28" s="91"/>
      <c r="WS28" s="91"/>
      <c r="WT28" s="91"/>
      <c r="WU28" s="91"/>
      <c r="WV28" s="91"/>
      <c r="WW28" s="91"/>
      <c r="WX28" s="91"/>
      <c r="WY28" s="91"/>
      <c r="WZ28" s="91"/>
      <c r="XA28" s="91"/>
      <c r="XB28" s="91"/>
      <c r="XC28" s="91"/>
      <c r="XD28" s="91"/>
      <c r="XE28" s="91"/>
      <c r="XF28" s="91"/>
      <c r="XG28" s="91"/>
      <c r="XH28" s="91"/>
      <c r="XI28" s="91"/>
      <c r="XJ28" s="91"/>
      <c r="XK28" s="91"/>
      <c r="XL28" s="91"/>
      <c r="XM28" s="91"/>
      <c r="XN28" s="91"/>
      <c r="XO28" s="91"/>
      <c r="XP28" s="91"/>
      <c r="XQ28" s="91"/>
      <c r="XR28" s="91"/>
      <c r="XS28" s="91"/>
      <c r="XT28" s="91"/>
      <c r="XU28" s="91"/>
      <c r="XV28" s="91"/>
      <c r="XW28" s="91"/>
      <c r="XX28" s="91"/>
      <c r="XY28" s="91"/>
      <c r="XZ28" s="91"/>
      <c r="YA28" s="91"/>
      <c r="YB28" s="91"/>
      <c r="YC28" s="91"/>
      <c r="YD28" s="91"/>
      <c r="YE28" s="91"/>
      <c r="YF28" s="91"/>
      <c r="YG28" s="91"/>
      <c r="YH28" s="91"/>
      <c r="YI28" s="91"/>
      <c r="YJ28" s="91"/>
      <c r="YK28" s="91"/>
      <c r="YL28" s="91"/>
      <c r="YM28" s="91"/>
      <c r="YN28" s="91"/>
      <c r="YO28" s="91"/>
      <c r="YP28" s="91"/>
      <c r="YQ28" s="91"/>
      <c r="YR28" s="91"/>
      <c r="YS28" s="91"/>
      <c r="YT28" s="91"/>
      <c r="YU28" s="91"/>
      <c r="YV28" s="91"/>
      <c r="YW28" s="91"/>
      <c r="YX28" s="91"/>
      <c r="YY28" s="91"/>
      <c r="YZ28" s="91"/>
      <c r="ZA28" s="91"/>
      <c r="ZB28" s="91"/>
      <c r="ZC28" s="91"/>
      <c r="ZD28" s="91"/>
      <c r="ZE28" s="91"/>
      <c r="ZF28" s="91"/>
      <c r="ZG28" s="91"/>
      <c r="ZH28" s="91"/>
      <c r="ZI28" s="91"/>
      <c r="ZJ28" s="91"/>
      <c r="ZK28" s="91"/>
      <c r="ZL28" s="91"/>
      <c r="ZM28" s="91"/>
      <c r="ZN28" s="91"/>
      <c r="ZO28" s="91"/>
      <c r="ZP28" s="91"/>
      <c r="ZQ28" s="91"/>
      <c r="ZR28" s="91"/>
      <c r="ZS28" s="91"/>
      <c r="ZT28" s="91"/>
      <c r="ZU28" s="91"/>
      <c r="ZV28" s="91"/>
      <c r="ZW28" s="91"/>
      <c r="ZX28" s="91"/>
      <c r="ZY28" s="91"/>
      <c r="ZZ28" s="91"/>
      <c r="AAA28" s="91"/>
      <c r="AAB28" s="91"/>
      <c r="AAC28" s="91"/>
      <c r="AAD28" s="91"/>
      <c r="AAE28" s="91"/>
      <c r="AAF28" s="91"/>
      <c r="AAG28" s="91"/>
      <c r="AAH28" s="91"/>
      <c r="AAI28" s="91"/>
      <c r="AAJ28" s="91"/>
      <c r="AAK28" s="91"/>
      <c r="AAL28" s="91"/>
      <c r="AAM28" s="91"/>
      <c r="AAN28" s="91"/>
      <c r="AAO28" s="91"/>
      <c r="AAP28" s="91"/>
      <c r="AAQ28" s="91"/>
      <c r="AAR28" s="91"/>
      <c r="AAS28" s="91"/>
      <c r="AAT28" s="91"/>
      <c r="AAU28" s="91"/>
      <c r="AAV28" s="91"/>
      <c r="AAW28" s="91"/>
      <c r="AAX28" s="91"/>
      <c r="AAY28" s="91"/>
      <c r="AAZ28" s="91"/>
      <c r="ABA28" s="91"/>
      <c r="ABB28" s="91"/>
      <c r="ABC28" s="91"/>
      <c r="ABD28" s="91"/>
      <c r="ABE28" s="91"/>
      <c r="ABF28" s="91"/>
      <c r="ABG28" s="91"/>
      <c r="ABH28" s="91"/>
      <c r="ABI28" s="91"/>
      <c r="ABJ28" s="91"/>
      <c r="ABK28" s="91"/>
      <c r="ABL28" s="91"/>
      <c r="ABM28" s="91"/>
      <c r="ABN28" s="91"/>
      <c r="ABO28" s="91"/>
      <c r="ABP28" s="91"/>
      <c r="ABQ28" s="91"/>
      <c r="ABR28" s="91"/>
      <c r="ABS28" s="91"/>
      <c r="ABT28" s="91"/>
      <c r="ABU28" s="91"/>
      <c r="ABV28" s="91"/>
      <c r="ABW28" s="91"/>
      <c r="ABX28" s="91"/>
      <c r="ABY28" s="91"/>
      <c r="ABZ28" s="91"/>
      <c r="ACA28" s="91"/>
      <c r="ACB28" s="91"/>
      <c r="ACC28" s="91"/>
      <c r="ACD28" s="91"/>
      <c r="ACE28" s="91"/>
      <c r="ACF28" s="91"/>
      <c r="ACG28" s="91"/>
      <c r="ACH28" s="91"/>
      <c r="ACI28" s="91"/>
      <c r="ACJ28" s="91"/>
      <c r="ACK28" s="91"/>
      <c r="ACL28" s="91"/>
      <c r="ACM28" s="91"/>
      <c r="ACN28" s="91"/>
      <c r="ACO28" s="91"/>
      <c r="ACP28" s="91"/>
      <c r="ACQ28" s="91"/>
      <c r="ACR28" s="91"/>
      <c r="ACS28" s="91"/>
      <c r="ACT28" s="91"/>
      <c r="ACU28" s="91"/>
      <c r="ACV28" s="91"/>
      <c r="ACW28" s="91"/>
      <c r="ACX28" s="91"/>
      <c r="ACY28" s="91"/>
      <c r="ACZ28" s="91"/>
      <c r="ADA28" s="91"/>
      <c r="ADB28" s="91"/>
      <c r="ADC28" s="91"/>
      <c r="ADD28" s="91"/>
      <c r="ADE28" s="91"/>
      <c r="ADF28" s="91"/>
      <c r="ADG28" s="91"/>
      <c r="ADH28" s="91"/>
      <c r="ADI28" s="91"/>
      <c r="ADJ28" s="91"/>
      <c r="ADK28" s="91"/>
      <c r="ADL28" s="91"/>
      <c r="ADM28" s="91"/>
      <c r="ADN28" s="91"/>
      <c r="ADO28" s="91"/>
      <c r="ADP28" s="91"/>
      <c r="ADQ28" s="91"/>
      <c r="ADR28" s="91"/>
      <c r="ADS28" s="91"/>
      <c r="ADT28" s="91"/>
      <c r="ADU28" s="91"/>
      <c r="ADV28" s="91"/>
      <c r="ADW28" s="91"/>
      <c r="ADX28" s="91"/>
      <c r="ADY28" s="91"/>
      <c r="ADZ28" s="91"/>
      <c r="AEA28" s="91"/>
      <c r="AEB28" s="91"/>
      <c r="AEC28" s="91"/>
      <c r="AED28" s="91"/>
      <c r="AEE28" s="91"/>
      <c r="AEF28" s="91"/>
      <c r="AEG28" s="91"/>
      <c r="AEH28" s="91"/>
      <c r="AEI28" s="91"/>
      <c r="AEJ28" s="91"/>
      <c r="AEK28" s="91"/>
      <c r="AEL28" s="91"/>
      <c r="AEM28" s="91"/>
      <c r="AEN28" s="91"/>
      <c r="AEO28" s="91"/>
      <c r="AEP28" s="91"/>
      <c r="AEQ28" s="91"/>
      <c r="AER28" s="91"/>
      <c r="AES28" s="91"/>
      <c r="AET28" s="91"/>
      <c r="AEU28" s="91"/>
      <c r="AEV28" s="91"/>
      <c r="AEW28" s="91"/>
      <c r="AEX28" s="91"/>
      <c r="AEY28" s="91"/>
      <c r="AEZ28" s="91"/>
      <c r="AFA28" s="91"/>
      <c r="AFB28" s="91"/>
      <c r="AFC28" s="91"/>
      <c r="AFD28" s="91"/>
      <c r="AFE28" s="91"/>
      <c r="AFF28" s="91"/>
      <c r="AFG28" s="91"/>
      <c r="AFH28" s="91"/>
      <c r="AFI28" s="91"/>
      <c r="AFJ28" s="91"/>
      <c r="AFK28" s="91"/>
      <c r="AFL28" s="91"/>
      <c r="AFM28" s="91"/>
      <c r="AFN28" s="91"/>
      <c r="AFO28" s="91"/>
      <c r="AFP28" s="91"/>
      <c r="AFQ28" s="91"/>
      <c r="AFR28" s="91"/>
      <c r="AFS28" s="91"/>
      <c r="AFT28" s="91"/>
      <c r="AFU28" s="91"/>
      <c r="AFV28" s="91"/>
      <c r="AFW28" s="91"/>
      <c r="AFX28" s="91"/>
      <c r="AFY28" s="91"/>
      <c r="AFZ28" s="91"/>
      <c r="AGA28" s="91"/>
      <c r="AGB28" s="91"/>
      <c r="AGC28" s="91"/>
      <c r="AGD28" s="91"/>
      <c r="AGE28" s="91"/>
      <c r="AGF28" s="91"/>
      <c r="AGG28" s="91"/>
      <c r="AGH28" s="91"/>
      <c r="AGI28" s="91"/>
      <c r="AGJ28" s="91"/>
      <c r="AGK28" s="91"/>
      <c r="AGL28" s="91"/>
      <c r="AGM28" s="91"/>
      <c r="AGN28" s="91"/>
      <c r="AGO28" s="91"/>
      <c r="AGP28" s="91"/>
      <c r="AGQ28" s="91"/>
      <c r="AGR28" s="91"/>
      <c r="AGS28" s="91"/>
      <c r="AGT28" s="91"/>
      <c r="AGU28" s="91"/>
      <c r="AGV28" s="91"/>
      <c r="AGW28" s="91"/>
      <c r="AGX28" s="91"/>
      <c r="AGY28" s="91"/>
      <c r="AGZ28" s="91"/>
      <c r="AHA28" s="91"/>
      <c r="AHB28" s="91"/>
      <c r="AHC28" s="91"/>
      <c r="AHD28" s="91"/>
      <c r="AHE28" s="91"/>
      <c r="AHF28" s="91"/>
      <c r="AHG28" s="91"/>
      <c r="AHH28" s="91"/>
      <c r="AHI28" s="91"/>
      <c r="AHJ28" s="91"/>
      <c r="AHK28" s="91"/>
      <c r="AHL28" s="91"/>
      <c r="AHM28" s="91"/>
      <c r="AHN28" s="91"/>
      <c r="AHO28" s="91"/>
      <c r="AHP28" s="91"/>
      <c r="AHQ28" s="91"/>
      <c r="AHR28" s="91"/>
      <c r="AHS28" s="91"/>
      <c r="AHT28" s="91"/>
      <c r="AHU28" s="91"/>
      <c r="AHV28" s="91"/>
      <c r="AHW28" s="91"/>
      <c r="AHX28" s="91"/>
      <c r="AHY28" s="91"/>
      <c r="AHZ28" s="91"/>
      <c r="AIA28" s="91"/>
      <c r="AIB28" s="91"/>
      <c r="AIC28" s="91"/>
      <c r="AID28" s="91"/>
      <c r="AIE28" s="91"/>
      <c r="AIF28" s="91"/>
      <c r="AIG28" s="91"/>
      <c r="AIH28" s="91"/>
      <c r="AII28" s="91"/>
      <c r="AIJ28" s="91"/>
      <c r="AIK28" s="91"/>
      <c r="AIL28" s="91"/>
      <c r="AIM28" s="91"/>
      <c r="AIN28" s="91"/>
      <c r="AIO28" s="91"/>
      <c r="AIP28" s="91"/>
      <c r="AIQ28" s="91"/>
      <c r="AIR28" s="91"/>
      <c r="AIS28" s="91"/>
      <c r="AIT28" s="91"/>
      <c r="AIU28" s="91"/>
      <c r="AIV28" s="91"/>
      <c r="AIW28" s="91"/>
      <c r="AIX28" s="91"/>
      <c r="AIY28" s="91"/>
    </row>
    <row r="29" spans="1:935" s="56" customFormat="1" ht="13.5" customHeight="1" x14ac:dyDescent="0.25">
      <c r="A29" s="49" t="s">
        <v>170</v>
      </c>
      <c r="B29" s="67" t="s">
        <v>7</v>
      </c>
      <c r="C29" s="50">
        <v>2</v>
      </c>
      <c r="D29" s="50"/>
      <c r="E29" s="50"/>
      <c r="F29" s="50"/>
      <c r="G29" s="49">
        <v>4</v>
      </c>
      <c r="H29" s="49">
        <f>G29*27</f>
        <v>108</v>
      </c>
      <c r="I29" s="50">
        <f>G29*36</f>
        <v>144</v>
      </c>
      <c r="J29" s="49">
        <f>I29-K29-L29</f>
        <v>66</v>
      </c>
      <c r="K29" s="49">
        <v>6</v>
      </c>
      <c r="L29" s="82">
        <f>I29/2</f>
        <v>72</v>
      </c>
      <c r="M29" s="49">
        <f>G29</f>
        <v>4</v>
      </c>
      <c r="N29" s="51">
        <f>(J29+K29+L29)/36</f>
        <v>4</v>
      </c>
      <c r="O29" s="52"/>
      <c r="P29" s="49"/>
      <c r="Q29" s="49"/>
      <c r="R29" s="49"/>
      <c r="S29" s="49"/>
      <c r="T29" s="52">
        <f>(U29+V29+W29+X29)/36</f>
        <v>4</v>
      </c>
      <c r="U29" s="49">
        <v>20</v>
      </c>
      <c r="V29" s="49">
        <f>J29-U29</f>
        <v>46</v>
      </c>
      <c r="W29" s="49">
        <f>K29</f>
        <v>6</v>
      </c>
      <c r="X29" s="49">
        <f>L29</f>
        <v>72</v>
      </c>
      <c r="Y29" s="52"/>
      <c r="Z29" s="49"/>
      <c r="AA29" s="49"/>
      <c r="AB29" s="49"/>
      <c r="AC29" s="49"/>
      <c r="AD29" s="52"/>
      <c r="AE29" s="49"/>
      <c r="AF29" s="49"/>
      <c r="AG29" s="49"/>
      <c r="AH29" s="49"/>
      <c r="AI29" s="52"/>
      <c r="AJ29" s="49"/>
      <c r="AK29" s="49"/>
      <c r="AL29" s="49"/>
      <c r="AM29" s="49"/>
      <c r="AN29" s="52"/>
      <c r="AO29" s="49"/>
      <c r="AP29" s="49"/>
      <c r="AQ29" s="49"/>
      <c r="AR29" s="49"/>
      <c r="AS29" s="52"/>
      <c r="AT29" s="49"/>
      <c r="AU29" s="49"/>
      <c r="AV29" s="49"/>
      <c r="AW29" s="49"/>
      <c r="AX29" s="52"/>
      <c r="AY29" s="49"/>
      <c r="AZ29" s="49"/>
      <c r="BA29" s="49"/>
      <c r="BB29" s="49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</row>
    <row r="30" spans="1:935" s="56" customFormat="1" ht="13.5" customHeight="1" x14ac:dyDescent="0.25">
      <c r="A30" s="49" t="s">
        <v>171</v>
      </c>
      <c r="B30" s="67" t="s">
        <v>4</v>
      </c>
      <c r="C30" s="50"/>
      <c r="D30" s="50"/>
      <c r="E30" s="50">
        <v>1</v>
      </c>
      <c r="F30" s="50"/>
      <c r="G30" s="49">
        <v>3</v>
      </c>
      <c r="H30" s="49">
        <f>G30*27</f>
        <v>81</v>
      </c>
      <c r="I30" s="50">
        <f>G30*36</f>
        <v>108</v>
      </c>
      <c r="J30" s="49">
        <f>I30-K30-L30</f>
        <v>50</v>
      </c>
      <c r="K30" s="49">
        <v>4</v>
      </c>
      <c r="L30" s="82">
        <f>I30/2</f>
        <v>54</v>
      </c>
      <c r="M30" s="49">
        <f>G30</f>
        <v>3</v>
      </c>
      <c r="N30" s="51">
        <f>(J30+K30+L30)/36</f>
        <v>3</v>
      </c>
      <c r="O30" s="52">
        <f>(P30+Q30+R30+S30)/36</f>
        <v>3</v>
      </c>
      <c r="P30" s="49">
        <v>20</v>
      </c>
      <c r="Q30" s="49">
        <f>J30-P30</f>
        <v>30</v>
      </c>
      <c r="R30" s="49">
        <f>K30</f>
        <v>4</v>
      </c>
      <c r="S30" s="49">
        <f>L30</f>
        <v>54</v>
      </c>
      <c r="T30" s="52"/>
      <c r="U30" s="49"/>
      <c r="V30" s="49"/>
      <c r="W30" s="49"/>
      <c r="X30" s="49"/>
      <c r="Y30" s="52"/>
      <c r="Z30" s="49"/>
      <c r="AA30" s="49"/>
      <c r="AB30" s="49"/>
      <c r="AC30" s="49"/>
      <c r="AD30" s="52"/>
      <c r="AE30" s="49"/>
      <c r="AF30" s="49"/>
      <c r="AG30" s="49"/>
      <c r="AH30" s="49"/>
      <c r="AI30" s="52"/>
      <c r="AJ30" s="49"/>
      <c r="AK30" s="49"/>
      <c r="AL30" s="49"/>
      <c r="AM30" s="49"/>
      <c r="AN30" s="52"/>
      <c r="AO30" s="49"/>
      <c r="AP30" s="49"/>
      <c r="AQ30" s="49"/>
      <c r="AR30" s="49"/>
      <c r="AS30" s="52"/>
      <c r="AT30" s="49"/>
      <c r="AU30" s="49"/>
      <c r="AV30" s="49"/>
      <c r="AW30" s="49"/>
      <c r="AX30" s="52"/>
      <c r="AY30" s="49"/>
      <c r="AZ30" s="49"/>
      <c r="BA30" s="49"/>
      <c r="BB30" s="49"/>
      <c r="BC30" s="53"/>
      <c r="BD30" s="53"/>
      <c r="BE30" s="95"/>
      <c r="BF30" s="53"/>
      <c r="BG30" s="53"/>
      <c r="BH30" s="53"/>
      <c r="BI30" s="53"/>
      <c r="BJ30" s="53"/>
      <c r="BK30" s="53"/>
      <c r="BL30" s="53"/>
      <c r="BM30" s="53"/>
      <c r="BN30" s="53"/>
    </row>
    <row r="31" spans="1:935" s="56" customFormat="1" ht="13.5" customHeight="1" x14ac:dyDescent="0.25">
      <c r="A31" s="49" t="s">
        <v>172</v>
      </c>
      <c r="B31" s="67" t="s">
        <v>264</v>
      </c>
      <c r="C31" s="50"/>
      <c r="D31" s="50"/>
      <c r="E31" s="50">
        <v>2</v>
      </c>
      <c r="F31" s="50"/>
      <c r="G31" s="49">
        <v>3</v>
      </c>
      <c r="H31" s="49">
        <f>G31*27</f>
        <v>81</v>
      </c>
      <c r="I31" s="50">
        <f>G31*36</f>
        <v>108</v>
      </c>
      <c r="J31" s="49">
        <f>I31-K31-L31</f>
        <v>50</v>
      </c>
      <c r="K31" s="49">
        <v>4</v>
      </c>
      <c r="L31" s="82">
        <f>I31/2</f>
        <v>54</v>
      </c>
      <c r="M31" s="49">
        <f>G31</f>
        <v>3</v>
      </c>
      <c r="N31" s="51">
        <f>(J31+K31+L31)/36</f>
        <v>3</v>
      </c>
      <c r="O31" s="52"/>
      <c r="P31" s="49"/>
      <c r="Q31" s="49"/>
      <c r="R31" s="49"/>
      <c r="S31" s="49"/>
      <c r="T31" s="52">
        <f>(U31+V31+W31+X31)/36</f>
        <v>3</v>
      </c>
      <c r="U31" s="49">
        <v>20</v>
      </c>
      <c r="V31" s="49">
        <f>J31-U31</f>
        <v>30</v>
      </c>
      <c r="W31" s="49">
        <f>K31</f>
        <v>4</v>
      </c>
      <c r="X31" s="49">
        <f>L31</f>
        <v>54</v>
      </c>
      <c r="Y31" s="52"/>
      <c r="Z31" s="49"/>
      <c r="AA31" s="49"/>
      <c r="AB31" s="49"/>
      <c r="AC31" s="49"/>
      <c r="AD31" s="52"/>
      <c r="AE31" s="49"/>
      <c r="AF31" s="49"/>
      <c r="AG31" s="49"/>
      <c r="AH31" s="49"/>
      <c r="AI31" s="52"/>
      <c r="AJ31" s="49"/>
      <c r="AK31" s="49"/>
      <c r="AL31" s="49"/>
      <c r="AM31" s="49"/>
      <c r="AN31" s="52"/>
      <c r="AO31" s="49"/>
      <c r="AP31" s="49"/>
      <c r="AQ31" s="49"/>
      <c r="AR31" s="49"/>
      <c r="AS31" s="52"/>
      <c r="AT31" s="49"/>
      <c r="AU31" s="49"/>
      <c r="AV31" s="49"/>
      <c r="AW31" s="49"/>
      <c r="AX31" s="52"/>
      <c r="AY31" s="49"/>
      <c r="AZ31" s="49"/>
      <c r="BA31" s="49"/>
      <c r="BB31" s="49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</row>
    <row r="32" spans="1:935" s="56" customFormat="1" ht="13.5" customHeight="1" x14ac:dyDescent="0.25">
      <c r="A32" s="49" t="s">
        <v>173</v>
      </c>
      <c r="B32" s="67" t="s">
        <v>265</v>
      </c>
      <c r="C32" s="50"/>
      <c r="D32" s="50">
        <v>1</v>
      </c>
      <c r="E32" s="50"/>
      <c r="F32" s="50"/>
      <c r="G32" s="49">
        <v>3</v>
      </c>
      <c r="H32" s="49">
        <f>G32*27</f>
        <v>81</v>
      </c>
      <c r="I32" s="50">
        <f>G32*36</f>
        <v>108</v>
      </c>
      <c r="J32" s="49">
        <f>I32-K32-L32</f>
        <v>52</v>
      </c>
      <c r="K32" s="49">
        <v>2</v>
      </c>
      <c r="L32" s="82">
        <f>I32/2</f>
        <v>54</v>
      </c>
      <c r="M32" s="49">
        <f>G32</f>
        <v>3</v>
      </c>
      <c r="N32" s="51">
        <f>(J32+K32+L32)/36</f>
        <v>3</v>
      </c>
      <c r="O32" s="52">
        <f t="shared" ref="O32:O33" si="27">(P32+Q32+R32+S32)/36</f>
        <v>3</v>
      </c>
      <c r="P32" s="49">
        <v>20</v>
      </c>
      <c r="Q32" s="49">
        <f t="shared" ref="Q32:Q33" si="28">J32-P32</f>
        <v>32</v>
      </c>
      <c r="R32" s="49">
        <f t="shared" ref="R32:R33" si="29">K32</f>
        <v>2</v>
      </c>
      <c r="S32" s="49">
        <f t="shared" ref="S32:S33" si="30">L32</f>
        <v>54</v>
      </c>
      <c r="T32" s="52"/>
      <c r="U32" s="49"/>
      <c r="V32" s="49"/>
      <c r="W32" s="49"/>
      <c r="X32" s="49"/>
      <c r="Y32" s="52"/>
      <c r="Z32" s="49"/>
      <c r="AA32" s="49"/>
      <c r="AB32" s="49"/>
      <c r="AC32" s="49"/>
      <c r="AD32" s="52"/>
      <c r="AE32" s="49"/>
      <c r="AF32" s="49"/>
      <c r="AG32" s="49"/>
      <c r="AH32" s="49"/>
      <c r="AI32" s="52"/>
      <c r="AJ32" s="49"/>
      <c r="AK32" s="49"/>
      <c r="AL32" s="49"/>
      <c r="AM32" s="49"/>
      <c r="AN32" s="52"/>
      <c r="AO32" s="49"/>
      <c r="AP32" s="49"/>
      <c r="AQ32" s="49"/>
      <c r="AR32" s="49"/>
      <c r="AS32" s="52"/>
      <c r="AT32" s="49"/>
      <c r="AU32" s="49"/>
      <c r="AV32" s="49"/>
      <c r="AW32" s="49"/>
      <c r="AX32" s="52"/>
      <c r="AY32" s="49"/>
      <c r="AZ32" s="49"/>
      <c r="BA32" s="49"/>
      <c r="BB32" s="49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</row>
    <row r="33" spans="1:66" s="56" customFormat="1" ht="13.5" customHeight="1" x14ac:dyDescent="0.25">
      <c r="A33" s="49" t="s">
        <v>174</v>
      </c>
      <c r="B33" s="65" t="s">
        <v>266</v>
      </c>
      <c r="C33" s="50">
        <v>1</v>
      </c>
      <c r="D33" s="50"/>
      <c r="E33" s="50"/>
      <c r="F33" s="50"/>
      <c r="G33" s="49">
        <v>4</v>
      </c>
      <c r="H33" s="49">
        <f>G33*27</f>
        <v>108</v>
      </c>
      <c r="I33" s="50">
        <f>G33*36</f>
        <v>144</v>
      </c>
      <c r="J33" s="49">
        <f>I33-K33-L33</f>
        <v>66</v>
      </c>
      <c r="K33" s="49">
        <v>6</v>
      </c>
      <c r="L33" s="82">
        <f>I33/2</f>
        <v>72</v>
      </c>
      <c r="M33" s="49">
        <f>G33</f>
        <v>4</v>
      </c>
      <c r="N33" s="51">
        <f>(J33+K33+L33)/36</f>
        <v>4</v>
      </c>
      <c r="O33" s="52">
        <f t="shared" si="27"/>
        <v>4</v>
      </c>
      <c r="P33" s="49">
        <v>20</v>
      </c>
      <c r="Q33" s="49">
        <f t="shared" si="28"/>
        <v>46</v>
      </c>
      <c r="R33" s="49">
        <f t="shared" si="29"/>
        <v>6</v>
      </c>
      <c r="S33" s="49">
        <f t="shared" si="30"/>
        <v>72</v>
      </c>
      <c r="T33" s="52"/>
      <c r="U33" s="49"/>
      <c r="V33" s="49"/>
      <c r="W33" s="49"/>
      <c r="X33" s="49"/>
      <c r="Y33" s="52"/>
      <c r="Z33" s="49"/>
      <c r="AA33" s="49"/>
      <c r="AB33" s="49"/>
      <c r="AC33" s="49"/>
      <c r="AD33" s="52"/>
      <c r="AE33" s="49"/>
      <c r="AF33" s="49"/>
      <c r="AG33" s="49"/>
      <c r="AH33" s="49"/>
      <c r="AI33" s="52"/>
      <c r="AJ33" s="49"/>
      <c r="AK33" s="49"/>
      <c r="AL33" s="49"/>
      <c r="AM33" s="49"/>
      <c r="AN33" s="52"/>
      <c r="AO33" s="49"/>
      <c r="AP33" s="49"/>
      <c r="AQ33" s="49"/>
      <c r="AR33" s="49"/>
      <c r="AS33" s="52"/>
      <c r="AT33" s="49"/>
      <c r="AU33" s="49"/>
      <c r="AV33" s="49"/>
      <c r="AW33" s="49"/>
      <c r="AX33" s="52"/>
      <c r="AY33" s="49"/>
      <c r="AZ33" s="49"/>
      <c r="BA33" s="49"/>
      <c r="BB33" s="49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</row>
    <row r="34" spans="1:66" s="56" customFormat="1" ht="13.5" customHeight="1" x14ac:dyDescent="0.25">
      <c r="A34" s="49" t="s">
        <v>175</v>
      </c>
      <c r="B34" s="67" t="s">
        <v>217</v>
      </c>
      <c r="C34" s="50"/>
      <c r="D34" s="50"/>
      <c r="E34" s="50">
        <v>3</v>
      </c>
      <c r="F34" s="50"/>
      <c r="G34" s="49">
        <v>4</v>
      </c>
      <c r="H34" s="49">
        <f t="shared" ref="H34" si="31">G34*27</f>
        <v>108</v>
      </c>
      <c r="I34" s="50">
        <f t="shared" ref="I34" si="32">G34*36</f>
        <v>144</v>
      </c>
      <c r="J34" s="49">
        <f t="shared" ref="J34" si="33">I34-K34-L34</f>
        <v>66</v>
      </c>
      <c r="K34" s="49">
        <v>6</v>
      </c>
      <c r="L34" s="82">
        <f t="shared" ref="L34" si="34">I34/2</f>
        <v>72</v>
      </c>
      <c r="M34" s="49">
        <f t="shared" ref="M34" si="35">G34</f>
        <v>4</v>
      </c>
      <c r="N34" s="51">
        <f t="shared" ref="N34" si="36">(J34+K34+L34)/36</f>
        <v>4</v>
      </c>
      <c r="O34" s="52"/>
      <c r="P34" s="49"/>
      <c r="Q34" s="49"/>
      <c r="R34" s="49"/>
      <c r="S34" s="49"/>
      <c r="T34" s="52"/>
      <c r="U34" s="49"/>
      <c r="V34" s="49"/>
      <c r="W34" s="49"/>
      <c r="X34" s="49"/>
      <c r="Y34" s="52">
        <f t="shared" ref="Y34:Y37" si="37">(Z34+AA34+AB34+AC34)/36</f>
        <v>4</v>
      </c>
      <c r="Z34" s="49">
        <v>20</v>
      </c>
      <c r="AA34" s="49">
        <f t="shared" ref="AA34:AA35" si="38">J34-Z34</f>
        <v>46</v>
      </c>
      <c r="AB34" s="49">
        <f t="shared" ref="AB34:AB35" si="39">K34</f>
        <v>6</v>
      </c>
      <c r="AC34" s="49">
        <f t="shared" ref="AC34:AC35" si="40">L34</f>
        <v>72</v>
      </c>
      <c r="AD34" s="52"/>
      <c r="AE34" s="49"/>
      <c r="AF34" s="49"/>
      <c r="AG34" s="49"/>
      <c r="AH34" s="49"/>
      <c r="AI34" s="52"/>
      <c r="AJ34" s="49"/>
      <c r="AK34" s="49"/>
      <c r="AL34" s="49"/>
      <c r="AM34" s="49"/>
      <c r="AN34" s="52"/>
      <c r="AO34" s="49"/>
      <c r="AP34" s="49"/>
      <c r="AQ34" s="49"/>
      <c r="AR34" s="49"/>
      <c r="AS34" s="52"/>
      <c r="AT34" s="49"/>
      <c r="AU34" s="49"/>
      <c r="AV34" s="49"/>
      <c r="AW34" s="49"/>
      <c r="AX34" s="52"/>
      <c r="AY34" s="49"/>
      <c r="AZ34" s="49"/>
      <c r="BA34" s="49"/>
      <c r="BB34" s="49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</row>
    <row r="35" spans="1:66" s="56" customFormat="1" ht="13.5" customHeight="1" x14ac:dyDescent="0.25">
      <c r="A35" s="49" t="s">
        <v>176</v>
      </c>
      <c r="B35" s="65" t="s">
        <v>267</v>
      </c>
      <c r="C35" s="50">
        <v>3</v>
      </c>
      <c r="D35" s="50"/>
      <c r="E35" s="50"/>
      <c r="F35" s="50"/>
      <c r="G35" s="49">
        <v>4</v>
      </c>
      <c r="H35" s="49">
        <f>G35*27</f>
        <v>108</v>
      </c>
      <c r="I35" s="50">
        <f>G35*36</f>
        <v>144</v>
      </c>
      <c r="J35" s="49">
        <f>I35-K35-L35</f>
        <v>66</v>
      </c>
      <c r="K35" s="49">
        <v>6</v>
      </c>
      <c r="L35" s="82">
        <f>I35/2</f>
        <v>72</v>
      </c>
      <c r="M35" s="49">
        <f>G35</f>
        <v>4</v>
      </c>
      <c r="N35" s="51">
        <f>(J35+K35+L35)/36</f>
        <v>4</v>
      </c>
      <c r="O35" s="52"/>
      <c r="P35" s="49"/>
      <c r="Q35" s="49"/>
      <c r="R35" s="49"/>
      <c r="S35" s="49"/>
      <c r="T35" s="52"/>
      <c r="U35" s="49"/>
      <c r="V35" s="49"/>
      <c r="W35" s="49"/>
      <c r="X35" s="49"/>
      <c r="Y35" s="52">
        <f t="shared" si="37"/>
        <v>4</v>
      </c>
      <c r="Z35" s="49">
        <v>20</v>
      </c>
      <c r="AA35" s="49">
        <f t="shared" si="38"/>
        <v>46</v>
      </c>
      <c r="AB35" s="49">
        <f t="shared" si="39"/>
        <v>6</v>
      </c>
      <c r="AC35" s="49">
        <f t="shared" si="40"/>
        <v>72</v>
      </c>
      <c r="AD35" s="52"/>
      <c r="AE35" s="49"/>
      <c r="AF35" s="49"/>
      <c r="AG35" s="49"/>
      <c r="AH35" s="49"/>
      <c r="AI35" s="52"/>
      <c r="AJ35" s="49"/>
      <c r="AK35" s="49"/>
      <c r="AL35" s="49"/>
      <c r="AM35" s="49"/>
      <c r="AN35" s="52"/>
      <c r="AO35" s="49"/>
      <c r="AP35" s="49"/>
      <c r="AQ35" s="49"/>
      <c r="AR35" s="49"/>
      <c r="AS35" s="52"/>
      <c r="AT35" s="49"/>
      <c r="AU35" s="49"/>
      <c r="AV35" s="49"/>
      <c r="AW35" s="49"/>
      <c r="AX35" s="52"/>
      <c r="AY35" s="49"/>
      <c r="AZ35" s="49"/>
      <c r="BA35" s="49"/>
      <c r="BB35" s="49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</row>
    <row r="36" spans="1:66" s="56" customFormat="1" ht="13.5" customHeight="1" x14ac:dyDescent="0.25">
      <c r="A36" s="49" t="s">
        <v>177</v>
      </c>
      <c r="B36" s="67" t="s">
        <v>268</v>
      </c>
      <c r="C36" s="50"/>
      <c r="D36" s="50"/>
      <c r="E36" s="56">
        <v>4</v>
      </c>
      <c r="F36" s="50"/>
      <c r="G36" s="49">
        <v>4</v>
      </c>
      <c r="H36" s="49">
        <f>G36*27</f>
        <v>108</v>
      </c>
      <c r="I36" s="50">
        <f>G36*36</f>
        <v>144</v>
      </c>
      <c r="J36" s="49">
        <f>I36-K36-L36</f>
        <v>68</v>
      </c>
      <c r="K36" s="49">
        <v>4</v>
      </c>
      <c r="L36" s="82">
        <f>I36/2</f>
        <v>72</v>
      </c>
      <c r="M36" s="49">
        <f>G36</f>
        <v>4</v>
      </c>
      <c r="N36" s="51">
        <f>(J36+K36+L36)/36</f>
        <v>4</v>
      </c>
      <c r="O36" s="52"/>
      <c r="P36" s="49"/>
      <c r="Q36" s="49"/>
      <c r="R36" s="49"/>
      <c r="S36" s="49"/>
      <c r="T36" s="52"/>
      <c r="U36" s="49"/>
      <c r="V36" s="49"/>
      <c r="W36" s="49"/>
      <c r="X36" s="49"/>
      <c r="Y36" s="52"/>
      <c r="Z36" s="49"/>
      <c r="AA36" s="49"/>
      <c r="AB36" s="49"/>
      <c r="AC36" s="49"/>
      <c r="AD36" s="52">
        <f>(AE36+AF36+AG36+AH36)/36</f>
        <v>4</v>
      </c>
      <c r="AE36" s="49">
        <v>20</v>
      </c>
      <c r="AF36" s="49">
        <f>J36-AE36</f>
        <v>48</v>
      </c>
      <c r="AG36" s="49">
        <f>K36</f>
        <v>4</v>
      </c>
      <c r="AH36" s="49">
        <f>L36</f>
        <v>72</v>
      </c>
      <c r="AI36" s="52"/>
      <c r="AJ36" s="49"/>
      <c r="AK36" s="49"/>
      <c r="AL36" s="49"/>
      <c r="AM36" s="49"/>
      <c r="AN36" s="52"/>
      <c r="AO36" s="49"/>
      <c r="AP36" s="49"/>
      <c r="AQ36" s="49"/>
      <c r="AR36" s="49"/>
      <c r="AS36" s="52"/>
      <c r="AT36" s="49"/>
      <c r="AU36" s="49"/>
      <c r="AV36" s="49"/>
      <c r="AW36" s="49"/>
      <c r="AX36" s="52"/>
      <c r="AY36" s="49"/>
      <c r="AZ36" s="49"/>
      <c r="BA36" s="49"/>
      <c r="BB36" s="49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</row>
    <row r="37" spans="1:66" s="56" customFormat="1" ht="13.5" customHeight="1" x14ac:dyDescent="0.25">
      <c r="A37" s="49" t="s">
        <v>178</v>
      </c>
      <c r="B37" s="67" t="s">
        <v>269</v>
      </c>
      <c r="C37" s="50">
        <v>4</v>
      </c>
      <c r="D37" s="50">
        <v>3</v>
      </c>
      <c r="E37" s="50"/>
      <c r="F37" s="50"/>
      <c r="G37" s="49">
        <v>6</v>
      </c>
      <c r="H37" s="49">
        <f>G37*27</f>
        <v>162</v>
      </c>
      <c r="I37" s="50">
        <f>G37*36</f>
        <v>216</v>
      </c>
      <c r="J37" s="49">
        <f>I37-K37-L37</f>
        <v>100</v>
      </c>
      <c r="K37" s="49">
        <v>8</v>
      </c>
      <c r="L37" s="82">
        <f>I37/2</f>
        <v>108</v>
      </c>
      <c r="M37" s="49">
        <f>G37</f>
        <v>6</v>
      </c>
      <c r="N37" s="51">
        <f>(J37+K37+L37)/36</f>
        <v>6</v>
      </c>
      <c r="O37" s="52"/>
      <c r="P37" s="49"/>
      <c r="Q37" s="49"/>
      <c r="R37" s="49"/>
      <c r="S37" s="49"/>
      <c r="T37" s="52"/>
      <c r="U37" s="49"/>
      <c r="V37" s="49"/>
      <c r="W37" s="49"/>
      <c r="X37" s="49"/>
      <c r="Y37" s="52">
        <f t="shared" si="37"/>
        <v>2</v>
      </c>
      <c r="Z37" s="49">
        <v>14</v>
      </c>
      <c r="AA37" s="49">
        <v>20</v>
      </c>
      <c r="AB37" s="49">
        <v>2</v>
      </c>
      <c r="AC37" s="49">
        <v>36</v>
      </c>
      <c r="AD37" s="52">
        <f>(AE37+AF37+AG37+AH37)/36</f>
        <v>4</v>
      </c>
      <c r="AE37" s="49">
        <v>20</v>
      </c>
      <c r="AF37" s="49">
        <v>46</v>
      </c>
      <c r="AG37" s="49">
        <v>6</v>
      </c>
      <c r="AH37" s="49">
        <v>72</v>
      </c>
      <c r="AI37" s="52"/>
      <c r="AJ37" s="49"/>
      <c r="AK37" s="49"/>
      <c r="AL37" s="49"/>
      <c r="AM37" s="49"/>
      <c r="AN37" s="52"/>
      <c r="AO37" s="49"/>
      <c r="AP37" s="49"/>
      <c r="AQ37" s="49"/>
      <c r="AR37" s="49"/>
      <c r="AS37" s="52"/>
      <c r="AT37" s="49"/>
      <c r="AU37" s="49"/>
      <c r="AV37" s="49"/>
      <c r="AW37" s="49"/>
      <c r="AX37" s="52"/>
      <c r="AY37" s="49"/>
      <c r="AZ37" s="49"/>
      <c r="BA37" s="49"/>
      <c r="BB37" s="49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</row>
    <row r="38" spans="1:66" s="56" customFormat="1" ht="13.5" customHeight="1" x14ac:dyDescent="0.25">
      <c r="A38" s="49" t="s">
        <v>179</v>
      </c>
      <c r="B38" s="67" t="s">
        <v>270</v>
      </c>
      <c r="C38" s="50"/>
      <c r="D38" s="50"/>
      <c r="E38" s="50">
        <v>5</v>
      </c>
      <c r="F38" s="50"/>
      <c r="G38" s="49">
        <v>4</v>
      </c>
      <c r="H38" s="49">
        <f>G38*27</f>
        <v>108</v>
      </c>
      <c r="I38" s="50">
        <f>G38*36</f>
        <v>144</v>
      </c>
      <c r="J38" s="49">
        <f>I38-K38-L38</f>
        <v>68</v>
      </c>
      <c r="K38" s="49">
        <v>4</v>
      </c>
      <c r="L38" s="82">
        <f>I38/2</f>
        <v>72</v>
      </c>
      <c r="M38" s="49">
        <f>G38</f>
        <v>4</v>
      </c>
      <c r="N38" s="51">
        <f>(J38+K38+L38)/36</f>
        <v>4</v>
      </c>
      <c r="O38" s="52"/>
      <c r="P38" s="49"/>
      <c r="Q38" s="49"/>
      <c r="R38" s="49"/>
      <c r="S38" s="49"/>
      <c r="T38" s="52"/>
      <c r="U38" s="49"/>
      <c r="V38" s="49"/>
      <c r="W38" s="49"/>
      <c r="X38" s="49"/>
      <c r="Y38" s="52"/>
      <c r="Z38" s="49"/>
      <c r="AA38" s="49"/>
      <c r="AB38" s="49"/>
      <c r="AC38" s="49"/>
      <c r="AD38" s="52"/>
      <c r="AE38" s="49"/>
      <c r="AF38" s="49"/>
      <c r="AG38" s="49"/>
      <c r="AH38" s="49"/>
      <c r="AI38" s="52">
        <f>(AJ38+AK38+AL38+AM38)/36</f>
        <v>4</v>
      </c>
      <c r="AJ38" s="49">
        <v>20</v>
      </c>
      <c r="AK38" s="49">
        <f>J38-AJ38</f>
        <v>48</v>
      </c>
      <c r="AL38" s="49">
        <f>K38</f>
        <v>4</v>
      </c>
      <c r="AM38" s="49">
        <f>L38</f>
        <v>72</v>
      </c>
      <c r="AN38" s="52"/>
      <c r="AO38" s="49"/>
      <c r="AP38" s="49"/>
      <c r="AQ38" s="49"/>
      <c r="AR38" s="49"/>
      <c r="AS38" s="52"/>
      <c r="AT38" s="49"/>
      <c r="AU38" s="49"/>
      <c r="AV38" s="49"/>
      <c r="AW38" s="49"/>
      <c r="AX38" s="52"/>
      <c r="AY38" s="49"/>
      <c r="AZ38" s="49"/>
      <c r="BA38" s="49"/>
      <c r="BB38" s="49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</row>
    <row r="39" spans="1:66" s="56" customFormat="1" ht="24" customHeight="1" x14ac:dyDescent="0.25">
      <c r="A39" s="49" t="s">
        <v>180</v>
      </c>
      <c r="B39" s="67" t="s">
        <v>336</v>
      </c>
      <c r="C39" s="50">
        <v>5</v>
      </c>
      <c r="D39" s="50">
        <v>4</v>
      </c>
      <c r="E39" s="50"/>
      <c r="F39" s="50"/>
      <c r="G39" s="49">
        <v>5</v>
      </c>
      <c r="H39" s="49">
        <f t="shared" ref="H39:H51" si="41">G39*27</f>
        <v>135</v>
      </c>
      <c r="I39" s="50">
        <f t="shared" ref="I39:I51" si="42">G39*36</f>
        <v>180</v>
      </c>
      <c r="J39" s="49">
        <f t="shared" ref="J39:J51" si="43">I39-K39-L39</f>
        <v>82</v>
      </c>
      <c r="K39" s="49">
        <v>8</v>
      </c>
      <c r="L39" s="82">
        <f t="shared" ref="L39:L51" si="44">I39/2</f>
        <v>90</v>
      </c>
      <c r="M39" s="49">
        <f t="shared" ref="M39:M51" si="45">G39</f>
        <v>5</v>
      </c>
      <c r="N39" s="51">
        <f t="shared" ref="N39:N51" si="46">(J39+K39+L39)/36</f>
        <v>5</v>
      </c>
      <c r="O39" s="52"/>
      <c r="P39" s="49"/>
      <c r="Q39" s="49"/>
      <c r="R39" s="49"/>
      <c r="S39" s="49"/>
      <c r="T39" s="52"/>
      <c r="U39" s="49"/>
      <c r="V39" s="49"/>
      <c r="W39" s="49"/>
      <c r="X39" s="49"/>
      <c r="Y39" s="52"/>
      <c r="Z39" s="49"/>
      <c r="AA39" s="49"/>
      <c r="AB39" s="49"/>
      <c r="AC39" s="49"/>
      <c r="AD39" s="52">
        <f>(AE39+AF39+AG39+AH39)/36</f>
        <v>3</v>
      </c>
      <c r="AE39" s="49">
        <v>20</v>
      </c>
      <c r="AF39" s="49">
        <v>32</v>
      </c>
      <c r="AG39" s="49">
        <v>2</v>
      </c>
      <c r="AH39" s="49">
        <v>54</v>
      </c>
      <c r="AI39" s="52">
        <f>(AJ39+AK39+AL39+AM39)/36</f>
        <v>2</v>
      </c>
      <c r="AJ39" s="49">
        <v>14</v>
      </c>
      <c r="AK39" s="49">
        <v>16</v>
      </c>
      <c r="AL39" s="49">
        <v>6</v>
      </c>
      <c r="AM39" s="49">
        <v>36</v>
      </c>
      <c r="AN39" s="52"/>
      <c r="AO39" s="49"/>
      <c r="AP39" s="49"/>
      <c r="AQ39" s="49"/>
      <c r="AR39" s="49"/>
      <c r="AS39" s="52"/>
      <c r="AT39" s="49"/>
      <c r="AU39" s="49"/>
      <c r="AV39" s="49"/>
      <c r="AW39" s="49"/>
      <c r="AX39" s="52"/>
      <c r="AY39" s="49"/>
      <c r="AZ39" s="49"/>
      <c r="BA39" s="49"/>
      <c r="BB39" s="49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</row>
    <row r="40" spans="1:66" s="56" customFormat="1" ht="13.5" customHeight="1" x14ac:dyDescent="0.25">
      <c r="A40" s="49" t="s">
        <v>181</v>
      </c>
      <c r="B40" s="67" t="s">
        <v>337</v>
      </c>
      <c r="C40" s="50">
        <v>7</v>
      </c>
      <c r="E40" s="50"/>
      <c r="F40" s="50"/>
      <c r="G40" s="49">
        <v>6</v>
      </c>
      <c r="H40" s="49">
        <f t="shared" si="41"/>
        <v>162</v>
      </c>
      <c r="I40" s="50">
        <f t="shared" si="42"/>
        <v>216</v>
      </c>
      <c r="J40" s="49">
        <f t="shared" si="43"/>
        <v>102</v>
      </c>
      <c r="K40" s="49">
        <v>6</v>
      </c>
      <c r="L40" s="82">
        <f t="shared" si="44"/>
        <v>108</v>
      </c>
      <c r="M40" s="49">
        <f t="shared" si="45"/>
        <v>6</v>
      </c>
      <c r="N40" s="51">
        <f t="shared" si="46"/>
        <v>6</v>
      </c>
      <c r="O40" s="52"/>
      <c r="P40" s="49"/>
      <c r="Q40" s="49"/>
      <c r="R40" s="49"/>
      <c r="S40" s="49"/>
      <c r="T40" s="52"/>
      <c r="U40" s="49"/>
      <c r="V40" s="49"/>
      <c r="W40" s="49"/>
      <c r="X40" s="49"/>
      <c r="Y40" s="52"/>
      <c r="Z40" s="49"/>
      <c r="AA40" s="49"/>
      <c r="AB40" s="49"/>
      <c r="AC40" s="49"/>
      <c r="AD40" s="52"/>
      <c r="AE40" s="49"/>
      <c r="AF40" s="49"/>
      <c r="AG40" s="49"/>
      <c r="AH40" s="49"/>
      <c r="AI40" s="52"/>
      <c r="AJ40" s="49"/>
      <c r="AK40" s="49"/>
      <c r="AL40" s="49"/>
      <c r="AM40" s="49"/>
      <c r="AN40" s="52"/>
      <c r="AO40" s="49"/>
      <c r="AP40" s="49"/>
      <c r="AQ40" s="49"/>
      <c r="AR40" s="49"/>
      <c r="AS40" s="52">
        <f>(AT40+AU40+AV40+AW40)/36</f>
        <v>6</v>
      </c>
      <c r="AT40" s="49">
        <v>30</v>
      </c>
      <c r="AU40" s="49">
        <f>J40-AT40</f>
        <v>72</v>
      </c>
      <c r="AV40" s="49">
        <f>K40</f>
        <v>6</v>
      </c>
      <c r="AW40" s="49">
        <f>L40</f>
        <v>108</v>
      </c>
      <c r="AX40" s="52"/>
      <c r="AY40" s="49"/>
      <c r="AZ40" s="49"/>
      <c r="BA40" s="49"/>
      <c r="BB40" s="49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</row>
    <row r="41" spans="1:66" s="56" customFormat="1" ht="13.5" customHeight="1" x14ac:dyDescent="0.25">
      <c r="A41" s="49" t="s">
        <v>182</v>
      </c>
      <c r="B41" s="67" t="s">
        <v>8</v>
      </c>
      <c r="C41" s="50"/>
      <c r="D41" s="50">
        <v>5</v>
      </c>
      <c r="E41" s="50"/>
      <c r="F41" s="50"/>
      <c r="G41" s="49">
        <v>2</v>
      </c>
      <c r="H41" s="49">
        <f>G41*27</f>
        <v>54</v>
      </c>
      <c r="I41" s="50">
        <f>G41*36</f>
        <v>72</v>
      </c>
      <c r="J41" s="49">
        <f>I41-K41-L41</f>
        <v>34</v>
      </c>
      <c r="K41" s="49">
        <v>2</v>
      </c>
      <c r="L41" s="82">
        <f>I41/2</f>
        <v>36</v>
      </c>
      <c r="M41" s="49">
        <f>G41</f>
        <v>2</v>
      </c>
      <c r="N41" s="51">
        <f>(J41+K41+L41)/36</f>
        <v>2</v>
      </c>
      <c r="O41" s="52"/>
      <c r="P41" s="49"/>
      <c r="Q41" s="49"/>
      <c r="R41" s="49"/>
      <c r="S41" s="49"/>
      <c r="T41" s="52"/>
      <c r="U41" s="49"/>
      <c r="V41" s="49"/>
      <c r="W41" s="49"/>
      <c r="X41" s="49"/>
      <c r="Y41" s="52"/>
      <c r="Z41" s="49"/>
      <c r="AA41" s="49"/>
      <c r="AB41" s="49"/>
      <c r="AC41" s="49"/>
      <c r="AD41" s="52"/>
      <c r="AE41" s="49"/>
      <c r="AF41" s="49"/>
      <c r="AG41" s="49"/>
      <c r="AH41" s="49"/>
      <c r="AI41" s="52">
        <f>(AJ41+AK41+AL41+AM41)/36</f>
        <v>2</v>
      </c>
      <c r="AJ41" s="49">
        <v>14</v>
      </c>
      <c r="AK41" s="49">
        <f>J41-AJ41</f>
        <v>20</v>
      </c>
      <c r="AL41" s="49">
        <f>K41</f>
        <v>2</v>
      </c>
      <c r="AM41" s="49">
        <f>L41</f>
        <v>36</v>
      </c>
      <c r="AN41" s="52"/>
      <c r="AO41" s="49"/>
      <c r="AP41" s="49"/>
      <c r="AQ41" s="49"/>
      <c r="AR41" s="49"/>
      <c r="AS41" s="52"/>
      <c r="AT41" s="49"/>
      <c r="AU41" s="49"/>
      <c r="AV41" s="49"/>
      <c r="AW41" s="49"/>
      <c r="AX41" s="52"/>
      <c r="AY41" s="49"/>
      <c r="AZ41" s="49"/>
      <c r="BA41" s="49"/>
      <c r="BB41" s="49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</row>
    <row r="42" spans="1:66" s="56" customFormat="1" ht="13.5" customHeight="1" x14ac:dyDescent="0.25">
      <c r="A42" s="49" t="s">
        <v>183</v>
      </c>
      <c r="B42" s="67" t="s">
        <v>271</v>
      </c>
      <c r="C42" s="49">
        <v>8</v>
      </c>
      <c r="D42" s="49"/>
      <c r="E42" s="49"/>
      <c r="F42" s="50"/>
      <c r="G42" s="49">
        <v>4</v>
      </c>
      <c r="H42" s="49">
        <f>G42*27</f>
        <v>108</v>
      </c>
      <c r="I42" s="50">
        <f>G42*36</f>
        <v>144</v>
      </c>
      <c r="J42" s="49">
        <f>I42-K42-L42</f>
        <v>66</v>
      </c>
      <c r="K42" s="49">
        <v>6</v>
      </c>
      <c r="L42" s="82">
        <f>I42/2</f>
        <v>72</v>
      </c>
      <c r="M42" s="49">
        <f>G42</f>
        <v>4</v>
      </c>
      <c r="N42" s="51">
        <f>(J42+K42+L42)/36</f>
        <v>4</v>
      </c>
      <c r="O42" s="52"/>
      <c r="P42" s="49"/>
      <c r="Q42" s="49"/>
      <c r="R42" s="49"/>
      <c r="S42" s="49"/>
      <c r="T42" s="52"/>
      <c r="U42" s="49"/>
      <c r="V42" s="49"/>
      <c r="W42" s="49"/>
      <c r="X42" s="49"/>
      <c r="Y42" s="52"/>
      <c r="Z42" s="49"/>
      <c r="AA42" s="49"/>
      <c r="AB42" s="49"/>
      <c r="AC42" s="49"/>
      <c r="AD42" s="52"/>
      <c r="AE42" s="49"/>
      <c r="AF42" s="49"/>
      <c r="AG42" s="49"/>
      <c r="AH42" s="49"/>
      <c r="AI42" s="52"/>
      <c r="AJ42" s="49"/>
      <c r="AK42" s="49"/>
      <c r="AL42" s="49"/>
      <c r="AM42" s="49"/>
      <c r="AN42" s="52"/>
      <c r="AO42" s="49"/>
      <c r="AP42" s="49"/>
      <c r="AQ42" s="49"/>
      <c r="AR42" s="49"/>
      <c r="AS42" s="52"/>
      <c r="AT42" s="49"/>
      <c r="AU42" s="49"/>
      <c r="AV42" s="49"/>
      <c r="AW42" s="49"/>
      <c r="AX42" s="52">
        <f t="shared" ref="AX42" si="47">(AY42+AZ42+BA42+BB42)/36</f>
        <v>4</v>
      </c>
      <c r="AY42" s="49">
        <v>20</v>
      </c>
      <c r="AZ42" s="49">
        <f t="shared" ref="AZ42" si="48">J42-AY42</f>
        <v>46</v>
      </c>
      <c r="BA42" s="49">
        <f t="shared" ref="BA42" si="49">K42</f>
        <v>6</v>
      </c>
      <c r="BB42" s="49">
        <f t="shared" ref="BB42" si="50">L42</f>
        <v>72</v>
      </c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</row>
    <row r="43" spans="1:66" s="56" customFormat="1" ht="13.5" customHeight="1" x14ac:dyDescent="0.25">
      <c r="A43" s="49" t="s">
        <v>184</v>
      </c>
      <c r="B43" s="67" t="s">
        <v>272</v>
      </c>
      <c r="C43" s="50">
        <v>5</v>
      </c>
      <c r="D43" s="50"/>
      <c r="E43" s="50"/>
      <c r="F43" s="50">
        <v>5</v>
      </c>
      <c r="G43" s="49">
        <v>5</v>
      </c>
      <c r="H43" s="49">
        <f t="shared" si="41"/>
        <v>135</v>
      </c>
      <c r="I43" s="50">
        <f t="shared" si="42"/>
        <v>180</v>
      </c>
      <c r="J43" s="49">
        <f t="shared" si="43"/>
        <v>84</v>
      </c>
      <c r="K43" s="49">
        <v>6</v>
      </c>
      <c r="L43" s="82">
        <f t="shared" si="44"/>
        <v>90</v>
      </c>
      <c r="M43" s="49">
        <f t="shared" si="45"/>
        <v>5</v>
      </c>
      <c r="N43" s="51">
        <f t="shared" si="46"/>
        <v>5</v>
      </c>
      <c r="O43" s="52"/>
      <c r="P43" s="49"/>
      <c r="Q43" s="49"/>
      <c r="R43" s="49"/>
      <c r="S43" s="49"/>
      <c r="T43" s="52"/>
      <c r="U43" s="49"/>
      <c r="V43" s="49"/>
      <c r="W43" s="49"/>
      <c r="X43" s="49"/>
      <c r="Y43" s="52"/>
      <c r="Z43" s="49"/>
      <c r="AA43" s="49"/>
      <c r="AB43" s="49"/>
      <c r="AC43" s="49"/>
      <c r="AD43" s="52"/>
      <c r="AE43" s="49"/>
      <c r="AF43" s="49"/>
      <c r="AG43" s="49"/>
      <c r="AH43" s="49"/>
      <c r="AI43" s="52">
        <f>(AJ43+AK43+AL43+AM43)/36</f>
        <v>5</v>
      </c>
      <c r="AJ43" s="49">
        <v>30</v>
      </c>
      <c r="AK43" s="49">
        <f>J43-AJ43</f>
        <v>54</v>
      </c>
      <c r="AL43" s="49">
        <f>K43</f>
        <v>6</v>
      </c>
      <c r="AM43" s="49">
        <f>L43</f>
        <v>90</v>
      </c>
      <c r="AN43" s="52"/>
      <c r="AO43" s="49"/>
      <c r="AP43" s="49"/>
      <c r="AQ43" s="49"/>
      <c r="AR43" s="49"/>
      <c r="AS43" s="52"/>
      <c r="AT43" s="49"/>
      <c r="AU43" s="49"/>
      <c r="AV43" s="49"/>
      <c r="AW43" s="49"/>
      <c r="AX43" s="52"/>
      <c r="AY43" s="49"/>
      <c r="AZ43" s="49"/>
      <c r="BA43" s="49"/>
      <c r="BB43" s="49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</row>
    <row r="44" spans="1:66" s="56" customFormat="1" ht="13.5" customHeight="1" x14ac:dyDescent="0.25">
      <c r="A44" s="49" t="s">
        <v>185</v>
      </c>
      <c r="B44" s="67" t="s">
        <v>273</v>
      </c>
      <c r="C44" s="50">
        <v>7</v>
      </c>
      <c r="D44" s="50"/>
      <c r="E44" s="50"/>
      <c r="F44" s="50"/>
      <c r="G44" s="49">
        <v>4</v>
      </c>
      <c r="H44" s="49">
        <f t="shared" si="41"/>
        <v>108</v>
      </c>
      <c r="I44" s="50">
        <f t="shared" si="42"/>
        <v>144</v>
      </c>
      <c r="J44" s="49">
        <f t="shared" si="43"/>
        <v>66</v>
      </c>
      <c r="K44" s="49">
        <v>6</v>
      </c>
      <c r="L44" s="82">
        <f t="shared" si="44"/>
        <v>72</v>
      </c>
      <c r="M44" s="49">
        <f t="shared" si="45"/>
        <v>4</v>
      </c>
      <c r="N44" s="51">
        <f t="shared" si="46"/>
        <v>4</v>
      </c>
      <c r="O44" s="52"/>
      <c r="P44" s="49"/>
      <c r="Q44" s="49"/>
      <c r="R44" s="49"/>
      <c r="S44" s="49"/>
      <c r="T44" s="52"/>
      <c r="U44" s="49"/>
      <c r="V44" s="49"/>
      <c r="W44" s="49"/>
      <c r="X44" s="49"/>
      <c r="Y44" s="52"/>
      <c r="Z44" s="49"/>
      <c r="AA44" s="49"/>
      <c r="AB44" s="49"/>
      <c r="AC44" s="49"/>
      <c r="AD44" s="52"/>
      <c r="AE44" s="49"/>
      <c r="AF44" s="49"/>
      <c r="AG44" s="49"/>
      <c r="AH44" s="49"/>
      <c r="AI44" s="52"/>
      <c r="AJ44" s="49"/>
      <c r="AK44" s="49"/>
      <c r="AL44" s="49"/>
      <c r="AM44" s="49"/>
      <c r="AN44" s="52"/>
      <c r="AO44" s="49"/>
      <c r="AP44" s="49"/>
      <c r="AQ44" s="49"/>
      <c r="AR44" s="49"/>
      <c r="AS44" s="52">
        <f>(AT44+AU44+AV44+AW44)/36</f>
        <v>4</v>
      </c>
      <c r="AT44" s="49">
        <v>20</v>
      </c>
      <c r="AU44" s="49">
        <f>J44-AT44</f>
        <v>46</v>
      </c>
      <c r="AV44" s="49">
        <f>K44</f>
        <v>6</v>
      </c>
      <c r="AW44" s="49">
        <f>L44</f>
        <v>72</v>
      </c>
      <c r="AX44" s="52"/>
      <c r="AY44" s="49"/>
      <c r="AZ44" s="49"/>
      <c r="BA44" s="49"/>
      <c r="BB44" s="49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</row>
    <row r="45" spans="1:66" s="56" customFormat="1" ht="13.5" customHeight="1" x14ac:dyDescent="0.25">
      <c r="A45" s="49" t="s">
        <v>186</v>
      </c>
      <c r="B45" s="67" t="s">
        <v>274</v>
      </c>
      <c r="C45" s="50">
        <v>5</v>
      </c>
      <c r="D45" s="50"/>
      <c r="E45" s="50"/>
      <c r="F45" s="50"/>
      <c r="G45" s="49">
        <v>4</v>
      </c>
      <c r="H45" s="49">
        <f>G45*27</f>
        <v>108</v>
      </c>
      <c r="I45" s="50">
        <f>G45*36</f>
        <v>144</v>
      </c>
      <c r="J45" s="49">
        <f>I45-K45-L45</f>
        <v>66</v>
      </c>
      <c r="K45" s="49">
        <v>6</v>
      </c>
      <c r="L45" s="82">
        <f>I45/2</f>
        <v>72</v>
      </c>
      <c r="M45" s="49">
        <f>G45</f>
        <v>4</v>
      </c>
      <c r="N45" s="51">
        <f>(J45+K45+L45)/36</f>
        <v>4</v>
      </c>
      <c r="O45" s="52"/>
      <c r="P45" s="49"/>
      <c r="Q45" s="49"/>
      <c r="R45" s="49"/>
      <c r="S45" s="49"/>
      <c r="T45" s="52"/>
      <c r="U45" s="49"/>
      <c r="V45" s="49"/>
      <c r="W45" s="49"/>
      <c r="X45" s="49"/>
      <c r="Y45" s="52"/>
      <c r="Z45" s="49"/>
      <c r="AA45" s="49"/>
      <c r="AB45" s="49"/>
      <c r="AC45" s="49"/>
      <c r="AD45" s="52"/>
      <c r="AE45" s="49"/>
      <c r="AF45" s="49"/>
      <c r="AG45" s="49"/>
      <c r="AH45" s="49"/>
      <c r="AI45" s="52">
        <f>(AJ45+AK45+AL45+AM45)/36</f>
        <v>4</v>
      </c>
      <c r="AJ45" s="49">
        <v>20</v>
      </c>
      <c r="AK45" s="49">
        <f>J45-AJ45</f>
        <v>46</v>
      </c>
      <c r="AL45" s="49">
        <f>K45</f>
        <v>6</v>
      </c>
      <c r="AM45" s="49">
        <f>L45</f>
        <v>72</v>
      </c>
      <c r="AN45" s="52"/>
      <c r="AO45" s="49"/>
      <c r="AP45" s="49"/>
      <c r="AQ45" s="49"/>
      <c r="AR45" s="49"/>
      <c r="AS45" s="52"/>
      <c r="AT45" s="49"/>
      <c r="AU45" s="49"/>
      <c r="AV45" s="49"/>
      <c r="AW45" s="49"/>
      <c r="AX45" s="52"/>
      <c r="AY45" s="49"/>
      <c r="AZ45" s="49"/>
      <c r="BA45" s="49"/>
      <c r="BB45" s="49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</row>
    <row r="46" spans="1:66" s="56" customFormat="1" ht="13.5" customHeight="1" x14ac:dyDescent="0.25">
      <c r="A46" s="49" t="s">
        <v>187</v>
      </c>
      <c r="B46" s="66" t="s">
        <v>275</v>
      </c>
      <c r="C46" s="50"/>
      <c r="D46" s="50"/>
      <c r="E46" s="50">
        <v>4</v>
      </c>
      <c r="F46" s="50"/>
      <c r="G46" s="49">
        <v>4</v>
      </c>
      <c r="H46" s="49">
        <f t="shared" si="41"/>
        <v>108</v>
      </c>
      <c r="I46" s="50">
        <f t="shared" si="42"/>
        <v>144</v>
      </c>
      <c r="J46" s="49">
        <f t="shared" si="43"/>
        <v>68</v>
      </c>
      <c r="K46" s="49">
        <v>4</v>
      </c>
      <c r="L46" s="82">
        <f t="shared" si="44"/>
        <v>72</v>
      </c>
      <c r="M46" s="49">
        <f t="shared" si="45"/>
        <v>4</v>
      </c>
      <c r="N46" s="51">
        <f t="shared" si="46"/>
        <v>4</v>
      </c>
      <c r="O46" s="52"/>
      <c r="P46" s="49"/>
      <c r="Q46" s="49"/>
      <c r="R46" s="49"/>
      <c r="S46" s="49"/>
      <c r="T46" s="52"/>
      <c r="U46" s="49"/>
      <c r="V46" s="49"/>
      <c r="W46" s="49"/>
      <c r="X46" s="49"/>
      <c r="Y46" s="52"/>
      <c r="Z46" s="49"/>
      <c r="AA46" s="49"/>
      <c r="AB46" s="49"/>
      <c r="AC46" s="49"/>
      <c r="AD46" s="52">
        <f>(AE46+AF46+AG46+AH46)/36</f>
        <v>4</v>
      </c>
      <c r="AE46" s="49">
        <v>20</v>
      </c>
      <c r="AF46" s="49">
        <f>J46-AE46</f>
        <v>48</v>
      </c>
      <c r="AG46" s="49">
        <f>K46</f>
        <v>4</v>
      </c>
      <c r="AH46" s="49">
        <f>L46</f>
        <v>72</v>
      </c>
      <c r="AI46" s="52"/>
      <c r="AJ46" s="49"/>
      <c r="AK46" s="49"/>
      <c r="AL46" s="49"/>
      <c r="AM46" s="49"/>
      <c r="AN46" s="52"/>
      <c r="AO46" s="49"/>
      <c r="AP46" s="49"/>
      <c r="AQ46" s="49"/>
      <c r="AR46" s="49"/>
      <c r="AS46" s="52"/>
      <c r="AT46" s="49"/>
      <c r="AU46" s="49"/>
      <c r="AV46" s="49"/>
      <c r="AW46" s="49"/>
      <c r="AX46" s="52"/>
      <c r="AY46" s="49"/>
      <c r="AZ46" s="49"/>
      <c r="BA46" s="49"/>
      <c r="BB46" s="49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</row>
    <row r="47" spans="1:66" s="56" customFormat="1" ht="13.5" customHeight="1" x14ac:dyDescent="0.25">
      <c r="A47" s="49" t="s">
        <v>188</v>
      </c>
      <c r="B47" s="67" t="s">
        <v>276</v>
      </c>
      <c r="C47" s="50">
        <v>7</v>
      </c>
      <c r="D47" s="50"/>
      <c r="F47" s="50">
        <v>7</v>
      </c>
      <c r="G47" s="49">
        <v>5</v>
      </c>
      <c r="H47" s="49">
        <f t="shared" si="41"/>
        <v>135</v>
      </c>
      <c r="I47" s="50">
        <f t="shared" si="42"/>
        <v>180</v>
      </c>
      <c r="J47" s="49">
        <f t="shared" si="43"/>
        <v>84</v>
      </c>
      <c r="K47" s="49">
        <v>6</v>
      </c>
      <c r="L47" s="82">
        <f t="shared" si="44"/>
        <v>90</v>
      </c>
      <c r="M47" s="49">
        <f t="shared" si="45"/>
        <v>5</v>
      </c>
      <c r="N47" s="51">
        <f t="shared" si="46"/>
        <v>5</v>
      </c>
      <c r="O47" s="52"/>
      <c r="P47" s="49"/>
      <c r="Q47" s="49"/>
      <c r="R47" s="49"/>
      <c r="S47" s="49"/>
      <c r="T47" s="52"/>
      <c r="U47" s="49"/>
      <c r="V47" s="49"/>
      <c r="W47" s="49"/>
      <c r="X47" s="49"/>
      <c r="Y47" s="52"/>
      <c r="Z47" s="49"/>
      <c r="AA47" s="49"/>
      <c r="AB47" s="49"/>
      <c r="AC47" s="49"/>
      <c r="AD47" s="52"/>
      <c r="AE47" s="49"/>
      <c r="AF47" s="49"/>
      <c r="AG47" s="49"/>
      <c r="AH47" s="49"/>
      <c r="AI47" s="52"/>
      <c r="AJ47" s="49"/>
      <c r="AK47" s="49"/>
      <c r="AL47" s="49"/>
      <c r="AM47" s="49"/>
      <c r="AN47" s="52"/>
      <c r="AO47" s="49"/>
      <c r="AP47" s="49"/>
      <c r="AQ47" s="49"/>
      <c r="AR47" s="49"/>
      <c r="AS47" s="52">
        <f>(AT47+AU47+AV47+AW47)/36</f>
        <v>5</v>
      </c>
      <c r="AT47" s="49">
        <v>30</v>
      </c>
      <c r="AU47" s="49">
        <f>J47-AT47</f>
        <v>54</v>
      </c>
      <c r="AV47" s="49">
        <f>K47</f>
        <v>6</v>
      </c>
      <c r="AW47" s="49">
        <f>L47</f>
        <v>90</v>
      </c>
      <c r="AX47" s="52"/>
      <c r="AY47" s="49"/>
      <c r="AZ47" s="49"/>
      <c r="BA47" s="49"/>
      <c r="BB47" s="49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</row>
    <row r="48" spans="1:66" s="56" customFormat="1" ht="13.5" customHeight="1" x14ac:dyDescent="0.25">
      <c r="A48" s="49" t="s">
        <v>189</v>
      </c>
      <c r="B48" s="67" t="s">
        <v>277</v>
      </c>
      <c r="C48" s="50">
        <v>6</v>
      </c>
      <c r="D48" s="50"/>
      <c r="E48" s="50"/>
      <c r="F48" s="50">
        <v>6</v>
      </c>
      <c r="G48" s="49">
        <v>5</v>
      </c>
      <c r="H48" s="49">
        <f t="shared" si="41"/>
        <v>135</v>
      </c>
      <c r="I48" s="50">
        <f t="shared" si="42"/>
        <v>180</v>
      </c>
      <c r="J48" s="49">
        <f t="shared" si="43"/>
        <v>84</v>
      </c>
      <c r="K48" s="49">
        <v>6</v>
      </c>
      <c r="L48" s="82">
        <f t="shared" si="44"/>
        <v>90</v>
      </c>
      <c r="M48" s="49">
        <f t="shared" si="45"/>
        <v>5</v>
      </c>
      <c r="N48" s="51">
        <f t="shared" si="46"/>
        <v>5</v>
      </c>
      <c r="O48" s="52"/>
      <c r="P48" s="49"/>
      <c r="Q48" s="49"/>
      <c r="R48" s="49"/>
      <c r="S48" s="49"/>
      <c r="T48" s="52"/>
      <c r="U48" s="49"/>
      <c r="V48" s="49"/>
      <c r="W48" s="49"/>
      <c r="X48" s="49"/>
      <c r="Y48" s="52"/>
      <c r="Z48" s="49"/>
      <c r="AA48" s="49"/>
      <c r="AB48" s="49"/>
      <c r="AC48" s="49"/>
      <c r="AD48" s="52"/>
      <c r="AE48" s="49"/>
      <c r="AF48" s="49"/>
      <c r="AG48" s="49"/>
      <c r="AH48" s="49"/>
      <c r="AI48" s="52"/>
      <c r="AJ48" s="49"/>
      <c r="AK48" s="49"/>
      <c r="AL48" s="49"/>
      <c r="AM48" s="49"/>
      <c r="AN48" s="52">
        <f>(AO48+AP48+AQ48+AR48)/36</f>
        <v>5</v>
      </c>
      <c r="AO48" s="49">
        <v>30</v>
      </c>
      <c r="AP48" s="49">
        <f>J48-AO48</f>
        <v>54</v>
      </c>
      <c r="AQ48" s="49">
        <f>K48</f>
        <v>6</v>
      </c>
      <c r="AR48" s="49">
        <f>L48</f>
        <v>90</v>
      </c>
      <c r="AS48" s="52"/>
      <c r="AT48" s="49"/>
      <c r="AU48" s="49"/>
      <c r="AV48" s="49"/>
      <c r="AW48" s="49"/>
      <c r="AX48" s="52"/>
      <c r="AY48" s="49"/>
      <c r="AZ48" s="49"/>
      <c r="BA48" s="49"/>
      <c r="BB48" s="49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</row>
    <row r="49" spans="1:935" s="56" customFormat="1" ht="13.5" customHeight="1" x14ac:dyDescent="0.25">
      <c r="A49" s="49" t="s">
        <v>278</v>
      </c>
      <c r="B49" s="58" t="s">
        <v>279</v>
      </c>
      <c r="C49" s="50"/>
      <c r="D49" s="50"/>
      <c r="E49" s="50">
        <v>8</v>
      </c>
      <c r="F49" s="50"/>
      <c r="G49" s="49">
        <v>3</v>
      </c>
      <c r="H49" s="49">
        <f t="shared" si="41"/>
        <v>81</v>
      </c>
      <c r="I49" s="50">
        <f t="shared" si="42"/>
        <v>108</v>
      </c>
      <c r="J49" s="49">
        <f t="shared" si="43"/>
        <v>50</v>
      </c>
      <c r="K49" s="49">
        <v>4</v>
      </c>
      <c r="L49" s="82">
        <f t="shared" si="44"/>
        <v>54</v>
      </c>
      <c r="M49" s="49">
        <f t="shared" si="45"/>
        <v>3</v>
      </c>
      <c r="N49" s="51">
        <f t="shared" si="46"/>
        <v>3</v>
      </c>
      <c r="O49" s="52"/>
      <c r="P49" s="49"/>
      <c r="Q49" s="49"/>
      <c r="R49" s="49"/>
      <c r="S49" s="49"/>
      <c r="T49" s="52"/>
      <c r="U49" s="49"/>
      <c r="V49" s="49"/>
      <c r="W49" s="49"/>
      <c r="X49" s="49"/>
      <c r="Y49" s="52"/>
      <c r="Z49" s="49"/>
      <c r="AA49" s="49"/>
      <c r="AB49" s="49"/>
      <c r="AC49" s="49"/>
      <c r="AD49" s="52"/>
      <c r="AE49" s="49"/>
      <c r="AF49" s="49"/>
      <c r="AG49" s="49"/>
      <c r="AH49" s="49"/>
      <c r="AI49" s="52"/>
      <c r="AJ49" s="49"/>
      <c r="AK49" s="49"/>
      <c r="AL49" s="49"/>
      <c r="AM49" s="49"/>
      <c r="AN49" s="52"/>
      <c r="AO49" s="49"/>
      <c r="AP49" s="49"/>
      <c r="AQ49" s="49"/>
      <c r="AR49" s="49"/>
      <c r="AS49" s="52"/>
      <c r="AT49" s="49"/>
      <c r="AU49" s="49"/>
      <c r="AV49" s="49"/>
      <c r="AW49" s="49"/>
      <c r="AX49" s="52">
        <f t="shared" ref="AX49" si="51">(AY49+AZ49+BA49+BB49)/36</f>
        <v>3</v>
      </c>
      <c r="AY49" s="49">
        <v>20</v>
      </c>
      <c r="AZ49" s="49">
        <f t="shared" ref="AZ49" si="52">J49-AY49</f>
        <v>30</v>
      </c>
      <c r="BA49" s="49">
        <f t="shared" ref="BA49" si="53">K49</f>
        <v>4</v>
      </c>
      <c r="BB49" s="49">
        <f t="shared" ref="BB49" si="54">L49</f>
        <v>54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</row>
    <row r="50" spans="1:935" s="56" customFormat="1" ht="13.5" customHeight="1" x14ac:dyDescent="0.25">
      <c r="A50" s="49" t="s">
        <v>280</v>
      </c>
      <c r="B50" s="58" t="s">
        <v>330</v>
      </c>
      <c r="C50" s="50"/>
      <c r="D50" s="50">
        <v>3</v>
      </c>
      <c r="E50" s="50"/>
      <c r="F50" s="50"/>
      <c r="G50" s="49">
        <v>2</v>
      </c>
      <c r="H50" s="49">
        <f t="shared" ref="H50" si="55">G50*27</f>
        <v>54</v>
      </c>
      <c r="I50" s="50">
        <f t="shared" ref="I50" si="56">G50*36</f>
        <v>72</v>
      </c>
      <c r="J50" s="49">
        <f t="shared" ref="J50" si="57">I50-K50-L50</f>
        <v>34</v>
      </c>
      <c r="K50" s="49">
        <v>2</v>
      </c>
      <c r="L50" s="82">
        <f t="shared" ref="L50" si="58">I50/2</f>
        <v>36</v>
      </c>
      <c r="M50" s="49">
        <f t="shared" ref="M50" si="59">G50</f>
        <v>2</v>
      </c>
      <c r="N50" s="51">
        <f t="shared" ref="N50" si="60">(J50+K50+L50)/36</f>
        <v>2</v>
      </c>
      <c r="O50" s="52"/>
      <c r="P50" s="49"/>
      <c r="Q50" s="49"/>
      <c r="R50" s="49"/>
      <c r="S50" s="49"/>
      <c r="T50" s="52"/>
      <c r="U50" s="49"/>
      <c r="V50" s="49"/>
      <c r="W50" s="49"/>
      <c r="X50" s="49"/>
      <c r="Y50" s="52">
        <f t="shared" ref="Y50" si="61">(Z50+AA50+AB50+AC50)/36</f>
        <v>2</v>
      </c>
      <c r="Z50" s="49">
        <v>14</v>
      </c>
      <c r="AA50" s="49">
        <f t="shared" ref="AA50" si="62">J50-Z50</f>
        <v>20</v>
      </c>
      <c r="AB50" s="49">
        <f t="shared" ref="AB50" si="63">K50</f>
        <v>2</v>
      </c>
      <c r="AC50" s="49">
        <f t="shared" ref="AC50" si="64">L50</f>
        <v>36</v>
      </c>
      <c r="AD50" s="52"/>
      <c r="AE50" s="49"/>
      <c r="AF50" s="49"/>
      <c r="AG50" s="49"/>
      <c r="AH50" s="49"/>
      <c r="AI50" s="52"/>
      <c r="AJ50" s="49"/>
      <c r="AK50" s="49"/>
      <c r="AL50" s="49"/>
      <c r="AM50" s="49"/>
      <c r="AN50" s="52"/>
      <c r="AO50" s="49"/>
      <c r="AP50" s="49"/>
      <c r="AQ50" s="49"/>
      <c r="AR50" s="49"/>
      <c r="AS50" s="52"/>
      <c r="AT50" s="49"/>
      <c r="AU50" s="49"/>
      <c r="AV50" s="49"/>
      <c r="AW50" s="49"/>
      <c r="AX50" s="52"/>
      <c r="AY50" s="49"/>
      <c r="AZ50" s="49"/>
      <c r="BA50" s="49"/>
      <c r="BB50" s="49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</row>
    <row r="51" spans="1:935" s="56" customFormat="1" ht="13.5" customHeight="1" x14ac:dyDescent="0.25">
      <c r="A51" s="49" t="s">
        <v>281</v>
      </c>
      <c r="B51" s="67" t="s">
        <v>282</v>
      </c>
      <c r="C51" s="50">
        <v>2</v>
      </c>
      <c r="D51" s="50"/>
      <c r="E51" s="50"/>
      <c r="F51" s="50"/>
      <c r="G51" s="49">
        <v>4</v>
      </c>
      <c r="H51" s="49">
        <f t="shared" si="41"/>
        <v>108</v>
      </c>
      <c r="I51" s="50">
        <f t="shared" si="42"/>
        <v>144</v>
      </c>
      <c r="J51" s="49">
        <f t="shared" si="43"/>
        <v>66</v>
      </c>
      <c r="K51" s="49">
        <v>6</v>
      </c>
      <c r="L51" s="82">
        <f t="shared" si="44"/>
        <v>72</v>
      </c>
      <c r="M51" s="49">
        <f t="shared" si="45"/>
        <v>4</v>
      </c>
      <c r="N51" s="51">
        <f t="shared" si="46"/>
        <v>4</v>
      </c>
      <c r="O51" s="52"/>
      <c r="P51" s="49"/>
      <c r="Q51" s="49"/>
      <c r="R51" s="49"/>
      <c r="S51" s="49"/>
      <c r="T51" s="52">
        <f>(U51+V51+W51+X51)/36</f>
        <v>4</v>
      </c>
      <c r="U51" s="49">
        <v>20</v>
      </c>
      <c r="V51" s="49">
        <f>J51-U51</f>
        <v>46</v>
      </c>
      <c r="W51" s="49">
        <f>K51</f>
        <v>6</v>
      </c>
      <c r="X51" s="49">
        <f>L51</f>
        <v>72</v>
      </c>
      <c r="Y51" s="52"/>
      <c r="Z51" s="49"/>
      <c r="AA51" s="49"/>
      <c r="AB51" s="49"/>
      <c r="AC51" s="49"/>
      <c r="AD51" s="52"/>
      <c r="AE51" s="49"/>
      <c r="AF51" s="49"/>
      <c r="AG51" s="49"/>
      <c r="AH51" s="49"/>
      <c r="AI51" s="52"/>
      <c r="AJ51" s="49"/>
      <c r="AK51" s="49"/>
      <c r="AL51" s="49"/>
      <c r="AM51" s="49"/>
      <c r="AN51" s="52"/>
      <c r="AO51" s="49"/>
      <c r="AP51" s="49"/>
      <c r="AQ51" s="49"/>
      <c r="AR51" s="49"/>
      <c r="AS51" s="52"/>
      <c r="AT51" s="49"/>
      <c r="AU51" s="49"/>
      <c r="AV51" s="49"/>
      <c r="AW51" s="49"/>
      <c r="AX51" s="52"/>
      <c r="AY51" s="49"/>
      <c r="AZ51" s="49"/>
      <c r="BA51" s="49"/>
      <c r="BB51" s="49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</row>
    <row r="52" spans="1:935" s="56" customFormat="1" ht="13.5" customHeight="1" x14ac:dyDescent="0.25">
      <c r="A52" s="49" t="s">
        <v>331</v>
      </c>
      <c r="B52" s="65" t="s">
        <v>234</v>
      </c>
      <c r="C52" s="50"/>
      <c r="D52" s="50"/>
      <c r="E52" s="50">
        <v>3</v>
      </c>
      <c r="F52" s="50"/>
      <c r="G52" s="49">
        <v>3</v>
      </c>
      <c r="H52" s="49">
        <f>G52*27</f>
        <v>81</v>
      </c>
      <c r="I52" s="50">
        <f>G52*36</f>
        <v>108</v>
      </c>
      <c r="J52" s="49">
        <f>I52-K52-L52</f>
        <v>50</v>
      </c>
      <c r="K52" s="49">
        <v>4</v>
      </c>
      <c r="L52" s="82">
        <f>I52/2</f>
        <v>54</v>
      </c>
      <c r="M52" s="49">
        <f>G52</f>
        <v>3</v>
      </c>
      <c r="N52" s="51">
        <f>(J52+K52+L52)/36</f>
        <v>3</v>
      </c>
      <c r="O52" s="52"/>
      <c r="P52" s="49"/>
      <c r="Q52" s="49"/>
      <c r="R52" s="49"/>
      <c r="S52" s="49"/>
      <c r="T52" s="52"/>
      <c r="U52" s="49"/>
      <c r="V52" s="49"/>
      <c r="W52" s="49"/>
      <c r="X52" s="49"/>
      <c r="Y52" s="52">
        <f t="shared" ref="Y52" si="65">(Z52+AA52+AB52+AC52)/36</f>
        <v>3</v>
      </c>
      <c r="Z52" s="49">
        <v>20</v>
      </c>
      <c r="AA52" s="49">
        <f t="shared" ref="AA52" si="66">J52-Z52</f>
        <v>30</v>
      </c>
      <c r="AB52" s="49">
        <f t="shared" ref="AB52" si="67">K52</f>
        <v>4</v>
      </c>
      <c r="AC52" s="49">
        <f t="shared" ref="AC52" si="68">L52</f>
        <v>54</v>
      </c>
      <c r="AD52" s="52"/>
      <c r="AE52" s="49"/>
      <c r="AF52" s="49"/>
      <c r="AG52" s="49"/>
      <c r="AH52" s="49"/>
      <c r="AI52" s="52"/>
      <c r="AJ52" s="49"/>
      <c r="AK52" s="49"/>
      <c r="AL52" s="49"/>
      <c r="AM52" s="49"/>
      <c r="AN52" s="52"/>
      <c r="AO52" s="49"/>
      <c r="AP52" s="49"/>
      <c r="AQ52" s="49"/>
      <c r="AR52" s="49"/>
      <c r="AS52" s="52"/>
      <c r="AT52" s="49"/>
      <c r="AU52" s="49"/>
      <c r="AV52" s="49"/>
      <c r="AW52" s="49"/>
      <c r="AX52" s="52"/>
      <c r="AY52" s="49"/>
      <c r="AZ52" s="49"/>
      <c r="BA52" s="49"/>
      <c r="BB52" s="49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</row>
    <row r="53" spans="1:935" s="94" customFormat="1" ht="13.5" customHeight="1" x14ac:dyDescent="0.25">
      <c r="A53" s="69" t="s">
        <v>283</v>
      </c>
      <c r="B53" s="69" t="s">
        <v>190</v>
      </c>
      <c r="C53" s="69"/>
      <c r="D53" s="69"/>
      <c r="E53" s="69"/>
      <c r="F53" s="69"/>
      <c r="G53" s="69">
        <f>SUM(G54:G65)/2</f>
        <v>21</v>
      </c>
      <c r="H53" s="69">
        <f t="shared" ref="H53:M53" si="69">SUM(H54:H65)/2</f>
        <v>567</v>
      </c>
      <c r="I53" s="69">
        <f t="shared" si="69"/>
        <v>756</v>
      </c>
      <c r="J53" s="69">
        <f t="shared" si="69"/>
        <v>354</v>
      </c>
      <c r="K53" s="69">
        <f t="shared" si="69"/>
        <v>24</v>
      </c>
      <c r="L53" s="69">
        <f t="shared" si="69"/>
        <v>378</v>
      </c>
      <c r="M53" s="69">
        <f t="shared" si="69"/>
        <v>21</v>
      </c>
      <c r="N53" s="69">
        <f>SUM(N54:N65)/2</f>
        <v>21</v>
      </c>
      <c r="O53" s="69">
        <f>SUM(O54:O65)</f>
        <v>0</v>
      </c>
      <c r="P53" s="69">
        <f t="shared" ref="P53:BB53" si="70">SUM(P54:P65)</f>
        <v>0</v>
      </c>
      <c r="Q53" s="69">
        <f t="shared" si="70"/>
        <v>0</v>
      </c>
      <c r="R53" s="69">
        <f t="shared" si="70"/>
        <v>0</v>
      </c>
      <c r="S53" s="69">
        <f t="shared" si="70"/>
        <v>0</v>
      </c>
      <c r="T53" s="69">
        <f t="shared" si="70"/>
        <v>0</v>
      </c>
      <c r="U53" s="69">
        <f t="shared" si="70"/>
        <v>0</v>
      </c>
      <c r="V53" s="69">
        <f t="shared" si="70"/>
        <v>0</v>
      </c>
      <c r="W53" s="69">
        <f t="shared" si="70"/>
        <v>0</v>
      </c>
      <c r="X53" s="69">
        <f t="shared" si="70"/>
        <v>0</v>
      </c>
      <c r="Y53" s="69">
        <f t="shared" si="70"/>
        <v>0</v>
      </c>
      <c r="Z53" s="69">
        <f t="shared" si="70"/>
        <v>0</v>
      </c>
      <c r="AA53" s="69">
        <f t="shared" si="70"/>
        <v>0</v>
      </c>
      <c r="AB53" s="69">
        <f t="shared" si="70"/>
        <v>0</v>
      </c>
      <c r="AC53" s="69">
        <f t="shared" si="70"/>
        <v>0</v>
      </c>
      <c r="AD53" s="69">
        <f t="shared" si="70"/>
        <v>3</v>
      </c>
      <c r="AE53" s="69">
        <f t="shared" si="70"/>
        <v>20</v>
      </c>
      <c r="AF53" s="69">
        <f t="shared" si="70"/>
        <v>30</v>
      </c>
      <c r="AG53" s="69">
        <f t="shared" si="70"/>
        <v>4</v>
      </c>
      <c r="AH53" s="69">
        <f t="shared" si="70"/>
        <v>54</v>
      </c>
      <c r="AI53" s="69">
        <f t="shared" si="70"/>
        <v>3</v>
      </c>
      <c r="AJ53" s="69">
        <f t="shared" si="70"/>
        <v>20</v>
      </c>
      <c r="AK53" s="69">
        <f t="shared" si="70"/>
        <v>30</v>
      </c>
      <c r="AL53" s="69">
        <f t="shared" si="70"/>
        <v>4</v>
      </c>
      <c r="AM53" s="69">
        <f t="shared" si="70"/>
        <v>54</v>
      </c>
      <c r="AN53" s="69">
        <f t="shared" si="70"/>
        <v>8</v>
      </c>
      <c r="AO53" s="69">
        <f t="shared" si="70"/>
        <v>40</v>
      </c>
      <c r="AP53" s="69">
        <f t="shared" si="70"/>
        <v>96</v>
      </c>
      <c r="AQ53" s="69">
        <f t="shared" si="70"/>
        <v>8</v>
      </c>
      <c r="AR53" s="69">
        <f t="shared" si="70"/>
        <v>144</v>
      </c>
      <c r="AS53" s="69">
        <f t="shared" si="70"/>
        <v>7</v>
      </c>
      <c r="AT53" s="69">
        <f t="shared" si="70"/>
        <v>40</v>
      </c>
      <c r="AU53" s="69">
        <f t="shared" si="70"/>
        <v>78</v>
      </c>
      <c r="AV53" s="69">
        <f t="shared" si="70"/>
        <v>8</v>
      </c>
      <c r="AW53" s="69">
        <f t="shared" si="70"/>
        <v>126</v>
      </c>
      <c r="AX53" s="69">
        <f t="shared" si="70"/>
        <v>0</v>
      </c>
      <c r="AY53" s="69">
        <f t="shared" si="70"/>
        <v>0</v>
      </c>
      <c r="AZ53" s="69">
        <f t="shared" si="70"/>
        <v>0</v>
      </c>
      <c r="BA53" s="69">
        <f t="shared" si="70"/>
        <v>0</v>
      </c>
      <c r="BB53" s="69">
        <f t="shared" si="70"/>
        <v>0</v>
      </c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88"/>
      <c r="BN53" s="88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  <c r="IU53" s="91"/>
      <c r="IV53" s="91"/>
      <c r="IW53" s="91"/>
      <c r="IX53" s="91"/>
      <c r="IY53" s="91"/>
      <c r="IZ53" s="91"/>
      <c r="JA53" s="91"/>
      <c r="JB53" s="91"/>
      <c r="JC53" s="91"/>
      <c r="JD53" s="91"/>
      <c r="JE53" s="91"/>
      <c r="JF53" s="91"/>
      <c r="JG53" s="91"/>
      <c r="JH53" s="91"/>
      <c r="JI53" s="91"/>
      <c r="JJ53" s="91"/>
      <c r="JK53" s="91"/>
      <c r="JL53" s="91"/>
      <c r="JM53" s="91"/>
      <c r="JN53" s="91"/>
      <c r="JO53" s="91"/>
      <c r="JP53" s="91"/>
      <c r="JQ53" s="91"/>
      <c r="JR53" s="91"/>
      <c r="JS53" s="91"/>
      <c r="JT53" s="91"/>
      <c r="JU53" s="91"/>
      <c r="JV53" s="91"/>
      <c r="JW53" s="91"/>
      <c r="JX53" s="91"/>
      <c r="JY53" s="91"/>
      <c r="JZ53" s="91"/>
      <c r="KA53" s="91"/>
      <c r="KB53" s="91"/>
      <c r="KC53" s="91"/>
      <c r="KD53" s="91"/>
      <c r="KE53" s="91"/>
      <c r="KF53" s="91"/>
      <c r="KG53" s="91"/>
      <c r="KH53" s="91"/>
      <c r="KI53" s="91"/>
      <c r="KJ53" s="91"/>
      <c r="KK53" s="91"/>
      <c r="KL53" s="91"/>
      <c r="KM53" s="91"/>
      <c r="KN53" s="91"/>
      <c r="KO53" s="91"/>
      <c r="KP53" s="91"/>
      <c r="KQ53" s="91"/>
      <c r="KR53" s="91"/>
      <c r="KS53" s="91"/>
      <c r="KT53" s="91"/>
      <c r="KU53" s="91"/>
      <c r="KV53" s="91"/>
      <c r="KW53" s="91"/>
      <c r="KX53" s="91"/>
      <c r="KY53" s="91"/>
      <c r="KZ53" s="91"/>
      <c r="LA53" s="91"/>
      <c r="LB53" s="91"/>
      <c r="LC53" s="91"/>
      <c r="LD53" s="91"/>
      <c r="LE53" s="91"/>
      <c r="LF53" s="91"/>
      <c r="LG53" s="91"/>
      <c r="LH53" s="91"/>
      <c r="LI53" s="91"/>
      <c r="LJ53" s="91"/>
      <c r="LK53" s="91"/>
      <c r="LL53" s="91"/>
      <c r="LM53" s="91"/>
      <c r="LN53" s="91"/>
      <c r="LO53" s="91"/>
      <c r="LP53" s="91"/>
      <c r="LQ53" s="91"/>
      <c r="LR53" s="91"/>
      <c r="LS53" s="91"/>
      <c r="LT53" s="91"/>
      <c r="LU53" s="91"/>
      <c r="LV53" s="91"/>
      <c r="LW53" s="91"/>
      <c r="LX53" s="91"/>
      <c r="LY53" s="91"/>
      <c r="LZ53" s="91"/>
      <c r="MA53" s="91"/>
      <c r="MB53" s="91"/>
      <c r="MC53" s="91"/>
      <c r="MD53" s="91"/>
      <c r="ME53" s="91"/>
      <c r="MF53" s="91"/>
      <c r="MG53" s="91"/>
      <c r="MH53" s="91"/>
      <c r="MI53" s="91"/>
      <c r="MJ53" s="91"/>
      <c r="MK53" s="91"/>
      <c r="ML53" s="91"/>
      <c r="MM53" s="91"/>
      <c r="MN53" s="91"/>
      <c r="MO53" s="91"/>
      <c r="MP53" s="91"/>
      <c r="MQ53" s="91"/>
      <c r="MR53" s="91"/>
      <c r="MS53" s="91"/>
      <c r="MT53" s="91"/>
      <c r="MU53" s="91"/>
      <c r="MV53" s="91"/>
      <c r="MW53" s="91"/>
      <c r="MX53" s="91"/>
      <c r="MY53" s="91"/>
      <c r="MZ53" s="91"/>
      <c r="NA53" s="91"/>
      <c r="NB53" s="91"/>
      <c r="NC53" s="91"/>
      <c r="ND53" s="91"/>
      <c r="NE53" s="91"/>
      <c r="NF53" s="91"/>
      <c r="NG53" s="91"/>
      <c r="NH53" s="91"/>
      <c r="NI53" s="91"/>
      <c r="NJ53" s="91"/>
      <c r="NK53" s="91"/>
      <c r="NL53" s="91"/>
      <c r="NM53" s="91"/>
      <c r="NN53" s="91"/>
      <c r="NO53" s="91"/>
      <c r="NP53" s="91"/>
      <c r="NQ53" s="91"/>
      <c r="NR53" s="91"/>
      <c r="NS53" s="91"/>
      <c r="NT53" s="91"/>
      <c r="NU53" s="91"/>
      <c r="NV53" s="91"/>
      <c r="NW53" s="91"/>
      <c r="NX53" s="91"/>
      <c r="NY53" s="91"/>
      <c r="NZ53" s="91"/>
      <c r="OA53" s="91"/>
      <c r="OB53" s="91"/>
      <c r="OC53" s="91"/>
      <c r="OD53" s="91"/>
      <c r="OE53" s="91"/>
      <c r="OF53" s="91"/>
      <c r="OG53" s="91"/>
      <c r="OH53" s="91"/>
      <c r="OI53" s="91"/>
      <c r="OJ53" s="91"/>
      <c r="OK53" s="91"/>
      <c r="OL53" s="91"/>
      <c r="OM53" s="91"/>
      <c r="ON53" s="91"/>
      <c r="OO53" s="91"/>
      <c r="OP53" s="91"/>
      <c r="OQ53" s="91"/>
      <c r="OR53" s="91"/>
      <c r="OS53" s="91"/>
      <c r="OT53" s="91"/>
      <c r="OU53" s="91"/>
      <c r="OV53" s="91"/>
      <c r="OW53" s="91"/>
      <c r="OX53" s="91"/>
      <c r="OY53" s="91"/>
      <c r="OZ53" s="91"/>
      <c r="PA53" s="91"/>
      <c r="PB53" s="91"/>
      <c r="PC53" s="91"/>
      <c r="PD53" s="91"/>
      <c r="PE53" s="91"/>
      <c r="PF53" s="91"/>
      <c r="PG53" s="91"/>
      <c r="PH53" s="91"/>
      <c r="PI53" s="91"/>
      <c r="PJ53" s="91"/>
      <c r="PK53" s="91"/>
      <c r="PL53" s="91"/>
      <c r="PM53" s="91"/>
      <c r="PN53" s="91"/>
      <c r="PO53" s="91"/>
      <c r="PP53" s="91"/>
      <c r="PQ53" s="91"/>
      <c r="PR53" s="91"/>
      <c r="PS53" s="91"/>
      <c r="PT53" s="91"/>
      <c r="PU53" s="91"/>
      <c r="PV53" s="91"/>
      <c r="PW53" s="91"/>
      <c r="PX53" s="91"/>
      <c r="PY53" s="91"/>
      <c r="PZ53" s="91"/>
      <c r="QA53" s="91"/>
      <c r="QB53" s="91"/>
      <c r="QC53" s="91"/>
      <c r="QD53" s="91"/>
      <c r="QE53" s="91"/>
      <c r="QF53" s="91"/>
      <c r="QG53" s="91"/>
      <c r="QH53" s="91"/>
      <c r="QI53" s="91"/>
      <c r="QJ53" s="91"/>
      <c r="QK53" s="91"/>
      <c r="QL53" s="91"/>
      <c r="QM53" s="91"/>
      <c r="QN53" s="91"/>
      <c r="QO53" s="91"/>
      <c r="QP53" s="91"/>
      <c r="QQ53" s="91"/>
      <c r="QR53" s="91"/>
      <c r="QS53" s="91"/>
      <c r="QT53" s="91"/>
      <c r="QU53" s="91"/>
      <c r="QV53" s="91"/>
      <c r="QW53" s="91"/>
      <c r="QX53" s="91"/>
      <c r="QY53" s="91"/>
      <c r="QZ53" s="91"/>
      <c r="RA53" s="91"/>
      <c r="RB53" s="91"/>
      <c r="RC53" s="91"/>
      <c r="RD53" s="91"/>
      <c r="RE53" s="91"/>
      <c r="RF53" s="91"/>
      <c r="RG53" s="91"/>
      <c r="RH53" s="91"/>
      <c r="RI53" s="91"/>
      <c r="RJ53" s="91"/>
      <c r="RK53" s="91"/>
      <c r="RL53" s="91"/>
      <c r="RM53" s="91"/>
      <c r="RN53" s="91"/>
      <c r="RO53" s="91"/>
      <c r="RP53" s="91"/>
      <c r="RQ53" s="91"/>
      <c r="RR53" s="91"/>
      <c r="RS53" s="91"/>
      <c r="RT53" s="91"/>
      <c r="RU53" s="91"/>
      <c r="RV53" s="91"/>
      <c r="RW53" s="91"/>
      <c r="RX53" s="91"/>
      <c r="RY53" s="91"/>
      <c r="RZ53" s="91"/>
      <c r="SA53" s="91"/>
      <c r="SB53" s="91"/>
      <c r="SC53" s="91"/>
      <c r="SD53" s="91"/>
      <c r="SE53" s="91"/>
      <c r="SF53" s="91"/>
      <c r="SG53" s="91"/>
      <c r="SH53" s="91"/>
      <c r="SI53" s="91"/>
      <c r="SJ53" s="91"/>
      <c r="SK53" s="91"/>
      <c r="SL53" s="91"/>
      <c r="SM53" s="91"/>
      <c r="SN53" s="91"/>
      <c r="SO53" s="91"/>
      <c r="SP53" s="91"/>
      <c r="SQ53" s="91"/>
      <c r="SR53" s="91"/>
      <c r="SS53" s="91"/>
      <c r="ST53" s="91"/>
      <c r="SU53" s="91"/>
      <c r="SV53" s="91"/>
      <c r="SW53" s="91"/>
      <c r="SX53" s="91"/>
      <c r="SY53" s="91"/>
      <c r="SZ53" s="91"/>
      <c r="TA53" s="91"/>
      <c r="TB53" s="91"/>
      <c r="TC53" s="91"/>
      <c r="TD53" s="91"/>
      <c r="TE53" s="91"/>
      <c r="TF53" s="91"/>
      <c r="TG53" s="91"/>
      <c r="TH53" s="91"/>
      <c r="TI53" s="91"/>
      <c r="TJ53" s="91"/>
      <c r="TK53" s="91"/>
      <c r="TL53" s="91"/>
      <c r="TM53" s="91"/>
      <c r="TN53" s="91"/>
      <c r="TO53" s="91"/>
      <c r="TP53" s="91"/>
      <c r="TQ53" s="91"/>
      <c r="TR53" s="91"/>
      <c r="TS53" s="91"/>
      <c r="TT53" s="91"/>
      <c r="TU53" s="91"/>
      <c r="TV53" s="91"/>
      <c r="TW53" s="91"/>
      <c r="TX53" s="91"/>
      <c r="TY53" s="91"/>
      <c r="TZ53" s="91"/>
      <c r="UA53" s="91"/>
      <c r="UB53" s="91"/>
      <c r="UC53" s="91"/>
      <c r="UD53" s="91"/>
      <c r="UE53" s="91"/>
      <c r="UF53" s="91"/>
      <c r="UG53" s="91"/>
      <c r="UH53" s="91"/>
      <c r="UI53" s="91"/>
      <c r="UJ53" s="91"/>
      <c r="UK53" s="91"/>
      <c r="UL53" s="91"/>
      <c r="UM53" s="91"/>
      <c r="UN53" s="91"/>
      <c r="UO53" s="91"/>
      <c r="UP53" s="91"/>
      <c r="UQ53" s="91"/>
      <c r="UR53" s="91"/>
      <c r="US53" s="91"/>
      <c r="UT53" s="91"/>
      <c r="UU53" s="91"/>
      <c r="UV53" s="91"/>
      <c r="UW53" s="91"/>
      <c r="UX53" s="91"/>
      <c r="UY53" s="91"/>
      <c r="UZ53" s="91"/>
      <c r="VA53" s="91"/>
      <c r="VB53" s="91"/>
      <c r="VC53" s="91"/>
      <c r="VD53" s="91"/>
      <c r="VE53" s="91"/>
      <c r="VF53" s="91"/>
      <c r="VG53" s="91"/>
      <c r="VH53" s="91"/>
      <c r="VI53" s="91"/>
      <c r="VJ53" s="91"/>
      <c r="VK53" s="91"/>
      <c r="VL53" s="91"/>
      <c r="VM53" s="91"/>
      <c r="VN53" s="91"/>
      <c r="VO53" s="91"/>
      <c r="VP53" s="91"/>
      <c r="VQ53" s="91"/>
      <c r="VR53" s="91"/>
      <c r="VS53" s="91"/>
      <c r="VT53" s="91"/>
      <c r="VU53" s="91"/>
      <c r="VV53" s="91"/>
      <c r="VW53" s="91"/>
      <c r="VX53" s="91"/>
      <c r="VY53" s="91"/>
      <c r="VZ53" s="91"/>
      <c r="WA53" s="91"/>
      <c r="WB53" s="91"/>
      <c r="WC53" s="91"/>
      <c r="WD53" s="91"/>
      <c r="WE53" s="91"/>
      <c r="WF53" s="91"/>
      <c r="WG53" s="91"/>
      <c r="WH53" s="91"/>
      <c r="WI53" s="91"/>
      <c r="WJ53" s="91"/>
      <c r="WK53" s="91"/>
      <c r="WL53" s="91"/>
      <c r="WM53" s="91"/>
      <c r="WN53" s="91"/>
      <c r="WO53" s="91"/>
      <c r="WP53" s="91"/>
      <c r="WQ53" s="91"/>
      <c r="WR53" s="91"/>
      <c r="WS53" s="91"/>
      <c r="WT53" s="91"/>
      <c r="WU53" s="91"/>
      <c r="WV53" s="91"/>
      <c r="WW53" s="91"/>
      <c r="WX53" s="91"/>
      <c r="WY53" s="91"/>
      <c r="WZ53" s="91"/>
      <c r="XA53" s="91"/>
      <c r="XB53" s="91"/>
      <c r="XC53" s="91"/>
      <c r="XD53" s="91"/>
      <c r="XE53" s="91"/>
      <c r="XF53" s="91"/>
      <c r="XG53" s="91"/>
      <c r="XH53" s="91"/>
      <c r="XI53" s="91"/>
      <c r="XJ53" s="91"/>
      <c r="XK53" s="91"/>
      <c r="XL53" s="91"/>
      <c r="XM53" s="91"/>
      <c r="XN53" s="91"/>
      <c r="XO53" s="91"/>
      <c r="XP53" s="91"/>
      <c r="XQ53" s="91"/>
      <c r="XR53" s="91"/>
      <c r="XS53" s="91"/>
      <c r="XT53" s="91"/>
      <c r="XU53" s="91"/>
      <c r="XV53" s="91"/>
      <c r="XW53" s="91"/>
      <c r="XX53" s="91"/>
      <c r="XY53" s="91"/>
      <c r="XZ53" s="91"/>
      <c r="YA53" s="91"/>
      <c r="YB53" s="91"/>
      <c r="YC53" s="91"/>
      <c r="YD53" s="91"/>
      <c r="YE53" s="91"/>
      <c r="YF53" s="91"/>
      <c r="YG53" s="91"/>
      <c r="YH53" s="91"/>
      <c r="YI53" s="91"/>
      <c r="YJ53" s="91"/>
      <c r="YK53" s="91"/>
      <c r="YL53" s="91"/>
      <c r="YM53" s="91"/>
      <c r="YN53" s="91"/>
      <c r="YO53" s="91"/>
      <c r="YP53" s="91"/>
      <c r="YQ53" s="91"/>
      <c r="YR53" s="91"/>
      <c r="YS53" s="91"/>
      <c r="YT53" s="91"/>
      <c r="YU53" s="91"/>
      <c r="YV53" s="91"/>
      <c r="YW53" s="91"/>
      <c r="YX53" s="91"/>
      <c r="YY53" s="91"/>
      <c r="YZ53" s="91"/>
      <c r="ZA53" s="91"/>
      <c r="ZB53" s="91"/>
      <c r="ZC53" s="91"/>
      <c r="ZD53" s="91"/>
      <c r="ZE53" s="91"/>
      <c r="ZF53" s="91"/>
      <c r="ZG53" s="91"/>
      <c r="ZH53" s="91"/>
      <c r="ZI53" s="91"/>
      <c r="ZJ53" s="91"/>
      <c r="ZK53" s="91"/>
      <c r="ZL53" s="91"/>
      <c r="ZM53" s="91"/>
      <c r="ZN53" s="91"/>
      <c r="ZO53" s="91"/>
      <c r="ZP53" s="91"/>
      <c r="ZQ53" s="91"/>
      <c r="ZR53" s="91"/>
      <c r="ZS53" s="91"/>
      <c r="ZT53" s="91"/>
      <c r="ZU53" s="91"/>
      <c r="ZV53" s="91"/>
      <c r="ZW53" s="91"/>
      <c r="ZX53" s="91"/>
      <c r="ZY53" s="91"/>
      <c r="ZZ53" s="91"/>
      <c r="AAA53" s="91"/>
      <c r="AAB53" s="91"/>
      <c r="AAC53" s="91"/>
      <c r="AAD53" s="91"/>
      <c r="AAE53" s="91"/>
      <c r="AAF53" s="91"/>
      <c r="AAG53" s="91"/>
      <c r="AAH53" s="91"/>
      <c r="AAI53" s="91"/>
      <c r="AAJ53" s="91"/>
      <c r="AAK53" s="91"/>
      <c r="AAL53" s="91"/>
      <c r="AAM53" s="91"/>
      <c r="AAN53" s="91"/>
      <c r="AAO53" s="91"/>
      <c r="AAP53" s="91"/>
      <c r="AAQ53" s="91"/>
      <c r="AAR53" s="91"/>
      <c r="AAS53" s="91"/>
      <c r="AAT53" s="91"/>
      <c r="AAU53" s="91"/>
      <c r="AAV53" s="91"/>
      <c r="AAW53" s="91"/>
      <c r="AAX53" s="91"/>
      <c r="AAY53" s="91"/>
      <c r="AAZ53" s="91"/>
      <c r="ABA53" s="91"/>
      <c r="ABB53" s="91"/>
      <c r="ABC53" s="91"/>
      <c r="ABD53" s="91"/>
      <c r="ABE53" s="91"/>
      <c r="ABF53" s="91"/>
      <c r="ABG53" s="91"/>
      <c r="ABH53" s="91"/>
      <c r="ABI53" s="91"/>
      <c r="ABJ53" s="91"/>
      <c r="ABK53" s="91"/>
      <c r="ABL53" s="91"/>
      <c r="ABM53" s="91"/>
      <c r="ABN53" s="91"/>
      <c r="ABO53" s="91"/>
      <c r="ABP53" s="91"/>
      <c r="ABQ53" s="91"/>
      <c r="ABR53" s="91"/>
      <c r="ABS53" s="91"/>
      <c r="ABT53" s="91"/>
      <c r="ABU53" s="91"/>
      <c r="ABV53" s="91"/>
      <c r="ABW53" s="91"/>
      <c r="ABX53" s="91"/>
      <c r="ABY53" s="91"/>
      <c r="ABZ53" s="91"/>
      <c r="ACA53" s="91"/>
      <c r="ACB53" s="91"/>
      <c r="ACC53" s="91"/>
      <c r="ACD53" s="91"/>
      <c r="ACE53" s="91"/>
      <c r="ACF53" s="91"/>
      <c r="ACG53" s="91"/>
      <c r="ACH53" s="91"/>
      <c r="ACI53" s="91"/>
      <c r="ACJ53" s="91"/>
      <c r="ACK53" s="91"/>
      <c r="ACL53" s="91"/>
      <c r="ACM53" s="91"/>
      <c r="ACN53" s="91"/>
      <c r="ACO53" s="91"/>
      <c r="ACP53" s="91"/>
      <c r="ACQ53" s="91"/>
      <c r="ACR53" s="91"/>
      <c r="ACS53" s="91"/>
      <c r="ACT53" s="91"/>
      <c r="ACU53" s="91"/>
      <c r="ACV53" s="91"/>
      <c r="ACW53" s="91"/>
      <c r="ACX53" s="91"/>
      <c r="ACY53" s="91"/>
      <c r="ACZ53" s="91"/>
      <c r="ADA53" s="91"/>
      <c r="ADB53" s="91"/>
      <c r="ADC53" s="91"/>
      <c r="ADD53" s="91"/>
      <c r="ADE53" s="91"/>
      <c r="ADF53" s="91"/>
      <c r="ADG53" s="91"/>
      <c r="ADH53" s="91"/>
      <c r="ADI53" s="91"/>
      <c r="ADJ53" s="91"/>
      <c r="ADK53" s="91"/>
      <c r="ADL53" s="91"/>
      <c r="ADM53" s="91"/>
      <c r="ADN53" s="91"/>
      <c r="ADO53" s="91"/>
      <c r="ADP53" s="91"/>
      <c r="ADQ53" s="91"/>
      <c r="ADR53" s="91"/>
      <c r="ADS53" s="91"/>
      <c r="ADT53" s="91"/>
      <c r="ADU53" s="91"/>
      <c r="ADV53" s="91"/>
      <c r="ADW53" s="91"/>
      <c r="ADX53" s="91"/>
      <c r="ADY53" s="91"/>
      <c r="ADZ53" s="91"/>
      <c r="AEA53" s="91"/>
      <c r="AEB53" s="91"/>
      <c r="AEC53" s="91"/>
      <c r="AED53" s="91"/>
      <c r="AEE53" s="91"/>
      <c r="AEF53" s="91"/>
      <c r="AEG53" s="91"/>
      <c r="AEH53" s="91"/>
      <c r="AEI53" s="91"/>
      <c r="AEJ53" s="91"/>
      <c r="AEK53" s="91"/>
      <c r="AEL53" s="91"/>
      <c r="AEM53" s="91"/>
      <c r="AEN53" s="91"/>
      <c r="AEO53" s="91"/>
      <c r="AEP53" s="91"/>
      <c r="AEQ53" s="91"/>
      <c r="AER53" s="91"/>
      <c r="AES53" s="91"/>
      <c r="AET53" s="91"/>
      <c r="AEU53" s="91"/>
      <c r="AEV53" s="91"/>
      <c r="AEW53" s="91"/>
      <c r="AEX53" s="91"/>
      <c r="AEY53" s="91"/>
      <c r="AEZ53" s="91"/>
      <c r="AFA53" s="91"/>
      <c r="AFB53" s="91"/>
      <c r="AFC53" s="91"/>
      <c r="AFD53" s="91"/>
      <c r="AFE53" s="91"/>
      <c r="AFF53" s="91"/>
      <c r="AFG53" s="91"/>
      <c r="AFH53" s="91"/>
      <c r="AFI53" s="91"/>
      <c r="AFJ53" s="91"/>
      <c r="AFK53" s="91"/>
      <c r="AFL53" s="91"/>
      <c r="AFM53" s="91"/>
      <c r="AFN53" s="91"/>
      <c r="AFO53" s="91"/>
      <c r="AFP53" s="91"/>
      <c r="AFQ53" s="91"/>
      <c r="AFR53" s="91"/>
      <c r="AFS53" s="91"/>
      <c r="AFT53" s="91"/>
      <c r="AFU53" s="91"/>
      <c r="AFV53" s="91"/>
      <c r="AFW53" s="91"/>
      <c r="AFX53" s="91"/>
      <c r="AFY53" s="91"/>
      <c r="AFZ53" s="91"/>
      <c r="AGA53" s="91"/>
      <c r="AGB53" s="91"/>
      <c r="AGC53" s="91"/>
      <c r="AGD53" s="91"/>
      <c r="AGE53" s="91"/>
      <c r="AGF53" s="91"/>
      <c r="AGG53" s="91"/>
      <c r="AGH53" s="91"/>
      <c r="AGI53" s="91"/>
      <c r="AGJ53" s="91"/>
      <c r="AGK53" s="91"/>
      <c r="AGL53" s="91"/>
      <c r="AGM53" s="91"/>
      <c r="AGN53" s="91"/>
      <c r="AGO53" s="91"/>
      <c r="AGP53" s="91"/>
      <c r="AGQ53" s="91"/>
      <c r="AGR53" s="91"/>
      <c r="AGS53" s="91"/>
      <c r="AGT53" s="91"/>
      <c r="AGU53" s="91"/>
      <c r="AGV53" s="91"/>
      <c r="AGW53" s="91"/>
      <c r="AGX53" s="91"/>
      <c r="AGY53" s="91"/>
      <c r="AGZ53" s="91"/>
      <c r="AHA53" s="91"/>
      <c r="AHB53" s="91"/>
      <c r="AHC53" s="91"/>
      <c r="AHD53" s="91"/>
      <c r="AHE53" s="91"/>
      <c r="AHF53" s="91"/>
      <c r="AHG53" s="91"/>
      <c r="AHH53" s="91"/>
      <c r="AHI53" s="91"/>
      <c r="AHJ53" s="91"/>
      <c r="AHK53" s="91"/>
      <c r="AHL53" s="91"/>
      <c r="AHM53" s="91"/>
      <c r="AHN53" s="91"/>
      <c r="AHO53" s="91"/>
      <c r="AHP53" s="91"/>
      <c r="AHQ53" s="91"/>
      <c r="AHR53" s="91"/>
      <c r="AHS53" s="91"/>
      <c r="AHT53" s="91"/>
      <c r="AHU53" s="91"/>
      <c r="AHV53" s="91"/>
      <c r="AHW53" s="91"/>
      <c r="AHX53" s="91"/>
      <c r="AHY53" s="91"/>
      <c r="AHZ53" s="91"/>
      <c r="AIA53" s="91"/>
      <c r="AIB53" s="91"/>
      <c r="AIC53" s="91"/>
      <c r="AID53" s="91"/>
      <c r="AIE53" s="91"/>
      <c r="AIF53" s="91"/>
      <c r="AIG53" s="91"/>
      <c r="AIH53" s="91"/>
      <c r="AII53" s="91"/>
      <c r="AIJ53" s="91"/>
      <c r="AIK53" s="91"/>
      <c r="AIL53" s="91"/>
      <c r="AIM53" s="91"/>
      <c r="AIN53" s="91"/>
      <c r="AIO53" s="91"/>
      <c r="AIP53" s="91"/>
      <c r="AIQ53" s="91"/>
      <c r="AIR53" s="91"/>
      <c r="AIS53" s="91"/>
      <c r="AIT53" s="91"/>
      <c r="AIU53" s="91"/>
      <c r="AIV53" s="91"/>
      <c r="AIW53" s="91"/>
      <c r="AIX53" s="91"/>
      <c r="AIY53" s="91"/>
    </row>
    <row r="54" spans="1:935" s="91" customFormat="1" ht="13.5" customHeight="1" x14ac:dyDescent="0.25">
      <c r="A54" s="55" t="s">
        <v>192</v>
      </c>
      <c r="B54" s="90" t="s">
        <v>284</v>
      </c>
      <c r="C54" s="86"/>
      <c r="E54" s="86">
        <v>5</v>
      </c>
      <c r="F54" s="86"/>
      <c r="G54" s="55">
        <v>3</v>
      </c>
      <c r="H54" s="55">
        <f t="shared" ref="H54:H65" si="71">G54*27</f>
        <v>81</v>
      </c>
      <c r="I54" s="55">
        <f t="shared" ref="I54:I65" si="72">G54*36</f>
        <v>108</v>
      </c>
      <c r="J54" s="55">
        <f t="shared" ref="J54:J65" si="73">I54-K54-L54</f>
        <v>50</v>
      </c>
      <c r="K54" s="55">
        <v>4</v>
      </c>
      <c r="L54" s="80">
        <f t="shared" ref="L54:L65" si="74">I54/2</f>
        <v>54</v>
      </c>
      <c r="M54" s="55">
        <f t="shared" ref="M54:M65" si="75">G54</f>
        <v>3</v>
      </c>
      <c r="N54" s="87">
        <f t="shared" ref="N54:N65" si="76">(J54+K54+L54)/36</f>
        <v>3</v>
      </c>
      <c r="O54" s="152"/>
      <c r="P54" s="55"/>
      <c r="Q54" s="55"/>
      <c r="R54" s="55"/>
      <c r="S54" s="55"/>
      <c r="T54" s="152"/>
      <c r="U54" s="55"/>
      <c r="V54" s="55"/>
      <c r="W54" s="55"/>
      <c r="X54" s="55"/>
      <c r="Y54" s="152"/>
      <c r="Z54" s="55"/>
      <c r="AA54" s="55"/>
      <c r="AB54" s="55"/>
      <c r="AC54" s="55"/>
      <c r="AD54" s="152"/>
      <c r="AE54" s="55"/>
      <c r="AF54" s="55"/>
      <c r="AG54" s="55"/>
      <c r="AH54" s="55"/>
      <c r="AI54" s="152">
        <f>(AJ54+AK54+AL54+AM54)/36</f>
        <v>3</v>
      </c>
      <c r="AJ54" s="55">
        <v>20</v>
      </c>
      <c r="AK54" s="55">
        <f>J54-AJ54</f>
        <v>30</v>
      </c>
      <c r="AL54" s="55">
        <f>K54</f>
        <v>4</v>
      </c>
      <c r="AM54" s="55">
        <f>L54</f>
        <v>54</v>
      </c>
      <c r="AN54" s="152"/>
      <c r="AO54" s="55"/>
      <c r="AP54" s="55"/>
      <c r="AQ54" s="55"/>
      <c r="AR54" s="55"/>
      <c r="AS54" s="152"/>
      <c r="AT54" s="55"/>
      <c r="AU54" s="55"/>
      <c r="AV54" s="55"/>
      <c r="AW54" s="55"/>
      <c r="AX54" s="152"/>
      <c r="AY54" s="55"/>
      <c r="AZ54" s="55"/>
      <c r="BA54" s="55"/>
      <c r="BB54" s="55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</row>
    <row r="55" spans="1:935" s="56" customFormat="1" ht="13.5" customHeight="1" x14ac:dyDescent="0.25">
      <c r="A55" s="72" t="s">
        <v>193</v>
      </c>
      <c r="B55" s="124" t="s">
        <v>285</v>
      </c>
      <c r="C55" s="73"/>
      <c r="D55" s="73"/>
      <c r="E55" s="73" t="s">
        <v>251</v>
      </c>
      <c r="F55" s="73"/>
      <c r="G55" s="72">
        <v>3</v>
      </c>
      <c r="H55" s="72">
        <f t="shared" si="71"/>
        <v>81</v>
      </c>
      <c r="I55" s="72">
        <f t="shared" si="72"/>
        <v>108</v>
      </c>
      <c r="J55" s="72">
        <f t="shared" si="73"/>
        <v>50</v>
      </c>
      <c r="K55" s="72">
        <v>4</v>
      </c>
      <c r="L55" s="74">
        <f t="shared" si="74"/>
        <v>54</v>
      </c>
      <c r="M55" s="72">
        <f t="shared" si="75"/>
        <v>3</v>
      </c>
      <c r="N55" s="75">
        <f t="shared" si="76"/>
        <v>3</v>
      </c>
      <c r="O55" s="52"/>
      <c r="P55" s="49"/>
      <c r="Q55" s="49"/>
      <c r="R55" s="49"/>
      <c r="S55" s="49"/>
      <c r="T55" s="52"/>
      <c r="U55" s="49"/>
      <c r="V55" s="49"/>
      <c r="W55" s="49"/>
      <c r="X55" s="49"/>
      <c r="Y55" s="52"/>
      <c r="Z55" s="49"/>
      <c r="AA55" s="49"/>
      <c r="AB55" s="49"/>
      <c r="AC55" s="49"/>
      <c r="AD55" s="52"/>
      <c r="AE55" s="49"/>
      <c r="AF55" s="49"/>
      <c r="AG55" s="49"/>
      <c r="AH55" s="49"/>
      <c r="AI55" s="52"/>
      <c r="AJ55" s="49"/>
      <c r="AK55" s="49"/>
      <c r="AL55" s="49"/>
      <c r="AM55" s="49"/>
      <c r="AN55" s="52"/>
      <c r="AO55" s="49"/>
      <c r="AP55" s="49"/>
      <c r="AQ55" s="49"/>
      <c r="AR55" s="49"/>
      <c r="AS55" s="52"/>
      <c r="AT55" s="49"/>
      <c r="AU55" s="49"/>
      <c r="AV55" s="49"/>
      <c r="AW55" s="49"/>
      <c r="AX55" s="52"/>
      <c r="AY55" s="49"/>
      <c r="AZ55" s="49"/>
      <c r="BA55" s="49"/>
      <c r="BB55" s="49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</row>
    <row r="56" spans="1:935" s="91" customFormat="1" ht="13.5" customHeight="1" x14ac:dyDescent="0.25">
      <c r="A56" s="55" t="s">
        <v>194</v>
      </c>
      <c r="B56" s="85" t="s">
        <v>286</v>
      </c>
      <c r="C56" s="86"/>
      <c r="D56" s="86"/>
      <c r="E56" s="86">
        <v>4</v>
      </c>
      <c r="F56" s="86"/>
      <c r="G56" s="55">
        <v>3</v>
      </c>
      <c r="H56" s="55">
        <f t="shared" si="71"/>
        <v>81</v>
      </c>
      <c r="I56" s="55">
        <f t="shared" si="72"/>
        <v>108</v>
      </c>
      <c r="J56" s="55">
        <f t="shared" si="73"/>
        <v>50</v>
      </c>
      <c r="K56" s="55">
        <v>4</v>
      </c>
      <c r="L56" s="80">
        <f t="shared" si="74"/>
        <v>54</v>
      </c>
      <c r="M56" s="55">
        <f t="shared" si="75"/>
        <v>3</v>
      </c>
      <c r="N56" s="87">
        <f t="shared" si="76"/>
        <v>3</v>
      </c>
      <c r="O56" s="152"/>
      <c r="P56" s="55"/>
      <c r="Q56" s="55"/>
      <c r="R56" s="55"/>
      <c r="S56" s="55"/>
      <c r="T56" s="152"/>
      <c r="U56" s="55"/>
      <c r="V56" s="55"/>
      <c r="W56" s="55"/>
      <c r="X56" s="55"/>
      <c r="Y56" s="152"/>
      <c r="Z56" s="55"/>
      <c r="AA56" s="55"/>
      <c r="AB56" s="55"/>
      <c r="AC56" s="55"/>
      <c r="AD56" s="152">
        <f>(AE56+AF56+AG56+AH56)/36</f>
        <v>3</v>
      </c>
      <c r="AE56" s="55">
        <v>20</v>
      </c>
      <c r="AF56" s="55">
        <f>J56-AE56</f>
        <v>30</v>
      </c>
      <c r="AG56" s="55">
        <f>K56</f>
        <v>4</v>
      </c>
      <c r="AH56" s="55">
        <f>L56</f>
        <v>54</v>
      </c>
      <c r="AI56" s="152"/>
      <c r="AJ56" s="55"/>
      <c r="AK56" s="55"/>
      <c r="AL56" s="55"/>
      <c r="AM56" s="55"/>
      <c r="AN56" s="152"/>
      <c r="AO56" s="55"/>
      <c r="AP56" s="55"/>
      <c r="AQ56" s="55"/>
      <c r="AR56" s="55"/>
      <c r="AS56" s="152"/>
      <c r="AT56" s="55"/>
      <c r="AU56" s="55"/>
      <c r="AV56" s="55"/>
      <c r="AW56" s="55"/>
      <c r="AX56" s="152"/>
      <c r="AY56" s="55"/>
      <c r="AZ56" s="55"/>
      <c r="BA56" s="55"/>
      <c r="BB56" s="55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</row>
    <row r="57" spans="1:935" s="56" customFormat="1" ht="24" customHeight="1" x14ac:dyDescent="0.25">
      <c r="A57" s="72" t="s">
        <v>195</v>
      </c>
      <c r="B57" s="125" t="s">
        <v>287</v>
      </c>
      <c r="C57" s="76"/>
      <c r="D57" s="76"/>
      <c r="E57" s="76" t="s">
        <v>251</v>
      </c>
      <c r="F57" s="73"/>
      <c r="G57" s="76">
        <v>3</v>
      </c>
      <c r="H57" s="72">
        <f t="shared" si="71"/>
        <v>81</v>
      </c>
      <c r="I57" s="72">
        <f t="shared" si="72"/>
        <v>108</v>
      </c>
      <c r="J57" s="72">
        <f t="shared" si="73"/>
        <v>50</v>
      </c>
      <c r="K57" s="76">
        <v>4</v>
      </c>
      <c r="L57" s="74">
        <f t="shared" si="74"/>
        <v>54</v>
      </c>
      <c r="M57" s="72">
        <f t="shared" si="75"/>
        <v>3</v>
      </c>
      <c r="N57" s="75">
        <f t="shared" si="76"/>
        <v>3</v>
      </c>
      <c r="O57" s="151"/>
      <c r="P57" s="54"/>
      <c r="Q57" s="54"/>
      <c r="R57" s="54"/>
      <c r="S57" s="54"/>
      <c r="T57" s="151"/>
      <c r="U57" s="54"/>
      <c r="V57" s="54"/>
      <c r="W57" s="54"/>
      <c r="X57" s="54"/>
      <c r="Y57" s="151"/>
      <c r="Z57" s="54"/>
      <c r="AA57" s="54"/>
      <c r="AB57" s="54"/>
      <c r="AC57" s="54"/>
      <c r="AD57" s="151"/>
      <c r="AE57" s="54"/>
      <c r="AF57" s="54"/>
      <c r="AG57" s="54"/>
      <c r="AH57" s="54"/>
      <c r="AI57" s="151"/>
      <c r="AJ57" s="54"/>
      <c r="AK57" s="54"/>
      <c r="AL57" s="54"/>
      <c r="AM57" s="54"/>
      <c r="AN57" s="151"/>
      <c r="AO57" s="54"/>
      <c r="AP57" s="54"/>
      <c r="AQ57" s="54"/>
      <c r="AR57" s="54"/>
      <c r="AS57" s="151"/>
      <c r="AT57" s="54"/>
      <c r="AU57" s="54"/>
      <c r="AV57" s="54"/>
      <c r="AW57" s="54"/>
      <c r="AX57" s="151"/>
      <c r="AY57" s="54"/>
      <c r="AZ57" s="54"/>
      <c r="BA57" s="54"/>
      <c r="BB57" s="54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</row>
    <row r="58" spans="1:935" s="91" customFormat="1" ht="13.5" customHeight="1" x14ac:dyDescent="0.25">
      <c r="A58" s="55" t="s">
        <v>196</v>
      </c>
      <c r="B58" s="102" t="s">
        <v>288</v>
      </c>
      <c r="C58" s="86"/>
      <c r="D58" s="86"/>
      <c r="E58" s="86">
        <v>6</v>
      </c>
      <c r="F58" s="86"/>
      <c r="G58" s="55">
        <v>4</v>
      </c>
      <c r="H58" s="55">
        <f t="shared" si="71"/>
        <v>108</v>
      </c>
      <c r="I58" s="55">
        <f t="shared" si="72"/>
        <v>144</v>
      </c>
      <c r="J58" s="55">
        <f t="shared" si="73"/>
        <v>68</v>
      </c>
      <c r="K58" s="55">
        <v>4</v>
      </c>
      <c r="L58" s="80">
        <f t="shared" si="74"/>
        <v>72</v>
      </c>
      <c r="M58" s="55">
        <f t="shared" si="75"/>
        <v>4</v>
      </c>
      <c r="N58" s="87">
        <f t="shared" si="76"/>
        <v>4</v>
      </c>
      <c r="O58" s="152"/>
      <c r="P58" s="55"/>
      <c r="Q58" s="55"/>
      <c r="R58" s="55"/>
      <c r="S58" s="55"/>
      <c r="T58" s="152"/>
      <c r="U58" s="55"/>
      <c r="V58" s="55"/>
      <c r="W58" s="55"/>
      <c r="X58" s="55"/>
      <c r="Y58" s="152"/>
      <c r="Z58" s="55"/>
      <c r="AA58" s="55"/>
      <c r="AB58" s="55"/>
      <c r="AC58" s="55"/>
      <c r="AD58" s="152"/>
      <c r="AE58" s="55"/>
      <c r="AF58" s="55"/>
      <c r="AG58" s="55"/>
      <c r="AH58" s="55"/>
      <c r="AI58" s="152"/>
      <c r="AJ58" s="55"/>
      <c r="AK58" s="55"/>
      <c r="AL58" s="55"/>
      <c r="AM58" s="55"/>
      <c r="AN58" s="152">
        <f>(AO58+AP58+AQ58+AR58)/36</f>
        <v>4</v>
      </c>
      <c r="AO58" s="55">
        <v>20</v>
      </c>
      <c r="AP58" s="55">
        <f>J58-AO58</f>
        <v>48</v>
      </c>
      <c r="AQ58" s="55">
        <f>K58</f>
        <v>4</v>
      </c>
      <c r="AR58" s="55">
        <f>L58</f>
        <v>72</v>
      </c>
      <c r="AS58" s="152"/>
      <c r="AT58" s="55"/>
      <c r="AU58" s="55"/>
      <c r="AV58" s="55"/>
      <c r="AW58" s="55"/>
      <c r="AX58" s="152"/>
      <c r="AY58" s="55"/>
      <c r="AZ58" s="55"/>
      <c r="BA58" s="55"/>
      <c r="BB58" s="55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</row>
    <row r="59" spans="1:935" s="56" customFormat="1" ht="13.5" customHeight="1" x14ac:dyDescent="0.25">
      <c r="A59" s="72" t="s">
        <v>197</v>
      </c>
      <c r="B59" s="126" t="s">
        <v>204</v>
      </c>
      <c r="C59" s="73"/>
      <c r="D59" s="73"/>
      <c r="E59" s="73" t="s">
        <v>251</v>
      </c>
      <c r="F59" s="73"/>
      <c r="G59" s="72">
        <v>4</v>
      </c>
      <c r="H59" s="72">
        <f t="shared" si="71"/>
        <v>108</v>
      </c>
      <c r="I59" s="72">
        <f t="shared" si="72"/>
        <v>144</v>
      </c>
      <c r="J59" s="72">
        <f t="shared" si="73"/>
        <v>68</v>
      </c>
      <c r="K59" s="72">
        <v>4</v>
      </c>
      <c r="L59" s="74">
        <f t="shared" si="74"/>
        <v>72</v>
      </c>
      <c r="M59" s="72">
        <f t="shared" si="75"/>
        <v>4</v>
      </c>
      <c r="N59" s="75">
        <f t="shared" si="76"/>
        <v>4</v>
      </c>
      <c r="O59" s="52"/>
      <c r="P59" s="49"/>
      <c r="Q59" s="49"/>
      <c r="R59" s="49"/>
      <c r="S59" s="49"/>
      <c r="T59" s="52"/>
      <c r="U59" s="49"/>
      <c r="V59" s="49"/>
      <c r="W59" s="49"/>
      <c r="X59" s="49"/>
      <c r="Y59" s="52"/>
      <c r="Z59" s="49"/>
      <c r="AA59" s="49"/>
      <c r="AB59" s="49"/>
      <c r="AC59" s="49"/>
      <c r="AD59" s="52"/>
      <c r="AE59" s="49"/>
      <c r="AF59" s="49"/>
      <c r="AG59" s="49"/>
      <c r="AH59" s="49"/>
      <c r="AI59" s="52"/>
      <c r="AJ59" s="49"/>
      <c r="AK59" s="49"/>
      <c r="AL59" s="49"/>
      <c r="AM59" s="49"/>
      <c r="AN59" s="52"/>
      <c r="AO59" s="49"/>
      <c r="AP59" s="49"/>
      <c r="AQ59" s="49"/>
      <c r="AR59" s="49"/>
      <c r="AS59" s="52"/>
      <c r="AT59" s="49"/>
      <c r="AU59" s="49"/>
      <c r="AV59" s="49"/>
      <c r="AW59" s="49"/>
      <c r="AX59" s="52"/>
      <c r="AY59" s="49"/>
      <c r="AZ59" s="49"/>
      <c r="BA59" s="49"/>
      <c r="BB59" s="49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</row>
    <row r="60" spans="1:935" s="91" customFormat="1" ht="13.5" customHeight="1" x14ac:dyDescent="0.25">
      <c r="A60" s="55" t="s">
        <v>198</v>
      </c>
      <c r="B60" s="85" t="s">
        <v>289</v>
      </c>
      <c r="C60" s="86"/>
      <c r="D60" s="86"/>
      <c r="E60" s="86">
        <v>7</v>
      </c>
      <c r="F60" s="86"/>
      <c r="G60" s="55">
        <v>3</v>
      </c>
      <c r="H60" s="55">
        <f t="shared" si="71"/>
        <v>81</v>
      </c>
      <c r="I60" s="55">
        <f t="shared" si="72"/>
        <v>108</v>
      </c>
      <c r="J60" s="55">
        <f t="shared" si="73"/>
        <v>50</v>
      </c>
      <c r="K60" s="55">
        <v>4</v>
      </c>
      <c r="L60" s="80">
        <f t="shared" si="74"/>
        <v>54</v>
      </c>
      <c r="M60" s="55">
        <f t="shared" si="75"/>
        <v>3</v>
      </c>
      <c r="N60" s="87">
        <f t="shared" si="76"/>
        <v>3</v>
      </c>
      <c r="O60" s="152"/>
      <c r="P60" s="55"/>
      <c r="Q60" s="55"/>
      <c r="R60" s="55"/>
      <c r="S60" s="55"/>
      <c r="T60" s="152"/>
      <c r="U60" s="55"/>
      <c r="V60" s="55"/>
      <c r="W60" s="55"/>
      <c r="X60" s="55"/>
      <c r="Y60" s="152"/>
      <c r="Z60" s="55"/>
      <c r="AA60" s="55"/>
      <c r="AB60" s="55"/>
      <c r="AC60" s="55"/>
      <c r="AD60" s="152"/>
      <c r="AE60" s="55"/>
      <c r="AF60" s="55"/>
      <c r="AG60" s="55"/>
      <c r="AH60" s="55"/>
      <c r="AI60" s="152"/>
      <c r="AJ60" s="55"/>
      <c r="AK60" s="55"/>
      <c r="AL60" s="55"/>
      <c r="AM60" s="55"/>
      <c r="AN60" s="152"/>
      <c r="AO60" s="55"/>
      <c r="AP60" s="55"/>
      <c r="AQ60" s="55"/>
      <c r="AR60" s="55"/>
      <c r="AS60" s="152">
        <f>(AT60+AU60+AV60+AW60)/36</f>
        <v>3</v>
      </c>
      <c r="AT60" s="55">
        <v>20</v>
      </c>
      <c r="AU60" s="55">
        <f>J60-AT60</f>
        <v>30</v>
      </c>
      <c r="AV60" s="55">
        <f>K60</f>
        <v>4</v>
      </c>
      <c r="AW60" s="55">
        <f>L60</f>
        <v>54</v>
      </c>
      <c r="AX60" s="152"/>
      <c r="AY60" s="55"/>
      <c r="AZ60" s="55"/>
      <c r="BA60" s="55"/>
      <c r="BB60" s="55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</row>
    <row r="61" spans="1:935" s="56" customFormat="1" ht="13.5" customHeight="1" x14ac:dyDescent="0.25">
      <c r="A61" s="72" t="s">
        <v>199</v>
      </c>
      <c r="B61" s="127" t="s">
        <v>290</v>
      </c>
      <c r="C61" s="76"/>
      <c r="D61" s="76"/>
      <c r="E61" s="76" t="s">
        <v>251</v>
      </c>
      <c r="F61" s="73"/>
      <c r="G61" s="76">
        <v>3</v>
      </c>
      <c r="H61" s="72">
        <f t="shared" si="71"/>
        <v>81</v>
      </c>
      <c r="I61" s="72">
        <f t="shared" si="72"/>
        <v>108</v>
      </c>
      <c r="J61" s="72">
        <f t="shared" si="73"/>
        <v>50</v>
      </c>
      <c r="K61" s="76">
        <v>4</v>
      </c>
      <c r="L61" s="74">
        <f t="shared" si="74"/>
        <v>54</v>
      </c>
      <c r="M61" s="72">
        <f t="shared" si="75"/>
        <v>3</v>
      </c>
      <c r="N61" s="75">
        <f t="shared" si="76"/>
        <v>3</v>
      </c>
      <c r="O61" s="151"/>
      <c r="P61" s="54"/>
      <c r="Q61" s="54"/>
      <c r="R61" s="54"/>
      <c r="S61" s="54"/>
      <c r="T61" s="151"/>
      <c r="U61" s="54"/>
      <c r="V61" s="54"/>
      <c r="W61" s="54"/>
      <c r="X61" s="54"/>
      <c r="Y61" s="151"/>
      <c r="Z61" s="54"/>
      <c r="AA61" s="54"/>
      <c r="AB61" s="54"/>
      <c r="AC61" s="54"/>
      <c r="AD61" s="151"/>
      <c r="AE61" s="54"/>
      <c r="AF61" s="54"/>
      <c r="AG61" s="54"/>
      <c r="AH61" s="54"/>
      <c r="AI61" s="151"/>
      <c r="AJ61" s="54"/>
      <c r="AK61" s="54"/>
      <c r="AL61" s="54"/>
      <c r="AM61" s="54"/>
      <c r="AN61" s="151"/>
      <c r="AO61" s="54"/>
      <c r="AP61" s="54"/>
      <c r="AQ61" s="54"/>
      <c r="AR61" s="54"/>
      <c r="AS61" s="151"/>
      <c r="AT61" s="54"/>
      <c r="AU61" s="54"/>
      <c r="AV61" s="54"/>
      <c r="AW61" s="54"/>
      <c r="AX61" s="151"/>
      <c r="AY61" s="54"/>
      <c r="AZ61" s="54"/>
      <c r="BA61" s="54"/>
      <c r="BB61" s="54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</row>
    <row r="62" spans="1:935" s="91" customFormat="1" ht="24" customHeight="1" x14ac:dyDescent="0.25">
      <c r="A62" s="55" t="s">
        <v>200</v>
      </c>
      <c r="B62" s="85" t="s">
        <v>291</v>
      </c>
      <c r="C62" s="86"/>
      <c r="D62" s="86"/>
      <c r="E62" s="86">
        <v>6</v>
      </c>
      <c r="F62" s="86"/>
      <c r="G62" s="55">
        <v>4</v>
      </c>
      <c r="H62" s="55">
        <f t="shared" si="71"/>
        <v>108</v>
      </c>
      <c r="I62" s="55">
        <f t="shared" si="72"/>
        <v>144</v>
      </c>
      <c r="J62" s="55">
        <f t="shared" si="73"/>
        <v>68</v>
      </c>
      <c r="K62" s="55">
        <v>4</v>
      </c>
      <c r="L62" s="80">
        <f t="shared" si="74"/>
        <v>72</v>
      </c>
      <c r="M62" s="55">
        <f t="shared" si="75"/>
        <v>4</v>
      </c>
      <c r="N62" s="87">
        <f t="shared" si="76"/>
        <v>4</v>
      </c>
      <c r="O62" s="152"/>
      <c r="P62" s="55"/>
      <c r="Q62" s="55"/>
      <c r="R62" s="55"/>
      <c r="S62" s="55"/>
      <c r="T62" s="152"/>
      <c r="U62" s="55"/>
      <c r="V62" s="55"/>
      <c r="W62" s="55"/>
      <c r="X62" s="55"/>
      <c r="Y62" s="152"/>
      <c r="Z62" s="55"/>
      <c r="AA62" s="55"/>
      <c r="AB62" s="55"/>
      <c r="AC62" s="55"/>
      <c r="AD62" s="152"/>
      <c r="AE62" s="55"/>
      <c r="AF62" s="55"/>
      <c r="AG62" s="55"/>
      <c r="AH62" s="55"/>
      <c r="AI62" s="152"/>
      <c r="AJ62" s="55"/>
      <c r="AK62" s="55"/>
      <c r="AL62" s="55"/>
      <c r="AM62" s="55"/>
      <c r="AN62" s="152">
        <f>(AO62+AP62+AQ62+AR62)/36</f>
        <v>4</v>
      </c>
      <c r="AO62" s="55">
        <v>20</v>
      </c>
      <c r="AP62" s="55">
        <f>J62-AO62</f>
        <v>48</v>
      </c>
      <c r="AQ62" s="55">
        <f>K62</f>
        <v>4</v>
      </c>
      <c r="AR62" s="55">
        <f>L62</f>
        <v>72</v>
      </c>
      <c r="AS62" s="152"/>
      <c r="AT62" s="55"/>
      <c r="AU62" s="55"/>
      <c r="AV62" s="55"/>
      <c r="AW62" s="55"/>
      <c r="AX62" s="152"/>
      <c r="AY62" s="55"/>
      <c r="AZ62" s="55"/>
      <c r="BA62" s="55"/>
      <c r="BB62" s="55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</row>
    <row r="63" spans="1:935" s="56" customFormat="1" ht="13.5" customHeight="1" x14ac:dyDescent="0.25">
      <c r="A63" s="72" t="s">
        <v>201</v>
      </c>
      <c r="B63" s="126" t="s">
        <v>292</v>
      </c>
      <c r="C63" s="76"/>
      <c r="D63" s="76"/>
      <c r="E63" s="76" t="s">
        <v>251</v>
      </c>
      <c r="F63" s="73"/>
      <c r="G63" s="76">
        <v>4</v>
      </c>
      <c r="H63" s="72">
        <f t="shared" si="71"/>
        <v>108</v>
      </c>
      <c r="I63" s="72">
        <f t="shared" si="72"/>
        <v>144</v>
      </c>
      <c r="J63" s="72">
        <f t="shared" si="73"/>
        <v>68</v>
      </c>
      <c r="K63" s="76">
        <v>4</v>
      </c>
      <c r="L63" s="74">
        <f t="shared" si="74"/>
        <v>72</v>
      </c>
      <c r="M63" s="72">
        <f t="shared" si="75"/>
        <v>4</v>
      </c>
      <c r="N63" s="75">
        <f t="shared" si="76"/>
        <v>4</v>
      </c>
      <c r="O63" s="151"/>
      <c r="P63" s="54"/>
      <c r="Q63" s="54"/>
      <c r="R63" s="54"/>
      <c r="S63" s="54"/>
      <c r="T63" s="151"/>
      <c r="U63" s="54"/>
      <c r="V63" s="54"/>
      <c r="W63" s="54"/>
      <c r="X63" s="54"/>
      <c r="Y63" s="151"/>
      <c r="Z63" s="54"/>
      <c r="AA63" s="54"/>
      <c r="AB63" s="54"/>
      <c r="AC63" s="54"/>
      <c r="AD63" s="151"/>
      <c r="AE63" s="54"/>
      <c r="AF63" s="54"/>
      <c r="AG63" s="54"/>
      <c r="AH63" s="54"/>
      <c r="AI63" s="151"/>
      <c r="AJ63" s="54"/>
      <c r="AK63" s="54"/>
      <c r="AL63" s="54"/>
      <c r="AM63" s="54"/>
      <c r="AN63" s="151"/>
      <c r="AO63" s="54"/>
      <c r="AP63" s="54"/>
      <c r="AQ63" s="54"/>
      <c r="AR63" s="54"/>
      <c r="AS63" s="151"/>
      <c r="AT63" s="54"/>
      <c r="AU63" s="54"/>
      <c r="AV63" s="54"/>
      <c r="AW63" s="54"/>
      <c r="AX63" s="151"/>
      <c r="AY63" s="54"/>
      <c r="AZ63" s="54"/>
      <c r="BA63" s="54"/>
      <c r="BB63" s="54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</row>
    <row r="64" spans="1:935" s="91" customFormat="1" ht="13.5" customHeight="1" x14ac:dyDescent="0.25">
      <c r="A64" s="55" t="s">
        <v>202</v>
      </c>
      <c r="B64" s="85" t="s">
        <v>293</v>
      </c>
      <c r="C64" s="86"/>
      <c r="D64" s="86"/>
      <c r="E64" s="86">
        <v>7</v>
      </c>
      <c r="F64" s="86"/>
      <c r="G64" s="55">
        <v>4</v>
      </c>
      <c r="H64" s="55">
        <f t="shared" si="71"/>
        <v>108</v>
      </c>
      <c r="I64" s="55">
        <f t="shared" si="72"/>
        <v>144</v>
      </c>
      <c r="J64" s="55">
        <f t="shared" si="73"/>
        <v>68</v>
      </c>
      <c r="K64" s="55">
        <v>4</v>
      </c>
      <c r="L64" s="80">
        <f t="shared" si="74"/>
        <v>72</v>
      </c>
      <c r="M64" s="55">
        <f t="shared" si="75"/>
        <v>4</v>
      </c>
      <c r="N64" s="87">
        <f t="shared" si="76"/>
        <v>4</v>
      </c>
      <c r="O64" s="152"/>
      <c r="P64" s="55"/>
      <c r="Q64" s="55"/>
      <c r="R64" s="55"/>
      <c r="S64" s="55"/>
      <c r="T64" s="152"/>
      <c r="U64" s="55"/>
      <c r="V64" s="55"/>
      <c r="W64" s="55"/>
      <c r="X64" s="55"/>
      <c r="Y64" s="152"/>
      <c r="Z64" s="55"/>
      <c r="AA64" s="55"/>
      <c r="AB64" s="55"/>
      <c r="AC64" s="55"/>
      <c r="AD64" s="152"/>
      <c r="AE64" s="55"/>
      <c r="AF64" s="55"/>
      <c r="AG64" s="55"/>
      <c r="AH64" s="55"/>
      <c r="AI64" s="152"/>
      <c r="AJ64" s="55"/>
      <c r="AK64" s="55"/>
      <c r="AL64" s="55"/>
      <c r="AM64" s="55"/>
      <c r="AN64" s="152"/>
      <c r="AO64" s="55"/>
      <c r="AP64" s="55"/>
      <c r="AQ64" s="55"/>
      <c r="AR64" s="55"/>
      <c r="AS64" s="152">
        <f>(AT64+AU64+AV64+AW64)/36</f>
        <v>4</v>
      </c>
      <c r="AT64" s="55">
        <v>20</v>
      </c>
      <c r="AU64" s="55">
        <f>J64-AT64</f>
        <v>48</v>
      </c>
      <c r="AV64" s="55">
        <f>K64</f>
        <v>4</v>
      </c>
      <c r="AW64" s="55">
        <f>L64</f>
        <v>72</v>
      </c>
      <c r="AX64" s="152"/>
      <c r="AY64" s="55"/>
      <c r="AZ64" s="55"/>
      <c r="BA64" s="55"/>
      <c r="BB64" s="55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</row>
    <row r="65" spans="1:935" s="56" customFormat="1" ht="13.5" customHeight="1" x14ac:dyDescent="0.25">
      <c r="A65" s="72" t="s">
        <v>203</v>
      </c>
      <c r="B65" s="126" t="s">
        <v>294</v>
      </c>
      <c r="C65" s="76"/>
      <c r="D65" s="76"/>
      <c r="E65" s="76" t="s">
        <v>251</v>
      </c>
      <c r="F65" s="73"/>
      <c r="G65" s="76">
        <v>4</v>
      </c>
      <c r="H65" s="72">
        <f t="shared" si="71"/>
        <v>108</v>
      </c>
      <c r="I65" s="72">
        <f t="shared" si="72"/>
        <v>144</v>
      </c>
      <c r="J65" s="72">
        <f t="shared" si="73"/>
        <v>68</v>
      </c>
      <c r="K65" s="76">
        <v>4</v>
      </c>
      <c r="L65" s="74">
        <f t="shared" si="74"/>
        <v>72</v>
      </c>
      <c r="M65" s="72">
        <f t="shared" si="75"/>
        <v>4</v>
      </c>
      <c r="N65" s="75">
        <f t="shared" si="76"/>
        <v>4</v>
      </c>
      <c r="O65" s="151"/>
      <c r="P65" s="54"/>
      <c r="Q65" s="54"/>
      <c r="R65" s="54"/>
      <c r="S65" s="54"/>
      <c r="T65" s="151"/>
      <c r="U65" s="54"/>
      <c r="V65" s="54"/>
      <c r="W65" s="54"/>
      <c r="X65" s="54"/>
      <c r="Y65" s="151"/>
      <c r="Z65" s="54"/>
      <c r="AA65" s="54"/>
      <c r="AB65" s="54"/>
      <c r="AC65" s="54"/>
      <c r="AD65" s="151"/>
      <c r="AE65" s="54"/>
      <c r="AF65" s="54"/>
      <c r="AG65" s="54"/>
      <c r="AH65" s="54"/>
      <c r="AI65" s="151"/>
      <c r="AJ65" s="54"/>
      <c r="AK65" s="54"/>
      <c r="AL65" s="54"/>
      <c r="AM65" s="54"/>
      <c r="AN65" s="151"/>
      <c r="AO65" s="54"/>
      <c r="AP65" s="54"/>
      <c r="AQ65" s="54"/>
      <c r="AR65" s="54"/>
      <c r="AS65" s="151"/>
      <c r="AT65" s="54"/>
      <c r="AU65" s="54"/>
      <c r="AV65" s="54"/>
      <c r="AW65" s="54"/>
      <c r="AX65" s="151"/>
      <c r="AY65" s="54"/>
      <c r="AZ65" s="54"/>
      <c r="BA65" s="54"/>
      <c r="BB65" s="54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</row>
    <row r="66" spans="1:935" s="56" customFormat="1" ht="24" customHeight="1" x14ac:dyDescent="0.25">
      <c r="A66" s="220"/>
      <c r="B66" s="221"/>
      <c r="C66" s="221"/>
      <c r="D66" s="221"/>
      <c r="E66" s="221"/>
      <c r="F66" s="222"/>
      <c r="G66" s="54" t="s">
        <v>143</v>
      </c>
      <c r="H66" s="54" t="s">
        <v>334</v>
      </c>
      <c r="I66" s="54" t="s">
        <v>327</v>
      </c>
      <c r="J66" s="213" t="s">
        <v>295</v>
      </c>
      <c r="K66" s="214"/>
      <c r="L66" s="215"/>
      <c r="M66" s="54" t="s">
        <v>146</v>
      </c>
      <c r="N66" s="59" t="s">
        <v>147</v>
      </c>
      <c r="O66" s="52"/>
      <c r="P66" s="83"/>
      <c r="Q66" s="83"/>
      <c r="R66" s="83"/>
      <c r="S66" s="83"/>
      <c r="T66" s="57"/>
      <c r="U66" s="83"/>
      <c r="V66" s="83"/>
      <c r="W66" s="83"/>
      <c r="X66" s="83"/>
      <c r="Y66" s="57"/>
      <c r="Z66" s="83"/>
      <c r="AA66" s="83"/>
      <c r="AB66" s="83"/>
      <c r="AC66" s="83"/>
      <c r="AD66" s="57"/>
      <c r="AE66" s="83"/>
      <c r="AF66" s="83"/>
      <c r="AG66" s="83"/>
      <c r="AH66" s="83"/>
      <c r="AI66" s="57"/>
      <c r="AJ66" s="83"/>
      <c r="AK66" s="83"/>
      <c r="AL66" s="83"/>
      <c r="AM66" s="83"/>
      <c r="AN66" s="57"/>
      <c r="AO66" s="83"/>
      <c r="AP66" s="83"/>
      <c r="AQ66" s="83"/>
      <c r="AR66" s="83"/>
      <c r="AS66" s="57"/>
      <c r="AT66" s="83"/>
      <c r="AU66" s="83"/>
      <c r="AV66" s="83"/>
      <c r="AW66" s="83"/>
      <c r="AX66" s="57"/>
      <c r="AY66" s="83"/>
      <c r="AZ66" s="83"/>
      <c r="BA66" s="83"/>
      <c r="BB66" s="8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</row>
    <row r="67" spans="1:935" s="135" customFormat="1" ht="15" customHeight="1" x14ac:dyDescent="0.25">
      <c r="A67" s="130" t="s">
        <v>206</v>
      </c>
      <c r="B67" s="131" t="s">
        <v>317</v>
      </c>
      <c r="C67" s="132"/>
      <c r="D67" s="133"/>
      <c r="E67" s="133"/>
      <c r="F67" s="132"/>
      <c r="G67" s="134">
        <f>SUM(G68:G70)</f>
        <v>42</v>
      </c>
      <c r="H67" s="134">
        <f t="shared" ref="H67:I67" si="77">SUM(H68:H70)</f>
        <v>1134</v>
      </c>
      <c r="I67" s="134">
        <f t="shared" si="77"/>
        <v>1512</v>
      </c>
      <c r="J67" s="229">
        <f>J68+J70</f>
        <v>18</v>
      </c>
      <c r="K67" s="230"/>
      <c r="L67" s="231"/>
      <c r="M67" s="130">
        <f>M68+M70</f>
        <v>27</v>
      </c>
      <c r="N67" s="130">
        <f>N68+N70</f>
        <v>27</v>
      </c>
      <c r="O67" s="130">
        <f>SUM(O68:O70)</f>
        <v>0</v>
      </c>
      <c r="P67" s="130"/>
      <c r="Q67" s="130"/>
      <c r="R67" s="130"/>
      <c r="S67" s="130"/>
      <c r="T67" s="130">
        <f>SUM(T68:T70)</f>
        <v>0</v>
      </c>
      <c r="U67" s="130"/>
      <c r="V67" s="130"/>
      <c r="W67" s="130"/>
      <c r="X67" s="130"/>
      <c r="Y67" s="130">
        <f>SUM(Y68:Y70)</f>
        <v>0</v>
      </c>
      <c r="Z67" s="130"/>
      <c r="AA67" s="130"/>
      <c r="AB67" s="130"/>
      <c r="AC67" s="130"/>
      <c r="AD67" s="130">
        <f>SUM(AD68:AD70)</f>
        <v>12</v>
      </c>
      <c r="AE67" s="229">
        <f t="shared" ref="AE67:AH67" si="78">SUM(AE68:AE70)</f>
        <v>8</v>
      </c>
      <c r="AF67" s="230">
        <f t="shared" si="78"/>
        <v>0</v>
      </c>
      <c r="AG67" s="230">
        <f t="shared" si="78"/>
        <v>0</v>
      </c>
      <c r="AH67" s="231">
        <f t="shared" si="78"/>
        <v>0</v>
      </c>
      <c r="AI67" s="130">
        <f>SUM(AI68:AI70)</f>
        <v>0</v>
      </c>
      <c r="AJ67" s="130"/>
      <c r="AK67" s="130"/>
      <c r="AL67" s="130"/>
      <c r="AM67" s="130"/>
      <c r="AN67" s="130">
        <f>SUM(AN68:AN70)</f>
        <v>15</v>
      </c>
      <c r="AO67" s="229">
        <f t="shared" ref="AO67:AR67" si="79">SUM(AO68:AO70)</f>
        <v>10</v>
      </c>
      <c r="AP67" s="230">
        <f t="shared" si="79"/>
        <v>0</v>
      </c>
      <c r="AQ67" s="230">
        <f t="shared" si="79"/>
        <v>0</v>
      </c>
      <c r="AR67" s="231">
        <f t="shared" si="79"/>
        <v>0</v>
      </c>
      <c r="AS67" s="130">
        <f>SUM(AS68:AS70)</f>
        <v>0</v>
      </c>
      <c r="AT67" s="130"/>
      <c r="AU67" s="130"/>
      <c r="AV67" s="130"/>
      <c r="AW67" s="130"/>
      <c r="AX67" s="130">
        <f>SUM(AX68:AX70)</f>
        <v>15</v>
      </c>
      <c r="AY67" s="265">
        <f t="shared" ref="AY67:BB67" si="80">SUM(AY68:AY70)</f>
        <v>10</v>
      </c>
      <c r="AZ67" s="265">
        <f t="shared" si="80"/>
        <v>0</v>
      </c>
      <c r="BA67" s="265">
        <f t="shared" si="80"/>
        <v>0</v>
      </c>
      <c r="BB67" s="265">
        <f t="shared" si="80"/>
        <v>0</v>
      </c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  <c r="IW67" s="56"/>
      <c r="IX67" s="56"/>
      <c r="IY67" s="56"/>
      <c r="IZ67" s="56"/>
      <c r="JA67" s="56"/>
      <c r="JB67" s="56"/>
      <c r="JC67" s="56"/>
      <c r="JD67" s="56"/>
      <c r="JE67" s="56"/>
      <c r="JF67" s="56"/>
      <c r="JG67" s="56"/>
      <c r="JH67" s="56"/>
      <c r="JI67" s="56"/>
      <c r="JJ67" s="56"/>
      <c r="JK67" s="56"/>
      <c r="JL67" s="56"/>
      <c r="JM67" s="56"/>
      <c r="JN67" s="56"/>
      <c r="JO67" s="56"/>
      <c r="JP67" s="56"/>
      <c r="JQ67" s="56"/>
      <c r="JR67" s="56"/>
      <c r="JS67" s="56"/>
      <c r="JT67" s="56"/>
      <c r="JU67" s="56"/>
      <c r="JV67" s="56"/>
      <c r="JW67" s="56"/>
      <c r="JX67" s="56"/>
      <c r="JY67" s="56"/>
      <c r="JZ67" s="56"/>
      <c r="KA67" s="56"/>
      <c r="KB67" s="56"/>
      <c r="KC67" s="56"/>
      <c r="KD67" s="56"/>
      <c r="KE67" s="56"/>
      <c r="KF67" s="56"/>
      <c r="KG67" s="56"/>
      <c r="KH67" s="56"/>
      <c r="KI67" s="56"/>
      <c r="KJ67" s="56"/>
      <c r="KK67" s="56"/>
      <c r="KL67" s="56"/>
      <c r="KM67" s="56"/>
      <c r="KN67" s="56"/>
      <c r="KO67" s="56"/>
      <c r="KP67" s="56"/>
      <c r="KQ67" s="56"/>
      <c r="KR67" s="56"/>
      <c r="KS67" s="56"/>
      <c r="KT67" s="56"/>
      <c r="KU67" s="56"/>
      <c r="KV67" s="56"/>
      <c r="KW67" s="56"/>
      <c r="KX67" s="56"/>
      <c r="KY67" s="56"/>
      <c r="KZ67" s="56"/>
      <c r="LA67" s="56"/>
      <c r="LB67" s="56"/>
      <c r="LC67" s="56"/>
      <c r="LD67" s="56"/>
      <c r="LE67" s="56"/>
      <c r="LF67" s="56"/>
      <c r="LG67" s="56"/>
      <c r="LH67" s="56"/>
      <c r="LI67" s="56"/>
      <c r="LJ67" s="56"/>
      <c r="LK67" s="56"/>
      <c r="LL67" s="56"/>
      <c r="LM67" s="56"/>
      <c r="LN67" s="56"/>
      <c r="LO67" s="56"/>
      <c r="LP67" s="56"/>
      <c r="LQ67" s="56"/>
      <c r="LR67" s="56"/>
      <c r="LS67" s="56"/>
      <c r="LT67" s="56"/>
      <c r="LU67" s="56"/>
      <c r="LV67" s="56"/>
      <c r="LW67" s="56"/>
      <c r="LX67" s="56"/>
      <c r="LY67" s="56"/>
      <c r="LZ67" s="56"/>
      <c r="MA67" s="56"/>
      <c r="MB67" s="56"/>
      <c r="MC67" s="56"/>
      <c r="MD67" s="56"/>
      <c r="ME67" s="56"/>
      <c r="MF67" s="56"/>
      <c r="MG67" s="56"/>
      <c r="MH67" s="56"/>
      <c r="MI67" s="56"/>
      <c r="MJ67" s="56"/>
      <c r="MK67" s="56"/>
      <c r="ML67" s="56"/>
      <c r="MM67" s="56"/>
      <c r="MN67" s="56"/>
      <c r="MO67" s="56"/>
      <c r="MP67" s="56"/>
      <c r="MQ67" s="56"/>
      <c r="MR67" s="56"/>
      <c r="MS67" s="56"/>
      <c r="MT67" s="56"/>
      <c r="MU67" s="56"/>
      <c r="MV67" s="56"/>
      <c r="MW67" s="56"/>
      <c r="MX67" s="56"/>
      <c r="MY67" s="56"/>
      <c r="MZ67" s="56"/>
      <c r="NA67" s="56"/>
      <c r="NB67" s="56"/>
      <c r="NC67" s="56"/>
      <c r="ND67" s="56"/>
      <c r="NE67" s="56"/>
      <c r="NF67" s="56"/>
      <c r="NG67" s="56"/>
      <c r="NH67" s="56"/>
      <c r="NI67" s="56"/>
      <c r="NJ67" s="56"/>
      <c r="NK67" s="56"/>
      <c r="NL67" s="56"/>
      <c r="NM67" s="56"/>
      <c r="NN67" s="56"/>
      <c r="NO67" s="56"/>
      <c r="NP67" s="56"/>
      <c r="NQ67" s="56"/>
      <c r="NR67" s="56"/>
      <c r="NS67" s="56"/>
      <c r="NT67" s="56"/>
      <c r="NU67" s="56"/>
      <c r="NV67" s="56"/>
      <c r="NW67" s="56"/>
      <c r="NX67" s="56"/>
      <c r="NY67" s="56"/>
      <c r="NZ67" s="56"/>
      <c r="OA67" s="56"/>
      <c r="OB67" s="56"/>
      <c r="OC67" s="56"/>
      <c r="OD67" s="56"/>
      <c r="OE67" s="56"/>
      <c r="OF67" s="56"/>
      <c r="OG67" s="56"/>
      <c r="OH67" s="56"/>
      <c r="OI67" s="56"/>
      <c r="OJ67" s="56"/>
      <c r="OK67" s="56"/>
      <c r="OL67" s="56"/>
      <c r="OM67" s="56"/>
      <c r="ON67" s="56"/>
      <c r="OO67" s="56"/>
      <c r="OP67" s="56"/>
      <c r="OQ67" s="56"/>
      <c r="OR67" s="56"/>
      <c r="OS67" s="56"/>
      <c r="OT67" s="56"/>
      <c r="OU67" s="56"/>
      <c r="OV67" s="56"/>
      <c r="OW67" s="56"/>
      <c r="OX67" s="56"/>
      <c r="OY67" s="56"/>
      <c r="OZ67" s="56"/>
      <c r="PA67" s="56"/>
      <c r="PB67" s="56"/>
      <c r="PC67" s="56"/>
      <c r="PD67" s="56"/>
      <c r="PE67" s="56"/>
      <c r="PF67" s="56"/>
      <c r="PG67" s="56"/>
      <c r="PH67" s="56"/>
      <c r="PI67" s="56"/>
      <c r="PJ67" s="56"/>
      <c r="PK67" s="56"/>
      <c r="PL67" s="56"/>
      <c r="PM67" s="56"/>
      <c r="PN67" s="56"/>
      <c r="PO67" s="56"/>
      <c r="PP67" s="56"/>
      <c r="PQ67" s="56"/>
      <c r="PR67" s="56"/>
      <c r="PS67" s="56"/>
      <c r="PT67" s="56"/>
      <c r="PU67" s="56"/>
      <c r="PV67" s="56"/>
      <c r="PW67" s="56"/>
      <c r="PX67" s="56"/>
      <c r="PY67" s="56"/>
      <c r="PZ67" s="56"/>
      <c r="QA67" s="56"/>
      <c r="QB67" s="56"/>
      <c r="QC67" s="56"/>
      <c r="QD67" s="56"/>
      <c r="QE67" s="56"/>
      <c r="QF67" s="56"/>
      <c r="QG67" s="56"/>
      <c r="QH67" s="56"/>
      <c r="QI67" s="56"/>
      <c r="QJ67" s="56"/>
      <c r="QK67" s="56"/>
      <c r="QL67" s="56"/>
      <c r="QM67" s="56"/>
      <c r="QN67" s="56"/>
      <c r="QO67" s="56"/>
      <c r="QP67" s="56"/>
      <c r="QQ67" s="56"/>
      <c r="QR67" s="56"/>
      <c r="QS67" s="56"/>
      <c r="QT67" s="56"/>
      <c r="QU67" s="56"/>
      <c r="QV67" s="56"/>
      <c r="QW67" s="56"/>
      <c r="QX67" s="56"/>
      <c r="QY67" s="56"/>
      <c r="QZ67" s="56"/>
      <c r="RA67" s="56"/>
      <c r="RB67" s="56"/>
      <c r="RC67" s="56"/>
      <c r="RD67" s="56"/>
      <c r="RE67" s="56"/>
      <c r="RF67" s="56"/>
      <c r="RG67" s="56"/>
      <c r="RH67" s="56"/>
      <c r="RI67" s="56"/>
      <c r="RJ67" s="56"/>
      <c r="RK67" s="56"/>
      <c r="RL67" s="56"/>
      <c r="RM67" s="56"/>
      <c r="RN67" s="56"/>
      <c r="RO67" s="56"/>
      <c r="RP67" s="56"/>
      <c r="RQ67" s="56"/>
      <c r="RR67" s="56"/>
      <c r="RS67" s="56"/>
      <c r="RT67" s="56"/>
      <c r="RU67" s="56"/>
      <c r="RV67" s="56"/>
      <c r="RW67" s="56"/>
      <c r="RX67" s="56"/>
      <c r="RY67" s="56"/>
      <c r="RZ67" s="56"/>
      <c r="SA67" s="56"/>
      <c r="SB67" s="56"/>
      <c r="SC67" s="56"/>
      <c r="SD67" s="56"/>
      <c r="SE67" s="56"/>
      <c r="SF67" s="56"/>
      <c r="SG67" s="56"/>
      <c r="SH67" s="56"/>
      <c r="SI67" s="56"/>
      <c r="SJ67" s="56"/>
      <c r="SK67" s="56"/>
      <c r="SL67" s="56"/>
      <c r="SM67" s="56"/>
      <c r="SN67" s="56"/>
      <c r="SO67" s="56"/>
      <c r="SP67" s="56"/>
      <c r="SQ67" s="56"/>
      <c r="SR67" s="56"/>
      <c r="SS67" s="56"/>
      <c r="ST67" s="56"/>
      <c r="SU67" s="56"/>
      <c r="SV67" s="56"/>
      <c r="SW67" s="56"/>
      <c r="SX67" s="56"/>
      <c r="SY67" s="56"/>
      <c r="SZ67" s="56"/>
      <c r="TA67" s="56"/>
      <c r="TB67" s="56"/>
      <c r="TC67" s="56"/>
      <c r="TD67" s="56"/>
      <c r="TE67" s="56"/>
      <c r="TF67" s="56"/>
      <c r="TG67" s="56"/>
      <c r="TH67" s="56"/>
      <c r="TI67" s="56"/>
      <c r="TJ67" s="56"/>
      <c r="TK67" s="56"/>
      <c r="TL67" s="56"/>
      <c r="TM67" s="56"/>
      <c r="TN67" s="56"/>
      <c r="TO67" s="56"/>
      <c r="TP67" s="56"/>
      <c r="TQ67" s="56"/>
      <c r="TR67" s="56"/>
      <c r="TS67" s="56"/>
      <c r="TT67" s="56"/>
      <c r="TU67" s="56"/>
      <c r="TV67" s="56"/>
      <c r="TW67" s="56"/>
      <c r="TX67" s="56"/>
      <c r="TY67" s="56"/>
      <c r="TZ67" s="56"/>
      <c r="UA67" s="56"/>
      <c r="UB67" s="56"/>
      <c r="UC67" s="56"/>
      <c r="UD67" s="56"/>
      <c r="UE67" s="56"/>
      <c r="UF67" s="56"/>
      <c r="UG67" s="56"/>
      <c r="UH67" s="56"/>
      <c r="UI67" s="56"/>
      <c r="UJ67" s="56"/>
      <c r="UK67" s="56"/>
      <c r="UL67" s="56"/>
      <c r="UM67" s="56"/>
      <c r="UN67" s="56"/>
      <c r="UO67" s="56"/>
      <c r="UP67" s="56"/>
      <c r="UQ67" s="56"/>
      <c r="UR67" s="56"/>
      <c r="US67" s="56"/>
      <c r="UT67" s="56"/>
      <c r="UU67" s="56"/>
      <c r="UV67" s="56"/>
      <c r="UW67" s="56"/>
      <c r="UX67" s="56"/>
      <c r="UY67" s="56"/>
      <c r="UZ67" s="56"/>
      <c r="VA67" s="56"/>
      <c r="VB67" s="56"/>
      <c r="VC67" s="56"/>
      <c r="VD67" s="56"/>
      <c r="VE67" s="56"/>
      <c r="VF67" s="56"/>
      <c r="VG67" s="56"/>
      <c r="VH67" s="56"/>
      <c r="VI67" s="56"/>
      <c r="VJ67" s="56"/>
      <c r="VK67" s="56"/>
      <c r="VL67" s="56"/>
      <c r="VM67" s="56"/>
      <c r="VN67" s="56"/>
      <c r="VO67" s="56"/>
      <c r="VP67" s="56"/>
      <c r="VQ67" s="56"/>
      <c r="VR67" s="56"/>
      <c r="VS67" s="56"/>
      <c r="VT67" s="56"/>
      <c r="VU67" s="56"/>
      <c r="VV67" s="56"/>
      <c r="VW67" s="56"/>
      <c r="VX67" s="56"/>
      <c r="VY67" s="56"/>
      <c r="VZ67" s="56"/>
      <c r="WA67" s="56"/>
      <c r="WB67" s="56"/>
      <c r="WC67" s="56"/>
      <c r="WD67" s="56"/>
      <c r="WE67" s="56"/>
      <c r="WF67" s="56"/>
      <c r="WG67" s="56"/>
      <c r="WH67" s="56"/>
      <c r="WI67" s="56"/>
      <c r="WJ67" s="56"/>
      <c r="WK67" s="56"/>
      <c r="WL67" s="56"/>
      <c r="WM67" s="56"/>
      <c r="WN67" s="56"/>
      <c r="WO67" s="56"/>
      <c r="WP67" s="56"/>
      <c r="WQ67" s="56"/>
      <c r="WR67" s="56"/>
      <c r="WS67" s="56"/>
      <c r="WT67" s="56"/>
      <c r="WU67" s="56"/>
      <c r="WV67" s="56"/>
      <c r="WW67" s="56"/>
      <c r="WX67" s="56"/>
      <c r="WY67" s="56"/>
      <c r="WZ67" s="56"/>
      <c r="XA67" s="56"/>
      <c r="XB67" s="56"/>
      <c r="XC67" s="56"/>
      <c r="XD67" s="56"/>
      <c r="XE67" s="56"/>
      <c r="XF67" s="56"/>
      <c r="XG67" s="56"/>
      <c r="XH67" s="56"/>
      <c r="XI67" s="56"/>
      <c r="XJ67" s="56"/>
      <c r="XK67" s="56"/>
      <c r="XL67" s="56"/>
      <c r="XM67" s="56"/>
      <c r="XN67" s="56"/>
      <c r="XO67" s="56"/>
      <c r="XP67" s="56"/>
      <c r="XQ67" s="56"/>
      <c r="XR67" s="56"/>
      <c r="XS67" s="56"/>
      <c r="XT67" s="56"/>
      <c r="XU67" s="56"/>
      <c r="XV67" s="56"/>
      <c r="XW67" s="56"/>
      <c r="XX67" s="56"/>
      <c r="XY67" s="56"/>
      <c r="XZ67" s="56"/>
      <c r="YA67" s="56"/>
      <c r="YB67" s="56"/>
      <c r="YC67" s="56"/>
      <c r="YD67" s="56"/>
      <c r="YE67" s="56"/>
      <c r="YF67" s="56"/>
      <c r="YG67" s="56"/>
      <c r="YH67" s="56"/>
      <c r="YI67" s="56"/>
      <c r="YJ67" s="56"/>
      <c r="YK67" s="56"/>
      <c r="YL67" s="56"/>
      <c r="YM67" s="56"/>
      <c r="YN67" s="56"/>
      <c r="YO67" s="56"/>
      <c r="YP67" s="56"/>
      <c r="YQ67" s="56"/>
      <c r="YR67" s="56"/>
      <c r="YS67" s="56"/>
      <c r="YT67" s="56"/>
      <c r="YU67" s="56"/>
      <c r="YV67" s="56"/>
      <c r="YW67" s="56"/>
      <c r="YX67" s="56"/>
      <c r="YY67" s="56"/>
      <c r="YZ67" s="56"/>
      <c r="ZA67" s="56"/>
      <c r="ZB67" s="56"/>
      <c r="ZC67" s="56"/>
      <c r="ZD67" s="56"/>
      <c r="ZE67" s="56"/>
      <c r="ZF67" s="56"/>
      <c r="ZG67" s="56"/>
      <c r="ZH67" s="56"/>
      <c r="ZI67" s="56"/>
      <c r="ZJ67" s="56"/>
      <c r="ZK67" s="56"/>
      <c r="ZL67" s="56"/>
      <c r="ZM67" s="56"/>
      <c r="ZN67" s="56"/>
      <c r="ZO67" s="56"/>
      <c r="ZP67" s="56"/>
      <c r="ZQ67" s="56"/>
      <c r="ZR67" s="56"/>
      <c r="ZS67" s="56"/>
      <c r="ZT67" s="56"/>
      <c r="ZU67" s="56"/>
      <c r="ZV67" s="56"/>
      <c r="ZW67" s="56"/>
      <c r="ZX67" s="56"/>
      <c r="ZY67" s="56"/>
      <c r="ZZ67" s="56"/>
      <c r="AAA67" s="56"/>
      <c r="AAB67" s="56"/>
      <c r="AAC67" s="56"/>
      <c r="AAD67" s="56"/>
      <c r="AAE67" s="56"/>
      <c r="AAF67" s="56"/>
      <c r="AAG67" s="56"/>
      <c r="AAH67" s="56"/>
      <c r="AAI67" s="56"/>
      <c r="AAJ67" s="56"/>
      <c r="AAK67" s="56"/>
      <c r="AAL67" s="56"/>
      <c r="AAM67" s="56"/>
      <c r="AAN67" s="56"/>
      <c r="AAO67" s="56"/>
      <c r="AAP67" s="56"/>
      <c r="AAQ67" s="56"/>
      <c r="AAR67" s="56"/>
      <c r="AAS67" s="56"/>
      <c r="AAT67" s="56"/>
      <c r="AAU67" s="56"/>
      <c r="AAV67" s="56"/>
      <c r="AAW67" s="56"/>
      <c r="AAX67" s="56"/>
      <c r="AAY67" s="56"/>
      <c r="AAZ67" s="56"/>
      <c r="ABA67" s="56"/>
      <c r="ABB67" s="56"/>
      <c r="ABC67" s="56"/>
      <c r="ABD67" s="56"/>
      <c r="ABE67" s="56"/>
      <c r="ABF67" s="56"/>
      <c r="ABG67" s="56"/>
      <c r="ABH67" s="56"/>
      <c r="ABI67" s="56"/>
      <c r="ABJ67" s="56"/>
      <c r="ABK67" s="56"/>
      <c r="ABL67" s="56"/>
      <c r="ABM67" s="56"/>
      <c r="ABN67" s="56"/>
      <c r="ABO67" s="56"/>
      <c r="ABP67" s="56"/>
      <c r="ABQ67" s="56"/>
      <c r="ABR67" s="56"/>
      <c r="ABS67" s="56"/>
      <c r="ABT67" s="56"/>
      <c r="ABU67" s="56"/>
      <c r="ABV67" s="56"/>
      <c r="ABW67" s="56"/>
      <c r="ABX67" s="56"/>
      <c r="ABY67" s="56"/>
      <c r="ABZ67" s="56"/>
      <c r="ACA67" s="56"/>
      <c r="ACB67" s="56"/>
      <c r="ACC67" s="56"/>
      <c r="ACD67" s="56"/>
      <c r="ACE67" s="56"/>
      <c r="ACF67" s="56"/>
      <c r="ACG67" s="56"/>
      <c r="ACH67" s="56"/>
      <c r="ACI67" s="56"/>
      <c r="ACJ67" s="56"/>
      <c r="ACK67" s="56"/>
      <c r="ACL67" s="56"/>
      <c r="ACM67" s="56"/>
      <c r="ACN67" s="56"/>
      <c r="ACO67" s="56"/>
      <c r="ACP67" s="56"/>
      <c r="ACQ67" s="56"/>
      <c r="ACR67" s="56"/>
      <c r="ACS67" s="56"/>
      <c r="ACT67" s="56"/>
      <c r="ACU67" s="56"/>
      <c r="ACV67" s="56"/>
      <c r="ACW67" s="56"/>
      <c r="ACX67" s="56"/>
      <c r="ACY67" s="56"/>
      <c r="ACZ67" s="56"/>
      <c r="ADA67" s="56"/>
      <c r="ADB67" s="56"/>
      <c r="ADC67" s="56"/>
      <c r="ADD67" s="56"/>
      <c r="ADE67" s="56"/>
      <c r="ADF67" s="56"/>
      <c r="ADG67" s="56"/>
      <c r="ADH67" s="56"/>
      <c r="ADI67" s="56"/>
      <c r="ADJ67" s="56"/>
      <c r="ADK67" s="56"/>
      <c r="ADL67" s="56"/>
      <c r="ADM67" s="56"/>
      <c r="ADN67" s="56"/>
      <c r="ADO67" s="56"/>
      <c r="ADP67" s="56"/>
      <c r="ADQ67" s="56"/>
      <c r="ADR67" s="56"/>
      <c r="ADS67" s="56"/>
      <c r="ADT67" s="56"/>
      <c r="ADU67" s="56"/>
      <c r="ADV67" s="56"/>
      <c r="ADW67" s="56"/>
      <c r="ADX67" s="56"/>
      <c r="ADY67" s="56"/>
      <c r="ADZ67" s="56"/>
      <c r="AEA67" s="56"/>
      <c r="AEB67" s="56"/>
      <c r="AEC67" s="56"/>
      <c r="AED67" s="56"/>
      <c r="AEE67" s="56"/>
      <c r="AEF67" s="56"/>
      <c r="AEG67" s="56"/>
      <c r="AEH67" s="56"/>
      <c r="AEI67" s="56"/>
      <c r="AEJ67" s="56"/>
      <c r="AEK67" s="56"/>
      <c r="AEL67" s="56"/>
      <c r="AEM67" s="56"/>
      <c r="AEN67" s="56"/>
      <c r="AEO67" s="56"/>
      <c r="AEP67" s="56"/>
      <c r="AEQ67" s="56"/>
      <c r="AER67" s="56"/>
      <c r="AES67" s="56"/>
      <c r="AET67" s="56"/>
      <c r="AEU67" s="56"/>
      <c r="AEV67" s="56"/>
      <c r="AEW67" s="56"/>
      <c r="AEX67" s="56"/>
      <c r="AEY67" s="56"/>
      <c r="AEZ67" s="56"/>
      <c r="AFA67" s="56"/>
      <c r="AFB67" s="56"/>
      <c r="AFC67" s="56"/>
      <c r="AFD67" s="56"/>
      <c r="AFE67" s="56"/>
      <c r="AFF67" s="56"/>
      <c r="AFG67" s="56"/>
      <c r="AFH67" s="56"/>
      <c r="AFI67" s="56"/>
      <c r="AFJ67" s="56"/>
      <c r="AFK67" s="56"/>
      <c r="AFL67" s="56"/>
      <c r="AFM67" s="56"/>
      <c r="AFN67" s="56"/>
      <c r="AFO67" s="56"/>
      <c r="AFP67" s="56"/>
      <c r="AFQ67" s="56"/>
      <c r="AFR67" s="56"/>
      <c r="AFS67" s="56"/>
      <c r="AFT67" s="56"/>
      <c r="AFU67" s="56"/>
      <c r="AFV67" s="56"/>
      <c r="AFW67" s="56"/>
      <c r="AFX67" s="56"/>
      <c r="AFY67" s="56"/>
      <c r="AFZ67" s="56"/>
      <c r="AGA67" s="56"/>
      <c r="AGB67" s="56"/>
      <c r="AGC67" s="56"/>
      <c r="AGD67" s="56"/>
      <c r="AGE67" s="56"/>
      <c r="AGF67" s="56"/>
      <c r="AGG67" s="56"/>
      <c r="AGH67" s="56"/>
      <c r="AGI67" s="56"/>
      <c r="AGJ67" s="56"/>
      <c r="AGK67" s="56"/>
      <c r="AGL67" s="56"/>
      <c r="AGM67" s="56"/>
      <c r="AGN67" s="56"/>
      <c r="AGO67" s="56"/>
      <c r="AGP67" s="56"/>
      <c r="AGQ67" s="56"/>
      <c r="AGR67" s="56"/>
      <c r="AGS67" s="56"/>
      <c r="AGT67" s="56"/>
      <c r="AGU67" s="56"/>
      <c r="AGV67" s="56"/>
      <c r="AGW67" s="56"/>
      <c r="AGX67" s="56"/>
      <c r="AGY67" s="56"/>
      <c r="AGZ67" s="56"/>
      <c r="AHA67" s="56"/>
      <c r="AHB67" s="56"/>
      <c r="AHC67" s="56"/>
      <c r="AHD67" s="56"/>
      <c r="AHE67" s="56"/>
      <c r="AHF67" s="56"/>
      <c r="AHG67" s="56"/>
      <c r="AHH67" s="56"/>
      <c r="AHI67" s="56"/>
      <c r="AHJ67" s="56"/>
      <c r="AHK67" s="56"/>
      <c r="AHL67" s="56"/>
      <c r="AHM67" s="56"/>
      <c r="AHN67" s="56"/>
      <c r="AHO67" s="56"/>
      <c r="AHP67" s="56"/>
      <c r="AHQ67" s="56"/>
      <c r="AHR67" s="56"/>
      <c r="AHS67" s="56"/>
      <c r="AHT67" s="56"/>
      <c r="AHU67" s="56"/>
      <c r="AHV67" s="56"/>
      <c r="AHW67" s="56"/>
      <c r="AHX67" s="56"/>
      <c r="AHY67" s="56"/>
      <c r="AHZ67" s="56"/>
      <c r="AIA67" s="56"/>
      <c r="AIB67" s="56"/>
      <c r="AIC67" s="56"/>
      <c r="AID67" s="56"/>
      <c r="AIE67" s="56"/>
      <c r="AIF67" s="56"/>
      <c r="AIG67" s="56"/>
      <c r="AIH67" s="56"/>
      <c r="AII67" s="56"/>
      <c r="AIJ67" s="56"/>
      <c r="AIK67" s="56"/>
      <c r="AIL67" s="56"/>
      <c r="AIM67" s="56"/>
      <c r="AIN67" s="56"/>
      <c r="AIO67" s="56"/>
      <c r="AIP67" s="56"/>
      <c r="AIQ67" s="56"/>
      <c r="AIR67" s="56"/>
      <c r="AIS67" s="56"/>
      <c r="AIT67" s="56"/>
      <c r="AIU67" s="56"/>
      <c r="AIV67" s="56"/>
      <c r="AIW67" s="56"/>
      <c r="AIX67" s="56"/>
      <c r="AIY67" s="56"/>
    </row>
    <row r="68" spans="1:935" s="56" customFormat="1" ht="15" customHeight="1" x14ac:dyDescent="0.25">
      <c r="A68" s="49" t="s">
        <v>207</v>
      </c>
      <c r="B68" s="58" t="s">
        <v>296</v>
      </c>
      <c r="C68" s="50"/>
      <c r="D68" s="49">
        <v>4</v>
      </c>
      <c r="E68" s="49"/>
      <c r="F68" s="50"/>
      <c r="G68" s="49">
        <v>12</v>
      </c>
      <c r="H68" s="49">
        <f t="shared" ref="H68:H70" si="81">G68*27</f>
        <v>324</v>
      </c>
      <c r="I68" s="49">
        <f t="shared" ref="I68:I70" si="82">G68*36</f>
        <v>432</v>
      </c>
      <c r="J68" s="213">
        <f>G68/1.5</f>
        <v>8</v>
      </c>
      <c r="K68" s="214"/>
      <c r="L68" s="215"/>
      <c r="M68" s="49">
        <f>G68</f>
        <v>12</v>
      </c>
      <c r="N68" s="59">
        <f>I68/36</f>
        <v>12</v>
      </c>
      <c r="O68" s="52"/>
      <c r="P68" s="83"/>
      <c r="Q68" s="83"/>
      <c r="R68" s="83"/>
      <c r="S68" s="83"/>
      <c r="T68" s="57"/>
      <c r="U68" s="83"/>
      <c r="V68" s="83"/>
      <c r="W68" s="83"/>
      <c r="X68" s="83"/>
      <c r="Y68" s="57"/>
      <c r="Z68" s="83"/>
      <c r="AA68" s="83"/>
      <c r="AB68" s="83"/>
      <c r="AC68" s="83"/>
      <c r="AD68" s="57">
        <f>M68</f>
        <v>12</v>
      </c>
      <c r="AE68" s="219">
        <f>J68</f>
        <v>8</v>
      </c>
      <c r="AF68" s="219"/>
      <c r="AG68" s="219"/>
      <c r="AH68" s="219"/>
      <c r="AI68" s="57"/>
      <c r="AJ68" s="83"/>
      <c r="AK68" s="83"/>
      <c r="AL68" s="83"/>
      <c r="AM68" s="83"/>
      <c r="AN68" s="57"/>
      <c r="AO68" s="216"/>
      <c r="AP68" s="217"/>
      <c r="AQ68" s="217"/>
      <c r="AR68" s="218"/>
      <c r="AS68" s="57"/>
      <c r="AT68" s="83"/>
      <c r="AU68" s="83"/>
      <c r="AV68" s="83"/>
      <c r="AW68" s="83"/>
      <c r="AX68" s="57"/>
      <c r="AY68" s="216"/>
      <c r="AZ68" s="217"/>
      <c r="BA68" s="217"/>
      <c r="BB68" s="218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</row>
    <row r="69" spans="1:935" s="56" customFormat="1" ht="15" customHeight="1" x14ac:dyDescent="0.25">
      <c r="A69" s="49" t="s">
        <v>208</v>
      </c>
      <c r="B69" s="58" t="s">
        <v>342</v>
      </c>
      <c r="C69" s="50"/>
      <c r="D69" s="49">
        <v>6</v>
      </c>
      <c r="E69" s="50"/>
      <c r="F69" s="50"/>
      <c r="G69" s="49">
        <v>15</v>
      </c>
      <c r="H69" s="49">
        <f t="shared" ref="H69" si="83">G69*27</f>
        <v>405</v>
      </c>
      <c r="I69" s="49">
        <f t="shared" ref="I69" si="84">G69*36</f>
        <v>540</v>
      </c>
      <c r="J69" s="213">
        <f t="shared" ref="J69" si="85">G69/1.5</f>
        <v>10</v>
      </c>
      <c r="K69" s="214"/>
      <c r="L69" s="215"/>
      <c r="M69" s="49">
        <f t="shared" ref="M69" si="86">G69</f>
        <v>15</v>
      </c>
      <c r="N69" s="59">
        <f t="shared" ref="N69" si="87">I69/36</f>
        <v>15</v>
      </c>
      <c r="O69" s="52"/>
      <c r="P69" s="154"/>
      <c r="Q69" s="154"/>
      <c r="R69" s="154"/>
      <c r="S69" s="154"/>
      <c r="T69" s="57"/>
      <c r="U69" s="154"/>
      <c r="V69" s="154"/>
      <c r="W69" s="154"/>
      <c r="X69" s="154"/>
      <c r="Y69" s="57"/>
      <c r="Z69" s="154"/>
      <c r="AA69" s="154"/>
      <c r="AB69" s="154"/>
      <c r="AC69" s="154"/>
      <c r="AD69" s="57"/>
      <c r="AE69" s="216"/>
      <c r="AF69" s="217"/>
      <c r="AG69" s="217"/>
      <c r="AH69" s="218"/>
      <c r="AI69" s="57"/>
      <c r="AJ69" s="154"/>
      <c r="AK69" s="154"/>
      <c r="AL69" s="154"/>
      <c r="AM69" s="154"/>
      <c r="AN69" s="57">
        <f>M69</f>
        <v>15</v>
      </c>
      <c r="AO69" s="219">
        <f>J69</f>
        <v>10</v>
      </c>
      <c r="AP69" s="219"/>
      <c r="AQ69" s="219"/>
      <c r="AR69" s="219"/>
      <c r="AS69" s="57"/>
      <c r="AT69" s="154"/>
      <c r="AU69" s="154"/>
      <c r="AV69" s="154"/>
      <c r="AW69" s="154"/>
      <c r="AX69" s="57"/>
      <c r="AY69" s="216"/>
      <c r="AZ69" s="217"/>
      <c r="BA69" s="217"/>
      <c r="BB69" s="218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</row>
    <row r="70" spans="1:935" s="56" customFormat="1" ht="15" customHeight="1" x14ac:dyDescent="0.25">
      <c r="A70" s="49" t="s">
        <v>341</v>
      </c>
      <c r="B70" s="58" t="s">
        <v>297</v>
      </c>
      <c r="C70" s="50"/>
      <c r="D70" s="49">
        <v>8</v>
      </c>
      <c r="E70" s="50"/>
      <c r="F70" s="50"/>
      <c r="G70" s="49">
        <v>15</v>
      </c>
      <c r="H70" s="49">
        <f t="shared" si="81"/>
        <v>405</v>
      </c>
      <c r="I70" s="49">
        <f t="shared" si="82"/>
        <v>540</v>
      </c>
      <c r="J70" s="213">
        <f t="shared" ref="J70" si="88">G70/1.5</f>
        <v>10</v>
      </c>
      <c r="K70" s="214"/>
      <c r="L70" s="215"/>
      <c r="M70" s="49">
        <f t="shared" ref="M70" si="89">G70</f>
        <v>15</v>
      </c>
      <c r="N70" s="59">
        <f t="shared" ref="N70" si="90">I70/36</f>
        <v>15</v>
      </c>
      <c r="O70" s="52"/>
      <c r="P70" s="83"/>
      <c r="Q70" s="83"/>
      <c r="R70" s="83"/>
      <c r="S70" s="83"/>
      <c r="T70" s="57"/>
      <c r="U70" s="83"/>
      <c r="V70" s="83"/>
      <c r="W70" s="83"/>
      <c r="X70" s="83"/>
      <c r="Y70" s="57"/>
      <c r="Z70" s="83"/>
      <c r="AA70" s="83"/>
      <c r="AB70" s="83"/>
      <c r="AC70" s="83"/>
      <c r="AD70" s="57"/>
      <c r="AE70" s="216"/>
      <c r="AF70" s="217"/>
      <c r="AG70" s="217"/>
      <c r="AH70" s="218"/>
      <c r="AI70" s="57"/>
      <c r="AJ70" s="83"/>
      <c r="AK70" s="83"/>
      <c r="AL70" s="83"/>
      <c r="AM70" s="83"/>
      <c r="AN70" s="57"/>
      <c r="AO70" s="216"/>
      <c r="AP70" s="217"/>
      <c r="AQ70" s="217"/>
      <c r="AR70" s="218"/>
      <c r="AS70" s="57"/>
      <c r="AT70" s="83"/>
      <c r="AU70" s="83"/>
      <c r="AV70" s="83"/>
      <c r="AW70" s="83"/>
      <c r="AX70" s="57">
        <f>M70</f>
        <v>15</v>
      </c>
      <c r="AY70" s="216">
        <f>J70</f>
        <v>10</v>
      </c>
      <c r="AZ70" s="217"/>
      <c r="BA70" s="217"/>
      <c r="BB70" s="218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</row>
    <row r="71" spans="1:935" s="56" customFormat="1" ht="24" customHeight="1" x14ac:dyDescent="0.25">
      <c r="A71" s="213"/>
      <c r="B71" s="214"/>
      <c r="C71" s="214"/>
      <c r="D71" s="214"/>
      <c r="E71" s="214"/>
      <c r="F71" s="215"/>
      <c r="G71" s="54" t="s">
        <v>143</v>
      </c>
      <c r="H71" s="54" t="s">
        <v>334</v>
      </c>
      <c r="I71" s="54" t="s">
        <v>327</v>
      </c>
      <c r="J71" s="213" t="s">
        <v>295</v>
      </c>
      <c r="K71" s="214"/>
      <c r="L71" s="215"/>
      <c r="M71" s="54" t="s">
        <v>146</v>
      </c>
      <c r="N71" s="59" t="s">
        <v>147</v>
      </c>
      <c r="O71" s="52"/>
      <c r="P71" s="83"/>
      <c r="Q71" s="83"/>
      <c r="R71" s="83"/>
      <c r="S71" s="83"/>
      <c r="T71" s="57"/>
      <c r="U71" s="83"/>
      <c r="V71" s="83"/>
      <c r="W71" s="83"/>
      <c r="X71" s="83"/>
      <c r="Y71" s="57"/>
      <c r="Z71" s="83"/>
      <c r="AA71" s="83"/>
      <c r="AB71" s="83"/>
      <c r="AC71" s="83"/>
      <c r="AD71" s="57"/>
      <c r="AE71" s="83"/>
      <c r="AF71" s="83"/>
      <c r="AG71" s="83"/>
      <c r="AH71" s="83"/>
      <c r="AI71" s="57"/>
      <c r="AJ71" s="83"/>
      <c r="AK71" s="83"/>
      <c r="AL71" s="83"/>
      <c r="AM71" s="83"/>
      <c r="AN71" s="57"/>
      <c r="AO71" s="83"/>
      <c r="AP71" s="83"/>
      <c r="AQ71" s="83"/>
      <c r="AR71" s="83"/>
      <c r="AS71" s="57"/>
      <c r="AT71" s="83"/>
      <c r="AU71" s="83"/>
      <c r="AV71" s="83"/>
      <c r="AW71" s="83"/>
      <c r="AX71" s="57"/>
      <c r="AY71" s="219"/>
      <c r="AZ71" s="219"/>
      <c r="BA71" s="219"/>
      <c r="BB71" s="219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</row>
    <row r="72" spans="1:935" ht="15" customHeight="1" x14ac:dyDescent="0.25">
      <c r="A72" s="61" t="s">
        <v>298</v>
      </c>
      <c r="B72" s="103" t="s">
        <v>209</v>
      </c>
      <c r="C72" s="60"/>
      <c r="D72" s="60"/>
      <c r="E72" s="60"/>
      <c r="F72" s="60"/>
      <c r="G72" s="61">
        <f>G74+G73</f>
        <v>9</v>
      </c>
      <c r="H72" s="61">
        <f t="shared" ref="H72:I72" si="91">H74+H73</f>
        <v>243</v>
      </c>
      <c r="I72" s="61">
        <f t="shared" si="91"/>
        <v>324</v>
      </c>
      <c r="J72" s="223">
        <f>J74+J73</f>
        <v>6</v>
      </c>
      <c r="K72" s="224"/>
      <c r="L72" s="225"/>
      <c r="M72" s="61">
        <f t="shared" ref="M72:N72" si="92">M74+M73</f>
        <v>9</v>
      </c>
      <c r="N72" s="62">
        <f t="shared" si="92"/>
        <v>9</v>
      </c>
      <c r="O72" s="60"/>
      <c r="P72" s="81"/>
      <c r="Q72" s="81"/>
      <c r="R72" s="81"/>
      <c r="S72" s="81"/>
      <c r="T72" s="128"/>
      <c r="U72" s="81"/>
      <c r="V72" s="81"/>
      <c r="W72" s="81"/>
      <c r="X72" s="81"/>
      <c r="Y72" s="128"/>
      <c r="Z72" s="81"/>
      <c r="AA72" s="81"/>
      <c r="AB72" s="81"/>
      <c r="AC72" s="81"/>
      <c r="AD72" s="128"/>
      <c r="AE72" s="81"/>
      <c r="AF72" s="81"/>
      <c r="AG72" s="81"/>
      <c r="AH72" s="81"/>
      <c r="AI72" s="128"/>
      <c r="AJ72" s="81"/>
      <c r="AK72" s="81"/>
      <c r="AL72" s="81"/>
      <c r="AM72" s="81"/>
      <c r="AN72" s="128"/>
      <c r="AO72" s="81"/>
      <c r="AP72" s="81"/>
      <c r="AQ72" s="81"/>
      <c r="AR72" s="81"/>
      <c r="AS72" s="128"/>
      <c r="AT72" s="81"/>
      <c r="AU72" s="81"/>
      <c r="AV72" s="81"/>
      <c r="AW72" s="81"/>
      <c r="AX72" s="128">
        <f>M72</f>
        <v>9</v>
      </c>
      <c r="AY72" s="226">
        <f>J72</f>
        <v>6</v>
      </c>
      <c r="AZ72" s="227"/>
      <c r="BA72" s="227"/>
      <c r="BB72" s="228"/>
    </row>
    <row r="73" spans="1:935" ht="15" customHeight="1" x14ac:dyDescent="0.25">
      <c r="A73" s="49" t="s">
        <v>318</v>
      </c>
      <c r="B73" s="77" t="s">
        <v>320</v>
      </c>
      <c r="C73" s="49"/>
      <c r="D73" s="49"/>
      <c r="E73" s="49"/>
      <c r="F73" s="49"/>
      <c r="G73" s="55">
        <v>6</v>
      </c>
      <c r="H73" s="55">
        <f>G73*27</f>
        <v>162</v>
      </c>
      <c r="I73" s="55">
        <f>G73*36</f>
        <v>216</v>
      </c>
      <c r="J73" s="220">
        <f>G73/1.5</f>
        <v>4</v>
      </c>
      <c r="K73" s="221"/>
      <c r="L73" s="222"/>
      <c r="M73" s="55">
        <f>G73</f>
        <v>6</v>
      </c>
      <c r="N73" s="63">
        <f>I73/36</f>
        <v>6</v>
      </c>
      <c r="O73" s="52"/>
      <c r="P73" s="129"/>
      <c r="Q73" s="129"/>
      <c r="R73" s="129"/>
      <c r="S73" s="129"/>
      <c r="T73" s="57"/>
      <c r="U73" s="129"/>
      <c r="V73" s="129"/>
      <c r="W73" s="129"/>
      <c r="X73" s="129"/>
      <c r="Y73" s="57"/>
      <c r="Z73" s="129"/>
      <c r="AA73" s="129"/>
      <c r="AB73" s="129"/>
      <c r="AC73" s="129"/>
      <c r="AD73" s="57"/>
      <c r="AE73" s="129"/>
      <c r="AF73" s="129"/>
      <c r="AG73" s="129"/>
      <c r="AH73" s="129"/>
      <c r="AI73" s="57"/>
      <c r="AJ73" s="129"/>
      <c r="AK73" s="129"/>
      <c r="AL73" s="129"/>
      <c r="AM73" s="129"/>
      <c r="AN73" s="57"/>
      <c r="AO73" s="129"/>
      <c r="AP73" s="129"/>
      <c r="AQ73" s="129"/>
      <c r="AR73" s="129"/>
      <c r="AS73" s="57"/>
      <c r="AT73" s="129"/>
      <c r="AU73" s="129"/>
      <c r="AV73" s="129"/>
      <c r="AW73" s="129"/>
      <c r="AX73" s="57">
        <f>M73</f>
        <v>6</v>
      </c>
      <c r="AY73" s="219">
        <f>J73</f>
        <v>4</v>
      </c>
      <c r="AZ73" s="219"/>
      <c r="BA73" s="219"/>
      <c r="BB73" s="219"/>
    </row>
    <row r="74" spans="1:935" ht="15" customHeight="1" x14ac:dyDescent="0.25">
      <c r="A74" s="49" t="s">
        <v>319</v>
      </c>
      <c r="B74" s="77" t="s">
        <v>321</v>
      </c>
      <c r="C74" s="49"/>
      <c r="D74" s="49"/>
      <c r="E74" s="49"/>
      <c r="F74" s="49"/>
      <c r="G74" s="55">
        <v>3</v>
      </c>
      <c r="H74" s="55">
        <f>G74*27</f>
        <v>81</v>
      </c>
      <c r="I74" s="55">
        <f>G74*36</f>
        <v>108</v>
      </c>
      <c r="J74" s="220">
        <f>G74/1.5</f>
        <v>2</v>
      </c>
      <c r="K74" s="221"/>
      <c r="L74" s="222"/>
      <c r="M74" s="55">
        <f>G74</f>
        <v>3</v>
      </c>
      <c r="N74" s="63">
        <f>I74/36</f>
        <v>3</v>
      </c>
      <c r="O74" s="52"/>
      <c r="P74" s="129"/>
      <c r="Q74" s="129"/>
      <c r="R74" s="129"/>
      <c r="S74" s="129"/>
      <c r="T74" s="57"/>
      <c r="U74" s="129"/>
      <c r="V74" s="129"/>
      <c r="W74" s="129"/>
      <c r="X74" s="129"/>
      <c r="Y74" s="57"/>
      <c r="Z74" s="129"/>
      <c r="AA74" s="129"/>
      <c r="AB74" s="129"/>
      <c r="AC74" s="129"/>
      <c r="AD74" s="57"/>
      <c r="AE74" s="129"/>
      <c r="AF74" s="129"/>
      <c r="AG74" s="129"/>
      <c r="AH74" s="129"/>
      <c r="AI74" s="57"/>
      <c r="AJ74" s="129"/>
      <c r="AK74" s="129"/>
      <c r="AL74" s="129"/>
      <c r="AM74" s="129"/>
      <c r="AN74" s="57"/>
      <c r="AO74" s="129"/>
      <c r="AP74" s="129"/>
      <c r="AQ74" s="129"/>
      <c r="AR74" s="129"/>
      <c r="AS74" s="57"/>
      <c r="AT74" s="129"/>
      <c r="AU74" s="129"/>
      <c r="AV74" s="129"/>
      <c r="AW74" s="129"/>
      <c r="AX74" s="57">
        <f>M74</f>
        <v>3</v>
      </c>
      <c r="AY74" s="219">
        <f>J74</f>
        <v>2</v>
      </c>
      <c r="AZ74" s="219"/>
      <c r="BA74" s="219"/>
      <c r="BB74" s="219"/>
    </row>
    <row r="75" spans="1:935" s="56" customFormat="1" ht="24" customHeight="1" x14ac:dyDescent="0.25">
      <c r="A75" s="144"/>
      <c r="B75" s="145"/>
      <c r="C75" s="140" t="s">
        <v>322</v>
      </c>
      <c r="D75" s="140" t="s">
        <v>323</v>
      </c>
      <c r="E75" s="141" t="s">
        <v>324</v>
      </c>
      <c r="F75" s="142" t="s">
        <v>325</v>
      </c>
      <c r="G75" s="143" t="s">
        <v>143</v>
      </c>
      <c r="H75" s="143" t="s">
        <v>326</v>
      </c>
      <c r="I75" s="143" t="s">
        <v>327</v>
      </c>
      <c r="J75" s="143" t="s">
        <v>216</v>
      </c>
      <c r="K75" s="143" t="s">
        <v>0</v>
      </c>
      <c r="L75" s="143" t="s">
        <v>148</v>
      </c>
      <c r="M75" s="143" t="s">
        <v>146</v>
      </c>
      <c r="N75" s="143" t="s">
        <v>147</v>
      </c>
      <c r="O75" s="52"/>
      <c r="P75" s="83"/>
      <c r="Q75" s="83"/>
      <c r="R75" s="83"/>
      <c r="S75" s="83"/>
      <c r="T75" s="57"/>
      <c r="U75" s="83"/>
      <c r="V75" s="83"/>
      <c r="W75" s="83"/>
      <c r="X75" s="83"/>
      <c r="Y75" s="57"/>
      <c r="Z75" s="83"/>
      <c r="AA75" s="83"/>
      <c r="AB75" s="83"/>
      <c r="AC75" s="83"/>
      <c r="AD75" s="57"/>
      <c r="AE75" s="83"/>
      <c r="AF75" s="83"/>
      <c r="AG75" s="83"/>
      <c r="AH75" s="83"/>
      <c r="AI75" s="57"/>
      <c r="AJ75" s="83"/>
      <c r="AK75" s="83"/>
      <c r="AL75" s="83"/>
      <c r="AM75" s="83"/>
      <c r="AN75" s="57"/>
      <c r="AO75" s="83"/>
      <c r="AP75" s="83"/>
      <c r="AQ75" s="83"/>
      <c r="AR75" s="83"/>
      <c r="AS75" s="57"/>
      <c r="AT75" s="83"/>
      <c r="AU75" s="83"/>
      <c r="AV75" s="83"/>
      <c r="AW75" s="83"/>
      <c r="AX75" s="57"/>
      <c r="AY75" s="83"/>
      <c r="AZ75" s="83"/>
      <c r="BA75" s="83"/>
      <c r="BB75" s="8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</row>
    <row r="76" spans="1:935" s="139" customFormat="1" ht="15" customHeight="1" x14ac:dyDescent="0.25">
      <c r="A76" s="136" t="s">
        <v>299</v>
      </c>
      <c r="B76" s="137" t="s">
        <v>210</v>
      </c>
      <c r="C76" s="138"/>
      <c r="D76" s="138"/>
      <c r="E76" s="138"/>
      <c r="F76" s="138"/>
      <c r="G76" s="138">
        <f>SUM(G77:G80)</f>
        <v>11</v>
      </c>
      <c r="H76" s="138">
        <f t="shared" ref="H76:M76" si="93">SUM(H77:H80)</f>
        <v>297</v>
      </c>
      <c r="I76" s="138">
        <f t="shared" si="93"/>
        <v>396</v>
      </c>
      <c r="J76" s="138">
        <f t="shared" si="93"/>
        <v>184</v>
      </c>
      <c r="K76" s="138">
        <f t="shared" si="93"/>
        <v>14</v>
      </c>
      <c r="L76" s="138">
        <f t="shared" si="93"/>
        <v>198</v>
      </c>
      <c r="M76" s="138">
        <f t="shared" si="93"/>
        <v>11</v>
      </c>
      <c r="N76" s="138">
        <f>SUM(N77:N80)</f>
        <v>11</v>
      </c>
      <c r="O76" s="138">
        <f t="shared" ref="O76:BB76" si="94">SUM(O77:O80)</f>
        <v>2</v>
      </c>
      <c r="P76" s="138">
        <f t="shared" si="94"/>
        <v>14</v>
      </c>
      <c r="Q76" s="138">
        <f t="shared" si="94"/>
        <v>20</v>
      </c>
      <c r="R76" s="138">
        <f t="shared" si="94"/>
        <v>2</v>
      </c>
      <c r="S76" s="138">
        <f t="shared" si="94"/>
        <v>36</v>
      </c>
      <c r="T76" s="138">
        <f t="shared" si="94"/>
        <v>0</v>
      </c>
      <c r="U76" s="138">
        <f t="shared" si="94"/>
        <v>0</v>
      </c>
      <c r="V76" s="138">
        <f t="shared" si="94"/>
        <v>0</v>
      </c>
      <c r="W76" s="138">
        <f t="shared" si="94"/>
        <v>0</v>
      </c>
      <c r="X76" s="138">
        <f t="shared" si="94"/>
        <v>0</v>
      </c>
      <c r="Y76" s="138">
        <f t="shared" si="94"/>
        <v>0</v>
      </c>
      <c r="Z76" s="138">
        <f t="shared" si="94"/>
        <v>0</v>
      </c>
      <c r="AA76" s="138">
        <f t="shared" si="94"/>
        <v>0</v>
      </c>
      <c r="AB76" s="138">
        <f t="shared" si="94"/>
        <v>0</v>
      </c>
      <c r="AC76" s="138">
        <f t="shared" si="94"/>
        <v>0</v>
      </c>
      <c r="AD76" s="138">
        <f t="shared" si="94"/>
        <v>3</v>
      </c>
      <c r="AE76" s="138">
        <f t="shared" si="94"/>
        <v>20</v>
      </c>
      <c r="AF76" s="138">
        <f t="shared" si="94"/>
        <v>30</v>
      </c>
      <c r="AG76" s="138">
        <f t="shared" si="94"/>
        <v>4</v>
      </c>
      <c r="AH76" s="138">
        <f t="shared" si="94"/>
        <v>54</v>
      </c>
      <c r="AI76" s="138">
        <f t="shared" si="94"/>
        <v>0</v>
      </c>
      <c r="AJ76" s="138">
        <f t="shared" si="94"/>
        <v>0</v>
      </c>
      <c r="AK76" s="138">
        <f t="shared" si="94"/>
        <v>0</v>
      </c>
      <c r="AL76" s="138">
        <f t="shared" si="94"/>
        <v>0</v>
      </c>
      <c r="AM76" s="138">
        <f t="shared" si="94"/>
        <v>0</v>
      </c>
      <c r="AN76" s="138">
        <f t="shared" si="94"/>
        <v>6</v>
      </c>
      <c r="AO76" s="138">
        <f t="shared" si="94"/>
        <v>40</v>
      </c>
      <c r="AP76" s="138">
        <f t="shared" si="94"/>
        <v>60</v>
      </c>
      <c r="AQ76" s="138">
        <f t="shared" si="94"/>
        <v>8</v>
      </c>
      <c r="AR76" s="138">
        <f t="shared" si="94"/>
        <v>108</v>
      </c>
      <c r="AS76" s="138">
        <f t="shared" si="94"/>
        <v>0</v>
      </c>
      <c r="AT76" s="138">
        <f t="shared" si="94"/>
        <v>0</v>
      </c>
      <c r="AU76" s="138">
        <f t="shared" si="94"/>
        <v>0</v>
      </c>
      <c r="AV76" s="138">
        <f t="shared" si="94"/>
        <v>0</v>
      </c>
      <c r="AW76" s="138">
        <f t="shared" si="94"/>
        <v>0</v>
      </c>
      <c r="AX76" s="138">
        <f t="shared" si="94"/>
        <v>0</v>
      </c>
      <c r="AY76" s="138">
        <f t="shared" si="94"/>
        <v>0</v>
      </c>
      <c r="AZ76" s="138">
        <f t="shared" si="94"/>
        <v>0</v>
      </c>
      <c r="BA76" s="138">
        <f t="shared" si="94"/>
        <v>0</v>
      </c>
      <c r="BB76" s="138">
        <f t="shared" si="94"/>
        <v>0</v>
      </c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53"/>
      <c r="BN76" s="53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  <c r="IW76" s="56"/>
      <c r="IX76" s="56"/>
      <c r="IY76" s="56"/>
      <c r="IZ76" s="56"/>
      <c r="JA76" s="56"/>
      <c r="JB76" s="56"/>
      <c r="JC76" s="56"/>
      <c r="JD76" s="56"/>
      <c r="JE76" s="56"/>
      <c r="JF76" s="56"/>
      <c r="JG76" s="56"/>
      <c r="JH76" s="56"/>
      <c r="JI76" s="56"/>
      <c r="JJ76" s="56"/>
      <c r="JK76" s="56"/>
      <c r="JL76" s="56"/>
      <c r="JM76" s="56"/>
      <c r="JN76" s="56"/>
      <c r="JO76" s="56"/>
      <c r="JP76" s="56"/>
      <c r="JQ76" s="56"/>
      <c r="JR76" s="56"/>
      <c r="JS76" s="56"/>
      <c r="JT76" s="56"/>
      <c r="JU76" s="56"/>
      <c r="JV76" s="56"/>
      <c r="JW76" s="56"/>
      <c r="JX76" s="56"/>
      <c r="JY76" s="56"/>
      <c r="JZ76" s="56"/>
      <c r="KA76" s="56"/>
      <c r="KB76" s="56"/>
      <c r="KC76" s="56"/>
      <c r="KD76" s="56"/>
      <c r="KE76" s="56"/>
      <c r="KF76" s="56"/>
      <c r="KG76" s="56"/>
      <c r="KH76" s="56"/>
      <c r="KI76" s="56"/>
      <c r="KJ76" s="56"/>
      <c r="KK76" s="56"/>
      <c r="KL76" s="56"/>
      <c r="KM76" s="56"/>
      <c r="KN76" s="56"/>
      <c r="KO76" s="56"/>
      <c r="KP76" s="56"/>
      <c r="KQ76" s="56"/>
      <c r="KR76" s="56"/>
      <c r="KS76" s="56"/>
      <c r="KT76" s="56"/>
      <c r="KU76" s="56"/>
      <c r="KV76" s="56"/>
      <c r="KW76" s="56"/>
      <c r="KX76" s="56"/>
      <c r="KY76" s="56"/>
      <c r="KZ76" s="56"/>
      <c r="LA76" s="56"/>
      <c r="LB76" s="56"/>
      <c r="LC76" s="56"/>
      <c r="LD76" s="56"/>
      <c r="LE76" s="56"/>
      <c r="LF76" s="56"/>
      <c r="LG76" s="56"/>
      <c r="LH76" s="56"/>
      <c r="LI76" s="56"/>
      <c r="LJ76" s="56"/>
      <c r="LK76" s="56"/>
      <c r="LL76" s="56"/>
      <c r="LM76" s="56"/>
      <c r="LN76" s="56"/>
      <c r="LO76" s="56"/>
      <c r="LP76" s="56"/>
      <c r="LQ76" s="56"/>
      <c r="LR76" s="56"/>
      <c r="LS76" s="56"/>
      <c r="LT76" s="56"/>
      <c r="LU76" s="56"/>
      <c r="LV76" s="56"/>
      <c r="LW76" s="56"/>
      <c r="LX76" s="56"/>
      <c r="LY76" s="56"/>
      <c r="LZ76" s="56"/>
      <c r="MA76" s="56"/>
      <c r="MB76" s="56"/>
      <c r="MC76" s="56"/>
      <c r="MD76" s="56"/>
      <c r="ME76" s="56"/>
      <c r="MF76" s="56"/>
      <c r="MG76" s="56"/>
      <c r="MH76" s="56"/>
      <c r="MI76" s="56"/>
      <c r="MJ76" s="56"/>
      <c r="MK76" s="56"/>
      <c r="ML76" s="56"/>
      <c r="MM76" s="56"/>
      <c r="MN76" s="56"/>
      <c r="MO76" s="56"/>
      <c r="MP76" s="56"/>
      <c r="MQ76" s="56"/>
      <c r="MR76" s="56"/>
      <c r="MS76" s="56"/>
      <c r="MT76" s="56"/>
      <c r="MU76" s="56"/>
      <c r="MV76" s="56"/>
      <c r="MW76" s="56"/>
      <c r="MX76" s="56"/>
      <c r="MY76" s="56"/>
      <c r="MZ76" s="56"/>
      <c r="NA76" s="56"/>
      <c r="NB76" s="56"/>
      <c r="NC76" s="56"/>
      <c r="ND76" s="56"/>
      <c r="NE76" s="56"/>
      <c r="NF76" s="56"/>
      <c r="NG76" s="56"/>
      <c r="NH76" s="56"/>
      <c r="NI76" s="56"/>
      <c r="NJ76" s="56"/>
      <c r="NK76" s="56"/>
      <c r="NL76" s="56"/>
      <c r="NM76" s="56"/>
      <c r="NN76" s="56"/>
      <c r="NO76" s="56"/>
      <c r="NP76" s="56"/>
      <c r="NQ76" s="56"/>
      <c r="NR76" s="56"/>
      <c r="NS76" s="56"/>
      <c r="NT76" s="56"/>
      <c r="NU76" s="56"/>
      <c r="NV76" s="56"/>
      <c r="NW76" s="56"/>
      <c r="NX76" s="56"/>
      <c r="NY76" s="56"/>
      <c r="NZ76" s="56"/>
      <c r="OA76" s="56"/>
      <c r="OB76" s="56"/>
      <c r="OC76" s="56"/>
      <c r="OD76" s="56"/>
      <c r="OE76" s="56"/>
      <c r="OF76" s="56"/>
      <c r="OG76" s="56"/>
      <c r="OH76" s="56"/>
      <c r="OI76" s="56"/>
      <c r="OJ76" s="56"/>
      <c r="OK76" s="56"/>
      <c r="OL76" s="56"/>
      <c r="OM76" s="56"/>
      <c r="ON76" s="56"/>
      <c r="OO76" s="56"/>
      <c r="OP76" s="56"/>
      <c r="OQ76" s="56"/>
      <c r="OR76" s="56"/>
      <c r="OS76" s="56"/>
      <c r="OT76" s="56"/>
      <c r="OU76" s="56"/>
      <c r="OV76" s="56"/>
      <c r="OW76" s="56"/>
      <c r="OX76" s="56"/>
      <c r="OY76" s="56"/>
      <c r="OZ76" s="56"/>
      <c r="PA76" s="56"/>
      <c r="PB76" s="56"/>
      <c r="PC76" s="56"/>
      <c r="PD76" s="56"/>
      <c r="PE76" s="56"/>
      <c r="PF76" s="56"/>
      <c r="PG76" s="56"/>
      <c r="PH76" s="56"/>
      <c r="PI76" s="56"/>
      <c r="PJ76" s="56"/>
      <c r="PK76" s="56"/>
      <c r="PL76" s="56"/>
      <c r="PM76" s="56"/>
      <c r="PN76" s="56"/>
      <c r="PO76" s="56"/>
      <c r="PP76" s="56"/>
      <c r="PQ76" s="56"/>
      <c r="PR76" s="56"/>
      <c r="PS76" s="56"/>
      <c r="PT76" s="56"/>
      <c r="PU76" s="56"/>
      <c r="PV76" s="56"/>
      <c r="PW76" s="56"/>
      <c r="PX76" s="56"/>
      <c r="PY76" s="56"/>
      <c r="PZ76" s="56"/>
      <c r="QA76" s="56"/>
      <c r="QB76" s="56"/>
      <c r="QC76" s="56"/>
      <c r="QD76" s="56"/>
      <c r="QE76" s="56"/>
      <c r="QF76" s="56"/>
      <c r="QG76" s="56"/>
      <c r="QH76" s="56"/>
      <c r="QI76" s="56"/>
      <c r="QJ76" s="56"/>
      <c r="QK76" s="56"/>
      <c r="QL76" s="56"/>
      <c r="QM76" s="56"/>
      <c r="QN76" s="56"/>
      <c r="QO76" s="56"/>
      <c r="QP76" s="56"/>
      <c r="QQ76" s="56"/>
      <c r="QR76" s="56"/>
      <c r="QS76" s="56"/>
      <c r="QT76" s="56"/>
      <c r="QU76" s="56"/>
      <c r="QV76" s="56"/>
      <c r="QW76" s="56"/>
      <c r="QX76" s="56"/>
      <c r="QY76" s="56"/>
      <c r="QZ76" s="56"/>
      <c r="RA76" s="56"/>
      <c r="RB76" s="56"/>
      <c r="RC76" s="56"/>
      <c r="RD76" s="56"/>
      <c r="RE76" s="56"/>
      <c r="RF76" s="56"/>
      <c r="RG76" s="56"/>
      <c r="RH76" s="56"/>
      <c r="RI76" s="56"/>
      <c r="RJ76" s="56"/>
      <c r="RK76" s="56"/>
      <c r="RL76" s="56"/>
      <c r="RM76" s="56"/>
      <c r="RN76" s="56"/>
      <c r="RO76" s="56"/>
      <c r="RP76" s="56"/>
      <c r="RQ76" s="56"/>
      <c r="RR76" s="56"/>
      <c r="RS76" s="56"/>
      <c r="RT76" s="56"/>
      <c r="RU76" s="56"/>
      <c r="RV76" s="56"/>
      <c r="RW76" s="56"/>
      <c r="RX76" s="56"/>
      <c r="RY76" s="56"/>
      <c r="RZ76" s="56"/>
      <c r="SA76" s="56"/>
      <c r="SB76" s="56"/>
      <c r="SC76" s="56"/>
      <c r="SD76" s="56"/>
      <c r="SE76" s="56"/>
      <c r="SF76" s="56"/>
      <c r="SG76" s="56"/>
      <c r="SH76" s="56"/>
      <c r="SI76" s="56"/>
      <c r="SJ76" s="56"/>
      <c r="SK76" s="56"/>
      <c r="SL76" s="56"/>
      <c r="SM76" s="56"/>
      <c r="SN76" s="56"/>
      <c r="SO76" s="56"/>
      <c r="SP76" s="56"/>
      <c r="SQ76" s="56"/>
      <c r="SR76" s="56"/>
      <c r="SS76" s="56"/>
      <c r="ST76" s="56"/>
      <c r="SU76" s="56"/>
      <c r="SV76" s="56"/>
      <c r="SW76" s="56"/>
      <c r="SX76" s="56"/>
      <c r="SY76" s="56"/>
      <c r="SZ76" s="56"/>
      <c r="TA76" s="56"/>
      <c r="TB76" s="56"/>
      <c r="TC76" s="56"/>
      <c r="TD76" s="56"/>
      <c r="TE76" s="56"/>
      <c r="TF76" s="56"/>
      <c r="TG76" s="56"/>
      <c r="TH76" s="56"/>
      <c r="TI76" s="56"/>
      <c r="TJ76" s="56"/>
      <c r="TK76" s="56"/>
      <c r="TL76" s="56"/>
      <c r="TM76" s="56"/>
      <c r="TN76" s="56"/>
      <c r="TO76" s="56"/>
      <c r="TP76" s="56"/>
      <c r="TQ76" s="56"/>
      <c r="TR76" s="56"/>
      <c r="TS76" s="56"/>
      <c r="TT76" s="56"/>
      <c r="TU76" s="56"/>
      <c r="TV76" s="56"/>
      <c r="TW76" s="56"/>
      <c r="TX76" s="56"/>
      <c r="TY76" s="56"/>
      <c r="TZ76" s="56"/>
      <c r="UA76" s="56"/>
      <c r="UB76" s="56"/>
      <c r="UC76" s="56"/>
      <c r="UD76" s="56"/>
      <c r="UE76" s="56"/>
      <c r="UF76" s="56"/>
      <c r="UG76" s="56"/>
      <c r="UH76" s="56"/>
      <c r="UI76" s="56"/>
      <c r="UJ76" s="56"/>
      <c r="UK76" s="56"/>
      <c r="UL76" s="56"/>
      <c r="UM76" s="56"/>
      <c r="UN76" s="56"/>
      <c r="UO76" s="56"/>
      <c r="UP76" s="56"/>
      <c r="UQ76" s="56"/>
      <c r="UR76" s="56"/>
      <c r="US76" s="56"/>
      <c r="UT76" s="56"/>
      <c r="UU76" s="56"/>
      <c r="UV76" s="56"/>
      <c r="UW76" s="56"/>
      <c r="UX76" s="56"/>
      <c r="UY76" s="56"/>
      <c r="UZ76" s="56"/>
      <c r="VA76" s="56"/>
      <c r="VB76" s="56"/>
      <c r="VC76" s="56"/>
      <c r="VD76" s="56"/>
      <c r="VE76" s="56"/>
      <c r="VF76" s="56"/>
      <c r="VG76" s="56"/>
      <c r="VH76" s="56"/>
      <c r="VI76" s="56"/>
      <c r="VJ76" s="56"/>
      <c r="VK76" s="56"/>
      <c r="VL76" s="56"/>
      <c r="VM76" s="56"/>
      <c r="VN76" s="56"/>
      <c r="VO76" s="56"/>
      <c r="VP76" s="56"/>
      <c r="VQ76" s="56"/>
      <c r="VR76" s="56"/>
      <c r="VS76" s="56"/>
      <c r="VT76" s="56"/>
      <c r="VU76" s="56"/>
      <c r="VV76" s="56"/>
      <c r="VW76" s="56"/>
      <c r="VX76" s="56"/>
      <c r="VY76" s="56"/>
      <c r="VZ76" s="56"/>
      <c r="WA76" s="56"/>
      <c r="WB76" s="56"/>
      <c r="WC76" s="56"/>
      <c r="WD76" s="56"/>
      <c r="WE76" s="56"/>
      <c r="WF76" s="56"/>
      <c r="WG76" s="56"/>
      <c r="WH76" s="56"/>
      <c r="WI76" s="56"/>
      <c r="WJ76" s="56"/>
      <c r="WK76" s="56"/>
      <c r="WL76" s="56"/>
      <c r="WM76" s="56"/>
      <c r="WN76" s="56"/>
      <c r="WO76" s="56"/>
      <c r="WP76" s="56"/>
      <c r="WQ76" s="56"/>
      <c r="WR76" s="56"/>
      <c r="WS76" s="56"/>
      <c r="WT76" s="56"/>
      <c r="WU76" s="56"/>
      <c r="WV76" s="56"/>
      <c r="WW76" s="56"/>
      <c r="WX76" s="56"/>
      <c r="WY76" s="56"/>
      <c r="WZ76" s="56"/>
      <c r="XA76" s="56"/>
      <c r="XB76" s="56"/>
      <c r="XC76" s="56"/>
      <c r="XD76" s="56"/>
      <c r="XE76" s="56"/>
      <c r="XF76" s="56"/>
      <c r="XG76" s="56"/>
      <c r="XH76" s="56"/>
      <c r="XI76" s="56"/>
      <c r="XJ76" s="56"/>
      <c r="XK76" s="56"/>
      <c r="XL76" s="56"/>
      <c r="XM76" s="56"/>
      <c r="XN76" s="56"/>
      <c r="XO76" s="56"/>
      <c r="XP76" s="56"/>
      <c r="XQ76" s="56"/>
      <c r="XR76" s="56"/>
      <c r="XS76" s="56"/>
      <c r="XT76" s="56"/>
      <c r="XU76" s="56"/>
      <c r="XV76" s="56"/>
      <c r="XW76" s="56"/>
      <c r="XX76" s="56"/>
      <c r="XY76" s="56"/>
      <c r="XZ76" s="56"/>
      <c r="YA76" s="56"/>
      <c r="YB76" s="56"/>
      <c r="YC76" s="56"/>
      <c r="YD76" s="56"/>
      <c r="YE76" s="56"/>
      <c r="YF76" s="56"/>
      <c r="YG76" s="56"/>
      <c r="YH76" s="56"/>
      <c r="YI76" s="56"/>
      <c r="YJ76" s="56"/>
      <c r="YK76" s="56"/>
      <c r="YL76" s="56"/>
      <c r="YM76" s="56"/>
      <c r="YN76" s="56"/>
      <c r="YO76" s="56"/>
      <c r="YP76" s="56"/>
      <c r="YQ76" s="56"/>
      <c r="YR76" s="56"/>
      <c r="YS76" s="56"/>
      <c r="YT76" s="56"/>
      <c r="YU76" s="56"/>
      <c r="YV76" s="56"/>
      <c r="YW76" s="56"/>
      <c r="YX76" s="56"/>
      <c r="YY76" s="56"/>
      <c r="YZ76" s="56"/>
      <c r="ZA76" s="56"/>
      <c r="ZB76" s="56"/>
      <c r="ZC76" s="56"/>
      <c r="ZD76" s="56"/>
      <c r="ZE76" s="56"/>
      <c r="ZF76" s="56"/>
      <c r="ZG76" s="56"/>
      <c r="ZH76" s="56"/>
      <c r="ZI76" s="56"/>
      <c r="ZJ76" s="56"/>
      <c r="ZK76" s="56"/>
      <c r="ZL76" s="56"/>
      <c r="ZM76" s="56"/>
      <c r="ZN76" s="56"/>
      <c r="ZO76" s="56"/>
      <c r="ZP76" s="56"/>
      <c r="ZQ76" s="56"/>
      <c r="ZR76" s="56"/>
      <c r="ZS76" s="56"/>
      <c r="ZT76" s="56"/>
      <c r="ZU76" s="56"/>
      <c r="ZV76" s="56"/>
      <c r="ZW76" s="56"/>
      <c r="ZX76" s="56"/>
      <c r="ZY76" s="56"/>
      <c r="ZZ76" s="56"/>
      <c r="AAA76" s="56"/>
      <c r="AAB76" s="56"/>
      <c r="AAC76" s="56"/>
      <c r="AAD76" s="56"/>
      <c r="AAE76" s="56"/>
      <c r="AAF76" s="56"/>
      <c r="AAG76" s="56"/>
      <c r="AAH76" s="56"/>
      <c r="AAI76" s="56"/>
      <c r="AAJ76" s="56"/>
      <c r="AAK76" s="56"/>
      <c r="AAL76" s="56"/>
      <c r="AAM76" s="56"/>
      <c r="AAN76" s="56"/>
      <c r="AAO76" s="56"/>
      <c r="AAP76" s="56"/>
      <c r="AAQ76" s="56"/>
      <c r="AAR76" s="56"/>
      <c r="AAS76" s="56"/>
      <c r="AAT76" s="56"/>
      <c r="AAU76" s="56"/>
      <c r="AAV76" s="56"/>
      <c r="AAW76" s="56"/>
      <c r="AAX76" s="56"/>
      <c r="AAY76" s="56"/>
      <c r="AAZ76" s="56"/>
      <c r="ABA76" s="56"/>
      <c r="ABB76" s="56"/>
      <c r="ABC76" s="56"/>
      <c r="ABD76" s="56"/>
      <c r="ABE76" s="56"/>
      <c r="ABF76" s="56"/>
      <c r="ABG76" s="56"/>
      <c r="ABH76" s="56"/>
      <c r="ABI76" s="56"/>
      <c r="ABJ76" s="56"/>
      <c r="ABK76" s="56"/>
      <c r="ABL76" s="56"/>
      <c r="ABM76" s="56"/>
      <c r="ABN76" s="56"/>
      <c r="ABO76" s="56"/>
      <c r="ABP76" s="56"/>
      <c r="ABQ76" s="56"/>
      <c r="ABR76" s="56"/>
      <c r="ABS76" s="56"/>
      <c r="ABT76" s="56"/>
      <c r="ABU76" s="56"/>
      <c r="ABV76" s="56"/>
      <c r="ABW76" s="56"/>
      <c r="ABX76" s="56"/>
      <c r="ABY76" s="56"/>
      <c r="ABZ76" s="56"/>
      <c r="ACA76" s="56"/>
      <c r="ACB76" s="56"/>
      <c r="ACC76" s="56"/>
      <c r="ACD76" s="56"/>
      <c r="ACE76" s="56"/>
      <c r="ACF76" s="56"/>
      <c r="ACG76" s="56"/>
      <c r="ACH76" s="56"/>
      <c r="ACI76" s="56"/>
      <c r="ACJ76" s="56"/>
      <c r="ACK76" s="56"/>
      <c r="ACL76" s="56"/>
      <c r="ACM76" s="56"/>
      <c r="ACN76" s="56"/>
      <c r="ACO76" s="56"/>
      <c r="ACP76" s="56"/>
      <c r="ACQ76" s="56"/>
      <c r="ACR76" s="56"/>
      <c r="ACS76" s="56"/>
      <c r="ACT76" s="56"/>
      <c r="ACU76" s="56"/>
      <c r="ACV76" s="56"/>
      <c r="ACW76" s="56"/>
      <c r="ACX76" s="56"/>
      <c r="ACY76" s="56"/>
      <c r="ACZ76" s="56"/>
      <c r="ADA76" s="56"/>
      <c r="ADB76" s="56"/>
      <c r="ADC76" s="56"/>
      <c r="ADD76" s="56"/>
      <c r="ADE76" s="56"/>
      <c r="ADF76" s="56"/>
      <c r="ADG76" s="56"/>
      <c r="ADH76" s="56"/>
      <c r="ADI76" s="56"/>
      <c r="ADJ76" s="56"/>
      <c r="ADK76" s="56"/>
      <c r="ADL76" s="56"/>
      <c r="ADM76" s="56"/>
      <c r="ADN76" s="56"/>
      <c r="ADO76" s="56"/>
      <c r="ADP76" s="56"/>
      <c r="ADQ76" s="56"/>
      <c r="ADR76" s="56"/>
      <c r="ADS76" s="56"/>
      <c r="ADT76" s="56"/>
      <c r="ADU76" s="56"/>
      <c r="ADV76" s="56"/>
      <c r="ADW76" s="56"/>
      <c r="ADX76" s="56"/>
      <c r="ADY76" s="56"/>
      <c r="ADZ76" s="56"/>
      <c r="AEA76" s="56"/>
      <c r="AEB76" s="56"/>
      <c r="AEC76" s="56"/>
      <c r="AED76" s="56"/>
      <c r="AEE76" s="56"/>
      <c r="AEF76" s="56"/>
      <c r="AEG76" s="56"/>
      <c r="AEH76" s="56"/>
      <c r="AEI76" s="56"/>
      <c r="AEJ76" s="56"/>
      <c r="AEK76" s="56"/>
      <c r="AEL76" s="56"/>
      <c r="AEM76" s="56"/>
      <c r="AEN76" s="56"/>
      <c r="AEO76" s="56"/>
      <c r="AEP76" s="56"/>
      <c r="AEQ76" s="56"/>
      <c r="AER76" s="56"/>
      <c r="AES76" s="56"/>
      <c r="AET76" s="56"/>
      <c r="AEU76" s="56"/>
      <c r="AEV76" s="56"/>
      <c r="AEW76" s="56"/>
      <c r="AEX76" s="56"/>
      <c r="AEY76" s="56"/>
      <c r="AEZ76" s="56"/>
      <c r="AFA76" s="56"/>
      <c r="AFB76" s="56"/>
      <c r="AFC76" s="56"/>
      <c r="AFD76" s="56"/>
      <c r="AFE76" s="56"/>
      <c r="AFF76" s="56"/>
      <c r="AFG76" s="56"/>
      <c r="AFH76" s="56"/>
      <c r="AFI76" s="56"/>
      <c r="AFJ76" s="56"/>
      <c r="AFK76" s="56"/>
      <c r="AFL76" s="56"/>
      <c r="AFM76" s="56"/>
      <c r="AFN76" s="56"/>
      <c r="AFO76" s="56"/>
      <c r="AFP76" s="56"/>
      <c r="AFQ76" s="56"/>
      <c r="AFR76" s="56"/>
      <c r="AFS76" s="56"/>
      <c r="AFT76" s="56"/>
      <c r="AFU76" s="56"/>
      <c r="AFV76" s="56"/>
      <c r="AFW76" s="56"/>
      <c r="AFX76" s="56"/>
      <c r="AFY76" s="56"/>
      <c r="AFZ76" s="56"/>
      <c r="AGA76" s="56"/>
      <c r="AGB76" s="56"/>
      <c r="AGC76" s="56"/>
      <c r="AGD76" s="56"/>
      <c r="AGE76" s="56"/>
      <c r="AGF76" s="56"/>
      <c r="AGG76" s="56"/>
      <c r="AGH76" s="56"/>
      <c r="AGI76" s="56"/>
      <c r="AGJ76" s="56"/>
      <c r="AGK76" s="56"/>
      <c r="AGL76" s="56"/>
      <c r="AGM76" s="56"/>
      <c r="AGN76" s="56"/>
      <c r="AGO76" s="56"/>
      <c r="AGP76" s="56"/>
      <c r="AGQ76" s="56"/>
      <c r="AGR76" s="56"/>
      <c r="AGS76" s="56"/>
      <c r="AGT76" s="56"/>
      <c r="AGU76" s="56"/>
      <c r="AGV76" s="56"/>
      <c r="AGW76" s="56"/>
      <c r="AGX76" s="56"/>
      <c r="AGY76" s="56"/>
      <c r="AGZ76" s="56"/>
      <c r="AHA76" s="56"/>
      <c r="AHB76" s="56"/>
      <c r="AHC76" s="56"/>
      <c r="AHD76" s="56"/>
      <c r="AHE76" s="56"/>
      <c r="AHF76" s="56"/>
      <c r="AHG76" s="56"/>
      <c r="AHH76" s="56"/>
      <c r="AHI76" s="56"/>
      <c r="AHJ76" s="56"/>
      <c r="AHK76" s="56"/>
      <c r="AHL76" s="56"/>
      <c r="AHM76" s="56"/>
      <c r="AHN76" s="56"/>
      <c r="AHO76" s="56"/>
      <c r="AHP76" s="56"/>
      <c r="AHQ76" s="56"/>
      <c r="AHR76" s="56"/>
      <c r="AHS76" s="56"/>
      <c r="AHT76" s="56"/>
      <c r="AHU76" s="56"/>
      <c r="AHV76" s="56"/>
      <c r="AHW76" s="56"/>
      <c r="AHX76" s="56"/>
      <c r="AHY76" s="56"/>
      <c r="AHZ76" s="56"/>
      <c r="AIA76" s="56"/>
      <c r="AIB76" s="56"/>
      <c r="AIC76" s="56"/>
      <c r="AID76" s="56"/>
      <c r="AIE76" s="56"/>
      <c r="AIF76" s="56"/>
      <c r="AIG76" s="56"/>
      <c r="AIH76" s="56"/>
      <c r="AII76" s="56"/>
      <c r="AIJ76" s="56"/>
      <c r="AIK76" s="56"/>
      <c r="AIL76" s="56"/>
      <c r="AIM76" s="56"/>
      <c r="AIN76" s="56"/>
      <c r="AIO76" s="56"/>
      <c r="AIP76" s="56"/>
      <c r="AIQ76" s="56"/>
      <c r="AIR76" s="56"/>
      <c r="AIS76" s="56"/>
      <c r="AIT76" s="56"/>
      <c r="AIU76" s="56"/>
      <c r="AIV76" s="56"/>
      <c r="AIW76" s="56"/>
      <c r="AIX76" s="56"/>
      <c r="AIY76" s="56"/>
    </row>
    <row r="77" spans="1:935" ht="15" customHeight="1" x14ac:dyDescent="0.25">
      <c r="A77" s="49" t="s">
        <v>211</v>
      </c>
      <c r="B77" s="65" t="s">
        <v>212</v>
      </c>
      <c r="C77" s="54"/>
      <c r="D77" s="54">
        <v>1</v>
      </c>
      <c r="E77" s="54"/>
      <c r="F77" s="54"/>
      <c r="G77" s="49">
        <v>2</v>
      </c>
      <c r="H77" s="64">
        <f t="shared" ref="H77:H80" si="95">G77*27</f>
        <v>54</v>
      </c>
      <c r="I77" s="49">
        <f t="shared" ref="I77:I80" si="96">G77*36</f>
        <v>72</v>
      </c>
      <c r="J77" s="49">
        <f t="shared" ref="J77:J80" si="97">I77/2-K77</f>
        <v>34</v>
      </c>
      <c r="K77" s="49">
        <v>2</v>
      </c>
      <c r="L77" s="82">
        <f t="shared" ref="L77:L80" si="98">I77/2</f>
        <v>36</v>
      </c>
      <c r="M77" s="49">
        <f t="shared" ref="M77:M80" si="99">G77</f>
        <v>2</v>
      </c>
      <c r="N77" s="59">
        <f t="shared" ref="N77:N80" si="100">(J77+K77+L77)/36</f>
        <v>2</v>
      </c>
      <c r="O77" s="52">
        <f t="shared" ref="O77" si="101">(P77+Q77+R77+S77)/36</f>
        <v>2</v>
      </c>
      <c r="P77" s="83">
        <v>14</v>
      </c>
      <c r="Q77" s="83">
        <f t="shared" ref="Q77" si="102">J77-P77</f>
        <v>20</v>
      </c>
      <c r="R77" s="83">
        <f t="shared" ref="R77" si="103">K77</f>
        <v>2</v>
      </c>
      <c r="S77" s="83">
        <f t="shared" ref="S77" si="104">L77</f>
        <v>36</v>
      </c>
      <c r="T77" s="57"/>
      <c r="U77" s="83"/>
      <c r="V77" s="83"/>
      <c r="W77" s="83"/>
      <c r="X77" s="83"/>
      <c r="Y77" s="57"/>
      <c r="Z77" s="83"/>
      <c r="AA77" s="83"/>
      <c r="AB77" s="83"/>
      <c r="AC77" s="83"/>
      <c r="AD77" s="57"/>
      <c r="AE77" s="83"/>
      <c r="AF77" s="83"/>
      <c r="AG77" s="83"/>
      <c r="AH77" s="83"/>
      <c r="AI77" s="57"/>
      <c r="AJ77" s="83"/>
      <c r="AK77" s="83"/>
      <c r="AL77" s="83"/>
      <c r="AM77" s="83"/>
      <c r="AN77" s="57"/>
      <c r="AO77" s="83"/>
      <c r="AP77" s="83"/>
      <c r="AQ77" s="83"/>
      <c r="AR77" s="83"/>
      <c r="AS77" s="57"/>
      <c r="AT77" s="83"/>
      <c r="AU77" s="83"/>
      <c r="AV77" s="83"/>
      <c r="AW77" s="83"/>
      <c r="AX77" s="57"/>
      <c r="AY77" s="83"/>
      <c r="AZ77" s="83"/>
      <c r="BA77" s="83"/>
      <c r="BB77" s="83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935" ht="25.5" customHeight="1" x14ac:dyDescent="0.25">
      <c r="A78" s="49" t="s">
        <v>213</v>
      </c>
      <c r="B78" s="66" t="s">
        <v>300</v>
      </c>
      <c r="C78" s="50"/>
      <c r="D78" s="50">
        <v>6</v>
      </c>
      <c r="E78" s="50"/>
      <c r="F78" s="50"/>
      <c r="G78" s="49">
        <v>3</v>
      </c>
      <c r="H78" s="64">
        <f t="shared" si="95"/>
        <v>81</v>
      </c>
      <c r="I78" s="49">
        <f t="shared" si="96"/>
        <v>108</v>
      </c>
      <c r="J78" s="49">
        <f t="shared" si="97"/>
        <v>50</v>
      </c>
      <c r="K78" s="49">
        <v>4</v>
      </c>
      <c r="L78" s="82">
        <f t="shared" si="98"/>
        <v>54</v>
      </c>
      <c r="M78" s="49">
        <f t="shared" si="99"/>
        <v>3</v>
      </c>
      <c r="N78" s="59">
        <f t="shared" si="100"/>
        <v>3</v>
      </c>
      <c r="O78" s="52"/>
      <c r="P78" s="83"/>
      <c r="Q78" s="83"/>
      <c r="R78" s="83"/>
      <c r="S78" s="83"/>
      <c r="T78" s="57"/>
      <c r="U78" s="83"/>
      <c r="V78" s="83"/>
      <c r="W78" s="83"/>
      <c r="X78" s="83"/>
      <c r="Y78" s="57"/>
      <c r="Z78" s="83"/>
      <c r="AA78" s="83"/>
      <c r="AB78" s="83"/>
      <c r="AC78" s="83"/>
      <c r="AD78" s="57"/>
      <c r="AE78" s="83"/>
      <c r="AF78" s="83"/>
      <c r="AG78" s="83"/>
      <c r="AH78" s="83"/>
      <c r="AI78" s="57"/>
      <c r="AJ78" s="83"/>
      <c r="AK78" s="83"/>
      <c r="AL78" s="83"/>
      <c r="AM78" s="83"/>
      <c r="AN78" s="57">
        <f t="shared" ref="AN78:AN79" si="105">(AO78+AP78+AQ78+AR78)/36</f>
        <v>3</v>
      </c>
      <c r="AO78" s="83">
        <v>20</v>
      </c>
      <c r="AP78" s="83">
        <f t="shared" ref="AP78:AP79" si="106">J78-AO78</f>
        <v>30</v>
      </c>
      <c r="AQ78" s="83">
        <f t="shared" ref="AQ78:AQ79" si="107">K78</f>
        <v>4</v>
      </c>
      <c r="AR78" s="83">
        <f t="shared" ref="AR78:AR79" si="108">L78</f>
        <v>54</v>
      </c>
      <c r="AS78" s="57"/>
      <c r="AT78" s="83"/>
      <c r="AU78" s="83"/>
      <c r="AV78" s="83"/>
      <c r="AW78" s="83"/>
      <c r="AX78" s="57"/>
      <c r="AY78" s="83"/>
      <c r="AZ78" s="83"/>
      <c r="BA78" s="83"/>
      <c r="BB78" s="83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935" ht="15" customHeight="1" x14ac:dyDescent="0.25">
      <c r="A79" s="49" t="s">
        <v>214</v>
      </c>
      <c r="B79" s="65" t="s">
        <v>301</v>
      </c>
      <c r="C79" s="50"/>
      <c r="D79" s="49">
        <v>6</v>
      </c>
      <c r="E79" s="50"/>
      <c r="F79" s="50"/>
      <c r="G79" s="49">
        <v>3</v>
      </c>
      <c r="H79" s="64">
        <f t="shared" si="95"/>
        <v>81</v>
      </c>
      <c r="I79" s="49">
        <f t="shared" si="96"/>
        <v>108</v>
      </c>
      <c r="J79" s="49">
        <f t="shared" si="97"/>
        <v>50</v>
      </c>
      <c r="K79" s="49">
        <v>4</v>
      </c>
      <c r="L79" s="82">
        <f t="shared" si="98"/>
        <v>54</v>
      </c>
      <c r="M79" s="49">
        <f t="shared" si="99"/>
        <v>3</v>
      </c>
      <c r="N79" s="59">
        <f t="shared" si="100"/>
        <v>3</v>
      </c>
      <c r="O79" s="52"/>
      <c r="P79" s="83"/>
      <c r="Q79" s="83"/>
      <c r="R79" s="83"/>
      <c r="S79" s="83"/>
      <c r="T79" s="57"/>
      <c r="U79" s="83"/>
      <c r="V79" s="83"/>
      <c r="W79" s="83"/>
      <c r="X79" s="83"/>
      <c r="Y79" s="57"/>
      <c r="Z79" s="83"/>
      <c r="AA79" s="83"/>
      <c r="AB79" s="83"/>
      <c r="AC79" s="83"/>
      <c r="AD79" s="57"/>
      <c r="AE79" s="83"/>
      <c r="AF79" s="83"/>
      <c r="AG79" s="83"/>
      <c r="AH79" s="83"/>
      <c r="AI79" s="57"/>
      <c r="AJ79" s="83"/>
      <c r="AK79" s="83"/>
      <c r="AL79" s="83"/>
      <c r="AM79" s="83"/>
      <c r="AN79" s="57">
        <f t="shared" si="105"/>
        <v>3</v>
      </c>
      <c r="AO79" s="83">
        <v>20</v>
      </c>
      <c r="AP79" s="83">
        <f t="shared" si="106"/>
        <v>30</v>
      </c>
      <c r="AQ79" s="83">
        <f t="shared" si="107"/>
        <v>4</v>
      </c>
      <c r="AR79" s="83">
        <f t="shared" si="108"/>
        <v>54</v>
      </c>
      <c r="AS79" s="57"/>
      <c r="AT79" s="83"/>
      <c r="AU79" s="83"/>
      <c r="AV79" s="83"/>
      <c r="AW79" s="83"/>
      <c r="AX79" s="57"/>
      <c r="AY79" s="83"/>
      <c r="AZ79" s="83"/>
      <c r="BA79" s="83"/>
      <c r="BB79" s="83"/>
    </row>
    <row r="80" spans="1:935" ht="24" x14ac:dyDescent="0.25">
      <c r="A80" s="49" t="s">
        <v>302</v>
      </c>
      <c r="B80" s="66" t="s">
        <v>303</v>
      </c>
      <c r="C80" s="50"/>
      <c r="D80" s="49">
        <v>4</v>
      </c>
      <c r="E80" s="50"/>
      <c r="F80" s="50"/>
      <c r="G80" s="49">
        <v>3</v>
      </c>
      <c r="H80" s="64">
        <f t="shared" si="95"/>
        <v>81</v>
      </c>
      <c r="I80" s="49">
        <f t="shared" si="96"/>
        <v>108</v>
      </c>
      <c r="J80" s="49">
        <f t="shared" si="97"/>
        <v>50</v>
      </c>
      <c r="K80" s="49">
        <v>4</v>
      </c>
      <c r="L80" s="49">
        <f t="shared" si="98"/>
        <v>54</v>
      </c>
      <c r="M80" s="49">
        <f t="shared" si="99"/>
        <v>3</v>
      </c>
      <c r="N80" s="59">
        <f t="shared" si="100"/>
        <v>3</v>
      </c>
      <c r="O80" s="52"/>
      <c r="P80" s="83"/>
      <c r="Q80" s="83"/>
      <c r="R80" s="83"/>
      <c r="S80" s="83"/>
      <c r="T80" s="57"/>
      <c r="U80" s="83"/>
      <c r="V80" s="83"/>
      <c r="W80" s="83"/>
      <c r="X80" s="83"/>
      <c r="Y80" s="57"/>
      <c r="Z80" s="83"/>
      <c r="AA80" s="83"/>
      <c r="AB80" s="83"/>
      <c r="AC80" s="83"/>
      <c r="AD80" s="57">
        <f>(AE80+AF80+AG80+AH80)/36</f>
        <v>3</v>
      </c>
      <c r="AE80" s="83">
        <v>20</v>
      </c>
      <c r="AF80" s="83">
        <f>J80-AE80</f>
        <v>30</v>
      </c>
      <c r="AG80" s="83">
        <f>K80</f>
        <v>4</v>
      </c>
      <c r="AH80" s="83">
        <f>L80</f>
        <v>54</v>
      </c>
      <c r="AI80" s="57"/>
      <c r="AJ80" s="83"/>
      <c r="AK80" s="83"/>
      <c r="AL80" s="83"/>
      <c r="AM80" s="83"/>
      <c r="AN80" s="57"/>
      <c r="AO80" s="83"/>
      <c r="AP80" s="83"/>
      <c r="AQ80" s="83"/>
      <c r="AR80" s="83"/>
      <c r="AS80" s="57"/>
      <c r="AT80" s="83"/>
      <c r="AU80" s="83"/>
      <c r="AV80" s="83"/>
      <c r="AW80" s="83"/>
      <c r="AX80" s="57"/>
      <c r="AY80" s="83"/>
      <c r="AZ80" s="83"/>
      <c r="BA80" s="83"/>
      <c r="BB80" s="83"/>
    </row>
    <row r="81" spans="1:935" s="99" customFormat="1" ht="24" customHeight="1" x14ac:dyDescent="0.25">
      <c r="A81" s="97"/>
      <c r="B81" s="104"/>
      <c r="C81" s="78" t="s">
        <v>322</v>
      </c>
      <c r="D81" s="78" t="s">
        <v>323</v>
      </c>
      <c r="E81" s="147" t="s">
        <v>324</v>
      </c>
      <c r="F81" s="146" t="s">
        <v>325</v>
      </c>
      <c r="G81" s="79" t="s">
        <v>143</v>
      </c>
      <c r="H81" s="79" t="s">
        <v>326</v>
      </c>
      <c r="I81" s="79" t="s">
        <v>327</v>
      </c>
      <c r="J81" s="79" t="s">
        <v>216</v>
      </c>
      <c r="K81" s="79" t="s">
        <v>0</v>
      </c>
      <c r="L81" s="79" t="s">
        <v>148</v>
      </c>
      <c r="M81" s="79" t="s">
        <v>146</v>
      </c>
      <c r="N81" s="79" t="s">
        <v>147</v>
      </c>
      <c r="O81" s="98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149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50"/>
      <c r="FG81" s="150"/>
      <c r="FH81" s="150"/>
      <c r="FI81" s="150"/>
      <c r="FJ81" s="150"/>
      <c r="FK81" s="150"/>
      <c r="FL81" s="150"/>
      <c r="FM81" s="150"/>
      <c r="FN81" s="150"/>
      <c r="FO81" s="150"/>
      <c r="FP81" s="150"/>
      <c r="FQ81" s="150"/>
      <c r="FR81" s="150"/>
      <c r="FS81" s="150"/>
      <c r="FT81" s="150"/>
      <c r="FU81" s="150"/>
      <c r="FV81" s="150"/>
      <c r="FW81" s="150"/>
      <c r="FX81" s="150"/>
      <c r="FY81" s="150"/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150"/>
      <c r="GP81" s="150"/>
      <c r="GQ81" s="150"/>
      <c r="GR81" s="150"/>
      <c r="GS81" s="150"/>
      <c r="GT81" s="150"/>
      <c r="GU81" s="150"/>
      <c r="GV81" s="150"/>
      <c r="GW81" s="150"/>
      <c r="GX81" s="150"/>
      <c r="GY81" s="150"/>
      <c r="GZ81" s="150"/>
      <c r="HA81" s="150"/>
      <c r="HB81" s="150"/>
      <c r="HC81" s="150"/>
      <c r="HD81" s="150"/>
      <c r="HE81" s="150"/>
      <c r="HF81" s="150"/>
      <c r="HG81" s="150"/>
      <c r="HH81" s="150"/>
      <c r="HI81" s="150"/>
      <c r="HJ81" s="150"/>
      <c r="HK81" s="150"/>
      <c r="HL81" s="150"/>
      <c r="HM81" s="150"/>
      <c r="HN81" s="150"/>
      <c r="HO81" s="150"/>
      <c r="HP81" s="150"/>
      <c r="HQ81" s="150"/>
      <c r="HR81" s="150"/>
      <c r="HS81" s="150"/>
      <c r="HT81" s="150"/>
      <c r="HU81" s="150"/>
      <c r="HV81" s="150"/>
      <c r="HW81" s="150"/>
      <c r="HX81" s="150"/>
      <c r="HY81" s="150"/>
      <c r="HZ81" s="150"/>
      <c r="IA81" s="150"/>
      <c r="IB81" s="150"/>
      <c r="IC81" s="150"/>
      <c r="ID81" s="150"/>
      <c r="IE81" s="150"/>
      <c r="IF81" s="150"/>
      <c r="IG81" s="150"/>
      <c r="IH81" s="150"/>
      <c r="II81" s="150"/>
      <c r="IJ81" s="150"/>
      <c r="IK81" s="150"/>
      <c r="IL81" s="150"/>
      <c r="IM81" s="150"/>
      <c r="IN81" s="150"/>
      <c r="IO81" s="150"/>
      <c r="IP81" s="150"/>
      <c r="IQ81" s="150"/>
      <c r="IR81" s="150"/>
      <c r="IS81" s="150"/>
      <c r="IT81" s="150"/>
      <c r="IU81" s="150"/>
      <c r="IV81" s="150"/>
      <c r="IW81" s="150"/>
      <c r="IX81" s="150"/>
      <c r="IY81" s="150"/>
      <c r="IZ81" s="150"/>
      <c r="JA81" s="150"/>
      <c r="JB81" s="150"/>
      <c r="JC81" s="150"/>
      <c r="JD81" s="150"/>
      <c r="JE81" s="150"/>
      <c r="JF81" s="150"/>
      <c r="JG81" s="150"/>
      <c r="JH81" s="150"/>
      <c r="JI81" s="150"/>
      <c r="JJ81" s="150"/>
      <c r="JK81" s="150"/>
      <c r="JL81" s="150"/>
      <c r="JM81" s="150"/>
      <c r="JN81" s="150"/>
      <c r="JO81" s="150"/>
      <c r="JP81" s="150"/>
      <c r="JQ81" s="150"/>
      <c r="JR81" s="150"/>
      <c r="JS81" s="150"/>
      <c r="JT81" s="150"/>
      <c r="JU81" s="150"/>
      <c r="JV81" s="150"/>
      <c r="JW81" s="150"/>
      <c r="JX81" s="150"/>
      <c r="JY81" s="150"/>
      <c r="JZ81" s="150"/>
      <c r="KA81" s="150"/>
      <c r="KB81" s="150"/>
      <c r="KC81" s="150"/>
      <c r="KD81" s="150"/>
      <c r="KE81" s="150"/>
      <c r="KF81" s="150"/>
      <c r="KG81" s="150"/>
      <c r="KH81" s="150"/>
      <c r="KI81" s="150"/>
      <c r="KJ81" s="150"/>
      <c r="KK81" s="150"/>
      <c r="KL81" s="150"/>
      <c r="KM81" s="150"/>
      <c r="KN81" s="150"/>
      <c r="KO81" s="150"/>
      <c r="KP81" s="150"/>
      <c r="KQ81" s="150"/>
      <c r="KR81" s="150"/>
      <c r="KS81" s="150"/>
      <c r="KT81" s="150"/>
      <c r="KU81" s="150"/>
      <c r="KV81" s="150"/>
      <c r="KW81" s="150"/>
      <c r="KX81" s="150"/>
      <c r="KY81" s="150"/>
      <c r="KZ81" s="150"/>
      <c r="LA81" s="150"/>
      <c r="LB81" s="150"/>
      <c r="LC81" s="150"/>
      <c r="LD81" s="150"/>
      <c r="LE81" s="150"/>
      <c r="LF81" s="150"/>
      <c r="LG81" s="150"/>
      <c r="LH81" s="150"/>
      <c r="LI81" s="150"/>
      <c r="LJ81" s="150"/>
      <c r="LK81" s="150"/>
      <c r="LL81" s="150"/>
      <c r="LM81" s="150"/>
      <c r="LN81" s="150"/>
      <c r="LO81" s="150"/>
      <c r="LP81" s="150"/>
      <c r="LQ81" s="150"/>
      <c r="LR81" s="150"/>
      <c r="LS81" s="150"/>
      <c r="LT81" s="150"/>
      <c r="LU81" s="150"/>
      <c r="LV81" s="150"/>
      <c r="LW81" s="150"/>
      <c r="LX81" s="150"/>
      <c r="LY81" s="150"/>
      <c r="LZ81" s="150"/>
      <c r="MA81" s="150"/>
      <c r="MB81" s="150"/>
      <c r="MC81" s="150"/>
      <c r="MD81" s="150"/>
      <c r="ME81" s="150"/>
      <c r="MF81" s="150"/>
      <c r="MG81" s="150"/>
      <c r="MH81" s="150"/>
      <c r="MI81" s="150"/>
      <c r="MJ81" s="150"/>
      <c r="MK81" s="150"/>
      <c r="ML81" s="150"/>
      <c r="MM81" s="150"/>
      <c r="MN81" s="150"/>
      <c r="MO81" s="150"/>
      <c r="MP81" s="150"/>
      <c r="MQ81" s="150"/>
      <c r="MR81" s="150"/>
      <c r="MS81" s="150"/>
      <c r="MT81" s="150"/>
      <c r="MU81" s="150"/>
      <c r="MV81" s="150"/>
      <c r="MW81" s="150"/>
      <c r="MX81" s="150"/>
      <c r="MY81" s="150"/>
      <c r="MZ81" s="150"/>
      <c r="NA81" s="150"/>
      <c r="NB81" s="150"/>
      <c r="NC81" s="150"/>
      <c r="ND81" s="150"/>
      <c r="NE81" s="150"/>
      <c r="NF81" s="150"/>
      <c r="NG81" s="150"/>
      <c r="NH81" s="150"/>
      <c r="NI81" s="150"/>
      <c r="NJ81" s="150"/>
      <c r="NK81" s="150"/>
      <c r="NL81" s="150"/>
      <c r="NM81" s="150"/>
      <c r="NN81" s="150"/>
      <c r="NO81" s="150"/>
      <c r="NP81" s="150"/>
      <c r="NQ81" s="150"/>
      <c r="NR81" s="150"/>
      <c r="NS81" s="150"/>
      <c r="NT81" s="150"/>
      <c r="NU81" s="150"/>
      <c r="NV81" s="150"/>
      <c r="NW81" s="150"/>
      <c r="NX81" s="150"/>
      <c r="NY81" s="150"/>
      <c r="NZ81" s="150"/>
      <c r="OA81" s="150"/>
      <c r="OB81" s="150"/>
      <c r="OC81" s="150"/>
      <c r="OD81" s="150"/>
      <c r="OE81" s="150"/>
      <c r="OF81" s="150"/>
      <c r="OG81" s="150"/>
      <c r="OH81" s="150"/>
      <c r="OI81" s="150"/>
      <c r="OJ81" s="150"/>
      <c r="OK81" s="150"/>
      <c r="OL81" s="150"/>
      <c r="OM81" s="150"/>
      <c r="ON81" s="150"/>
      <c r="OO81" s="150"/>
      <c r="OP81" s="150"/>
      <c r="OQ81" s="150"/>
      <c r="OR81" s="150"/>
      <c r="OS81" s="150"/>
      <c r="OT81" s="150"/>
      <c r="OU81" s="150"/>
      <c r="OV81" s="150"/>
      <c r="OW81" s="150"/>
      <c r="OX81" s="150"/>
      <c r="OY81" s="150"/>
      <c r="OZ81" s="150"/>
      <c r="PA81" s="150"/>
      <c r="PB81" s="150"/>
      <c r="PC81" s="150"/>
      <c r="PD81" s="150"/>
      <c r="PE81" s="150"/>
      <c r="PF81" s="150"/>
      <c r="PG81" s="150"/>
      <c r="PH81" s="150"/>
      <c r="PI81" s="150"/>
      <c r="PJ81" s="150"/>
      <c r="PK81" s="150"/>
      <c r="PL81" s="150"/>
      <c r="PM81" s="150"/>
      <c r="PN81" s="150"/>
      <c r="PO81" s="150"/>
      <c r="PP81" s="150"/>
      <c r="PQ81" s="150"/>
      <c r="PR81" s="150"/>
      <c r="PS81" s="150"/>
      <c r="PT81" s="150"/>
      <c r="PU81" s="150"/>
      <c r="PV81" s="150"/>
      <c r="PW81" s="150"/>
      <c r="PX81" s="150"/>
      <c r="PY81" s="150"/>
      <c r="PZ81" s="150"/>
      <c r="QA81" s="150"/>
      <c r="QB81" s="150"/>
      <c r="QC81" s="150"/>
      <c r="QD81" s="150"/>
      <c r="QE81" s="150"/>
      <c r="QF81" s="150"/>
      <c r="QG81" s="150"/>
      <c r="QH81" s="150"/>
      <c r="QI81" s="150"/>
      <c r="QJ81" s="150"/>
      <c r="QK81" s="150"/>
      <c r="QL81" s="150"/>
      <c r="QM81" s="150"/>
      <c r="QN81" s="150"/>
      <c r="QO81" s="150"/>
      <c r="QP81" s="150"/>
      <c r="QQ81" s="150"/>
      <c r="QR81" s="150"/>
      <c r="QS81" s="150"/>
      <c r="QT81" s="150"/>
      <c r="QU81" s="150"/>
      <c r="QV81" s="150"/>
      <c r="QW81" s="150"/>
      <c r="QX81" s="150"/>
      <c r="QY81" s="150"/>
      <c r="QZ81" s="150"/>
      <c r="RA81" s="150"/>
      <c r="RB81" s="150"/>
      <c r="RC81" s="150"/>
      <c r="RD81" s="150"/>
      <c r="RE81" s="150"/>
      <c r="RF81" s="150"/>
      <c r="RG81" s="150"/>
      <c r="RH81" s="150"/>
      <c r="RI81" s="150"/>
      <c r="RJ81" s="150"/>
      <c r="RK81" s="150"/>
      <c r="RL81" s="150"/>
      <c r="RM81" s="150"/>
      <c r="RN81" s="150"/>
      <c r="RO81" s="150"/>
      <c r="RP81" s="150"/>
      <c r="RQ81" s="150"/>
      <c r="RR81" s="150"/>
      <c r="RS81" s="150"/>
      <c r="RT81" s="150"/>
      <c r="RU81" s="150"/>
      <c r="RV81" s="150"/>
      <c r="RW81" s="150"/>
      <c r="RX81" s="150"/>
      <c r="RY81" s="150"/>
      <c r="RZ81" s="150"/>
      <c r="SA81" s="150"/>
      <c r="SB81" s="150"/>
      <c r="SC81" s="150"/>
      <c r="SD81" s="150"/>
      <c r="SE81" s="150"/>
      <c r="SF81" s="150"/>
      <c r="SG81" s="150"/>
      <c r="SH81" s="150"/>
      <c r="SI81" s="150"/>
      <c r="SJ81" s="150"/>
      <c r="SK81" s="150"/>
      <c r="SL81" s="150"/>
      <c r="SM81" s="150"/>
      <c r="SN81" s="150"/>
      <c r="SO81" s="150"/>
      <c r="SP81" s="150"/>
      <c r="SQ81" s="150"/>
      <c r="SR81" s="150"/>
      <c r="SS81" s="150"/>
      <c r="ST81" s="150"/>
      <c r="SU81" s="150"/>
      <c r="SV81" s="150"/>
      <c r="SW81" s="150"/>
      <c r="SX81" s="150"/>
      <c r="SY81" s="150"/>
      <c r="SZ81" s="150"/>
      <c r="TA81" s="150"/>
      <c r="TB81" s="150"/>
      <c r="TC81" s="150"/>
      <c r="TD81" s="150"/>
      <c r="TE81" s="150"/>
      <c r="TF81" s="150"/>
      <c r="TG81" s="150"/>
      <c r="TH81" s="150"/>
      <c r="TI81" s="150"/>
      <c r="TJ81" s="150"/>
      <c r="TK81" s="150"/>
      <c r="TL81" s="150"/>
      <c r="TM81" s="150"/>
      <c r="TN81" s="150"/>
      <c r="TO81" s="150"/>
      <c r="TP81" s="150"/>
      <c r="TQ81" s="150"/>
      <c r="TR81" s="150"/>
      <c r="TS81" s="150"/>
      <c r="TT81" s="150"/>
      <c r="TU81" s="150"/>
      <c r="TV81" s="150"/>
      <c r="TW81" s="150"/>
      <c r="TX81" s="150"/>
      <c r="TY81" s="150"/>
      <c r="TZ81" s="150"/>
      <c r="UA81" s="150"/>
      <c r="UB81" s="150"/>
      <c r="UC81" s="150"/>
      <c r="UD81" s="150"/>
      <c r="UE81" s="150"/>
      <c r="UF81" s="150"/>
      <c r="UG81" s="150"/>
      <c r="UH81" s="150"/>
      <c r="UI81" s="150"/>
      <c r="UJ81" s="150"/>
      <c r="UK81" s="150"/>
      <c r="UL81" s="150"/>
      <c r="UM81" s="150"/>
      <c r="UN81" s="150"/>
      <c r="UO81" s="150"/>
      <c r="UP81" s="150"/>
      <c r="UQ81" s="150"/>
      <c r="UR81" s="150"/>
      <c r="US81" s="150"/>
      <c r="UT81" s="150"/>
      <c r="UU81" s="150"/>
      <c r="UV81" s="150"/>
      <c r="UW81" s="150"/>
      <c r="UX81" s="150"/>
      <c r="UY81" s="150"/>
      <c r="UZ81" s="150"/>
      <c r="VA81" s="150"/>
      <c r="VB81" s="150"/>
      <c r="VC81" s="150"/>
      <c r="VD81" s="150"/>
      <c r="VE81" s="150"/>
      <c r="VF81" s="150"/>
      <c r="VG81" s="150"/>
      <c r="VH81" s="150"/>
      <c r="VI81" s="150"/>
      <c r="VJ81" s="150"/>
      <c r="VK81" s="150"/>
      <c r="VL81" s="150"/>
      <c r="VM81" s="150"/>
      <c r="VN81" s="150"/>
      <c r="VO81" s="150"/>
      <c r="VP81" s="150"/>
      <c r="VQ81" s="150"/>
      <c r="VR81" s="150"/>
      <c r="VS81" s="150"/>
      <c r="VT81" s="150"/>
      <c r="VU81" s="150"/>
      <c r="VV81" s="150"/>
      <c r="VW81" s="150"/>
      <c r="VX81" s="150"/>
      <c r="VY81" s="150"/>
      <c r="VZ81" s="150"/>
      <c r="WA81" s="150"/>
      <c r="WB81" s="150"/>
      <c r="WC81" s="150"/>
      <c r="WD81" s="150"/>
      <c r="WE81" s="150"/>
      <c r="WF81" s="150"/>
      <c r="WG81" s="150"/>
      <c r="WH81" s="150"/>
      <c r="WI81" s="150"/>
      <c r="WJ81" s="150"/>
      <c r="WK81" s="150"/>
      <c r="WL81" s="150"/>
      <c r="WM81" s="150"/>
      <c r="WN81" s="150"/>
      <c r="WO81" s="150"/>
      <c r="WP81" s="150"/>
      <c r="WQ81" s="150"/>
      <c r="WR81" s="150"/>
      <c r="WS81" s="150"/>
      <c r="WT81" s="150"/>
      <c r="WU81" s="150"/>
      <c r="WV81" s="150"/>
      <c r="WW81" s="150"/>
      <c r="WX81" s="150"/>
      <c r="WY81" s="150"/>
      <c r="WZ81" s="150"/>
      <c r="XA81" s="150"/>
      <c r="XB81" s="150"/>
      <c r="XC81" s="150"/>
      <c r="XD81" s="150"/>
      <c r="XE81" s="150"/>
      <c r="XF81" s="150"/>
      <c r="XG81" s="150"/>
      <c r="XH81" s="150"/>
      <c r="XI81" s="150"/>
      <c r="XJ81" s="150"/>
      <c r="XK81" s="150"/>
      <c r="XL81" s="150"/>
      <c r="XM81" s="150"/>
      <c r="XN81" s="150"/>
      <c r="XO81" s="150"/>
      <c r="XP81" s="150"/>
      <c r="XQ81" s="150"/>
      <c r="XR81" s="150"/>
      <c r="XS81" s="150"/>
      <c r="XT81" s="150"/>
      <c r="XU81" s="150"/>
      <c r="XV81" s="150"/>
      <c r="XW81" s="150"/>
      <c r="XX81" s="150"/>
      <c r="XY81" s="150"/>
      <c r="XZ81" s="150"/>
      <c r="YA81" s="150"/>
      <c r="YB81" s="150"/>
      <c r="YC81" s="150"/>
      <c r="YD81" s="150"/>
      <c r="YE81" s="150"/>
      <c r="YF81" s="150"/>
      <c r="YG81" s="150"/>
      <c r="YH81" s="150"/>
      <c r="YI81" s="150"/>
      <c r="YJ81" s="150"/>
      <c r="YK81" s="150"/>
      <c r="YL81" s="150"/>
      <c r="YM81" s="150"/>
      <c r="YN81" s="150"/>
      <c r="YO81" s="150"/>
      <c r="YP81" s="150"/>
      <c r="YQ81" s="150"/>
      <c r="YR81" s="150"/>
      <c r="YS81" s="150"/>
      <c r="YT81" s="150"/>
      <c r="YU81" s="150"/>
      <c r="YV81" s="150"/>
      <c r="YW81" s="150"/>
      <c r="YX81" s="150"/>
      <c r="YY81" s="150"/>
      <c r="YZ81" s="150"/>
      <c r="ZA81" s="150"/>
      <c r="ZB81" s="150"/>
      <c r="ZC81" s="150"/>
      <c r="ZD81" s="150"/>
      <c r="ZE81" s="150"/>
      <c r="ZF81" s="150"/>
      <c r="ZG81" s="150"/>
      <c r="ZH81" s="150"/>
      <c r="ZI81" s="150"/>
      <c r="ZJ81" s="150"/>
      <c r="ZK81" s="150"/>
      <c r="ZL81" s="150"/>
      <c r="ZM81" s="150"/>
      <c r="ZN81" s="150"/>
      <c r="ZO81" s="150"/>
      <c r="ZP81" s="150"/>
      <c r="ZQ81" s="150"/>
      <c r="ZR81" s="150"/>
      <c r="ZS81" s="150"/>
      <c r="ZT81" s="150"/>
      <c r="ZU81" s="150"/>
      <c r="ZV81" s="150"/>
      <c r="ZW81" s="150"/>
      <c r="ZX81" s="150"/>
      <c r="ZY81" s="150"/>
      <c r="ZZ81" s="150"/>
      <c r="AAA81" s="150"/>
      <c r="AAB81" s="150"/>
      <c r="AAC81" s="150"/>
      <c r="AAD81" s="150"/>
      <c r="AAE81" s="150"/>
      <c r="AAF81" s="150"/>
      <c r="AAG81" s="150"/>
      <c r="AAH81" s="150"/>
      <c r="AAI81" s="150"/>
      <c r="AAJ81" s="150"/>
      <c r="AAK81" s="150"/>
      <c r="AAL81" s="150"/>
      <c r="AAM81" s="150"/>
      <c r="AAN81" s="150"/>
      <c r="AAO81" s="150"/>
      <c r="AAP81" s="150"/>
      <c r="AAQ81" s="150"/>
      <c r="AAR81" s="150"/>
      <c r="AAS81" s="150"/>
      <c r="AAT81" s="150"/>
      <c r="AAU81" s="150"/>
      <c r="AAV81" s="150"/>
      <c r="AAW81" s="150"/>
      <c r="AAX81" s="150"/>
      <c r="AAY81" s="150"/>
      <c r="AAZ81" s="150"/>
      <c r="ABA81" s="150"/>
      <c r="ABB81" s="150"/>
      <c r="ABC81" s="150"/>
      <c r="ABD81" s="150"/>
      <c r="ABE81" s="150"/>
      <c r="ABF81" s="150"/>
      <c r="ABG81" s="150"/>
      <c r="ABH81" s="150"/>
      <c r="ABI81" s="150"/>
      <c r="ABJ81" s="150"/>
      <c r="ABK81" s="150"/>
      <c r="ABL81" s="150"/>
      <c r="ABM81" s="150"/>
      <c r="ABN81" s="150"/>
      <c r="ABO81" s="150"/>
      <c r="ABP81" s="150"/>
      <c r="ABQ81" s="150"/>
      <c r="ABR81" s="150"/>
      <c r="ABS81" s="150"/>
      <c r="ABT81" s="150"/>
      <c r="ABU81" s="150"/>
      <c r="ABV81" s="150"/>
      <c r="ABW81" s="150"/>
      <c r="ABX81" s="150"/>
      <c r="ABY81" s="150"/>
      <c r="ABZ81" s="150"/>
      <c r="ACA81" s="150"/>
      <c r="ACB81" s="150"/>
      <c r="ACC81" s="150"/>
      <c r="ACD81" s="150"/>
      <c r="ACE81" s="150"/>
      <c r="ACF81" s="150"/>
      <c r="ACG81" s="150"/>
      <c r="ACH81" s="150"/>
      <c r="ACI81" s="150"/>
      <c r="ACJ81" s="150"/>
      <c r="ACK81" s="150"/>
      <c r="ACL81" s="150"/>
      <c r="ACM81" s="150"/>
      <c r="ACN81" s="150"/>
      <c r="ACO81" s="150"/>
      <c r="ACP81" s="150"/>
      <c r="ACQ81" s="150"/>
      <c r="ACR81" s="150"/>
      <c r="ACS81" s="150"/>
      <c r="ACT81" s="150"/>
      <c r="ACU81" s="150"/>
      <c r="ACV81" s="150"/>
      <c r="ACW81" s="150"/>
      <c r="ACX81" s="150"/>
      <c r="ACY81" s="150"/>
      <c r="ACZ81" s="150"/>
      <c r="ADA81" s="150"/>
      <c r="ADB81" s="150"/>
      <c r="ADC81" s="150"/>
      <c r="ADD81" s="150"/>
      <c r="ADE81" s="150"/>
      <c r="ADF81" s="150"/>
      <c r="ADG81" s="150"/>
      <c r="ADH81" s="150"/>
      <c r="ADI81" s="150"/>
      <c r="ADJ81" s="150"/>
      <c r="ADK81" s="150"/>
      <c r="ADL81" s="150"/>
      <c r="ADM81" s="150"/>
      <c r="ADN81" s="150"/>
      <c r="ADO81" s="150"/>
      <c r="ADP81" s="150"/>
      <c r="ADQ81" s="150"/>
      <c r="ADR81" s="150"/>
      <c r="ADS81" s="150"/>
      <c r="ADT81" s="150"/>
      <c r="ADU81" s="150"/>
      <c r="ADV81" s="150"/>
      <c r="ADW81" s="150"/>
      <c r="ADX81" s="150"/>
      <c r="ADY81" s="150"/>
      <c r="ADZ81" s="150"/>
      <c r="AEA81" s="150"/>
      <c r="AEB81" s="150"/>
      <c r="AEC81" s="150"/>
      <c r="AED81" s="150"/>
      <c r="AEE81" s="150"/>
      <c r="AEF81" s="150"/>
      <c r="AEG81" s="150"/>
      <c r="AEH81" s="150"/>
      <c r="AEI81" s="150"/>
      <c r="AEJ81" s="150"/>
      <c r="AEK81" s="150"/>
      <c r="AEL81" s="150"/>
      <c r="AEM81" s="150"/>
      <c r="AEN81" s="150"/>
      <c r="AEO81" s="150"/>
      <c r="AEP81" s="150"/>
      <c r="AEQ81" s="150"/>
      <c r="AER81" s="150"/>
      <c r="AES81" s="150"/>
      <c r="AET81" s="150"/>
      <c r="AEU81" s="150"/>
      <c r="AEV81" s="150"/>
      <c r="AEW81" s="150"/>
      <c r="AEX81" s="150"/>
      <c r="AEY81" s="150"/>
      <c r="AEZ81" s="150"/>
      <c r="AFA81" s="150"/>
      <c r="AFB81" s="150"/>
      <c r="AFC81" s="150"/>
      <c r="AFD81" s="150"/>
      <c r="AFE81" s="150"/>
      <c r="AFF81" s="150"/>
      <c r="AFG81" s="150"/>
      <c r="AFH81" s="150"/>
      <c r="AFI81" s="150"/>
      <c r="AFJ81" s="150"/>
      <c r="AFK81" s="150"/>
      <c r="AFL81" s="150"/>
      <c r="AFM81" s="150"/>
      <c r="AFN81" s="150"/>
      <c r="AFO81" s="150"/>
      <c r="AFP81" s="150"/>
      <c r="AFQ81" s="150"/>
      <c r="AFR81" s="150"/>
      <c r="AFS81" s="150"/>
      <c r="AFT81" s="150"/>
      <c r="AFU81" s="150"/>
      <c r="AFV81" s="150"/>
      <c r="AFW81" s="150"/>
      <c r="AFX81" s="150"/>
      <c r="AFY81" s="150"/>
      <c r="AFZ81" s="150"/>
      <c r="AGA81" s="150"/>
      <c r="AGB81" s="150"/>
      <c r="AGC81" s="150"/>
      <c r="AGD81" s="150"/>
      <c r="AGE81" s="150"/>
      <c r="AGF81" s="150"/>
      <c r="AGG81" s="150"/>
      <c r="AGH81" s="150"/>
      <c r="AGI81" s="150"/>
      <c r="AGJ81" s="150"/>
      <c r="AGK81" s="150"/>
      <c r="AGL81" s="150"/>
      <c r="AGM81" s="150"/>
      <c r="AGN81" s="150"/>
      <c r="AGO81" s="150"/>
      <c r="AGP81" s="150"/>
      <c r="AGQ81" s="150"/>
      <c r="AGR81" s="150"/>
      <c r="AGS81" s="150"/>
      <c r="AGT81" s="150"/>
      <c r="AGU81" s="150"/>
      <c r="AGV81" s="150"/>
      <c r="AGW81" s="150"/>
      <c r="AGX81" s="150"/>
      <c r="AGY81" s="150"/>
      <c r="AGZ81" s="150"/>
      <c r="AHA81" s="150"/>
      <c r="AHB81" s="150"/>
      <c r="AHC81" s="150"/>
      <c r="AHD81" s="150"/>
      <c r="AHE81" s="150"/>
      <c r="AHF81" s="150"/>
      <c r="AHG81" s="150"/>
      <c r="AHH81" s="150"/>
      <c r="AHI81" s="150"/>
      <c r="AHJ81" s="150"/>
      <c r="AHK81" s="150"/>
      <c r="AHL81" s="150"/>
      <c r="AHM81" s="150"/>
      <c r="AHN81" s="150"/>
      <c r="AHO81" s="150"/>
      <c r="AHP81" s="150"/>
      <c r="AHQ81" s="150"/>
      <c r="AHR81" s="150"/>
      <c r="AHS81" s="150"/>
      <c r="AHT81" s="150"/>
      <c r="AHU81" s="150"/>
      <c r="AHV81" s="150"/>
      <c r="AHW81" s="150"/>
      <c r="AHX81" s="150"/>
      <c r="AHY81" s="150"/>
      <c r="AHZ81" s="150"/>
      <c r="AIA81" s="150"/>
      <c r="AIB81" s="150"/>
      <c r="AIC81" s="150"/>
      <c r="AID81" s="150"/>
      <c r="AIE81" s="150"/>
      <c r="AIF81" s="150"/>
      <c r="AIG81" s="150"/>
      <c r="AIH81" s="150"/>
      <c r="AII81" s="150"/>
      <c r="AIJ81" s="150"/>
      <c r="AIK81" s="150"/>
      <c r="AIL81" s="150"/>
      <c r="AIM81" s="150"/>
      <c r="AIN81" s="150"/>
      <c r="AIO81" s="150"/>
      <c r="AIP81" s="150"/>
      <c r="AIQ81" s="150"/>
      <c r="AIR81" s="150"/>
      <c r="AIS81" s="150"/>
      <c r="AIT81" s="150"/>
      <c r="AIU81" s="150"/>
      <c r="AIV81" s="150"/>
      <c r="AIW81" s="150"/>
      <c r="AIX81" s="150"/>
      <c r="AIY81" s="150"/>
    </row>
    <row r="82" spans="1:935" s="56" customFormat="1" ht="18" customHeight="1" x14ac:dyDescent="0.25">
      <c r="A82" s="49" t="s">
        <v>328</v>
      </c>
      <c r="B82" s="65" t="s">
        <v>191</v>
      </c>
      <c r="C82" s="54"/>
      <c r="D82" s="89" t="s">
        <v>332</v>
      </c>
      <c r="E82" s="54"/>
      <c r="F82" s="54"/>
      <c r="G82" s="54"/>
      <c r="H82" s="54"/>
      <c r="I82" s="54">
        <v>328</v>
      </c>
      <c r="J82" s="54"/>
      <c r="K82" s="54"/>
      <c r="L82" s="54"/>
      <c r="M82" s="54"/>
      <c r="N82" s="54"/>
      <c r="O82" s="151"/>
      <c r="P82" s="54"/>
      <c r="Q82" s="54"/>
      <c r="R82" s="54"/>
      <c r="S82" s="54"/>
      <c r="T82" s="151"/>
      <c r="U82" s="54"/>
      <c r="V82" s="54">
        <v>46</v>
      </c>
      <c r="W82" s="54"/>
      <c r="X82" s="54"/>
      <c r="Y82" s="151"/>
      <c r="Z82" s="54"/>
      <c r="AA82" s="54">
        <v>46</v>
      </c>
      <c r="AB82" s="54"/>
      <c r="AC82" s="54"/>
      <c r="AD82" s="151"/>
      <c r="AE82" s="54"/>
      <c r="AF82" s="54">
        <v>48</v>
      </c>
      <c r="AG82" s="54"/>
      <c r="AH82" s="54"/>
      <c r="AI82" s="151"/>
      <c r="AJ82" s="54"/>
      <c r="AK82" s="54">
        <v>46</v>
      </c>
      <c r="AL82" s="54"/>
      <c r="AM82" s="54"/>
      <c r="AN82" s="151"/>
      <c r="AO82" s="54"/>
      <c r="AP82" s="54">
        <v>48</v>
      </c>
      <c r="AQ82" s="54"/>
      <c r="AR82" s="54"/>
      <c r="AS82" s="151"/>
      <c r="AT82" s="54"/>
      <c r="AU82" s="54">
        <v>46</v>
      </c>
      <c r="AV82" s="54"/>
      <c r="AW82" s="54"/>
      <c r="AX82" s="151"/>
      <c r="AY82" s="54"/>
      <c r="AZ82" s="54">
        <v>48</v>
      </c>
      <c r="BA82" s="54"/>
      <c r="BB82" s="54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</row>
    <row r="83" spans="1:935" s="56" customFormat="1" x14ac:dyDescent="0.25">
      <c r="B83" s="105"/>
      <c r="M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</row>
    <row r="84" spans="1:935" s="56" customFormat="1" x14ac:dyDescent="0.25">
      <c r="B84" s="105"/>
      <c r="M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</row>
    <row r="85" spans="1:935" s="56" customFormat="1" x14ac:dyDescent="0.25">
      <c r="B85" s="105"/>
      <c r="M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</row>
    <row r="86" spans="1:935" s="56" customFormat="1" x14ac:dyDescent="0.25">
      <c r="B86" s="105"/>
      <c r="M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</row>
    <row r="87" spans="1:935" s="56" customFormat="1" x14ac:dyDescent="0.25">
      <c r="B87" s="105"/>
      <c r="M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</row>
    <row r="88" spans="1:935" s="56" customFormat="1" x14ac:dyDescent="0.25">
      <c r="B88" s="105"/>
      <c r="M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</row>
    <row r="89" spans="1:935" s="56" customFormat="1" x14ac:dyDescent="0.25">
      <c r="B89" s="105"/>
      <c r="M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</row>
    <row r="90" spans="1:935" s="56" customFormat="1" x14ac:dyDescent="0.25">
      <c r="B90" s="105"/>
      <c r="M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</row>
    <row r="91" spans="1:935" s="56" customFormat="1" x14ac:dyDescent="0.25">
      <c r="B91" s="105"/>
      <c r="M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</row>
    <row r="92" spans="1:935" s="56" customFormat="1" x14ac:dyDescent="0.25">
      <c r="B92" s="105"/>
      <c r="M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</row>
    <row r="93" spans="1:935" s="56" customFormat="1" x14ac:dyDescent="0.25">
      <c r="B93" s="105"/>
      <c r="M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</row>
    <row r="94" spans="1:935" s="56" customFormat="1" x14ac:dyDescent="0.25">
      <c r="B94" s="105"/>
      <c r="M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</row>
    <row r="95" spans="1:935" s="56" customFormat="1" x14ac:dyDescent="0.25">
      <c r="B95" s="105"/>
      <c r="M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</row>
    <row r="96" spans="1:935" s="56" customFormat="1" x14ac:dyDescent="0.25">
      <c r="B96" s="105"/>
      <c r="M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</row>
    <row r="97" spans="2:66" s="56" customFormat="1" x14ac:dyDescent="0.25">
      <c r="B97" s="105"/>
      <c r="M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</row>
    <row r="98" spans="2:66" s="56" customFormat="1" x14ac:dyDescent="0.25">
      <c r="B98" s="105"/>
      <c r="M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</row>
    <row r="99" spans="2:66" s="56" customFormat="1" x14ac:dyDescent="0.25">
      <c r="B99" s="105"/>
      <c r="M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</row>
    <row r="100" spans="2:66" s="56" customFormat="1" x14ac:dyDescent="0.25">
      <c r="B100" s="105"/>
      <c r="M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</row>
    <row r="101" spans="2:66" s="56" customFormat="1" x14ac:dyDescent="0.25">
      <c r="B101" s="105"/>
      <c r="M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</row>
    <row r="102" spans="2:66" s="56" customFormat="1" x14ac:dyDescent="0.25">
      <c r="B102" s="105"/>
      <c r="M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</row>
    <row r="103" spans="2:66" s="56" customFormat="1" x14ac:dyDescent="0.25">
      <c r="B103" s="105"/>
      <c r="M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</row>
    <row r="104" spans="2:66" s="56" customFormat="1" x14ac:dyDescent="0.25">
      <c r="B104" s="105"/>
      <c r="M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</row>
    <row r="105" spans="2:66" s="56" customFormat="1" x14ac:dyDescent="0.25">
      <c r="B105" s="105"/>
      <c r="M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</row>
    <row r="106" spans="2:66" s="56" customFormat="1" x14ac:dyDescent="0.25">
      <c r="B106" s="105"/>
      <c r="M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</row>
    <row r="107" spans="2:66" s="56" customFormat="1" x14ac:dyDescent="0.25">
      <c r="B107" s="105"/>
      <c r="M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</row>
    <row r="108" spans="2:66" s="56" customFormat="1" x14ac:dyDescent="0.25">
      <c r="B108" s="105"/>
      <c r="M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</row>
    <row r="109" spans="2:66" s="56" customFormat="1" x14ac:dyDescent="0.25">
      <c r="B109" s="105"/>
      <c r="M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</row>
    <row r="110" spans="2:66" s="56" customFormat="1" x14ac:dyDescent="0.25">
      <c r="B110" s="105"/>
      <c r="M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</row>
    <row r="111" spans="2:66" s="56" customFormat="1" x14ac:dyDescent="0.25">
      <c r="B111" s="105"/>
      <c r="M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</row>
    <row r="112" spans="2:66" s="56" customFormat="1" x14ac:dyDescent="0.25">
      <c r="B112" s="105"/>
      <c r="M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</row>
    <row r="113" spans="2:66" s="56" customFormat="1" x14ac:dyDescent="0.25">
      <c r="B113" s="105"/>
      <c r="M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</row>
    <row r="114" spans="2:66" s="56" customFormat="1" x14ac:dyDescent="0.25">
      <c r="B114" s="105"/>
      <c r="M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</row>
    <row r="115" spans="2:66" s="56" customFormat="1" x14ac:dyDescent="0.25">
      <c r="B115" s="105"/>
      <c r="M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</row>
    <row r="116" spans="2:66" s="56" customFormat="1" x14ac:dyDescent="0.25">
      <c r="B116" s="105"/>
      <c r="M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</row>
    <row r="117" spans="2:66" s="56" customFormat="1" x14ac:dyDescent="0.25">
      <c r="B117" s="105"/>
      <c r="M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</row>
    <row r="118" spans="2:66" s="56" customFormat="1" x14ac:dyDescent="0.25">
      <c r="B118" s="105"/>
      <c r="M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</row>
    <row r="119" spans="2:66" s="56" customFormat="1" x14ac:dyDescent="0.25">
      <c r="B119" s="105"/>
      <c r="M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</row>
    <row r="120" spans="2:66" s="56" customFormat="1" x14ac:dyDescent="0.25">
      <c r="B120" s="105"/>
      <c r="M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</row>
    <row r="121" spans="2:66" s="56" customFormat="1" x14ac:dyDescent="0.25">
      <c r="B121" s="105"/>
      <c r="M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</row>
    <row r="122" spans="2:66" s="56" customFormat="1" x14ac:dyDescent="0.25">
      <c r="B122" s="105"/>
      <c r="M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</row>
    <row r="123" spans="2:66" s="56" customFormat="1" x14ac:dyDescent="0.25">
      <c r="B123" s="105"/>
      <c r="M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</row>
    <row r="124" spans="2:66" s="56" customFormat="1" x14ac:dyDescent="0.25">
      <c r="B124" s="105"/>
      <c r="M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</row>
    <row r="125" spans="2:66" s="56" customFormat="1" x14ac:dyDescent="0.25">
      <c r="B125" s="105"/>
      <c r="M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</row>
    <row r="126" spans="2:66" s="56" customFormat="1" x14ac:dyDescent="0.25">
      <c r="B126" s="105"/>
      <c r="M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</row>
    <row r="127" spans="2:66" s="56" customFormat="1" x14ac:dyDescent="0.25">
      <c r="B127" s="105"/>
      <c r="M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</row>
    <row r="128" spans="2:66" s="56" customFormat="1" x14ac:dyDescent="0.25">
      <c r="B128" s="105"/>
      <c r="M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</row>
    <row r="129" spans="2:66" s="56" customFormat="1" x14ac:dyDescent="0.25">
      <c r="B129" s="105"/>
      <c r="M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</row>
    <row r="130" spans="2:66" s="56" customFormat="1" x14ac:dyDescent="0.25">
      <c r="B130" s="105"/>
      <c r="M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</row>
    <row r="131" spans="2:66" s="56" customFormat="1" x14ac:dyDescent="0.25">
      <c r="B131" s="105"/>
      <c r="M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</row>
    <row r="132" spans="2:66" s="56" customFormat="1" x14ac:dyDescent="0.25">
      <c r="B132" s="105"/>
      <c r="M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</row>
    <row r="133" spans="2:66" s="56" customFormat="1" x14ac:dyDescent="0.25">
      <c r="B133" s="105"/>
      <c r="M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</row>
    <row r="134" spans="2:66" s="56" customFormat="1" x14ac:dyDescent="0.25">
      <c r="B134" s="105"/>
      <c r="M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</row>
    <row r="135" spans="2:66" s="56" customFormat="1" x14ac:dyDescent="0.25">
      <c r="B135" s="105"/>
      <c r="M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</row>
    <row r="136" spans="2:66" s="56" customFormat="1" x14ac:dyDescent="0.25">
      <c r="B136" s="105"/>
      <c r="M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</row>
    <row r="137" spans="2:66" s="56" customFormat="1" x14ac:dyDescent="0.25">
      <c r="B137" s="105"/>
      <c r="M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</row>
    <row r="138" spans="2:66" s="56" customFormat="1" x14ac:dyDescent="0.25">
      <c r="B138" s="105"/>
      <c r="M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</row>
    <row r="139" spans="2:66" s="56" customFormat="1" x14ac:dyDescent="0.25">
      <c r="B139" s="105"/>
      <c r="M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</row>
    <row r="140" spans="2:66" s="56" customFormat="1" x14ac:dyDescent="0.25">
      <c r="B140" s="105"/>
      <c r="M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</row>
    <row r="141" spans="2:66" s="56" customFormat="1" x14ac:dyDescent="0.25">
      <c r="B141" s="105"/>
      <c r="M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</row>
    <row r="142" spans="2:66" s="56" customFormat="1" x14ac:dyDescent="0.25">
      <c r="B142" s="105"/>
      <c r="M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</row>
    <row r="143" spans="2:66" s="56" customFormat="1" x14ac:dyDescent="0.25">
      <c r="B143" s="105"/>
      <c r="M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</row>
    <row r="144" spans="2:66" s="56" customFormat="1" x14ac:dyDescent="0.25">
      <c r="B144" s="105"/>
      <c r="M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</row>
    <row r="145" spans="2:66" s="56" customFormat="1" x14ac:dyDescent="0.25">
      <c r="B145" s="105"/>
      <c r="M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</row>
    <row r="146" spans="2:66" s="56" customFormat="1" x14ac:dyDescent="0.25">
      <c r="B146" s="105"/>
      <c r="M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</row>
    <row r="147" spans="2:66" s="56" customFormat="1" x14ac:dyDescent="0.25">
      <c r="B147" s="105"/>
      <c r="M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</row>
    <row r="148" spans="2:66" s="56" customFormat="1" x14ac:dyDescent="0.25">
      <c r="B148" s="105"/>
      <c r="M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</row>
    <row r="149" spans="2:66" s="56" customFormat="1" x14ac:dyDescent="0.25">
      <c r="B149" s="105"/>
      <c r="M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</row>
    <row r="150" spans="2:66" s="56" customFormat="1" x14ac:dyDescent="0.25">
      <c r="B150" s="105"/>
      <c r="M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</row>
    <row r="151" spans="2:66" s="56" customFormat="1" x14ac:dyDescent="0.25">
      <c r="B151" s="105"/>
      <c r="M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</row>
    <row r="152" spans="2:66" s="56" customFormat="1" x14ac:dyDescent="0.25">
      <c r="B152" s="105"/>
      <c r="M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</row>
    <row r="153" spans="2:66" s="56" customFormat="1" x14ac:dyDescent="0.25">
      <c r="B153" s="105"/>
      <c r="M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</row>
    <row r="154" spans="2:66" s="56" customFormat="1" x14ac:dyDescent="0.25">
      <c r="B154" s="105"/>
      <c r="M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</row>
    <row r="155" spans="2:66" s="56" customFormat="1" x14ac:dyDescent="0.25">
      <c r="B155" s="105"/>
      <c r="M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</row>
    <row r="156" spans="2:66" s="56" customFormat="1" x14ac:dyDescent="0.25">
      <c r="B156" s="105"/>
      <c r="M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</row>
    <row r="157" spans="2:66" s="56" customFormat="1" x14ac:dyDescent="0.25">
      <c r="B157" s="105"/>
      <c r="M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</row>
    <row r="158" spans="2:66" s="56" customFormat="1" x14ac:dyDescent="0.25">
      <c r="B158" s="105"/>
      <c r="M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</row>
    <row r="159" spans="2:66" s="56" customFormat="1" x14ac:dyDescent="0.25">
      <c r="B159" s="105"/>
      <c r="M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</row>
    <row r="160" spans="2:66" s="56" customFormat="1" x14ac:dyDescent="0.25">
      <c r="B160" s="105"/>
      <c r="M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</row>
    <row r="161" spans="2:66" s="56" customFormat="1" x14ac:dyDescent="0.25">
      <c r="B161" s="105"/>
      <c r="M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</row>
    <row r="162" spans="2:66" s="56" customFormat="1" x14ac:dyDescent="0.25">
      <c r="B162" s="105"/>
      <c r="M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</row>
    <row r="163" spans="2:66" s="56" customFormat="1" x14ac:dyDescent="0.25">
      <c r="B163" s="105"/>
      <c r="M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</row>
    <row r="164" spans="2:66" s="56" customFormat="1" x14ac:dyDescent="0.25">
      <c r="B164" s="105"/>
      <c r="M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</row>
    <row r="165" spans="2:66" s="56" customFormat="1" x14ac:dyDescent="0.25">
      <c r="B165" s="105"/>
      <c r="M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</row>
    <row r="166" spans="2:66" s="56" customFormat="1" x14ac:dyDescent="0.25">
      <c r="B166" s="105"/>
      <c r="M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</row>
    <row r="167" spans="2:66" s="56" customFormat="1" x14ac:dyDescent="0.25">
      <c r="B167" s="105"/>
      <c r="M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</row>
    <row r="168" spans="2:66" s="56" customFormat="1" x14ac:dyDescent="0.25">
      <c r="B168" s="105"/>
      <c r="M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</row>
    <row r="169" spans="2:66" s="56" customFormat="1" x14ac:dyDescent="0.25">
      <c r="B169" s="105"/>
      <c r="M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</row>
    <row r="170" spans="2:66" s="56" customFormat="1" x14ac:dyDescent="0.25">
      <c r="B170" s="105"/>
      <c r="M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</row>
    <row r="171" spans="2:66" s="56" customFormat="1" x14ac:dyDescent="0.25">
      <c r="B171" s="105"/>
      <c r="M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</row>
    <row r="172" spans="2:66" s="56" customFormat="1" x14ac:dyDescent="0.25">
      <c r="B172" s="105"/>
      <c r="M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</row>
    <row r="173" spans="2:66" s="56" customFormat="1" x14ac:dyDescent="0.25">
      <c r="B173" s="105"/>
      <c r="M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</row>
    <row r="174" spans="2:66" s="56" customFormat="1" x14ac:dyDescent="0.25">
      <c r="B174" s="105"/>
      <c r="M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</row>
    <row r="175" spans="2:66" s="56" customFormat="1" x14ac:dyDescent="0.25">
      <c r="B175" s="105"/>
      <c r="M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</row>
    <row r="176" spans="2:66" s="56" customFormat="1" x14ac:dyDescent="0.25">
      <c r="B176" s="105"/>
      <c r="M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</row>
    <row r="177" spans="2:66" s="56" customFormat="1" x14ac:dyDescent="0.25">
      <c r="B177" s="105"/>
      <c r="M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</row>
    <row r="178" spans="2:66" s="56" customFormat="1" x14ac:dyDescent="0.25">
      <c r="B178" s="105"/>
      <c r="M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</row>
    <row r="179" spans="2:66" s="56" customFormat="1" x14ac:dyDescent="0.25">
      <c r="B179" s="105"/>
      <c r="M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</row>
    <row r="180" spans="2:66" s="56" customFormat="1" x14ac:dyDescent="0.25">
      <c r="B180" s="105"/>
      <c r="M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</row>
    <row r="181" spans="2:66" s="56" customFormat="1" x14ac:dyDescent="0.25">
      <c r="B181" s="105"/>
      <c r="M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</row>
    <row r="182" spans="2:66" s="56" customFormat="1" x14ac:dyDescent="0.25">
      <c r="B182" s="105"/>
      <c r="M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</row>
    <row r="183" spans="2:66" s="56" customFormat="1" x14ac:dyDescent="0.25">
      <c r="B183" s="105"/>
      <c r="M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</row>
    <row r="184" spans="2:66" s="56" customFormat="1" x14ac:dyDescent="0.25">
      <c r="B184" s="105"/>
      <c r="M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</row>
    <row r="185" spans="2:66" s="56" customFormat="1" x14ac:dyDescent="0.25">
      <c r="B185" s="105"/>
      <c r="M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</row>
    <row r="186" spans="2:66" s="56" customFormat="1" x14ac:dyDescent="0.25">
      <c r="B186" s="105"/>
      <c r="M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</row>
    <row r="187" spans="2:66" s="56" customFormat="1" x14ac:dyDescent="0.25">
      <c r="B187" s="105"/>
      <c r="M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</row>
    <row r="188" spans="2:66" s="56" customFormat="1" x14ac:dyDescent="0.25">
      <c r="B188" s="105"/>
      <c r="M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</row>
    <row r="189" spans="2:66" s="56" customFormat="1" x14ac:dyDescent="0.25">
      <c r="B189" s="105"/>
      <c r="M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</row>
    <row r="190" spans="2:66" s="56" customFormat="1" x14ac:dyDescent="0.25">
      <c r="B190" s="105"/>
      <c r="M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</row>
    <row r="191" spans="2:66" s="56" customFormat="1" x14ac:dyDescent="0.25">
      <c r="B191" s="105"/>
      <c r="M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</row>
    <row r="192" spans="2:66" s="56" customFormat="1" x14ac:dyDescent="0.25">
      <c r="B192" s="105"/>
      <c r="M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</row>
    <row r="193" spans="2:66" s="56" customFormat="1" x14ac:dyDescent="0.25">
      <c r="B193" s="105"/>
      <c r="M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</row>
    <row r="194" spans="2:66" s="56" customFormat="1" x14ac:dyDescent="0.25">
      <c r="B194" s="105"/>
      <c r="M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</row>
    <row r="195" spans="2:66" s="56" customFormat="1" x14ac:dyDescent="0.25">
      <c r="B195" s="105"/>
      <c r="M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</row>
    <row r="196" spans="2:66" s="56" customFormat="1" x14ac:dyDescent="0.25">
      <c r="B196" s="105"/>
      <c r="M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</row>
    <row r="197" spans="2:66" s="56" customFormat="1" x14ac:dyDescent="0.25">
      <c r="B197" s="105"/>
      <c r="M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</row>
    <row r="198" spans="2:66" s="56" customFormat="1" x14ac:dyDescent="0.25">
      <c r="B198" s="105"/>
      <c r="M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</row>
    <row r="199" spans="2:66" s="56" customFormat="1" x14ac:dyDescent="0.25">
      <c r="B199" s="105"/>
      <c r="M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</row>
    <row r="200" spans="2:66" s="56" customFormat="1" x14ac:dyDescent="0.25">
      <c r="B200" s="105"/>
      <c r="M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</row>
    <row r="201" spans="2:66" s="56" customFormat="1" x14ac:dyDescent="0.25">
      <c r="B201" s="105"/>
      <c r="M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</row>
    <row r="202" spans="2:66" s="56" customFormat="1" x14ac:dyDescent="0.25">
      <c r="B202" s="105"/>
      <c r="M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</row>
    <row r="203" spans="2:66" s="56" customFormat="1" x14ac:dyDescent="0.25">
      <c r="B203" s="105"/>
      <c r="M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</row>
    <row r="204" spans="2:66" s="56" customFormat="1" x14ac:dyDescent="0.25">
      <c r="B204" s="105"/>
      <c r="M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</row>
    <row r="205" spans="2:66" s="56" customFormat="1" x14ac:dyDescent="0.25">
      <c r="B205" s="105"/>
      <c r="M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</row>
    <row r="206" spans="2:66" s="56" customFormat="1" x14ac:dyDescent="0.25">
      <c r="B206" s="105"/>
      <c r="M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</row>
    <row r="207" spans="2:66" s="56" customFormat="1" x14ac:dyDescent="0.25">
      <c r="B207" s="105"/>
      <c r="M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</row>
    <row r="208" spans="2:66" s="56" customFormat="1" x14ac:dyDescent="0.25">
      <c r="B208" s="105"/>
      <c r="M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</row>
    <row r="209" spans="2:66" s="56" customFormat="1" x14ac:dyDescent="0.25">
      <c r="B209" s="105"/>
      <c r="M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</row>
    <row r="210" spans="2:66" s="56" customFormat="1" x14ac:dyDescent="0.25">
      <c r="B210" s="105"/>
      <c r="M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</row>
    <row r="211" spans="2:66" s="56" customFormat="1" x14ac:dyDescent="0.25">
      <c r="B211" s="105"/>
      <c r="M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</row>
    <row r="212" spans="2:66" s="56" customFormat="1" x14ac:dyDescent="0.25">
      <c r="B212" s="105"/>
      <c r="M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</row>
    <row r="213" spans="2:66" s="56" customFormat="1" x14ac:dyDescent="0.25">
      <c r="B213" s="105"/>
      <c r="M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</row>
    <row r="214" spans="2:66" s="56" customFormat="1" x14ac:dyDescent="0.25">
      <c r="B214" s="105"/>
      <c r="M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</row>
    <row r="215" spans="2:66" s="56" customFormat="1" x14ac:dyDescent="0.25">
      <c r="B215" s="105"/>
      <c r="M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</row>
    <row r="216" spans="2:66" s="56" customFormat="1" x14ac:dyDescent="0.25">
      <c r="B216" s="105"/>
      <c r="M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</row>
    <row r="217" spans="2:66" s="56" customFormat="1" x14ac:dyDescent="0.25">
      <c r="B217" s="105"/>
      <c r="M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</row>
    <row r="218" spans="2:66" s="56" customFormat="1" x14ac:dyDescent="0.25">
      <c r="B218" s="105"/>
      <c r="M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</row>
    <row r="219" spans="2:66" s="56" customFormat="1" x14ac:dyDescent="0.25">
      <c r="B219" s="105"/>
      <c r="M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</row>
    <row r="220" spans="2:66" s="56" customFormat="1" x14ac:dyDescent="0.25">
      <c r="B220" s="105"/>
      <c r="M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</row>
    <row r="221" spans="2:66" s="56" customFormat="1" x14ac:dyDescent="0.25">
      <c r="B221" s="105"/>
      <c r="M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</row>
    <row r="222" spans="2:66" s="56" customFormat="1" x14ac:dyDescent="0.25">
      <c r="B222" s="105"/>
      <c r="M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</row>
    <row r="223" spans="2:66" s="56" customFormat="1" x14ac:dyDescent="0.25">
      <c r="B223" s="105"/>
      <c r="M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</row>
    <row r="224" spans="2:66" s="56" customFormat="1" x14ac:dyDescent="0.25">
      <c r="B224" s="105"/>
      <c r="M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</row>
    <row r="225" spans="2:66" s="56" customFormat="1" x14ac:dyDescent="0.25">
      <c r="B225" s="105"/>
      <c r="M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</row>
    <row r="226" spans="2:66" s="56" customFormat="1" x14ac:dyDescent="0.25">
      <c r="B226" s="105"/>
      <c r="M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</row>
    <row r="227" spans="2:66" s="56" customFormat="1" x14ac:dyDescent="0.25">
      <c r="B227" s="105"/>
      <c r="M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</row>
    <row r="228" spans="2:66" s="56" customFormat="1" x14ac:dyDescent="0.25">
      <c r="B228" s="105"/>
      <c r="M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</row>
    <row r="229" spans="2:66" s="56" customFormat="1" x14ac:dyDescent="0.25">
      <c r="B229" s="105"/>
      <c r="M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</row>
    <row r="230" spans="2:66" s="56" customFormat="1" x14ac:dyDescent="0.25">
      <c r="B230" s="105"/>
      <c r="M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</row>
    <row r="231" spans="2:66" s="56" customFormat="1" x14ac:dyDescent="0.25">
      <c r="B231" s="105"/>
      <c r="M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</row>
    <row r="232" spans="2:66" s="56" customFormat="1" x14ac:dyDescent="0.25">
      <c r="B232" s="105"/>
      <c r="M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</row>
    <row r="233" spans="2:66" s="56" customFormat="1" x14ac:dyDescent="0.25">
      <c r="B233" s="105"/>
      <c r="M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</row>
    <row r="234" spans="2:66" s="56" customFormat="1" x14ac:dyDescent="0.25">
      <c r="B234" s="105"/>
      <c r="M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</row>
    <row r="235" spans="2:66" s="56" customFormat="1" x14ac:dyDescent="0.25">
      <c r="B235" s="105"/>
      <c r="M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</row>
    <row r="236" spans="2:66" s="56" customFormat="1" x14ac:dyDescent="0.25">
      <c r="B236" s="105"/>
      <c r="M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</row>
    <row r="237" spans="2:66" s="56" customFormat="1" x14ac:dyDescent="0.25">
      <c r="B237" s="105"/>
      <c r="M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</row>
    <row r="238" spans="2:66" s="56" customFormat="1" x14ac:dyDescent="0.25">
      <c r="B238" s="105"/>
      <c r="M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</row>
    <row r="239" spans="2:66" s="56" customFormat="1" x14ac:dyDescent="0.25">
      <c r="B239" s="105"/>
      <c r="M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</row>
    <row r="240" spans="2:66" s="56" customFormat="1" x14ac:dyDescent="0.25">
      <c r="B240" s="105"/>
      <c r="M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</row>
    <row r="241" spans="2:66" s="56" customFormat="1" x14ac:dyDescent="0.25">
      <c r="B241" s="105"/>
      <c r="M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</row>
    <row r="242" spans="2:66" s="56" customFormat="1" x14ac:dyDescent="0.25">
      <c r="B242" s="105"/>
      <c r="M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</row>
    <row r="243" spans="2:66" s="56" customFormat="1" x14ac:dyDescent="0.25">
      <c r="B243" s="105"/>
      <c r="M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</row>
    <row r="244" spans="2:66" s="56" customFormat="1" x14ac:dyDescent="0.25">
      <c r="B244" s="105"/>
      <c r="M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</row>
    <row r="245" spans="2:66" s="56" customFormat="1" x14ac:dyDescent="0.25">
      <c r="B245" s="105"/>
      <c r="M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</row>
    <row r="246" spans="2:66" s="56" customFormat="1" x14ac:dyDescent="0.25">
      <c r="B246" s="105"/>
      <c r="M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</row>
    <row r="247" spans="2:66" s="56" customFormat="1" x14ac:dyDescent="0.25">
      <c r="B247" s="105"/>
      <c r="M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</row>
    <row r="248" spans="2:66" s="56" customFormat="1" x14ac:dyDescent="0.25">
      <c r="B248" s="105"/>
      <c r="M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</row>
    <row r="249" spans="2:66" s="56" customFormat="1" x14ac:dyDescent="0.25">
      <c r="B249" s="105"/>
      <c r="M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</row>
    <row r="250" spans="2:66" s="56" customFormat="1" x14ac:dyDescent="0.25">
      <c r="B250" s="105"/>
      <c r="M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</row>
    <row r="251" spans="2:66" s="56" customFormat="1" x14ac:dyDescent="0.25">
      <c r="B251" s="105"/>
      <c r="M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</row>
    <row r="252" spans="2:66" s="56" customFormat="1" x14ac:dyDescent="0.25">
      <c r="B252" s="105"/>
      <c r="M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</row>
    <row r="253" spans="2:66" s="56" customFormat="1" x14ac:dyDescent="0.25">
      <c r="B253" s="105"/>
      <c r="M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</row>
    <row r="254" spans="2:66" s="56" customFormat="1" x14ac:dyDescent="0.25">
      <c r="B254" s="105"/>
      <c r="M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</row>
    <row r="255" spans="2:66" s="56" customFormat="1" x14ac:dyDescent="0.25">
      <c r="B255" s="105"/>
      <c r="M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</row>
    <row r="256" spans="2:66" s="56" customFormat="1" x14ac:dyDescent="0.25">
      <c r="B256" s="105"/>
      <c r="M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</row>
    <row r="257" spans="2:66" s="56" customFormat="1" x14ac:dyDescent="0.25">
      <c r="B257" s="105"/>
      <c r="M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</row>
    <row r="258" spans="2:66" s="56" customFormat="1" x14ac:dyDescent="0.25">
      <c r="B258" s="105"/>
      <c r="M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</row>
    <row r="259" spans="2:66" s="56" customFormat="1" x14ac:dyDescent="0.25">
      <c r="B259" s="105"/>
      <c r="M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</row>
    <row r="260" spans="2:66" s="56" customFormat="1" x14ac:dyDescent="0.25">
      <c r="B260" s="105"/>
      <c r="M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</row>
    <row r="261" spans="2:66" s="56" customFormat="1" x14ac:dyDescent="0.25">
      <c r="B261" s="105"/>
      <c r="M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</row>
    <row r="262" spans="2:66" s="56" customFormat="1" x14ac:dyDescent="0.25">
      <c r="B262" s="105"/>
      <c r="M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</row>
    <row r="263" spans="2:66" s="56" customFormat="1" x14ac:dyDescent="0.25">
      <c r="B263" s="105"/>
      <c r="M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</row>
    <row r="264" spans="2:66" s="56" customFormat="1" x14ac:dyDescent="0.25">
      <c r="B264" s="105"/>
      <c r="M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</row>
    <row r="265" spans="2:66" s="56" customFormat="1" x14ac:dyDescent="0.25">
      <c r="B265" s="105"/>
      <c r="M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</row>
    <row r="266" spans="2:66" s="56" customFormat="1" x14ac:dyDescent="0.25">
      <c r="B266" s="105"/>
      <c r="M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</row>
    <row r="267" spans="2:66" s="56" customFormat="1" x14ac:dyDescent="0.25">
      <c r="B267" s="105"/>
      <c r="M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</row>
    <row r="268" spans="2:66" s="56" customFormat="1" x14ac:dyDescent="0.25">
      <c r="B268" s="105"/>
      <c r="M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</row>
    <row r="269" spans="2:66" s="56" customFormat="1" x14ac:dyDescent="0.25">
      <c r="B269" s="105"/>
      <c r="M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</row>
    <row r="270" spans="2:66" s="56" customFormat="1" x14ac:dyDescent="0.25">
      <c r="B270" s="105"/>
      <c r="M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</row>
    <row r="271" spans="2:66" s="56" customFormat="1" x14ac:dyDescent="0.25">
      <c r="B271" s="105"/>
      <c r="M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</row>
    <row r="272" spans="2:66" s="56" customFormat="1" x14ac:dyDescent="0.25">
      <c r="B272" s="105"/>
      <c r="M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</row>
    <row r="273" spans="2:66" s="56" customFormat="1" x14ac:dyDescent="0.25">
      <c r="B273" s="105"/>
      <c r="M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</row>
    <row r="274" spans="2:66" s="56" customFormat="1" x14ac:dyDescent="0.25">
      <c r="B274" s="105"/>
      <c r="M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</row>
    <row r="275" spans="2:66" s="56" customFormat="1" x14ac:dyDescent="0.25">
      <c r="B275" s="105"/>
      <c r="M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</row>
    <row r="276" spans="2:66" s="56" customFormat="1" x14ac:dyDescent="0.25">
      <c r="B276" s="105"/>
      <c r="M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</row>
    <row r="277" spans="2:66" s="56" customFormat="1" x14ac:dyDescent="0.25">
      <c r="B277" s="105"/>
      <c r="M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</row>
    <row r="278" spans="2:66" s="56" customFormat="1" x14ac:dyDescent="0.25">
      <c r="B278" s="105"/>
      <c r="M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</row>
    <row r="279" spans="2:66" s="56" customFormat="1" x14ac:dyDescent="0.25">
      <c r="B279" s="105"/>
      <c r="M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</row>
    <row r="280" spans="2:66" s="56" customFormat="1" x14ac:dyDescent="0.25">
      <c r="B280" s="105"/>
      <c r="M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</row>
    <row r="281" spans="2:66" s="56" customFormat="1" x14ac:dyDescent="0.25">
      <c r="B281" s="105"/>
      <c r="M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</row>
    <row r="282" spans="2:66" s="56" customFormat="1" x14ac:dyDescent="0.25">
      <c r="B282" s="105"/>
      <c r="M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</row>
    <row r="283" spans="2:66" s="56" customFormat="1" x14ac:dyDescent="0.25">
      <c r="B283" s="105"/>
      <c r="M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</row>
    <row r="284" spans="2:66" s="56" customFormat="1" x14ac:dyDescent="0.25">
      <c r="B284" s="105"/>
      <c r="M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</row>
    <row r="285" spans="2:66" s="56" customFormat="1" x14ac:dyDescent="0.25">
      <c r="B285" s="105"/>
      <c r="M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</row>
    <row r="286" spans="2:66" s="56" customFormat="1" x14ac:dyDescent="0.25">
      <c r="B286" s="105"/>
      <c r="M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</row>
    <row r="287" spans="2:66" s="56" customFormat="1" x14ac:dyDescent="0.25">
      <c r="B287" s="105"/>
      <c r="M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</row>
    <row r="288" spans="2:66" s="56" customFormat="1" x14ac:dyDescent="0.25">
      <c r="B288" s="105"/>
      <c r="M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</row>
    <row r="289" spans="2:66" s="56" customFormat="1" x14ac:dyDescent="0.25">
      <c r="B289" s="105"/>
      <c r="M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</row>
    <row r="290" spans="2:66" s="56" customFormat="1" x14ac:dyDescent="0.25">
      <c r="B290" s="105"/>
      <c r="M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</row>
    <row r="291" spans="2:66" s="56" customFormat="1" x14ac:dyDescent="0.25">
      <c r="B291" s="105"/>
      <c r="M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</row>
    <row r="292" spans="2:66" s="56" customFormat="1" x14ac:dyDescent="0.25">
      <c r="B292" s="105"/>
      <c r="M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</row>
    <row r="293" spans="2:66" s="56" customFormat="1" x14ac:dyDescent="0.25">
      <c r="B293" s="105"/>
      <c r="M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</row>
    <row r="294" spans="2:66" s="56" customFormat="1" x14ac:dyDescent="0.25">
      <c r="B294" s="105"/>
      <c r="M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</row>
    <row r="295" spans="2:66" s="56" customFormat="1" x14ac:dyDescent="0.25">
      <c r="B295" s="105"/>
      <c r="M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</row>
    <row r="296" spans="2:66" s="56" customFormat="1" x14ac:dyDescent="0.25">
      <c r="B296" s="105"/>
      <c r="M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</row>
    <row r="297" spans="2:66" s="56" customFormat="1" x14ac:dyDescent="0.25">
      <c r="B297" s="105"/>
      <c r="M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</row>
    <row r="298" spans="2:66" s="56" customFormat="1" x14ac:dyDescent="0.25">
      <c r="B298" s="105"/>
      <c r="M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</row>
    <row r="299" spans="2:66" s="56" customFormat="1" x14ac:dyDescent="0.25">
      <c r="B299" s="105"/>
      <c r="M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</row>
    <row r="300" spans="2:66" s="56" customFormat="1" x14ac:dyDescent="0.25">
      <c r="B300" s="105"/>
      <c r="M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</row>
    <row r="301" spans="2:66" s="56" customFormat="1" x14ac:dyDescent="0.25">
      <c r="B301" s="105"/>
      <c r="M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</row>
    <row r="302" spans="2:66" s="56" customFormat="1" x14ac:dyDescent="0.25">
      <c r="B302" s="105"/>
      <c r="M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</row>
    <row r="303" spans="2:66" s="56" customFormat="1" x14ac:dyDescent="0.25">
      <c r="B303" s="105"/>
      <c r="M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</row>
    <row r="304" spans="2:66" s="56" customFormat="1" x14ac:dyDescent="0.25">
      <c r="B304" s="105"/>
      <c r="M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</row>
    <row r="305" spans="2:66" s="56" customFormat="1" x14ac:dyDescent="0.25">
      <c r="B305" s="105"/>
      <c r="M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</row>
    <row r="306" spans="2:66" s="56" customFormat="1" x14ac:dyDescent="0.25">
      <c r="B306" s="105"/>
      <c r="M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</row>
    <row r="307" spans="2:66" s="56" customFormat="1" x14ac:dyDescent="0.25">
      <c r="B307" s="105"/>
      <c r="M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</row>
    <row r="308" spans="2:66" s="56" customFormat="1" x14ac:dyDescent="0.25">
      <c r="B308" s="105"/>
      <c r="M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</row>
    <row r="309" spans="2:66" s="56" customFormat="1" x14ac:dyDescent="0.25">
      <c r="B309" s="105"/>
      <c r="M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</row>
    <row r="310" spans="2:66" s="56" customFormat="1" x14ac:dyDescent="0.25">
      <c r="B310" s="105"/>
      <c r="M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</row>
    <row r="311" spans="2:66" s="56" customFormat="1" x14ac:dyDescent="0.25">
      <c r="B311" s="105"/>
      <c r="M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</row>
    <row r="312" spans="2:66" s="56" customFormat="1" x14ac:dyDescent="0.25">
      <c r="B312" s="105"/>
      <c r="M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</row>
    <row r="313" spans="2:66" s="56" customFormat="1" x14ac:dyDescent="0.25">
      <c r="B313" s="105"/>
      <c r="M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</row>
    <row r="314" spans="2:66" s="56" customFormat="1" x14ac:dyDescent="0.25">
      <c r="B314" s="105"/>
      <c r="M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</row>
    <row r="315" spans="2:66" s="56" customFormat="1" x14ac:dyDescent="0.25">
      <c r="B315" s="105"/>
      <c r="M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</row>
    <row r="316" spans="2:66" s="56" customFormat="1" x14ac:dyDescent="0.25">
      <c r="B316" s="105"/>
      <c r="M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</row>
    <row r="317" spans="2:66" s="56" customFormat="1" x14ac:dyDescent="0.25">
      <c r="B317" s="105"/>
      <c r="M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</row>
    <row r="318" spans="2:66" s="56" customFormat="1" x14ac:dyDescent="0.25">
      <c r="B318" s="105"/>
      <c r="M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</row>
    <row r="319" spans="2:66" s="56" customFormat="1" x14ac:dyDescent="0.25">
      <c r="B319" s="105"/>
      <c r="M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</row>
    <row r="320" spans="2:66" s="56" customFormat="1" x14ac:dyDescent="0.25">
      <c r="B320" s="105"/>
      <c r="M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</row>
    <row r="321" spans="2:66" s="56" customFormat="1" x14ac:dyDescent="0.25">
      <c r="B321" s="105"/>
      <c r="M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</row>
    <row r="322" spans="2:66" s="56" customFormat="1" x14ac:dyDescent="0.25">
      <c r="B322" s="105"/>
      <c r="M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</row>
    <row r="323" spans="2:66" s="56" customFormat="1" x14ac:dyDescent="0.25">
      <c r="B323" s="105"/>
      <c r="M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</row>
    <row r="324" spans="2:66" s="56" customFormat="1" x14ac:dyDescent="0.25">
      <c r="B324" s="105"/>
      <c r="M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</row>
    <row r="325" spans="2:66" s="56" customFormat="1" x14ac:dyDescent="0.25">
      <c r="B325" s="105"/>
      <c r="M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</row>
    <row r="326" spans="2:66" s="56" customFormat="1" x14ac:dyDescent="0.25">
      <c r="B326" s="105"/>
      <c r="M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</row>
    <row r="327" spans="2:66" s="56" customFormat="1" x14ac:dyDescent="0.25">
      <c r="B327" s="105"/>
      <c r="M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</row>
    <row r="328" spans="2:66" s="56" customFormat="1" x14ac:dyDescent="0.25">
      <c r="B328" s="105"/>
      <c r="M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</row>
    <row r="329" spans="2:66" s="56" customFormat="1" x14ac:dyDescent="0.25">
      <c r="B329" s="105"/>
      <c r="M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</row>
    <row r="330" spans="2:66" s="56" customFormat="1" x14ac:dyDescent="0.25">
      <c r="B330" s="105"/>
      <c r="M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</row>
    <row r="331" spans="2:66" s="56" customFormat="1" x14ac:dyDescent="0.25">
      <c r="B331" s="105"/>
      <c r="M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</row>
    <row r="332" spans="2:66" s="56" customFormat="1" x14ac:dyDescent="0.25">
      <c r="B332" s="105"/>
      <c r="M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</row>
    <row r="333" spans="2:66" s="56" customFormat="1" x14ac:dyDescent="0.25">
      <c r="B333" s="105"/>
      <c r="M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</row>
    <row r="334" spans="2:66" s="56" customFormat="1" x14ac:dyDescent="0.25">
      <c r="B334" s="105"/>
      <c r="M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</row>
    <row r="335" spans="2:66" s="56" customFormat="1" x14ac:dyDescent="0.25">
      <c r="B335" s="105"/>
      <c r="M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</row>
    <row r="336" spans="2:66" s="56" customFormat="1" x14ac:dyDescent="0.25">
      <c r="B336" s="105"/>
      <c r="M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</row>
    <row r="337" spans="2:66" s="56" customFormat="1" x14ac:dyDescent="0.25">
      <c r="B337" s="105"/>
      <c r="M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</row>
    <row r="338" spans="2:66" s="56" customFormat="1" x14ac:dyDescent="0.25">
      <c r="B338" s="105"/>
      <c r="M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</row>
    <row r="339" spans="2:66" s="56" customFormat="1" x14ac:dyDescent="0.25">
      <c r="B339" s="105"/>
      <c r="M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</row>
    <row r="340" spans="2:66" s="56" customFormat="1" x14ac:dyDescent="0.25">
      <c r="B340" s="105"/>
      <c r="M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</row>
    <row r="341" spans="2:66" s="56" customFormat="1" x14ac:dyDescent="0.25">
      <c r="B341" s="105"/>
      <c r="M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</row>
    <row r="342" spans="2:66" s="56" customFormat="1" x14ac:dyDescent="0.25">
      <c r="B342" s="105"/>
      <c r="M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</row>
    <row r="343" spans="2:66" s="56" customFormat="1" x14ac:dyDescent="0.25">
      <c r="B343" s="105"/>
      <c r="M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</row>
    <row r="344" spans="2:66" s="56" customFormat="1" x14ac:dyDescent="0.25">
      <c r="B344" s="105"/>
      <c r="M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</row>
    <row r="345" spans="2:66" s="56" customFormat="1" x14ac:dyDescent="0.25">
      <c r="B345" s="105"/>
      <c r="M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</row>
    <row r="346" spans="2:66" s="56" customFormat="1" x14ac:dyDescent="0.25">
      <c r="B346" s="105"/>
      <c r="M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</row>
    <row r="347" spans="2:66" s="56" customFormat="1" x14ac:dyDescent="0.25">
      <c r="B347" s="105"/>
      <c r="M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</row>
    <row r="348" spans="2:66" s="56" customFormat="1" x14ac:dyDescent="0.25">
      <c r="B348" s="105"/>
      <c r="M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</row>
    <row r="349" spans="2:66" s="56" customFormat="1" x14ac:dyDescent="0.25">
      <c r="B349" s="105"/>
      <c r="M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</row>
    <row r="350" spans="2:66" s="56" customFormat="1" x14ac:dyDescent="0.25">
      <c r="B350" s="105"/>
      <c r="M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</row>
    <row r="351" spans="2:66" s="56" customFormat="1" x14ac:dyDescent="0.25">
      <c r="B351" s="105"/>
      <c r="M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</row>
    <row r="352" spans="2:66" s="56" customFormat="1" x14ac:dyDescent="0.25">
      <c r="B352" s="105"/>
      <c r="M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</row>
    <row r="353" spans="2:66" s="56" customFormat="1" x14ac:dyDescent="0.25">
      <c r="B353" s="105"/>
      <c r="M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</row>
    <row r="354" spans="2:66" s="56" customFormat="1" x14ac:dyDescent="0.25">
      <c r="B354" s="105"/>
      <c r="M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</row>
    <row r="355" spans="2:66" s="56" customFormat="1" x14ac:dyDescent="0.25">
      <c r="B355" s="105"/>
      <c r="M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</row>
    <row r="356" spans="2:66" s="56" customFormat="1" x14ac:dyDescent="0.25">
      <c r="B356" s="105"/>
      <c r="M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</row>
    <row r="357" spans="2:66" s="56" customFormat="1" x14ac:dyDescent="0.25">
      <c r="B357" s="105"/>
      <c r="M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</row>
    <row r="358" spans="2:66" s="56" customFormat="1" x14ac:dyDescent="0.25">
      <c r="B358" s="105"/>
      <c r="M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</row>
    <row r="359" spans="2:66" s="56" customFormat="1" x14ac:dyDescent="0.25">
      <c r="B359" s="105"/>
      <c r="M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</row>
    <row r="360" spans="2:66" s="56" customFormat="1" x14ac:dyDescent="0.25">
      <c r="B360" s="105"/>
      <c r="M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</row>
    <row r="361" spans="2:66" s="56" customFormat="1" x14ac:dyDescent="0.25">
      <c r="B361" s="105"/>
      <c r="M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</row>
    <row r="362" spans="2:66" s="56" customFormat="1" x14ac:dyDescent="0.25">
      <c r="B362" s="105"/>
      <c r="M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</row>
    <row r="363" spans="2:66" s="56" customFormat="1" x14ac:dyDescent="0.25">
      <c r="B363" s="105"/>
      <c r="M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</row>
    <row r="364" spans="2:66" s="56" customFormat="1" x14ac:dyDescent="0.25">
      <c r="B364" s="105"/>
      <c r="M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</row>
    <row r="365" spans="2:66" s="56" customFormat="1" x14ac:dyDescent="0.25">
      <c r="B365" s="105"/>
      <c r="M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</row>
    <row r="366" spans="2:66" s="56" customFormat="1" x14ac:dyDescent="0.25">
      <c r="B366" s="105"/>
      <c r="M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</row>
    <row r="367" spans="2:66" s="56" customFormat="1" x14ac:dyDescent="0.25">
      <c r="B367" s="105"/>
      <c r="M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</row>
    <row r="368" spans="2:66" s="56" customFormat="1" x14ac:dyDescent="0.25">
      <c r="B368" s="105"/>
      <c r="M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</row>
    <row r="369" spans="2:66" s="56" customFormat="1" x14ac:dyDescent="0.25">
      <c r="B369" s="105"/>
      <c r="M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</row>
    <row r="370" spans="2:66" s="56" customFormat="1" x14ac:dyDescent="0.25">
      <c r="B370" s="105"/>
      <c r="M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</row>
    <row r="371" spans="2:66" s="56" customFormat="1" x14ac:dyDescent="0.25">
      <c r="B371" s="105"/>
      <c r="M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</row>
    <row r="372" spans="2:66" s="56" customFormat="1" x14ac:dyDescent="0.25">
      <c r="B372" s="105"/>
      <c r="M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</row>
    <row r="373" spans="2:66" s="56" customFormat="1" x14ac:dyDescent="0.25">
      <c r="B373" s="105"/>
      <c r="M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</row>
    <row r="374" spans="2:66" s="56" customFormat="1" x14ac:dyDescent="0.25">
      <c r="B374" s="105"/>
      <c r="M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</row>
    <row r="375" spans="2:66" s="56" customFormat="1" x14ac:dyDescent="0.25">
      <c r="B375" s="105"/>
      <c r="M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</row>
    <row r="376" spans="2:66" s="56" customFormat="1" x14ac:dyDescent="0.25">
      <c r="B376" s="105"/>
      <c r="M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</row>
    <row r="377" spans="2:66" s="56" customFormat="1" x14ac:dyDescent="0.25">
      <c r="B377" s="105"/>
      <c r="M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</row>
    <row r="378" spans="2:66" s="56" customFormat="1" x14ac:dyDescent="0.25">
      <c r="B378" s="105"/>
      <c r="M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</row>
    <row r="379" spans="2:66" s="56" customFormat="1" x14ac:dyDescent="0.25">
      <c r="B379" s="105"/>
      <c r="M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</row>
    <row r="380" spans="2:66" s="56" customFormat="1" x14ac:dyDescent="0.25">
      <c r="B380" s="105"/>
      <c r="M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</row>
    <row r="381" spans="2:66" s="56" customFormat="1" x14ac:dyDescent="0.25">
      <c r="B381" s="105"/>
      <c r="M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</row>
    <row r="382" spans="2:66" s="56" customFormat="1" x14ac:dyDescent="0.25">
      <c r="B382" s="105"/>
      <c r="M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</row>
    <row r="383" spans="2:66" s="56" customFormat="1" x14ac:dyDescent="0.25">
      <c r="B383" s="105"/>
      <c r="M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</row>
    <row r="384" spans="2:66" s="56" customFormat="1" x14ac:dyDescent="0.25">
      <c r="B384" s="105"/>
      <c r="M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</row>
    <row r="385" spans="2:66" s="56" customFormat="1" x14ac:dyDescent="0.25">
      <c r="B385" s="105"/>
      <c r="M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</row>
    <row r="386" spans="2:66" s="56" customFormat="1" x14ac:dyDescent="0.25">
      <c r="B386" s="105"/>
      <c r="M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</row>
    <row r="387" spans="2:66" s="56" customFormat="1" x14ac:dyDescent="0.25">
      <c r="B387" s="105"/>
      <c r="M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</row>
    <row r="388" spans="2:66" s="56" customFormat="1" x14ac:dyDescent="0.25">
      <c r="B388" s="105"/>
      <c r="M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</row>
    <row r="389" spans="2:66" s="56" customFormat="1" x14ac:dyDescent="0.25">
      <c r="B389" s="105"/>
      <c r="M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</row>
    <row r="390" spans="2:66" s="56" customFormat="1" x14ac:dyDescent="0.25">
      <c r="B390" s="105"/>
      <c r="M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</row>
    <row r="391" spans="2:66" s="56" customFormat="1" x14ac:dyDescent="0.25">
      <c r="B391" s="105"/>
      <c r="M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</row>
    <row r="392" spans="2:66" s="56" customFormat="1" x14ac:dyDescent="0.25">
      <c r="B392" s="105"/>
      <c r="M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</row>
    <row r="393" spans="2:66" s="56" customFormat="1" x14ac:dyDescent="0.25">
      <c r="B393" s="105"/>
      <c r="M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</row>
    <row r="394" spans="2:66" s="56" customFormat="1" x14ac:dyDescent="0.25">
      <c r="B394" s="105"/>
      <c r="M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</row>
    <row r="395" spans="2:66" s="56" customFormat="1" x14ac:dyDescent="0.25">
      <c r="B395" s="105"/>
      <c r="M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</row>
    <row r="396" spans="2:66" s="56" customFormat="1" x14ac:dyDescent="0.25">
      <c r="B396" s="105"/>
      <c r="M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</row>
    <row r="397" spans="2:66" s="56" customFormat="1" x14ac:dyDescent="0.25">
      <c r="B397" s="105"/>
      <c r="M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</row>
    <row r="398" spans="2:66" s="56" customFormat="1" x14ac:dyDescent="0.25">
      <c r="B398" s="105"/>
      <c r="M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</row>
    <row r="399" spans="2:66" s="56" customFormat="1" x14ac:dyDescent="0.25">
      <c r="B399" s="105"/>
      <c r="M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</row>
    <row r="400" spans="2:66" s="56" customFormat="1" x14ac:dyDescent="0.25">
      <c r="B400" s="105"/>
      <c r="M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</row>
    <row r="401" spans="2:66" s="56" customFormat="1" x14ac:dyDescent="0.25">
      <c r="B401" s="105"/>
      <c r="M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</row>
    <row r="402" spans="2:66" s="56" customFormat="1" x14ac:dyDescent="0.25">
      <c r="B402" s="105"/>
      <c r="M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</row>
    <row r="403" spans="2:66" s="56" customFormat="1" x14ac:dyDescent="0.25">
      <c r="B403" s="105"/>
      <c r="M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</row>
    <row r="404" spans="2:66" s="56" customFormat="1" x14ac:dyDescent="0.25">
      <c r="B404" s="105"/>
      <c r="M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</row>
    <row r="405" spans="2:66" s="56" customFormat="1" x14ac:dyDescent="0.25">
      <c r="B405" s="105"/>
      <c r="M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</row>
    <row r="406" spans="2:66" s="56" customFormat="1" x14ac:dyDescent="0.25">
      <c r="B406" s="105"/>
      <c r="M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</row>
    <row r="407" spans="2:66" s="56" customFormat="1" x14ac:dyDescent="0.25">
      <c r="B407" s="105"/>
      <c r="M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</row>
    <row r="408" spans="2:66" s="56" customFormat="1" x14ac:dyDescent="0.25">
      <c r="B408" s="105"/>
      <c r="M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</row>
    <row r="409" spans="2:66" s="56" customFormat="1" x14ac:dyDescent="0.25">
      <c r="B409" s="105"/>
      <c r="M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</row>
    <row r="410" spans="2:66" s="56" customFormat="1" x14ac:dyDescent="0.25">
      <c r="B410" s="105"/>
      <c r="M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</row>
    <row r="411" spans="2:66" s="56" customFormat="1" x14ac:dyDescent="0.25">
      <c r="B411" s="105"/>
      <c r="M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</row>
    <row r="412" spans="2:66" s="56" customFormat="1" x14ac:dyDescent="0.25">
      <c r="B412" s="105"/>
      <c r="M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</row>
    <row r="413" spans="2:66" s="56" customFormat="1" x14ac:dyDescent="0.25">
      <c r="B413" s="105"/>
      <c r="M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</row>
    <row r="414" spans="2:66" s="56" customFormat="1" x14ac:dyDescent="0.25">
      <c r="B414" s="105"/>
      <c r="M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</row>
    <row r="415" spans="2:66" s="56" customFormat="1" x14ac:dyDescent="0.25">
      <c r="B415" s="105"/>
      <c r="M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</row>
    <row r="416" spans="2:66" s="56" customFormat="1" x14ac:dyDescent="0.25">
      <c r="B416" s="105"/>
      <c r="M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</row>
    <row r="417" spans="2:66" s="56" customFormat="1" x14ac:dyDescent="0.25">
      <c r="B417" s="105"/>
      <c r="M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</row>
    <row r="418" spans="2:66" s="56" customFormat="1" x14ac:dyDescent="0.25">
      <c r="B418" s="105"/>
      <c r="M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</row>
    <row r="419" spans="2:66" s="56" customFormat="1" x14ac:dyDescent="0.25">
      <c r="B419" s="105"/>
      <c r="M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</row>
    <row r="420" spans="2:66" s="56" customFormat="1" x14ac:dyDescent="0.25">
      <c r="B420" s="105"/>
      <c r="M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</row>
    <row r="421" spans="2:66" s="56" customFormat="1" x14ac:dyDescent="0.25">
      <c r="B421" s="105"/>
      <c r="M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</row>
    <row r="422" spans="2:66" s="56" customFormat="1" x14ac:dyDescent="0.25">
      <c r="B422" s="105"/>
      <c r="M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</row>
    <row r="423" spans="2:66" s="56" customFormat="1" x14ac:dyDescent="0.25">
      <c r="B423" s="105"/>
      <c r="M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</row>
    <row r="424" spans="2:66" s="56" customFormat="1" x14ac:dyDescent="0.25">
      <c r="B424" s="105"/>
      <c r="M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</row>
    <row r="425" spans="2:66" s="56" customFormat="1" x14ac:dyDescent="0.25">
      <c r="B425" s="105"/>
      <c r="M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</row>
    <row r="426" spans="2:66" s="56" customFormat="1" x14ac:dyDescent="0.25">
      <c r="B426" s="105"/>
      <c r="M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</row>
    <row r="427" spans="2:66" s="56" customFormat="1" x14ac:dyDescent="0.25">
      <c r="B427" s="105"/>
      <c r="M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</row>
    <row r="428" spans="2:66" s="56" customFormat="1" x14ac:dyDescent="0.25">
      <c r="B428" s="105"/>
      <c r="M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</row>
    <row r="429" spans="2:66" s="56" customFormat="1" x14ac:dyDescent="0.25">
      <c r="B429" s="105"/>
      <c r="M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</row>
    <row r="430" spans="2:66" s="56" customFormat="1" x14ac:dyDescent="0.25">
      <c r="B430" s="105"/>
      <c r="M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</row>
    <row r="431" spans="2:66" s="56" customFormat="1" x14ac:dyDescent="0.25">
      <c r="B431" s="105"/>
      <c r="M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</row>
    <row r="432" spans="2:66" s="56" customFormat="1" x14ac:dyDescent="0.25">
      <c r="B432" s="105"/>
      <c r="M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</row>
    <row r="433" spans="2:66" s="56" customFormat="1" x14ac:dyDescent="0.25">
      <c r="B433" s="105"/>
      <c r="M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</row>
    <row r="434" spans="2:66" s="56" customFormat="1" x14ac:dyDescent="0.25">
      <c r="B434" s="105"/>
      <c r="M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</row>
    <row r="435" spans="2:66" s="56" customFormat="1" x14ac:dyDescent="0.25">
      <c r="B435" s="105"/>
      <c r="M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</row>
    <row r="436" spans="2:66" s="56" customFormat="1" x14ac:dyDescent="0.25">
      <c r="B436" s="105"/>
      <c r="M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</row>
    <row r="437" spans="2:66" s="56" customFormat="1" x14ac:dyDescent="0.25">
      <c r="B437" s="105"/>
      <c r="M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</row>
    <row r="438" spans="2:66" s="56" customFormat="1" x14ac:dyDescent="0.25">
      <c r="B438" s="105"/>
      <c r="M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</row>
    <row r="439" spans="2:66" s="56" customFormat="1" x14ac:dyDescent="0.25">
      <c r="B439" s="105"/>
      <c r="M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</row>
    <row r="440" spans="2:66" s="56" customFormat="1" x14ac:dyDescent="0.25">
      <c r="B440" s="105"/>
      <c r="M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</row>
    <row r="441" spans="2:66" s="56" customFormat="1" x14ac:dyDescent="0.25">
      <c r="B441" s="105"/>
      <c r="M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</row>
    <row r="442" spans="2:66" s="56" customFormat="1" x14ac:dyDescent="0.25">
      <c r="B442" s="105"/>
      <c r="F442" s="100"/>
      <c r="M442" s="53"/>
      <c r="O442" s="101"/>
      <c r="T442" s="101"/>
      <c r="Y442" s="101"/>
      <c r="AD442" s="101"/>
      <c r="AI442" s="101"/>
      <c r="AN442" s="101"/>
      <c r="AS442" s="101"/>
      <c r="AX442" s="101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</row>
    <row r="443" spans="2:66" s="56" customFormat="1" x14ac:dyDescent="0.25">
      <c r="B443" s="105"/>
      <c r="F443" s="100"/>
      <c r="M443" s="53"/>
      <c r="O443" s="101"/>
      <c r="T443" s="101"/>
      <c r="Y443" s="101"/>
      <c r="AD443" s="101"/>
      <c r="AI443" s="101"/>
      <c r="AN443" s="101"/>
      <c r="AS443" s="101"/>
      <c r="AX443" s="101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</row>
    <row r="444" spans="2:66" s="56" customFormat="1" x14ac:dyDescent="0.25">
      <c r="B444" s="105"/>
      <c r="F444" s="100"/>
      <c r="M444" s="53"/>
      <c r="O444" s="101"/>
      <c r="T444" s="101"/>
      <c r="Y444" s="101"/>
      <c r="AD444" s="101"/>
      <c r="AI444" s="101"/>
      <c r="AN444" s="101"/>
      <c r="AS444" s="101"/>
      <c r="AX444" s="101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</row>
    <row r="445" spans="2:66" s="56" customFormat="1" x14ac:dyDescent="0.25">
      <c r="B445" s="105"/>
      <c r="F445" s="100"/>
      <c r="M445" s="53"/>
      <c r="O445" s="101"/>
      <c r="T445" s="101"/>
      <c r="Y445" s="101"/>
      <c r="AD445" s="101"/>
      <c r="AI445" s="101"/>
      <c r="AN445" s="101"/>
      <c r="AS445" s="101"/>
      <c r="AX445" s="101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</row>
    <row r="446" spans="2:66" s="56" customFormat="1" x14ac:dyDescent="0.25">
      <c r="B446" s="105"/>
      <c r="F446" s="100"/>
      <c r="M446" s="53"/>
      <c r="O446" s="101"/>
      <c r="T446" s="101"/>
      <c r="Y446" s="101"/>
      <c r="AD446" s="101"/>
      <c r="AI446" s="101"/>
      <c r="AN446" s="101"/>
      <c r="AS446" s="101"/>
      <c r="AX446" s="101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</row>
    <row r="447" spans="2:66" s="56" customFormat="1" x14ac:dyDescent="0.25">
      <c r="B447" s="105"/>
      <c r="F447" s="100"/>
      <c r="M447" s="53"/>
      <c r="O447" s="101"/>
      <c r="T447" s="101"/>
      <c r="Y447" s="101"/>
      <c r="AD447" s="101"/>
      <c r="AI447" s="101"/>
      <c r="AN447" s="101"/>
      <c r="AS447" s="101"/>
      <c r="AX447" s="101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</row>
    <row r="448" spans="2:66" s="56" customFormat="1" x14ac:dyDescent="0.25">
      <c r="B448" s="105"/>
      <c r="F448" s="100"/>
      <c r="M448" s="53"/>
      <c r="O448" s="101"/>
      <c r="T448" s="101"/>
      <c r="Y448" s="101"/>
      <c r="AD448" s="101"/>
      <c r="AI448" s="101"/>
      <c r="AN448" s="101"/>
      <c r="AS448" s="101"/>
      <c r="AX448" s="101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</row>
    <row r="449" spans="2:66" s="56" customFormat="1" x14ac:dyDescent="0.25">
      <c r="B449" s="105"/>
      <c r="F449" s="100"/>
      <c r="M449" s="53"/>
      <c r="O449" s="101"/>
      <c r="T449" s="101"/>
      <c r="Y449" s="101"/>
      <c r="AD449" s="101"/>
      <c r="AI449" s="101"/>
      <c r="AN449" s="101"/>
      <c r="AS449" s="101"/>
      <c r="AX449" s="101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</row>
    <row r="450" spans="2:66" s="56" customFormat="1" x14ac:dyDescent="0.25">
      <c r="B450" s="105"/>
      <c r="F450" s="100"/>
      <c r="M450" s="53"/>
      <c r="O450" s="101"/>
      <c r="T450" s="101"/>
      <c r="Y450" s="101"/>
      <c r="AD450" s="101"/>
      <c r="AI450" s="101"/>
      <c r="AN450" s="101"/>
      <c r="AS450" s="101"/>
      <c r="AX450" s="101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</row>
    <row r="451" spans="2:66" s="56" customFormat="1" x14ac:dyDescent="0.25">
      <c r="B451" s="105"/>
      <c r="F451" s="100"/>
      <c r="M451" s="53"/>
      <c r="O451" s="101"/>
      <c r="T451" s="101"/>
      <c r="Y451" s="101"/>
      <c r="AD451" s="101"/>
      <c r="AI451" s="101"/>
      <c r="AN451" s="101"/>
      <c r="AS451" s="101"/>
      <c r="AX451" s="101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</row>
    <row r="452" spans="2:66" s="56" customFormat="1" x14ac:dyDescent="0.25">
      <c r="B452" s="105"/>
      <c r="F452" s="100"/>
      <c r="M452" s="53"/>
      <c r="O452" s="101"/>
      <c r="T452" s="101"/>
      <c r="Y452" s="101"/>
      <c r="AD452" s="101"/>
      <c r="AI452" s="101"/>
      <c r="AN452" s="101"/>
      <c r="AS452" s="101"/>
      <c r="AX452" s="101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</row>
    <row r="453" spans="2:66" s="56" customFormat="1" x14ac:dyDescent="0.25">
      <c r="B453" s="105"/>
      <c r="F453" s="100"/>
      <c r="M453" s="53"/>
      <c r="O453" s="101"/>
      <c r="T453" s="101"/>
      <c r="Y453" s="101"/>
      <c r="AD453" s="101"/>
      <c r="AI453" s="101"/>
      <c r="AN453" s="101"/>
      <c r="AS453" s="101"/>
      <c r="AX453" s="101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</row>
    <row r="454" spans="2:66" s="56" customFormat="1" x14ac:dyDescent="0.25">
      <c r="B454" s="105"/>
      <c r="F454" s="100"/>
      <c r="M454" s="53"/>
      <c r="O454" s="101"/>
      <c r="T454" s="101"/>
      <c r="Y454" s="101"/>
      <c r="AD454" s="101"/>
      <c r="AI454" s="101"/>
      <c r="AN454" s="101"/>
      <c r="AS454" s="101"/>
      <c r="AX454" s="101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</row>
    <row r="455" spans="2:66" s="56" customFormat="1" x14ac:dyDescent="0.25">
      <c r="B455" s="105"/>
      <c r="F455" s="100"/>
      <c r="M455" s="53"/>
      <c r="O455" s="101"/>
      <c r="T455" s="101"/>
      <c r="Y455" s="101"/>
      <c r="AD455" s="101"/>
      <c r="AI455" s="101"/>
      <c r="AN455" s="101"/>
      <c r="AS455" s="101"/>
      <c r="AX455" s="101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</row>
    <row r="456" spans="2:66" s="56" customFormat="1" x14ac:dyDescent="0.25">
      <c r="B456" s="105"/>
      <c r="F456" s="100"/>
      <c r="M456" s="53"/>
      <c r="O456" s="101"/>
      <c r="T456" s="101"/>
      <c r="Y456" s="101"/>
      <c r="AD456" s="101"/>
      <c r="AI456" s="101"/>
      <c r="AN456" s="101"/>
      <c r="AS456" s="101"/>
      <c r="AX456" s="101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</row>
    <row r="457" spans="2:66" s="56" customFormat="1" x14ac:dyDescent="0.25">
      <c r="B457" s="105"/>
      <c r="F457" s="100"/>
      <c r="M457" s="53"/>
      <c r="O457" s="101"/>
      <c r="T457" s="101"/>
      <c r="Y457" s="101"/>
      <c r="AD457" s="101"/>
      <c r="AI457" s="101"/>
      <c r="AN457" s="101"/>
      <c r="AS457" s="101"/>
      <c r="AX457" s="101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</row>
    <row r="458" spans="2:66" s="56" customFormat="1" x14ac:dyDescent="0.25">
      <c r="B458" s="105"/>
      <c r="F458" s="100"/>
      <c r="M458" s="53"/>
      <c r="O458" s="101"/>
      <c r="T458" s="101"/>
      <c r="Y458" s="101"/>
      <c r="AD458" s="101"/>
      <c r="AI458" s="101"/>
      <c r="AN458" s="101"/>
      <c r="AS458" s="101"/>
      <c r="AX458" s="101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</row>
    <row r="459" spans="2:66" s="56" customFormat="1" x14ac:dyDescent="0.25">
      <c r="B459" s="105"/>
      <c r="F459" s="100"/>
      <c r="M459" s="53"/>
      <c r="O459" s="101"/>
      <c r="T459" s="101"/>
      <c r="Y459" s="101"/>
      <c r="AD459" s="101"/>
      <c r="AI459" s="101"/>
      <c r="AN459" s="101"/>
      <c r="AS459" s="101"/>
      <c r="AX459" s="101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</row>
    <row r="460" spans="2:66" s="56" customFormat="1" x14ac:dyDescent="0.25">
      <c r="B460" s="105"/>
      <c r="F460" s="100"/>
      <c r="M460" s="53"/>
      <c r="O460" s="101"/>
      <c r="T460" s="101"/>
      <c r="Y460" s="101"/>
      <c r="AD460" s="101"/>
      <c r="AI460" s="101"/>
      <c r="AN460" s="101"/>
      <c r="AS460" s="101"/>
      <c r="AX460" s="101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</row>
    <row r="461" spans="2:66" s="56" customFormat="1" x14ac:dyDescent="0.25">
      <c r="B461" s="105"/>
      <c r="F461" s="100"/>
      <c r="M461" s="53"/>
      <c r="O461" s="101"/>
      <c r="T461" s="101"/>
      <c r="Y461" s="101"/>
      <c r="AD461" s="101"/>
      <c r="AI461" s="101"/>
      <c r="AN461" s="101"/>
      <c r="AS461" s="101"/>
      <c r="AX461" s="101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</row>
    <row r="462" spans="2:66" s="56" customFormat="1" x14ac:dyDescent="0.25">
      <c r="B462" s="105"/>
      <c r="F462" s="100"/>
      <c r="M462" s="53"/>
      <c r="O462" s="101"/>
      <c r="T462" s="101"/>
      <c r="Y462" s="101"/>
      <c r="AD462" s="101"/>
      <c r="AI462" s="101"/>
      <c r="AN462" s="101"/>
      <c r="AS462" s="101"/>
      <c r="AX462" s="101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</row>
    <row r="463" spans="2:66" s="56" customFormat="1" x14ac:dyDescent="0.25">
      <c r="B463" s="105"/>
      <c r="F463" s="100"/>
      <c r="M463" s="53"/>
      <c r="O463" s="101"/>
      <c r="T463" s="101"/>
      <c r="Y463" s="101"/>
      <c r="AD463" s="101"/>
      <c r="AI463" s="101"/>
      <c r="AN463" s="101"/>
      <c r="AS463" s="101"/>
      <c r="AX463" s="101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</row>
    <row r="464" spans="2:66" s="56" customFormat="1" x14ac:dyDescent="0.25">
      <c r="B464" s="105"/>
      <c r="F464" s="100"/>
      <c r="M464" s="53"/>
      <c r="O464" s="101"/>
      <c r="T464" s="101"/>
      <c r="Y464" s="101"/>
      <c r="AD464" s="101"/>
      <c r="AI464" s="101"/>
      <c r="AN464" s="101"/>
      <c r="AS464" s="101"/>
      <c r="AX464" s="101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</row>
    <row r="465" spans="2:66" s="56" customFormat="1" x14ac:dyDescent="0.25">
      <c r="B465" s="105"/>
      <c r="F465" s="100"/>
      <c r="M465" s="53"/>
      <c r="O465" s="101"/>
      <c r="T465" s="101"/>
      <c r="Y465" s="101"/>
      <c r="AD465" s="101"/>
      <c r="AI465" s="101"/>
      <c r="AN465" s="101"/>
      <c r="AS465" s="101"/>
      <c r="AX465" s="101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</row>
    <row r="466" spans="2:66" s="56" customFormat="1" x14ac:dyDescent="0.25">
      <c r="B466" s="105"/>
      <c r="F466" s="100"/>
      <c r="M466" s="53"/>
      <c r="O466" s="101"/>
      <c r="T466" s="101"/>
      <c r="Y466" s="101"/>
      <c r="AD466" s="101"/>
      <c r="AI466" s="101"/>
      <c r="AN466" s="101"/>
      <c r="AS466" s="101"/>
      <c r="AX466" s="101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</row>
    <row r="467" spans="2:66" s="56" customFormat="1" x14ac:dyDescent="0.25">
      <c r="B467" s="105"/>
      <c r="F467" s="100"/>
      <c r="M467" s="53"/>
      <c r="O467" s="101"/>
      <c r="T467" s="101"/>
      <c r="Y467" s="101"/>
      <c r="AD467" s="101"/>
      <c r="AI467" s="101"/>
      <c r="AN467" s="101"/>
      <c r="AS467" s="101"/>
      <c r="AX467" s="101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</row>
    <row r="468" spans="2:66" s="56" customFormat="1" x14ac:dyDescent="0.25">
      <c r="B468" s="105"/>
      <c r="F468" s="100"/>
      <c r="M468" s="53"/>
      <c r="O468" s="101"/>
      <c r="T468" s="101"/>
      <c r="Y468" s="101"/>
      <c r="AD468" s="101"/>
      <c r="AI468" s="101"/>
      <c r="AN468" s="101"/>
      <c r="AS468" s="101"/>
      <c r="AX468" s="101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</row>
    <row r="469" spans="2:66" s="56" customFormat="1" x14ac:dyDescent="0.25">
      <c r="B469" s="105"/>
      <c r="F469" s="100"/>
      <c r="M469" s="53"/>
      <c r="O469" s="101"/>
      <c r="T469" s="101"/>
      <c r="Y469" s="101"/>
      <c r="AD469" s="101"/>
      <c r="AI469" s="101"/>
      <c r="AN469" s="101"/>
      <c r="AS469" s="101"/>
      <c r="AX469" s="101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</row>
    <row r="470" spans="2:66" s="56" customFormat="1" x14ac:dyDescent="0.25">
      <c r="B470" s="105"/>
      <c r="F470" s="100"/>
      <c r="M470" s="53"/>
      <c r="O470" s="101"/>
      <c r="T470" s="101"/>
      <c r="Y470" s="101"/>
      <c r="AD470" s="101"/>
      <c r="AI470" s="101"/>
      <c r="AN470" s="101"/>
      <c r="AS470" s="101"/>
      <c r="AX470" s="101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</row>
    <row r="471" spans="2:66" s="56" customFormat="1" x14ac:dyDescent="0.25">
      <c r="B471" s="105"/>
      <c r="F471" s="100"/>
      <c r="M471" s="53"/>
      <c r="O471" s="101"/>
      <c r="T471" s="101"/>
      <c r="Y471" s="101"/>
      <c r="AD471" s="101"/>
      <c r="AI471" s="101"/>
      <c r="AN471" s="101"/>
      <c r="AS471" s="101"/>
      <c r="AX471" s="101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</row>
    <row r="472" spans="2:66" s="56" customFormat="1" x14ac:dyDescent="0.25">
      <c r="B472" s="105"/>
      <c r="F472" s="100"/>
      <c r="M472" s="53"/>
      <c r="O472" s="101"/>
      <c r="T472" s="101"/>
      <c r="Y472" s="101"/>
      <c r="AD472" s="101"/>
      <c r="AI472" s="101"/>
      <c r="AN472" s="101"/>
      <c r="AS472" s="101"/>
      <c r="AX472" s="101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</row>
    <row r="473" spans="2:66" s="56" customFormat="1" x14ac:dyDescent="0.25">
      <c r="B473" s="105"/>
      <c r="F473" s="100"/>
      <c r="M473" s="53"/>
      <c r="O473" s="101"/>
      <c r="T473" s="101"/>
      <c r="Y473" s="101"/>
      <c r="AD473" s="101"/>
      <c r="AI473" s="101"/>
      <c r="AN473" s="101"/>
      <c r="AS473" s="101"/>
      <c r="AX473" s="101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</row>
    <row r="474" spans="2:66" s="56" customFormat="1" x14ac:dyDescent="0.25">
      <c r="B474" s="105"/>
      <c r="F474" s="100"/>
      <c r="M474" s="53"/>
      <c r="O474" s="101"/>
      <c r="T474" s="101"/>
      <c r="Y474" s="101"/>
      <c r="AD474" s="101"/>
      <c r="AI474" s="101"/>
      <c r="AN474" s="101"/>
      <c r="AS474" s="101"/>
      <c r="AX474" s="101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</row>
    <row r="475" spans="2:66" s="56" customFormat="1" x14ac:dyDescent="0.25">
      <c r="B475" s="105"/>
      <c r="F475" s="100"/>
      <c r="M475" s="53"/>
      <c r="O475" s="101"/>
      <c r="T475" s="101"/>
      <c r="Y475" s="101"/>
      <c r="AD475" s="101"/>
      <c r="AI475" s="101"/>
      <c r="AN475" s="101"/>
      <c r="AS475" s="101"/>
      <c r="AX475" s="101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</row>
    <row r="476" spans="2:66" s="56" customFormat="1" x14ac:dyDescent="0.25">
      <c r="B476" s="105"/>
      <c r="F476" s="100"/>
      <c r="M476" s="53"/>
      <c r="O476" s="101"/>
      <c r="T476" s="101"/>
      <c r="Y476" s="101"/>
      <c r="AD476" s="101"/>
      <c r="AI476" s="101"/>
      <c r="AN476" s="101"/>
      <c r="AS476" s="101"/>
      <c r="AX476" s="101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</row>
    <row r="477" spans="2:66" s="56" customFormat="1" x14ac:dyDescent="0.25">
      <c r="B477" s="105"/>
      <c r="F477" s="100"/>
      <c r="M477" s="53"/>
      <c r="O477" s="101"/>
      <c r="T477" s="101"/>
      <c r="Y477" s="101"/>
      <c r="AD477" s="101"/>
      <c r="AI477" s="101"/>
      <c r="AN477" s="101"/>
      <c r="AS477" s="101"/>
      <c r="AX477" s="101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</row>
    <row r="478" spans="2:66" s="56" customFormat="1" x14ac:dyDescent="0.25">
      <c r="B478" s="105"/>
      <c r="F478" s="100"/>
      <c r="M478" s="53"/>
      <c r="O478" s="101"/>
      <c r="T478" s="101"/>
      <c r="Y478" s="101"/>
      <c r="AD478" s="101"/>
      <c r="AI478" s="101"/>
      <c r="AN478" s="101"/>
      <c r="AS478" s="101"/>
      <c r="AX478" s="101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</row>
    <row r="479" spans="2:66" s="56" customFormat="1" x14ac:dyDescent="0.25">
      <c r="B479" s="105"/>
      <c r="F479" s="100"/>
      <c r="M479" s="53"/>
      <c r="O479" s="101"/>
      <c r="T479" s="101"/>
      <c r="Y479" s="101"/>
      <c r="AD479" s="101"/>
      <c r="AI479" s="101"/>
      <c r="AN479" s="101"/>
      <c r="AS479" s="101"/>
      <c r="AX479" s="101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</row>
    <row r="480" spans="2:66" s="56" customFormat="1" x14ac:dyDescent="0.25">
      <c r="B480" s="105"/>
      <c r="F480" s="100"/>
      <c r="M480" s="53"/>
      <c r="O480" s="101"/>
      <c r="T480" s="101"/>
      <c r="Y480" s="101"/>
      <c r="AD480" s="101"/>
      <c r="AI480" s="101"/>
      <c r="AN480" s="101"/>
      <c r="AS480" s="101"/>
      <c r="AX480" s="101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</row>
    <row r="481" spans="2:66" s="56" customFormat="1" x14ac:dyDescent="0.25">
      <c r="B481" s="105"/>
      <c r="F481" s="100"/>
      <c r="M481" s="53"/>
      <c r="O481" s="101"/>
      <c r="T481" s="101"/>
      <c r="Y481" s="101"/>
      <c r="AD481" s="101"/>
      <c r="AI481" s="101"/>
      <c r="AN481" s="101"/>
      <c r="AS481" s="101"/>
      <c r="AX481" s="101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</row>
    <row r="482" spans="2:66" s="56" customFormat="1" x14ac:dyDescent="0.25">
      <c r="B482" s="105"/>
      <c r="F482" s="100"/>
      <c r="M482" s="53"/>
      <c r="O482" s="101"/>
      <c r="T482" s="101"/>
      <c r="Y482" s="101"/>
      <c r="AD482" s="101"/>
      <c r="AI482" s="101"/>
      <c r="AN482" s="101"/>
      <c r="AS482" s="101"/>
      <c r="AX482" s="101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</row>
    <row r="483" spans="2:66" s="56" customFormat="1" x14ac:dyDescent="0.25">
      <c r="B483" s="105"/>
      <c r="F483" s="100"/>
      <c r="M483" s="53"/>
      <c r="O483" s="101"/>
      <c r="T483" s="101"/>
      <c r="Y483" s="101"/>
      <c r="AD483" s="101"/>
      <c r="AI483" s="101"/>
      <c r="AN483" s="101"/>
      <c r="AS483" s="101"/>
      <c r="AX483" s="101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</row>
    <row r="484" spans="2:66" s="56" customFormat="1" x14ac:dyDescent="0.25">
      <c r="B484" s="105"/>
      <c r="F484" s="100"/>
      <c r="M484" s="53"/>
      <c r="O484" s="101"/>
      <c r="T484" s="101"/>
      <c r="Y484" s="101"/>
      <c r="AD484" s="101"/>
      <c r="AI484" s="101"/>
      <c r="AN484" s="101"/>
      <c r="AS484" s="101"/>
      <c r="AX484" s="101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</row>
    <row r="485" spans="2:66" s="56" customFormat="1" x14ac:dyDescent="0.25">
      <c r="B485" s="105"/>
      <c r="F485" s="100"/>
      <c r="M485" s="53"/>
      <c r="O485" s="101"/>
      <c r="T485" s="101"/>
      <c r="Y485" s="101"/>
      <c r="AD485" s="101"/>
      <c r="AI485" s="101"/>
      <c r="AN485" s="101"/>
      <c r="AS485" s="101"/>
      <c r="AX485" s="101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</row>
    <row r="486" spans="2:66" s="56" customFormat="1" x14ac:dyDescent="0.25">
      <c r="B486" s="105"/>
      <c r="F486" s="100"/>
      <c r="M486" s="53"/>
      <c r="O486" s="101"/>
      <c r="T486" s="101"/>
      <c r="Y486" s="101"/>
      <c r="AD486" s="101"/>
      <c r="AI486" s="101"/>
      <c r="AN486" s="101"/>
      <c r="AS486" s="101"/>
      <c r="AX486" s="101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</row>
    <row r="487" spans="2:66" s="56" customFormat="1" x14ac:dyDescent="0.25">
      <c r="B487" s="105"/>
      <c r="F487" s="100"/>
      <c r="M487" s="53"/>
      <c r="O487" s="101"/>
      <c r="T487" s="101"/>
      <c r="Y487" s="101"/>
      <c r="AD487" s="101"/>
      <c r="AI487" s="101"/>
      <c r="AN487" s="101"/>
      <c r="AS487" s="101"/>
      <c r="AX487" s="101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</row>
    <row r="488" spans="2:66" s="56" customFormat="1" x14ac:dyDescent="0.25">
      <c r="B488" s="105"/>
      <c r="F488" s="100"/>
      <c r="M488" s="53"/>
      <c r="O488" s="101"/>
      <c r="T488" s="101"/>
      <c r="Y488" s="101"/>
      <c r="AD488" s="101"/>
      <c r="AI488" s="101"/>
      <c r="AN488" s="101"/>
      <c r="AS488" s="101"/>
      <c r="AX488" s="101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</row>
    <row r="489" spans="2:66" s="56" customFormat="1" x14ac:dyDescent="0.25">
      <c r="B489" s="105"/>
      <c r="F489" s="100"/>
      <c r="M489" s="53"/>
      <c r="O489" s="101"/>
      <c r="T489" s="101"/>
      <c r="Y489" s="101"/>
      <c r="AD489" s="101"/>
      <c r="AI489" s="101"/>
      <c r="AN489" s="101"/>
      <c r="AS489" s="101"/>
      <c r="AX489" s="101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</row>
    <row r="490" spans="2:66" s="56" customFormat="1" x14ac:dyDescent="0.25">
      <c r="B490" s="105"/>
      <c r="F490" s="100"/>
      <c r="M490" s="53"/>
      <c r="O490" s="101"/>
      <c r="T490" s="101"/>
      <c r="Y490" s="101"/>
      <c r="AD490" s="101"/>
      <c r="AI490" s="101"/>
      <c r="AN490" s="101"/>
      <c r="AS490" s="101"/>
      <c r="AX490" s="101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</row>
    <row r="491" spans="2:66" s="56" customFormat="1" x14ac:dyDescent="0.25">
      <c r="B491" s="105"/>
      <c r="F491" s="100"/>
      <c r="M491" s="53"/>
      <c r="O491" s="101"/>
      <c r="T491" s="101"/>
      <c r="Y491" s="101"/>
      <c r="AD491" s="101"/>
      <c r="AI491" s="101"/>
      <c r="AN491" s="101"/>
      <c r="AS491" s="101"/>
      <c r="AX491" s="101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</row>
    <row r="492" spans="2:66" s="56" customFormat="1" x14ac:dyDescent="0.25">
      <c r="B492" s="105"/>
      <c r="F492" s="100"/>
      <c r="M492" s="53"/>
      <c r="O492" s="101"/>
      <c r="T492" s="101"/>
      <c r="Y492" s="101"/>
      <c r="AD492" s="101"/>
      <c r="AI492" s="101"/>
      <c r="AN492" s="101"/>
      <c r="AS492" s="101"/>
      <c r="AX492" s="101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</row>
    <row r="493" spans="2:66" s="56" customFormat="1" x14ac:dyDescent="0.25">
      <c r="B493" s="105"/>
      <c r="F493" s="100"/>
      <c r="M493" s="53"/>
      <c r="O493" s="101"/>
      <c r="T493" s="101"/>
      <c r="Y493" s="101"/>
      <c r="AD493" s="101"/>
      <c r="AI493" s="101"/>
      <c r="AN493" s="101"/>
      <c r="AS493" s="101"/>
      <c r="AX493" s="101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</row>
    <row r="494" spans="2:66" s="56" customFormat="1" x14ac:dyDescent="0.25">
      <c r="B494" s="105"/>
      <c r="F494" s="100"/>
      <c r="M494" s="53"/>
      <c r="O494" s="101"/>
      <c r="T494" s="101"/>
      <c r="Y494" s="101"/>
      <c r="AD494" s="101"/>
      <c r="AI494" s="101"/>
      <c r="AN494" s="101"/>
      <c r="AS494" s="101"/>
      <c r="AX494" s="101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</row>
    <row r="495" spans="2:66" s="56" customFormat="1" x14ac:dyDescent="0.25">
      <c r="B495" s="105"/>
      <c r="F495" s="100"/>
      <c r="M495" s="53"/>
      <c r="O495" s="101"/>
      <c r="T495" s="101"/>
      <c r="Y495" s="101"/>
      <c r="AD495" s="101"/>
      <c r="AI495" s="101"/>
      <c r="AN495" s="101"/>
      <c r="AS495" s="101"/>
      <c r="AX495" s="101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</row>
    <row r="496" spans="2:66" s="56" customFormat="1" x14ac:dyDescent="0.25">
      <c r="B496" s="105"/>
      <c r="F496" s="100"/>
      <c r="M496" s="53"/>
      <c r="O496" s="101"/>
      <c r="T496" s="101"/>
      <c r="Y496" s="101"/>
      <c r="AD496" s="101"/>
      <c r="AI496" s="101"/>
      <c r="AN496" s="101"/>
      <c r="AS496" s="101"/>
      <c r="AX496" s="101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</row>
    <row r="497" spans="2:66" s="56" customFormat="1" x14ac:dyDescent="0.25">
      <c r="B497" s="105"/>
      <c r="F497" s="100"/>
      <c r="M497" s="53"/>
      <c r="O497" s="101"/>
      <c r="T497" s="101"/>
      <c r="Y497" s="101"/>
      <c r="AD497" s="101"/>
      <c r="AI497" s="101"/>
      <c r="AN497" s="101"/>
      <c r="AS497" s="101"/>
      <c r="AX497" s="101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</row>
    <row r="498" spans="2:66" s="56" customFormat="1" x14ac:dyDescent="0.25">
      <c r="B498" s="105"/>
      <c r="F498" s="100"/>
      <c r="M498" s="53"/>
      <c r="O498" s="101"/>
      <c r="T498" s="101"/>
      <c r="Y498" s="101"/>
      <c r="AD498" s="101"/>
      <c r="AI498" s="101"/>
      <c r="AN498" s="101"/>
      <c r="AS498" s="101"/>
      <c r="AX498" s="101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</row>
    <row r="499" spans="2:66" s="56" customFormat="1" x14ac:dyDescent="0.25">
      <c r="B499" s="105"/>
      <c r="F499" s="100"/>
      <c r="M499" s="53"/>
      <c r="O499" s="101"/>
      <c r="T499" s="101"/>
      <c r="Y499" s="101"/>
      <c r="AD499" s="101"/>
      <c r="AI499" s="101"/>
      <c r="AN499" s="101"/>
      <c r="AS499" s="101"/>
      <c r="AX499" s="101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</row>
    <row r="500" spans="2:66" s="56" customFormat="1" x14ac:dyDescent="0.25">
      <c r="B500" s="105"/>
      <c r="F500" s="100"/>
      <c r="M500" s="53"/>
      <c r="O500" s="101"/>
      <c r="T500" s="101"/>
      <c r="Y500" s="101"/>
      <c r="AD500" s="101"/>
      <c r="AI500" s="101"/>
      <c r="AN500" s="101"/>
      <c r="AS500" s="101"/>
      <c r="AX500" s="101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</row>
    <row r="501" spans="2:66" s="56" customFormat="1" x14ac:dyDescent="0.25">
      <c r="B501" s="105"/>
      <c r="F501" s="100"/>
      <c r="M501" s="53"/>
      <c r="O501" s="101"/>
      <c r="T501" s="101"/>
      <c r="Y501" s="101"/>
      <c r="AD501" s="101"/>
      <c r="AI501" s="101"/>
      <c r="AN501" s="101"/>
      <c r="AS501" s="101"/>
      <c r="AX501" s="101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</row>
    <row r="502" spans="2:66" s="56" customFormat="1" x14ac:dyDescent="0.25">
      <c r="B502" s="105"/>
      <c r="F502" s="100"/>
      <c r="M502" s="53"/>
      <c r="O502" s="101"/>
      <c r="T502" s="101"/>
      <c r="Y502" s="101"/>
      <c r="AD502" s="101"/>
      <c r="AI502" s="101"/>
      <c r="AN502" s="101"/>
      <c r="AS502" s="101"/>
      <c r="AX502" s="101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</row>
    <row r="503" spans="2:66" s="56" customFormat="1" x14ac:dyDescent="0.25">
      <c r="B503" s="105"/>
      <c r="F503" s="100"/>
      <c r="M503" s="53"/>
      <c r="O503" s="101"/>
      <c r="T503" s="101"/>
      <c r="Y503" s="101"/>
      <c r="AD503" s="101"/>
      <c r="AI503" s="101"/>
      <c r="AN503" s="101"/>
      <c r="AS503" s="101"/>
      <c r="AX503" s="101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</row>
    <row r="504" spans="2:66" s="56" customFormat="1" x14ac:dyDescent="0.25">
      <c r="B504" s="105"/>
      <c r="F504" s="100"/>
      <c r="M504" s="53"/>
      <c r="O504" s="101"/>
      <c r="T504" s="101"/>
      <c r="Y504" s="101"/>
      <c r="AD504" s="101"/>
      <c r="AI504" s="101"/>
      <c r="AN504" s="101"/>
      <c r="AS504" s="101"/>
      <c r="AX504" s="101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</row>
    <row r="505" spans="2:66" s="56" customFormat="1" x14ac:dyDescent="0.25">
      <c r="B505" s="105"/>
      <c r="F505" s="100"/>
      <c r="M505" s="53"/>
      <c r="O505" s="101"/>
      <c r="T505" s="101"/>
      <c r="Y505" s="101"/>
      <c r="AD505" s="101"/>
      <c r="AI505" s="101"/>
      <c r="AN505" s="101"/>
      <c r="AS505" s="101"/>
      <c r="AX505" s="101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</row>
    <row r="506" spans="2:66" s="56" customFormat="1" x14ac:dyDescent="0.25">
      <c r="B506" s="105"/>
      <c r="F506" s="100"/>
      <c r="M506" s="53"/>
      <c r="O506" s="101"/>
      <c r="T506" s="101"/>
      <c r="Y506" s="101"/>
      <c r="AD506" s="101"/>
      <c r="AI506" s="101"/>
      <c r="AN506" s="101"/>
      <c r="AS506" s="101"/>
      <c r="AX506" s="101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</row>
    <row r="507" spans="2:66" s="56" customFormat="1" x14ac:dyDescent="0.25">
      <c r="B507" s="105"/>
      <c r="F507" s="100"/>
      <c r="M507" s="53"/>
      <c r="O507" s="101"/>
      <c r="T507" s="101"/>
      <c r="Y507" s="101"/>
      <c r="AD507" s="101"/>
      <c r="AI507" s="101"/>
      <c r="AN507" s="101"/>
      <c r="AS507" s="101"/>
      <c r="AX507" s="101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</row>
    <row r="508" spans="2:66" s="56" customFormat="1" x14ac:dyDescent="0.25">
      <c r="B508" s="105"/>
      <c r="F508" s="100"/>
      <c r="M508" s="53"/>
      <c r="O508" s="101"/>
      <c r="T508" s="101"/>
      <c r="Y508" s="101"/>
      <c r="AD508" s="101"/>
      <c r="AI508" s="101"/>
      <c r="AN508" s="101"/>
      <c r="AS508" s="101"/>
      <c r="AX508" s="101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</row>
    <row r="509" spans="2:66" s="56" customFormat="1" x14ac:dyDescent="0.25">
      <c r="B509" s="105"/>
      <c r="F509" s="100"/>
      <c r="M509" s="53"/>
      <c r="O509" s="101"/>
      <c r="T509" s="101"/>
      <c r="Y509" s="101"/>
      <c r="AD509" s="101"/>
      <c r="AI509" s="101"/>
      <c r="AN509" s="101"/>
      <c r="AS509" s="101"/>
      <c r="AX509" s="101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</row>
    <row r="510" spans="2:66" s="56" customFormat="1" x14ac:dyDescent="0.25">
      <c r="B510" s="105"/>
      <c r="F510" s="100"/>
      <c r="M510" s="53"/>
      <c r="O510" s="101"/>
      <c r="T510" s="101"/>
      <c r="Y510" s="101"/>
      <c r="AD510" s="101"/>
      <c r="AI510" s="101"/>
      <c r="AN510" s="101"/>
      <c r="AS510" s="101"/>
      <c r="AX510" s="101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</row>
    <row r="511" spans="2:66" s="56" customFormat="1" x14ac:dyDescent="0.25">
      <c r="B511" s="105"/>
      <c r="F511" s="100"/>
      <c r="M511" s="53"/>
      <c r="O511" s="101"/>
      <c r="T511" s="101"/>
      <c r="Y511" s="101"/>
      <c r="AD511" s="101"/>
      <c r="AI511" s="101"/>
      <c r="AN511" s="101"/>
      <c r="AS511" s="101"/>
      <c r="AX511" s="101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</row>
    <row r="512" spans="2:66" s="56" customFormat="1" x14ac:dyDescent="0.25">
      <c r="B512" s="105"/>
      <c r="F512" s="100"/>
      <c r="M512" s="53"/>
      <c r="O512" s="101"/>
      <c r="T512" s="101"/>
      <c r="Y512" s="101"/>
      <c r="AD512" s="101"/>
      <c r="AI512" s="101"/>
      <c r="AN512" s="101"/>
      <c r="AS512" s="101"/>
      <c r="AX512" s="101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</row>
    <row r="513" spans="2:66" s="56" customFormat="1" x14ac:dyDescent="0.25">
      <c r="B513" s="105"/>
      <c r="F513" s="100"/>
      <c r="M513" s="53"/>
      <c r="O513" s="101"/>
      <c r="T513" s="101"/>
      <c r="Y513" s="101"/>
      <c r="AD513" s="101"/>
      <c r="AI513" s="101"/>
      <c r="AN513" s="101"/>
      <c r="AS513" s="101"/>
      <c r="AX513" s="101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</row>
    <row r="514" spans="2:66" s="56" customFormat="1" x14ac:dyDescent="0.25">
      <c r="B514" s="105"/>
      <c r="F514" s="100"/>
      <c r="M514" s="53"/>
      <c r="O514" s="101"/>
      <c r="T514" s="101"/>
      <c r="Y514" s="101"/>
      <c r="AD514" s="101"/>
      <c r="AI514" s="101"/>
      <c r="AN514" s="101"/>
      <c r="AS514" s="101"/>
      <c r="AX514" s="101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</row>
    <row r="515" spans="2:66" s="56" customFormat="1" x14ac:dyDescent="0.25">
      <c r="B515" s="105"/>
      <c r="F515" s="100"/>
      <c r="M515" s="53"/>
      <c r="O515" s="101"/>
      <c r="T515" s="101"/>
      <c r="Y515" s="101"/>
      <c r="AD515" s="101"/>
      <c r="AI515" s="101"/>
      <c r="AN515" s="101"/>
      <c r="AS515" s="101"/>
      <c r="AX515" s="101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</row>
    <row r="516" spans="2:66" s="56" customFormat="1" x14ac:dyDescent="0.25">
      <c r="B516" s="105"/>
      <c r="F516" s="100"/>
      <c r="M516" s="53"/>
      <c r="O516" s="101"/>
      <c r="T516" s="101"/>
      <c r="Y516" s="101"/>
      <c r="AD516" s="101"/>
      <c r="AI516" s="101"/>
      <c r="AN516" s="101"/>
      <c r="AS516" s="101"/>
      <c r="AX516" s="101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</row>
    <row r="517" spans="2:66" s="56" customFormat="1" x14ac:dyDescent="0.25">
      <c r="B517" s="105"/>
      <c r="F517" s="100"/>
      <c r="M517" s="53"/>
      <c r="O517" s="101"/>
      <c r="T517" s="101"/>
      <c r="Y517" s="101"/>
      <c r="AD517" s="101"/>
      <c r="AI517" s="101"/>
      <c r="AN517" s="101"/>
      <c r="AS517" s="101"/>
      <c r="AX517" s="101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</row>
    <row r="518" spans="2:66" s="56" customFormat="1" x14ac:dyDescent="0.25">
      <c r="B518" s="105"/>
      <c r="F518" s="100"/>
      <c r="M518" s="53"/>
      <c r="O518" s="101"/>
      <c r="T518" s="101"/>
      <c r="Y518" s="101"/>
      <c r="AD518" s="101"/>
      <c r="AI518" s="101"/>
      <c r="AN518" s="101"/>
      <c r="AS518" s="101"/>
      <c r="AX518" s="101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</row>
    <row r="519" spans="2:66" s="56" customFormat="1" x14ac:dyDescent="0.25">
      <c r="B519" s="105"/>
      <c r="F519" s="100"/>
      <c r="M519" s="53"/>
      <c r="O519" s="101"/>
      <c r="T519" s="101"/>
      <c r="Y519" s="101"/>
      <c r="AD519" s="101"/>
      <c r="AI519" s="101"/>
      <c r="AN519" s="101"/>
      <c r="AS519" s="101"/>
      <c r="AX519" s="101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</row>
    <row r="520" spans="2:66" s="56" customFormat="1" x14ac:dyDescent="0.25">
      <c r="B520" s="105"/>
      <c r="F520" s="100"/>
      <c r="M520" s="53"/>
      <c r="O520" s="101"/>
      <c r="T520" s="101"/>
      <c r="Y520" s="101"/>
      <c r="AD520" s="101"/>
      <c r="AI520" s="101"/>
      <c r="AN520" s="101"/>
      <c r="AS520" s="101"/>
      <c r="AX520" s="101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</row>
    <row r="521" spans="2:66" s="56" customFormat="1" x14ac:dyDescent="0.25">
      <c r="B521" s="105"/>
      <c r="F521" s="100"/>
      <c r="M521" s="53"/>
      <c r="O521" s="101"/>
      <c r="T521" s="101"/>
      <c r="Y521" s="101"/>
      <c r="AD521" s="101"/>
      <c r="AI521" s="101"/>
      <c r="AN521" s="101"/>
      <c r="AS521" s="101"/>
      <c r="AX521" s="101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</row>
    <row r="522" spans="2:66" s="56" customFormat="1" x14ac:dyDescent="0.25">
      <c r="B522" s="105"/>
      <c r="F522" s="100"/>
      <c r="M522" s="53"/>
      <c r="O522" s="101"/>
      <c r="T522" s="101"/>
      <c r="Y522" s="101"/>
      <c r="AD522" s="101"/>
      <c r="AI522" s="101"/>
      <c r="AN522" s="101"/>
      <c r="AS522" s="101"/>
      <c r="AX522" s="101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</row>
    <row r="523" spans="2:66" s="56" customFormat="1" x14ac:dyDescent="0.25">
      <c r="B523" s="105"/>
      <c r="F523" s="100"/>
      <c r="M523" s="53"/>
      <c r="O523" s="101"/>
      <c r="T523" s="101"/>
      <c r="Y523" s="101"/>
      <c r="AD523" s="101"/>
      <c r="AI523" s="101"/>
      <c r="AN523" s="101"/>
      <c r="AS523" s="101"/>
      <c r="AX523" s="101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</row>
    <row r="524" spans="2:66" s="56" customFormat="1" x14ac:dyDescent="0.25">
      <c r="B524" s="105"/>
      <c r="F524" s="100"/>
      <c r="M524" s="53"/>
      <c r="O524" s="101"/>
      <c r="T524" s="101"/>
      <c r="Y524" s="101"/>
      <c r="AD524" s="101"/>
      <c r="AI524" s="101"/>
      <c r="AN524" s="101"/>
      <c r="AS524" s="101"/>
      <c r="AX524" s="101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</row>
    <row r="525" spans="2:66" s="56" customFormat="1" x14ac:dyDescent="0.25">
      <c r="B525" s="105"/>
      <c r="F525" s="100"/>
      <c r="M525" s="53"/>
      <c r="O525" s="101"/>
      <c r="T525" s="101"/>
      <c r="Y525" s="101"/>
      <c r="AD525" s="101"/>
      <c r="AI525" s="101"/>
      <c r="AN525" s="101"/>
      <c r="AS525" s="101"/>
      <c r="AX525" s="101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</row>
    <row r="526" spans="2:66" s="56" customFormat="1" x14ac:dyDescent="0.25">
      <c r="B526" s="105"/>
      <c r="F526" s="100"/>
      <c r="M526" s="53"/>
      <c r="O526" s="101"/>
      <c r="T526" s="101"/>
      <c r="Y526" s="101"/>
      <c r="AD526" s="101"/>
      <c r="AI526" s="101"/>
      <c r="AN526" s="101"/>
      <c r="AS526" s="101"/>
      <c r="AX526" s="101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</row>
    <row r="527" spans="2:66" s="56" customFormat="1" x14ac:dyDescent="0.25">
      <c r="B527" s="105"/>
      <c r="F527" s="100"/>
      <c r="M527" s="53"/>
      <c r="O527" s="101"/>
      <c r="T527" s="101"/>
      <c r="Y527" s="101"/>
      <c r="AD527" s="101"/>
      <c r="AI527" s="101"/>
      <c r="AN527" s="101"/>
      <c r="AS527" s="101"/>
      <c r="AX527" s="101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</row>
    <row r="528" spans="2:66" s="56" customFormat="1" x14ac:dyDescent="0.25">
      <c r="B528" s="105"/>
      <c r="F528" s="100"/>
      <c r="M528" s="53"/>
      <c r="O528" s="101"/>
      <c r="T528" s="101"/>
      <c r="Y528" s="101"/>
      <c r="AD528" s="101"/>
      <c r="AI528" s="101"/>
      <c r="AN528" s="101"/>
      <c r="AS528" s="101"/>
      <c r="AX528" s="101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</row>
    <row r="529" spans="2:66" s="56" customFormat="1" x14ac:dyDescent="0.25">
      <c r="B529" s="105"/>
      <c r="F529" s="100"/>
      <c r="M529" s="53"/>
      <c r="O529" s="101"/>
      <c r="T529" s="101"/>
      <c r="Y529" s="101"/>
      <c r="AD529" s="101"/>
      <c r="AI529" s="101"/>
      <c r="AN529" s="101"/>
      <c r="AS529" s="101"/>
      <c r="AX529" s="101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</row>
    <row r="530" spans="2:66" s="56" customFormat="1" x14ac:dyDescent="0.25">
      <c r="B530" s="105"/>
      <c r="F530" s="100"/>
      <c r="M530" s="53"/>
      <c r="O530" s="101"/>
      <c r="T530" s="101"/>
      <c r="Y530" s="101"/>
      <c r="AD530" s="101"/>
      <c r="AI530" s="101"/>
      <c r="AN530" s="101"/>
      <c r="AS530" s="101"/>
      <c r="AX530" s="101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</row>
    <row r="531" spans="2:66" s="56" customFormat="1" x14ac:dyDescent="0.25">
      <c r="B531" s="105"/>
      <c r="F531" s="100"/>
      <c r="M531" s="53"/>
      <c r="O531" s="101"/>
      <c r="T531" s="101"/>
      <c r="Y531" s="101"/>
      <c r="AD531" s="101"/>
      <c r="AI531" s="101"/>
      <c r="AN531" s="101"/>
      <c r="AS531" s="101"/>
      <c r="AX531" s="101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</row>
    <row r="532" spans="2:66" s="56" customFormat="1" x14ac:dyDescent="0.25">
      <c r="B532" s="105"/>
      <c r="F532" s="100"/>
      <c r="M532" s="53"/>
      <c r="O532" s="101"/>
      <c r="T532" s="101"/>
      <c r="Y532" s="101"/>
      <c r="AD532" s="101"/>
      <c r="AI532" s="101"/>
      <c r="AN532" s="101"/>
      <c r="AS532" s="101"/>
      <c r="AX532" s="101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</row>
    <row r="533" spans="2:66" s="56" customFormat="1" x14ac:dyDescent="0.25">
      <c r="B533" s="105"/>
      <c r="F533" s="100"/>
      <c r="M533" s="53"/>
      <c r="O533" s="101"/>
      <c r="T533" s="101"/>
      <c r="Y533" s="101"/>
      <c r="AD533" s="101"/>
      <c r="AI533" s="101"/>
      <c r="AN533" s="101"/>
      <c r="AS533" s="101"/>
      <c r="AX533" s="101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</row>
    <row r="534" spans="2:66" s="56" customFormat="1" x14ac:dyDescent="0.25">
      <c r="B534" s="105"/>
      <c r="F534" s="100"/>
      <c r="M534" s="53"/>
      <c r="O534" s="101"/>
      <c r="T534" s="101"/>
      <c r="Y534" s="101"/>
      <c r="AD534" s="101"/>
      <c r="AI534" s="101"/>
      <c r="AN534" s="101"/>
      <c r="AS534" s="101"/>
      <c r="AX534" s="101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</row>
    <row r="535" spans="2:66" s="56" customFormat="1" x14ac:dyDescent="0.25">
      <c r="B535" s="105"/>
      <c r="F535" s="100"/>
      <c r="M535" s="53"/>
      <c r="O535" s="101"/>
      <c r="T535" s="101"/>
      <c r="Y535" s="101"/>
      <c r="AD535" s="101"/>
      <c r="AI535" s="101"/>
      <c r="AN535" s="101"/>
      <c r="AS535" s="101"/>
      <c r="AX535" s="101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</row>
    <row r="536" spans="2:66" s="56" customFormat="1" x14ac:dyDescent="0.25">
      <c r="B536" s="105"/>
      <c r="F536" s="100"/>
      <c r="M536" s="53"/>
      <c r="O536" s="101"/>
      <c r="T536" s="101"/>
      <c r="Y536" s="101"/>
      <c r="AD536" s="101"/>
      <c r="AI536" s="101"/>
      <c r="AN536" s="101"/>
      <c r="AS536" s="101"/>
      <c r="AX536" s="101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</row>
    <row r="537" spans="2:66" s="56" customFormat="1" x14ac:dyDescent="0.25">
      <c r="B537" s="105"/>
      <c r="F537" s="100"/>
      <c r="M537" s="53"/>
      <c r="O537" s="101"/>
      <c r="T537" s="101"/>
      <c r="Y537" s="101"/>
      <c r="AD537" s="101"/>
      <c r="AI537" s="101"/>
      <c r="AN537" s="101"/>
      <c r="AS537" s="101"/>
      <c r="AX537" s="101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</row>
    <row r="538" spans="2:66" s="56" customFormat="1" x14ac:dyDescent="0.25">
      <c r="B538" s="105"/>
      <c r="F538" s="100"/>
      <c r="M538" s="53"/>
      <c r="O538" s="101"/>
      <c r="T538" s="101"/>
      <c r="Y538" s="101"/>
      <c r="AD538" s="101"/>
      <c r="AI538" s="101"/>
      <c r="AN538" s="101"/>
      <c r="AS538" s="101"/>
      <c r="AX538" s="101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</row>
    <row r="539" spans="2:66" s="56" customFormat="1" x14ac:dyDescent="0.25">
      <c r="B539" s="105"/>
      <c r="F539" s="100"/>
      <c r="M539" s="53"/>
      <c r="O539" s="101"/>
      <c r="T539" s="101"/>
      <c r="Y539" s="101"/>
      <c r="AD539" s="101"/>
      <c r="AI539" s="101"/>
      <c r="AN539" s="101"/>
      <c r="AS539" s="101"/>
      <c r="AX539" s="101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</row>
    <row r="540" spans="2:66" s="56" customFormat="1" x14ac:dyDescent="0.25">
      <c r="B540" s="105"/>
      <c r="F540" s="100"/>
      <c r="M540" s="53"/>
      <c r="O540" s="101"/>
      <c r="T540" s="101"/>
      <c r="Y540" s="101"/>
      <c r="AD540" s="101"/>
      <c r="AI540" s="101"/>
      <c r="AN540" s="101"/>
      <c r="AS540" s="101"/>
      <c r="AX540" s="101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</row>
    <row r="541" spans="2:66" s="56" customFormat="1" x14ac:dyDescent="0.25">
      <c r="B541" s="105"/>
      <c r="F541" s="100"/>
      <c r="M541" s="53"/>
      <c r="O541" s="101"/>
      <c r="T541" s="101"/>
      <c r="Y541" s="101"/>
      <c r="AD541" s="101"/>
      <c r="AI541" s="101"/>
      <c r="AN541" s="101"/>
      <c r="AS541" s="101"/>
      <c r="AX541" s="101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</row>
    <row r="542" spans="2:66" s="56" customFormat="1" x14ac:dyDescent="0.25">
      <c r="B542" s="105"/>
      <c r="F542" s="100"/>
      <c r="M542" s="53"/>
      <c r="O542" s="101"/>
      <c r="T542" s="101"/>
      <c r="Y542" s="101"/>
      <c r="AD542" s="101"/>
      <c r="AI542" s="101"/>
      <c r="AN542" s="101"/>
      <c r="AS542" s="101"/>
      <c r="AX542" s="101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</row>
    <row r="543" spans="2:66" s="56" customFormat="1" x14ac:dyDescent="0.25">
      <c r="B543" s="105"/>
      <c r="F543" s="100"/>
      <c r="M543" s="53"/>
      <c r="O543" s="101"/>
      <c r="T543" s="101"/>
      <c r="Y543" s="101"/>
      <c r="AD543" s="101"/>
      <c r="AI543" s="101"/>
      <c r="AN543" s="101"/>
      <c r="AS543" s="101"/>
      <c r="AX543" s="101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</row>
    <row r="544" spans="2:66" s="56" customFormat="1" x14ac:dyDescent="0.25">
      <c r="B544" s="105"/>
      <c r="F544" s="100"/>
      <c r="M544" s="53"/>
      <c r="O544" s="101"/>
      <c r="T544" s="101"/>
      <c r="Y544" s="101"/>
      <c r="AD544" s="101"/>
      <c r="AI544" s="101"/>
      <c r="AN544" s="101"/>
      <c r="AS544" s="101"/>
      <c r="AX544" s="101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</row>
    <row r="545" spans="2:66" s="56" customFormat="1" x14ac:dyDescent="0.25">
      <c r="B545" s="105"/>
      <c r="F545" s="100"/>
      <c r="M545" s="53"/>
      <c r="O545" s="101"/>
      <c r="T545" s="101"/>
      <c r="Y545" s="101"/>
      <c r="AD545" s="101"/>
      <c r="AI545" s="101"/>
      <c r="AN545" s="101"/>
      <c r="AS545" s="101"/>
      <c r="AX545" s="101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</row>
    <row r="546" spans="2:66" s="56" customFormat="1" x14ac:dyDescent="0.25">
      <c r="B546" s="105"/>
      <c r="F546" s="100"/>
      <c r="M546" s="53"/>
      <c r="O546" s="101"/>
      <c r="T546" s="101"/>
      <c r="Y546" s="101"/>
      <c r="AD546" s="101"/>
      <c r="AI546" s="101"/>
      <c r="AN546" s="101"/>
      <c r="AS546" s="101"/>
      <c r="AX546" s="101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</row>
    <row r="547" spans="2:66" s="56" customFormat="1" x14ac:dyDescent="0.25">
      <c r="B547" s="105"/>
      <c r="F547" s="100"/>
      <c r="M547" s="53"/>
      <c r="O547" s="101"/>
      <c r="T547" s="101"/>
      <c r="Y547" s="101"/>
      <c r="AD547" s="101"/>
      <c r="AI547" s="101"/>
      <c r="AN547" s="101"/>
      <c r="AS547" s="101"/>
      <c r="AX547" s="101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</row>
    <row r="548" spans="2:66" s="56" customFormat="1" x14ac:dyDescent="0.25">
      <c r="B548" s="105"/>
      <c r="F548" s="100"/>
      <c r="M548" s="53"/>
      <c r="O548" s="101"/>
      <c r="T548" s="101"/>
      <c r="Y548" s="101"/>
      <c r="AD548" s="101"/>
      <c r="AI548" s="101"/>
      <c r="AN548" s="101"/>
      <c r="AS548" s="101"/>
      <c r="AX548" s="101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</row>
    <row r="549" spans="2:66" s="56" customFormat="1" x14ac:dyDescent="0.25">
      <c r="B549" s="105"/>
      <c r="F549" s="100"/>
      <c r="M549" s="53"/>
      <c r="O549" s="101"/>
      <c r="T549" s="101"/>
      <c r="Y549" s="101"/>
      <c r="AD549" s="101"/>
      <c r="AI549" s="101"/>
      <c r="AN549" s="101"/>
      <c r="AS549" s="101"/>
      <c r="AX549" s="101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</row>
    <row r="550" spans="2:66" s="56" customFormat="1" x14ac:dyDescent="0.25">
      <c r="B550" s="105"/>
      <c r="F550" s="100"/>
      <c r="M550" s="53"/>
      <c r="O550" s="101"/>
      <c r="T550" s="101"/>
      <c r="Y550" s="101"/>
      <c r="AD550" s="101"/>
      <c r="AI550" s="101"/>
      <c r="AN550" s="101"/>
      <c r="AS550" s="101"/>
      <c r="AX550" s="101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</row>
    <row r="551" spans="2:66" s="56" customFormat="1" x14ac:dyDescent="0.25">
      <c r="B551" s="105"/>
      <c r="F551" s="100"/>
      <c r="M551" s="53"/>
      <c r="O551" s="101"/>
      <c r="T551" s="101"/>
      <c r="Y551" s="101"/>
      <c r="AD551" s="101"/>
      <c r="AI551" s="101"/>
      <c r="AN551" s="101"/>
      <c r="AS551" s="101"/>
      <c r="AX551" s="101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</row>
    <row r="552" spans="2:66" s="56" customFormat="1" x14ac:dyDescent="0.25">
      <c r="B552" s="105"/>
      <c r="F552" s="100"/>
      <c r="M552" s="53"/>
      <c r="O552" s="101"/>
      <c r="T552" s="101"/>
      <c r="Y552" s="101"/>
      <c r="AD552" s="101"/>
      <c r="AI552" s="101"/>
      <c r="AN552" s="101"/>
      <c r="AS552" s="101"/>
      <c r="AX552" s="101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</row>
    <row r="553" spans="2:66" s="56" customFormat="1" x14ac:dyDescent="0.25">
      <c r="B553" s="105"/>
      <c r="F553" s="100"/>
      <c r="M553" s="53"/>
      <c r="O553" s="101"/>
      <c r="T553" s="101"/>
      <c r="Y553" s="101"/>
      <c r="AD553" s="101"/>
      <c r="AI553" s="101"/>
      <c r="AN553" s="101"/>
      <c r="AS553" s="101"/>
      <c r="AX553" s="101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</row>
    <row r="554" spans="2:66" s="56" customFormat="1" x14ac:dyDescent="0.25">
      <c r="B554" s="105"/>
      <c r="F554" s="100"/>
      <c r="M554" s="53"/>
      <c r="O554" s="101"/>
      <c r="T554" s="101"/>
      <c r="Y554" s="101"/>
      <c r="AD554" s="101"/>
      <c r="AI554" s="101"/>
      <c r="AN554" s="101"/>
      <c r="AS554" s="101"/>
      <c r="AX554" s="101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</row>
    <row r="555" spans="2:66" s="56" customFormat="1" x14ac:dyDescent="0.25">
      <c r="B555" s="105"/>
      <c r="F555" s="100"/>
      <c r="M555" s="53"/>
      <c r="O555" s="101"/>
      <c r="T555" s="101"/>
      <c r="Y555" s="101"/>
      <c r="AD555" s="101"/>
      <c r="AI555" s="101"/>
      <c r="AN555" s="101"/>
      <c r="AS555" s="101"/>
      <c r="AX555" s="101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</row>
    <row r="556" spans="2:66" s="56" customFormat="1" x14ac:dyDescent="0.25">
      <c r="B556" s="105"/>
      <c r="F556" s="100"/>
      <c r="M556" s="53"/>
      <c r="O556" s="101"/>
      <c r="T556" s="101"/>
      <c r="Y556" s="101"/>
      <c r="AD556" s="101"/>
      <c r="AI556" s="101"/>
      <c r="AN556" s="101"/>
      <c r="AS556" s="101"/>
      <c r="AX556" s="101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</row>
    <row r="557" spans="2:66" s="56" customFormat="1" x14ac:dyDescent="0.25">
      <c r="B557" s="105"/>
      <c r="F557" s="100"/>
      <c r="M557" s="53"/>
      <c r="O557" s="101"/>
      <c r="T557" s="101"/>
      <c r="Y557" s="101"/>
      <c r="AD557" s="101"/>
      <c r="AI557" s="101"/>
      <c r="AN557" s="101"/>
      <c r="AS557" s="101"/>
      <c r="AX557" s="101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</row>
    <row r="558" spans="2:66" s="56" customFormat="1" x14ac:dyDescent="0.25">
      <c r="B558" s="105"/>
      <c r="F558" s="100"/>
      <c r="M558" s="53"/>
      <c r="O558" s="101"/>
      <c r="T558" s="101"/>
      <c r="Y558" s="101"/>
      <c r="AD558" s="101"/>
      <c r="AI558" s="101"/>
      <c r="AN558" s="101"/>
      <c r="AS558" s="101"/>
      <c r="AX558" s="101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</row>
    <row r="559" spans="2:66" s="56" customFormat="1" x14ac:dyDescent="0.25">
      <c r="B559" s="105"/>
      <c r="F559" s="100"/>
      <c r="M559" s="53"/>
      <c r="O559" s="101"/>
      <c r="T559" s="101"/>
      <c r="Y559" s="101"/>
      <c r="AD559" s="101"/>
      <c r="AI559" s="101"/>
      <c r="AN559" s="101"/>
      <c r="AS559" s="101"/>
      <c r="AX559" s="101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</row>
    <row r="560" spans="2:66" s="56" customFormat="1" x14ac:dyDescent="0.25">
      <c r="B560" s="105"/>
      <c r="F560" s="100"/>
      <c r="M560" s="53"/>
      <c r="O560" s="101"/>
      <c r="T560" s="101"/>
      <c r="Y560" s="101"/>
      <c r="AD560" s="101"/>
      <c r="AI560" s="101"/>
      <c r="AN560" s="101"/>
      <c r="AS560" s="101"/>
      <c r="AX560" s="101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</row>
    <row r="561" spans="2:66" s="56" customFormat="1" x14ac:dyDescent="0.25">
      <c r="B561" s="105"/>
      <c r="F561" s="100"/>
      <c r="M561" s="53"/>
      <c r="O561" s="101"/>
      <c r="T561" s="101"/>
      <c r="Y561" s="101"/>
      <c r="AD561" s="101"/>
      <c r="AI561" s="101"/>
      <c r="AN561" s="101"/>
      <c r="AS561" s="101"/>
      <c r="AX561" s="101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</row>
    <row r="562" spans="2:66" s="56" customFormat="1" x14ac:dyDescent="0.25">
      <c r="B562" s="105"/>
      <c r="F562" s="100"/>
      <c r="M562" s="53"/>
      <c r="O562" s="101"/>
      <c r="T562" s="101"/>
      <c r="Y562" s="101"/>
      <c r="AD562" s="101"/>
      <c r="AI562" s="101"/>
      <c r="AN562" s="101"/>
      <c r="AS562" s="101"/>
      <c r="AX562" s="101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</row>
    <row r="563" spans="2:66" s="56" customFormat="1" x14ac:dyDescent="0.25">
      <c r="B563" s="105"/>
      <c r="F563" s="100"/>
      <c r="M563" s="53"/>
      <c r="O563" s="101"/>
      <c r="T563" s="101"/>
      <c r="Y563" s="101"/>
      <c r="AD563" s="101"/>
      <c r="AI563" s="101"/>
      <c r="AN563" s="101"/>
      <c r="AS563" s="101"/>
      <c r="AX563" s="101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</row>
    <row r="564" spans="2:66" s="56" customFormat="1" x14ac:dyDescent="0.25">
      <c r="B564" s="105"/>
      <c r="F564" s="100"/>
      <c r="M564" s="53"/>
      <c r="O564" s="101"/>
      <c r="T564" s="101"/>
      <c r="Y564" s="101"/>
      <c r="AD564" s="101"/>
      <c r="AI564" s="101"/>
      <c r="AN564" s="101"/>
      <c r="AS564" s="101"/>
      <c r="AX564" s="101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</row>
    <row r="565" spans="2:66" s="56" customFormat="1" x14ac:dyDescent="0.25">
      <c r="B565" s="105"/>
      <c r="F565" s="100"/>
      <c r="M565" s="53"/>
      <c r="O565" s="101"/>
      <c r="T565" s="101"/>
      <c r="Y565" s="101"/>
      <c r="AD565" s="101"/>
      <c r="AI565" s="101"/>
      <c r="AN565" s="101"/>
      <c r="AS565" s="101"/>
      <c r="AX565" s="101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</row>
    <row r="566" spans="2:66" s="56" customFormat="1" x14ac:dyDescent="0.25">
      <c r="B566" s="105"/>
      <c r="F566" s="100"/>
      <c r="M566" s="53"/>
      <c r="O566" s="101"/>
      <c r="T566" s="101"/>
      <c r="Y566" s="101"/>
      <c r="AD566" s="101"/>
      <c r="AI566" s="101"/>
      <c r="AN566" s="101"/>
      <c r="AS566" s="101"/>
      <c r="AX566" s="101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</row>
    <row r="567" spans="2:66" s="56" customFormat="1" x14ac:dyDescent="0.25">
      <c r="B567" s="105"/>
      <c r="F567" s="100"/>
      <c r="M567" s="53"/>
      <c r="O567" s="101"/>
      <c r="T567" s="101"/>
      <c r="Y567" s="101"/>
      <c r="AD567" s="101"/>
      <c r="AI567" s="101"/>
      <c r="AN567" s="101"/>
      <c r="AS567" s="101"/>
      <c r="AX567" s="101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</row>
    <row r="568" spans="2:66" s="56" customFormat="1" x14ac:dyDescent="0.25">
      <c r="B568" s="105"/>
      <c r="F568" s="100"/>
      <c r="M568" s="53"/>
      <c r="O568" s="101"/>
      <c r="T568" s="101"/>
      <c r="Y568" s="101"/>
      <c r="AD568" s="101"/>
      <c r="AI568" s="101"/>
      <c r="AN568" s="101"/>
      <c r="AS568" s="101"/>
      <c r="AX568" s="101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</row>
    <row r="569" spans="2:66" s="56" customFormat="1" x14ac:dyDescent="0.25">
      <c r="B569" s="105"/>
      <c r="F569" s="100"/>
      <c r="M569" s="53"/>
      <c r="O569" s="101"/>
      <c r="T569" s="101"/>
      <c r="Y569" s="101"/>
      <c r="AD569" s="101"/>
      <c r="AI569" s="101"/>
      <c r="AN569" s="101"/>
      <c r="AS569" s="101"/>
      <c r="AX569" s="101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</row>
    <row r="570" spans="2:66" s="56" customFormat="1" x14ac:dyDescent="0.25">
      <c r="B570" s="105"/>
      <c r="F570" s="100"/>
      <c r="M570" s="53"/>
      <c r="O570" s="101"/>
      <c r="T570" s="101"/>
      <c r="Y570" s="101"/>
      <c r="AD570" s="101"/>
      <c r="AI570" s="101"/>
      <c r="AN570" s="101"/>
      <c r="AS570" s="101"/>
      <c r="AX570" s="101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</row>
    <row r="571" spans="2:66" s="56" customFormat="1" x14ac:dyDescent="0.25">
      <c r="B571" s="105"/>
      <c r="F571" s="100"/>
      <c r="M571" s="53"/>
      <c r="O571" s="101"/>
      <c r="T571" s="101"/>
      <c r="Y571" s="101"/>
      <c r="AD571" s="101"/>
      <c r="AI571" s="101"/>
      <c r="AN571" s="101"/>
      <c r="AS571" s="101"/>
      <c r="AX571" s="101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</row>
    <row r="572" spans="2:66" s="56" customFormat="1" x14ac:dyDescent="0.25">
      <c r="B572" s="105"/>
      <c r="F572" s="100"/>
      <c r="M572" s="53"/>
      <c r="O572" s="101"/>
      <c r="T572" s="101"/>
      <c r="Y572" s="101"/>
      <c r="AD572" s="101"/>
      <c r="AI572" s="101"/>
      <c r="AN572" s="101"/>
      <c r="AS572" s="101"/>
      <c r="AX572" s="101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</row>
    <row r="573" spans="2:66" s="56" customFormat="1" x14ac:dyDescent="0.25">
      <c r="B573" s="105"/>
      <c r="F573" s="100"/>
      <c r="M573" s="53"/>
      <c r="O573" s="101"/>
      <c r="T573" s="101"/>
      <c r="Y573" s="101"/>
      <c r="AD573" s="101"/>
      <c r="AI573" s="101"/>
      <c r="AN573" s="101"/>
      <c r="AS573" s="101"/>
      <c r="AX573" s="101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</row>
    <row r="574" spans="2:66" s="56" customFormat="1" x14ac:dyDescent="0.25">
      <c r="B574" s="105"/>
      <c r="F574" s="100"/>
      <c r="M574" s="53"/>
      <c r="O574" s="101"/>
      <c r="T574" s="101"/>
      <c r="Y574" s="101"/>
      <c r="AD574" s="101"/>
      <c r="AI574" s="101"/>
      <c r="AN574" s="101"/>
      <c r="AS574" s="101"/>
      <c r="AX574" s="101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</row>
    <row r="575" spans="2:66" s="56" customFormat="1" x14ac:dyDescent="0.25">
      <c r="B575" s="105"/>
      <c r="F575" s="100"/>
      <c r="M575" s="53"/>
      <c r="O575" s="101"/>
      <c r="T575" s="101"/>
      <c r="Y575" s="101"/>
      <c r="AD575" s="101"/>
      <c r="AI575" s="101"/>
      <c r="AN575" s="101"/>
      <c r="AS575" s="101"/>
      <c r="AX575" s="101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</row>
    <row r="576" spans="2:66" s="56" customFormat="1" x14ac:dyDescent="0.25">
      <c r="B576" s="105"/>
      <c r="F576" s="100"/>
      <c r="M576" s="53"/>
      <c r="O576" s="101"/>
      <c r="T576" s="101"/>
      <c r="Y576" s="101"/>
      <c r="AD576" s="101"/>
      <c r="AI576" s="101"/>
      <c r="AN576" s="101"/>
      <c r="AS576" s="101"/>
      <c r="AX576" s="101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</row>
    <row r="577" spans="2:66" s="56" customFormat="1" x14ac:dyDescent="0.25">
      <c r="B577" s="105"/>
      <c r="F577" s="100"/>
      <c r="M577" s="53"/>
      <c r="O577" s="101"/>
      <c r="T577" s="101"/>
      <c r="Y577" s="101"/>
      <c r="AD577" s="101"/>
      <c r="AI577" s="101"/>
      <c r="AN577" s="101"/>
      <c r="AS577" s="101"/>
      <c r="AX577" s="101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</row>
    <row r="578" spans="2:66" s="56" customFormat="1" x14ac:dyDescent="0.25">
      <c r="B578" s="105"/>
      <c r="F578" s="100"/>
      <c r="M578" s="53"/>
      <c r="O578" s="101"/>
      <c r="T578" s="101"/>
      <c r="Y578" s="101"/>
      <c r="AD578" s="101"/>
      <c r="AI578" s="101"/>
      <c r="AN578" s="101"/>
      <c r="AS578" s="101"/>
      <c r="AX578" s="101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</row>
    <row r="579" spans="2:66" s="56" customFormat="1" x14ac:dyDescent="0.25">
      <c r="B579" s="105"/>
      <c r="F579" s="100"/>
      <c r="M579" s="53"/>
      <c r="O579" s="101"/>
      <c r="T579" s="101"/>
      <c r="Y579" s="101"/>
      <c r="AD579" s="101"/>
      <c r="AI579" s="101"/>
      <c r="AN579" s="101"/>
      <c r="AS579" s="101"/>
      <c r="AX579" s="101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</row>
    <row r="580" spans="2:66" s="56" customFormat="1" x14ac:dyDescent="0.25">
      <c r="B580" s="105"/>
      <c r="F580" s="100"/>
      <c r="M580" s="53"/>
      <c r="O580" s="101"/>
      <c r="T580" s="101"/>
      <c r="Y580" s="101"/>
      <c r="AD580" s="101"/>
      <c r="AI580" s="101"/>
      <c r="AN580" s="101"/>
      <c r="AS580" s="101"/>
      <c r="AX580" s="101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</row>
    <row r="581" spans="2:66" s="56" customFormat="1" x14ac:dyDescent="0.25">
      <c r="B581" s="105"/>
      <c r="F581" s="100"/>
      <c r="M581" s="53"/>
      <c r="O581" s="101"/>
      <c r="T581" s="101"/>
      <c r="Y581" s="101"/>
      <c r="AD581" s="101"/>
      <c r="AI581" s="101"/>
      <c r="AN581" s="101"/>
      <c r="AS581" s="101"/>
      <c r="AX581" s="101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</row>
    <row r="582" spans="2:66" s="56" customFormat="1" x14ac:dyDescent="0.25">
      <c r="B582" s="105"/>
      <c r="F582" s="100"/>
      <c r="M582" s="53"/>
      <c r="O582" s="101"/>
      <c r="T582" s="101"/>
      <c r="Y582" s="101"/>
      <c r="AD582" s="101"/>
      <c r="AI582" s="101"/>
      <c r="AN582" s="101"/>
      <c r="AS582" s="101"/>
      <c r="AX582" s="101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</row>
    <row r="583" spans="2:66" s="56" customFormat="1" x14ac:dyDescent="0.25">
      <c r="B583" s="105"/>
      <c r="F583" s="100"/>
      <c r="M583" s="53"/>
      <c r="O583" s="101"/>
      <c r="T583" s="101"/>
      <c r="Y583" s="101"/>
      <c r="AD583" s="101"/>
      <c r="AI583" s="101"/>
      <c r="AN583" s="101"/>
      <c r="AS583" s="101"/>
      <c r="AX583" s="101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</row>
    <row r="584" spans="2:66" s="56" customFormat="1" x14ac:dyDescent="0.25">
      <c r="B584" s="105"/>
      <c r="F584" s="100"/>
      <c r="M584" s="53"/>
      <c r="O584" s="101"/>
      <c r="T584" s="101"/>
      <c r="Y584" s="101"/>
      <c r="AD584" s="101"/>
      <c r="AI584" s="101"/>
      <c r="AN584" s="101"/>
      <c r="AS584" s="101"/>
      <c r="AX584" s="101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</row>
    <row r="585" spans="2:66" s="56" customFormat="1" x14ac:dyDescent="0.25">
      <c r="B585" s="105"/>
      <c r="F585" s="100"/>
      <c r="M585" s="53"/>
      <c r="O585" s="101"/>
      <c r="T585" s="101"/>
      <c r="Y585" s="101"/>
      <c r="AD585" s="101"/>
      <c r="AI585" s="101"/>
      <c r="AN585" s="101"/>
      <c r="AS585" s="101"/>
      <c r="AX585" s="101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</row>
    <row r="586" spans="2:66" s="56" customFormat="1" x14ac:dyDescent="0.25">
      <c r="B586" s="105"/>
      <c r="F586" s="100"/>
      <c r="M586" s="53"/>
      <c r="O586" s="101"/>
      <c r="T586" s="101"/>
      <c r="Y586" s="101"/>
      <c r="AD586" s="101"/>
      <c r="AI586" s="101"/>
      <c r="AN586" s="101"/>
      <c r="AS586" s="101"/>
      <c r="AX586" s="101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</row>
    <row r="587" spans="2:66" s="56" customFormat="1" x14ac:dyDescent="0.25">
      <c r="B587" s="105"/>
      <c r="F587" s="100"/>
      <c r="M587" s="53"/>
      <c r="O587" s="101"/>
      <c r="T587" s="101"/>
      <c r="Y587" s="101"/>
      <c r="AD587" s="101"/>
      <c r="AI587" s="101"/>
      <c r="AN587" s="101"/>
      <c r="AS587" s="101"/>
      <c r="AX587" s="101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</row>
    <row r="588" spans="2:66" s="56" customFormat="1" x14ac:dyDescent="0.25">
      <c r="B588" s="105"/>
      <c r="F588" s="100"/>
      <c r="M588" s="53"/>
      <c r="O588" s="101"/>
      <c r="T588" s="101"/>
      <c r="Y588" s="101"/>
      <c r="AD588" s="101"/>
      <c r="AI588" s="101"/>
      <c r="AN588" s="101"/>
      <c r="AS588" s="101"/>
      <c r="AX588" s="101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</row>
    <row r="589" spans="2:66" s="56" customFormat="1" x14ac:dyDescent="0.25">
      <c r="B589" s="105"/>
      <c r="F589" s="100"/>
      <c r="M589" s="53"/>
      <c r="O589" s="101"/>
      <c r="T589" s="101"/>
      <c r="Y589" s="101"/>
      <c r="AD589" s="101"/>
      <c r="AI589" s="101"/>
      <c r="AN589" s="101"/>
      <c r="AS589" s="101"/>
      <c r="AX589" s="101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</row>
    <row r="590" spans="2:66" s="56" customFormat="1" x14ac:dyDescent="0.25">
      <c r="B590" s="105"/>
      <c r="F590" s="100"/>
      <c r="M590" s="53"/>
      <c r="O590" s="101"/>
      <c r="T590" s="101"/>
      <c r="Y590" s="101"/>
      <c r="AD590" s="101"/>
      <c r="AI590" s="101"/>
      <c r="AN590" s="101"/>
      <c r="AS590" s="101"/>
      <c r="AX590" s="101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</row>
    <row r="591" spans="2:66" s="56" customFormat="1" x14ac:dyDescent="0.25">
      <c r="B591" s="105"/>
      <c r="F591" s="100"/>
      <c r="M591" s="53"/>
      <c r="O591" s="101"/>
      <c r="T591" s="101"/>
      <c r="Y591" s="101"/>
      <c r="AD591" s="101"/>
      <c r="AI591" s="101"/>
      <c r="AN591" s="101"/>
      <c r="AS591" s="101"/>
      <c r="AX591" s="101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</row>
    <row r="592" spans="2:66" s="56" customFormat="1" x14ac:dyDescent="0.25">
      <c r="B592" s="105"/>
      <c r="F592" s="100"/>
      <c r="M592" s="53"/>
      <c r="O592" s="101"/>
      <c r="T592" s="101"/>
      <c r="Y592" s="101"/>
      <c r="AD592" s="101"/>
      <c r="AI592" s="101"/>
      <c r="AN592" s="101"/>
      <c r="AS592" s="101"/>
      <c r="AX592" s="101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</row>
    <row r="593" spans="2:66" s="56" customFormat="1" x14ac:dyDescent="0.25">
      <c r="B593" s="105"/>
      <c r="F593" s="100"/>
      <c r="M593" s="53"/>
      <c r="O593" s="101"/>
      <c r="T593" s="101"/>
      <c r="Y593" s="101"/>
      <c r="AD593" s="101"/>
      <c r="AI593" s="101"/>
      <c r="AN593" s="101"/>
      <c r="AS593" s="101"/>
      <c r="AX593" s="101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</row>
    <row r="594" spans="2:66" s="56" customFormat="1" x14ac:dyDescent="0.25">
      <c r="B594" s="105"/>
      <c r="F594" s="100"/>
      <c r="M594" s="53"/>
      <c r="O594" s="101"/>
      <c r="T594" s="101"/>
      <c r="Y594" s="101"/>
      <c r="AD594" s="101"/>
      <c r="AI594" s="101"/>
      <c r="AN594" s="101"/>
      <c r="AS594" s="101"/>
      <c r="AX594" s="101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</row>
    <row r="595" spans="2:66" s="56" customFormat="1" x14ac:dyDescent="0.25">
      <c r="B595" s="105"/>
      <c r="F595" s="100"/>
      <c r="M595" s="53"/>
      <c r="O595" s="101"/>
      <c r="T595" s="101"/>
      <c r="Y595" s="101"/>
      <c r="AD595" s="101"/>
      <c r="AI595" s="101"/>
      <c r="AN595" s="101"/>
      <c r="AS595" s="101"/>
      <c r="AX595" s="101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</row>
    <row r="596" spans="2:66" s="56" customFormat="1" x14ac:dyDescent="0.25">
      <c r="B596" s="105"/>
      <c r="F596" s="100"/>
      <c r="M596" s="53"/>
      <c r="O596" s="101"/>
      <c r="T596" s="101"/>
      <c r="Y596" s="101"/>
      <c r="AD596" s="101"/>
      <c r="AI596" s="101"/>
      <c r="AN596" s="101"/>
      <c r="AS596" s="101"/>
      <c r="AX596" s="101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</row>
    <row r="597" spans="2:66" s="56" customFormat="1" x14ac:dyDescent="0.25">
      <c r="B597" s="105"/>
      <c r="F597" s="100"/>
      <c r="M597" s="53"/>
      <c r="O597" s="101"/>
      <c r="T597" s="101"/>
      <c r="Y597" s="101"/>
      <c r="AD597" s="101"/>
      <c r="AI597" s="101"/>
      <c r="AN597" s="101"/>
      <c r="AS597" s="101"/>
      <c r="AX597" s="101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</row>
    <row r="598" spans="2:66" s="56" customFormat="1" x14ac:dyDescent="0.25">
      <c r="B598" s="105"/>
      <c r="F598" s="100"/>
      <c r="M598" s="53"/>
      <c r="O598" s="101"/>
      <c r="T598" s="101"/>
      <c r="Y598" s="101"/>
      <c r="AD598" s="101"/>
      <c r="AI598" s="101"/>
      <c r="AN598" s="101"/>
      <c r="AS598" s="101"/>
      <c r="AX598" s="101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</row>
    <row r="599" spans="2:66" s="56" customFormat="1" x14ac:dyDescent="0.25">
      <c r="B599" s="105"/>
      <c r="F599" s="100"/>
      <c r="M599" s="53"/>
      <c r="O599" s="101"/>
      <c r="T599" s="101"/>
      <c r="Y599" s="101"/>
      <c r="AD599" s="101"/>
      <c r="AI599" s="101"/>
      <c r="AN599" s="101"/>
      <c r="AS599" s="101"/>
      <c r="AX599" s="101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</row>
    <row r="600" spans="2:66" s="56" customFormat="1" x14ac:dyDescent="0.25">
      <c r="B600" s="105"/>
      <c r="F600" s="100"/>
      <c r="M600" s="53"/>
      <c r="O600" s="101"/>
      <c r="T600" s="101"/>
      <c r="Y600" s="101"/>
      <c r="AD600" s="101"/>
      <c r="AI600" s="101"/>
      <c r="AN600" s="101"/>
      <c r="AS600" s="101"/>
      <c r="AX600" s="101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</row>
    <row r="601" spans="2:66" s="56" customFormat="1" x14ac:dyDescent="0.25">
      <c r="B601" s="105"/>
      <c r="F601" s="100"/>
      <c r="M601" s="53"/>
      <c r="O601" s="101"/>
      <c r="T601" s="101"/>
      <c r="Y601" s="101"/>
      <c r="AD601" s="101"/>
      <c r="AI601" s="101"/>
      <c r="AN601" s="101"/>
      <c r="AS601" s="101"/>
      <c r="AX601" s="101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</row>
    <row r="602" spans="2:66" s="56" customFormat="1" x14ac:dyDescent="0.25">
      <c r="B602" s="105"/>
      <c r="F602" s="100"/>
      <c r="M602" s="53"/>
      <c r="O602" s="101"/>
      <c r="T602" s="101"/>
      <c r="Y602" s="101"/>
      <c r="AD602" s="101"/>
      <c r="AI602" s="101"/>
      <c r="AN602" s="101"/>
      <c r="AS602" s="101"/>
      <c r="AX602" s="101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</row>
    <row r="603" spans="2:66" s="56" customFormat="1" x14ac:dyDescent="0.25">
      <c r="B603" s="105"/>
      <c r="F603" s="100"/>
      <c r="M603" s="53"/>
      <c r="O603" s="101"/>
      <c r="T603" s="101"/>
      <c r="Y603" s="101"/>
      <c r="AD603" s="101"/>
      <c r="AI603" s="101"/>
      <c r="AN603" s="101"/>
      <c r="AS603" s="101"/>
      <c r="AX603" s="101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</row>
    <row r="604" spans="2:66" s="56" customFormat="1" x14ac:dyDescent="0.25">
      <c r="B604" s="105"/>
      <c r="F604" s="100"/>
      <c r="M604" s="53"/>
      <c r="O604" s="101"/>
      <c r="T604" s="101"/>
      <c r="Y604" s="101"/>
      <c r="AD604" s="101"/>
      <c r="AI604" s="101"/>
      <c r="AN604" s="101"/>
      <c r="AS604" s="101"/>
      <c r="AX604" s="101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</row>
    <row r="605" spans="2:66" s="56" customFormat="1" x14ac:dyDescent="0.25">
      <c r="B605" s="105"/>
      <c r="F605" s="100"/>
      <c r="M605" s="53"/>
      <c r="O605" s="101"/>
      <c r="T605" s="101"/>
      <c r="Y605" s="101"/>
      <c r="AD605" s="101"/>
      <c r="AI605" s="101"/>
      <c r="AN605" s="101"/>
      <c r="AS605" s="101"/>
      <c r="AX605" s="101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</row>
    <row r="606" spans="2:66" s="56" customFormat="1" x14ac:dyDescent="0.25">
      <c r="B606" s="105"/>
      <c r="F606" s="100"/>
      <c r="M606" s="53"/>
      <c r="O606" s="101"/>
      <c r="T606" s="101"/>
      <c r="Y606" s="101"/>
      <c r="AD606" s="101"/>
      <c r="AI606" s="101"/>
      <c r="AN606" s="101"/>
      <c r="AS606" s="101"/>
      <c r="AX606" s="101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</row>
    <row r="607" spans="2:66" s="56" customFormat="1" x14ac:dyDescent="0.25">
      <c r="B607" s="105"/>
      <c r="F607" s="100"/>
      <c r="M607" s="53"/>
      <c r="O607" s="101"/>
      <c r="T607" s="101"/>
      <c r="Y607" s="101"/>
      <c r="AD607" s="101"/>
      <c r="AI607" s="101"/>
      <c r="AN607" s="101"/>
      <c r="AS607" s="101"/>
      <c r="AX607" s="101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</row>
    <row r="608" spans="2:66" s="56" customFormat="1" x14ac:dyDescent="0.25">
      <c r="B608" s="105"/>
      <c r="F608" s="100"/>
      <c r="M608" s="53"/>
      <c r="O608" s="101"/>
      <c r="T608" s="101"/>
      <c r="Y608" s="101"/>
      <c r="AD608" s="101"/>
      <c r="AI608" s="101"/>
      <c r="AN608" s="101"/>
      <c r="AS608" s="101"/>
      <c r="AX608" s="101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</row>
    <row r="609" spans="2:66" s="56" customFormat="1" x14ac:dyDescent="0.25">
      <c r="B609" s="105"/>
      <c r="F609" s="100"/>
      <c r="M609" s="53"/>
      <c r="O609" s="101"/>
      <c r="T609" s="101"/>
      <c r="Y609" s="101"/>
      <c r="AD609" s="101"/>
      <c r="AI609" s="101"/>
      <c r="AN609" s="101"/>
      <c r="AS609" s="101"/>
      <c r="AX609" s="101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</row>
    <row r="610" spans="2:66" s="56" customFormat="1" x14ac:dyDescent="0.25">
      <c r="B610" s="105"/>
      <c r="F610" s="100"/>
      <c r="M610" s="53"/>
      <c r="O610" s="101"/>
      <c r="T610" s="101"/>
      <c r="Y610" s="101"/>
      <c r="AD610" s="101"/>
      <c r="AI610" s="101"/>
      <c r="AN610" s="101"/>
      <c r="AS610" s="101"/>
      <c r="AX610" s="101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</row>
    <row r="611" spans="2:66" s="56" customFormat="1" x14ac:dyDescent="0.25">
      <c r="B611" s="105"/>
      <c r="F611" s="100"/>
      <c r="M611" s="53"/>
      <c r="O611" s="101"/>
      <c r="T611" s="101"/>
      <c r="Y611" s="101"/>
      <c r="AD611" s="101"/>
      <c r="AI611" s="101"/>
      <c r="AN611" s="101"/>
      <c r="AS611" s="101"/>
      <c r="AX611" s="101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</row>
    <row r="612" spans="2:66" s="56" customFormat="1" x14ac:dyDescent="0.25">
      <c r="B612" s="105"/>
      <c r="F612" s="100"/>
      <c r="M612" s="53"/>
      <c r="O612" s="101"/>
      <c r="T612" s="101"/>
      <c r="Y612" s="101"/>
      <c r="AD612" s="101"/>
      <c r="AI612" s="101"/>
      <c r="AN612" s="101"/>
      <c r="AS612" s="101"/>
      <c r="AX612" s="101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</row>
    <row r="613" spans="2:66" s="56" customFormat="1" x14ac:dyDescent="0.25">
      <c r="B613" s="105"/>
      <c r="F613" s="100"/>
      <c r="M613" s="53"/>
      <c r="O613" s="101"/>
      <c r="T613" s="101"/>
      <c r="Y613" s="101"/>
      <c r="AD613" s="101"/>
      <c r="AI613" s="101"/>
      <c r="AN613" s="101"/>
      <c r="AS613" s="101"/>
      <c r="AX613" s="101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</row>
    <row r="614" spans="2:66" s="56" customFormat="1" x14ac:dyDescent="0.25">
      <c r="B614" s="105"/>
      <c r="F614" s="100"/>
      <c r="M614" s="53"/>
      <c r="O614" s="101"/>
      <c r="T614" s="101"/>
      <c r="Y614" s="101"/>
      <c r="AD614" s="101"/>
      <c r="AI614" s="101"/>
      <c r="AN614" s="101"/>
      <c r="AS614" s="101"/>
      <c r="AX614" s="101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</row>
    <row r="615" spans="2:66" s="56" customFormat="1" x14ac:dyDescent="0.25">
      <c r="B615" s="105"/>
      <c r="F615" s="100"/>
      <c r="M615" s="53"/>
      <c r="O615" s="101"/>
      <c r="T615" s="101"/>
      <c r="Y615" s="101"/>
      <c r="AD615" s="101"/>
      <c r="AI615" s="101"/>
      <c r="AN615" s="101"/>
      <c r="AS615" s="101"/>
      <c r="AX615" s="101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</row>
    <row r="616" spans="2:66" s="56" customFormat="1" x14ac:dyDescent="0.25">
      <c r="B616" s="105"/>
      <c r="F616" s="100"/>
      <c r="M616" s="53"/>
      <c r="O616" s="101"/>
      <c r="T616" s="101"/>
      <c r="Y616" s="101"/>
      <c r="AD616" s="101"/>
      <c r="AI616" s="101"/>
      <c r="AN616" s="101"/>
      <c r="AS616" s="101"/>
      <c r="AX616" s="101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</row>
    <row r="617" spans="2:66" s="56" customFormat="1" x14ac:dyDescent="0.25">
      <c r="B617" s="105"/>
      <c r="F617" s="100"/>
      <c r="M617" s="53"/>
      <c r="O617" s="101"/>
      <c r="T617" s="101"/>
      <c r="Y617" s="101"/>
      <c r="AD617" s="101"/>
      <c r="AI617" s="101"/>
      <c r="AN617" s="101"/>
      <c r="AS617" s="101"/>
      <c r="AX617" s="101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</row>
    <row r="618" spans="2:66" s="56" customFormat="1" x14ac:dyDescent="0.25">
      <c r="B618" s="105"/>
      <c r="F618" s="100"/>
      <c r="M618" s="53"/>
      <c r="O618" s="101"/>
      <c r="T618" s="101"/>
      <c r="Y618" s="101"/>
      <c r="AD618" s="101"/>
      <c r="AI618" s="101"/>
      <c r="AN618" s="101"/>
      <c r="AS618" s="101"/>
      <c r="AX618" s="101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</row>
    <row r="619" spans="2:66" s="56" customFormat="1" x14ac:dyDescent="0.25">
      <c r="B619" s="105"/>
      <c r="F619" s="100"/>
      <c r="M619" s="53"/>
      <c r="O619" s="101"/>
      <c r="T619" s="101"/>
      <c r="Y619" s="101"/>
      <c r="AD619" s="101"/>
      <c r="AI619" s="101"/>
      <c r="AN619" s="101"/>
      <c r="AS619" s="101"/>
      <c r="AX619" s="101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</row>
    <row r="620" spans="2:66" s="56" customFormat="1" x14ac:dyDescent="0.25">
      <c r="B620" s="105"/>
      <c r="F620" s="100"/>
      <c r="M620" s="53"/>
      <c r="O620" s="101"/>
      <c r="T620" s="101"/>
      <c r="Y620" s="101"/>
      <c r="AD620" s="101"/>
      <c r="AI620" s="101"/>
      <c r="AN620" s="101"/>
      <c r="AS620" s="101"/>
      <c r="AX620" s="101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</row>
    <row r="621" spans="2:66" s="56" customFormat="1" x14ac:dyDescent="0.25">
      <c r="B621" s="105"/>
      <c r="F621" s="100"/>
      <c r="M621" s="53"/>
      <c r="O621" s="101"/>
      <c r="T621" s="101"/>
      <c r="Y621" s="101"/>
      <c r="AD621" s="101"/>
      <c r="AI621" s="101"/>
      <c r="AN621" s="101"/>
      <c r="AS621" s="101"/>
      <c r="AX621" s="101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</row>
    <row r="622" spans="2:66" s="56" customFormat="1" x14ac:dyDescent="0.25">
      <c r="B622" s="105"/>
      <c r="F622" s="100"/>
      <c r="M622" s="53"/>
      <c r="O622" s="101"/>
      <c r="T622" s="101"/>
      <c r="Y622" s="101"/>
      <c r="AD622" s="101"/>
      <c r="AI622" s="101"/>
      <c r="AN622" s="101"/>
      <c r="AS622" s="101"/>
      <c r="AX622" s="101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</row>
    <row r="623" spans="2:66" s="56" customFormat="1" x14ac:dyDescent="0.25">
      <c r="B623" s="105"/>
      <c r="F623" s="100"/>
      <c r="M623" s="53"/>
      <c r="O623" s="101"/>
      <c r="T623" s="101"/>
      <c r="Y623" s="101"/>
      <c r="AD623" s="101"/>
      <c r="AI623" s="101"/>
      <c r="AN623" s="101"/>
      <c r="AS623" s="101"/>
      <c r="AX623" s="101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</row>
    <row r="624" spans="2:66" s="56" customFormat="1" x14ac:dyDescent="0.25">
      <c r="B624" s="105"/>
      <c r="F624" s="100"/>
      <c r="M624" s="53"/>
      <c r="O624" s="101"/>
      <c r="T624" s="101"/>
      <c r="Y624" s="101"/>
      <c r="AD624" s="101"/>
      <c r="AI624" s="101"/>
      <c r="AN624" s="101"/>
      <c r="AS624" s="101"/>
      <c r="AX624" s="101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</row>
    <row r="625" spans="2:66" s="56" customFormat="1" x14ac:dyDescent="0.25">
      <c r="B625" s="105"/>
      <c r="F625" s="100"/>
      <c r="M625" s="53"/>
      <c r="O625" s="101"/>
      <c r="T625" s="101"/>
      <c r="Y625" s="101"/>
      <c r="AD625" s="101"/>
      <c r="AI625" s="101"/>
      <c r="AN625" s="101"/>
      <c r="AS625" s="101"/>
      <c r="AX625" s="101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</row>
    <row r="626" spans="2:66" s="56" customFormat="1" x14ac:dyDescent="0.25">
      <c r="B626" s="105"/>
      <c r="F626" s="100"/>
      <c r="M626" s="53"/>
      <c r="O626" s="101"/>
      <c r="T626" s="101"/>
      <c r="Y626" s="101"/>
      <c r="AD626" s="101"/>
      <c r="AI626" s="101"/>
      <c r="AN626" s="101"/>
      <c r="AS626" s="101"/>
      <c r="AX626" s="101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</row>
    <row r="627" spans="2:66" s="56" customFormat="1" x14ac:dyDescent="0.25">
      <c r="B627" s="105"/>
      <c r="F627" s="100"/>
      <c r="M627" s="53"/>
      <c r="O627" s="101"/>
      <c r="T627" s="101"/>
      <c r="Y627" s="101"/>
      <c r="AD627" s="101"/>
      <c r="AI627" s="101"/>
      <c r="AN627" s="101"/>
      <c r="AS627" s="101"/>
      <c r="AX627" s="101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</row>
    <row r="628" spans="2:66" s="56" customFormat="1" x14ac:dyDescent="0.25">
      <c r="B628" s="105"/>
      <c r="F628" s="100"/>
      <c r="M628" s="53"/>
      <c r="O628" s="101"/>
      <c r="T628" s="101"/>
      <c r="Y628" s="101"/>
      <c r="AD628" s="101"/>
      <c r="AI628" s="101"/>
      <c r="AN628" s="101"/>
      <c r="AS628" s="101"/>
      <c r="AX628" s="101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</row>
    <row r="629" spans="2:66" s="56" customFormat="1" x14ac:dyDescent="0.25">
      <c r="B629" s="105"/>
      <c r="F629" s="100"/>
      <c r="M629" s="53"/>
      <c r="O629" s="101"/>
      <c r="T629" s="101"/>
      <c r="Y629" s="101"/>
      <c r="AD629" s="101"/>
      <c r="AI629" s="101"/>
      <c r="AN629" s="101"/>
      <c r="AS629" s="101"/>
      <c r="AX629" s="101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</row>
    <row r="630" spans="2:66" s="56" customFormat="1" x14ac:dyDescent="0.25">
      <c r="B630" s="105"/>
      <c r="F630" s="100"/>
      <c r="M630" s="53"/>
      <c r="O630" s="101"/>
      <c r="T630" s="101"/>
      <c r="Y630" s="101"/>
      <c r="AD630" s="101"/>
      <c r="AI630" s="101"/>
      <c r="AN630" s="101"/>
      <c r="AS630" s="101"/>
      <c r="AX630" s="101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</row>
    <row r="631" spans="2:66" s="56" customFormat="1" x14ac:dyDescent="0.25">
      <c r="B631" s="105"/>
      <c r="F631" s="100"/>
      <c r="M631" s="53"/>
      <c r="O631" s="101"/>
      <c r="T631" s="101"/>
      <c r="Y631" s="101"/>
      <c r="AD631" s="101"/>
      <c r="AI631" s="101"/>
      <c r="AN631" s="101"/>
      <c r="AS631" s="101"/>
      <c r="AX631" s="101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</row>
    <row r="632" spans="2:66" s="56" customFormat="1" x14ac:dyDescent="0.25">
      <c r="B632" s="105"/>
      <c r="F632" s="100"/>
      <c r="M632" s="53"/>
      <c r="O632" s="101"/>
      <c r="T632" s="101"/>
      <c r="Y632" s="101"/>
      <c r="AD632" s="101"/>
      <c r="AI632" s="101"/>
      <c r="AN632" s="101"/>
      <c r="AS632" s="101"/>
      <c r="AX632" s="101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</row>
    <row r="633" spans="2:66" s="56" customFormat="1" x14ac:dyDescent="0.25">
      <c r="B633" s="105"/>
      <c r="F633" s="100"/>
      <c r="M633" s="53"/>
      <c r="O633" s="101"/>
      <c r="T633" s="101"/>
      <c r="Y633" s="101"/>
      <c r="AD633" s="101"/>
      <c r="AI633" s="101"/>
      <c r="AN633" s="101"/>
      <c r="AS633" s="101"/>
      <c r="AX633" s="101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</row>
    <row r="634" spans="2:66" s="56" customFormat="1" x14ac:dyDescent="0.25">
      <c r="B634" s="105"/>
      <c r="F634" s="100"/>
      <c r="M634" s="53"/>
      <c r="O634" s="101"/>
      <c r="T634" s="101"/>
      <c r="Y634" s="101"/>
      <c r="AD634" s="101"/>
      <c r="AI634" s="101"/>
      <c r="AN634" s="101"/>
      <c r="AS634" s="101"/>
      <c r="AX634" s="101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</row>
    <row r="635" spans="2:66" s="56" customFormat="1" x14ac:dyDescent="0.25">
      <c r="B635" s="105"/>
      <c r="F635" s="100"/>
      <c r="M635" s="53"/>
      <c r="O635" s="101"/>
      <c r="T635" s="101"/>
      <c r="Y635" s="101"/>
      <c r="AD635" s="101"/>
      <c r="AI635" s="101"/>
      <c r="AN635" s="101"/>
      <c r="AS635" s="101"/>
      <c r="AX635" s="101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</row>
    <row r="636" spans="2:66" s="56" customFormat="1" x14ac:dyDescent="0.25">
      <c r="B636" s="105"/>
      <c r="F636" s="100"/>
      <c r="M636" s="53"/>
      <c r="O636" s="101"/>
      <c r="T636" s="101"/>
      <c r="Y636" s="101"/>
      <c r="AD636" s="101"/>
      <c r="AI636" s="101"/>
      <c r="AN636" s="101"/>
      <c r="AS636" s="101"/>
      <c r="AX636" s="101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</row>
    <row r="637" spans="2:66" s="56" customFormat="1" x14ac:dyDescent="0.25">
      <c r="B637" s="105"/>
      <c r="F637" s="100"/>
      <c r="M637" s="53"/>
      <c r="O637" s="101"/>
      <c r="T637" s="101"/>
      <c r="Y637" s="101"/>
      <c r="AD637" s="101"/>
      <c r="AI637" s="101"/>
      <c r="AN637" s="101"/>
      <c r="AS637" s="101"/>
      <c r="AX637" s="101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</row>
    <row r="638" spans="2:66" s="56" customFormat="1" x14ac:dyDescent="0.25">
      <c r="B638" s="105"/>
      <c r="F638" s="100"/>
      <c r="M638" s="53"/>
      <c r="O638" s="101"/>
      <c r="T638" s="101"/>
      <c r="Y638" s="101"/>
      <c r="AD638" s="101"/>
      <c r="AI638" s="101"/>
      <c r="AN638" s="101"/>
      <c r="AS638" s="101"/>
      <c r="AX638" s="101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</row>
    <row r="639" spans="2:66" s="56" customFormat="1" x14ac:dyDescent="0.25">
      <c r="B639" s="105"/>
      <c r="F639" s="100"/>
      <c r="M639" s="53"/>
      <c r="O639" s="101"/>
      <c r="T639" s="101"/>
      <c r="Y639" s="101"/>
      <c r="AD639" s="101"/>
      <c r="AI639" s="101"/>
      <c r="AN639" s="101"/>
      <c r="AS639" s="101"/>
      <c r="AX639" s="101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</row>
    <row r="640" spans="2:66" s="56" customFormat="1" x14ac:dyDescent="0.25">
      <c r="B640" s="105"/>
      <c r="F640" s="100"/>
      <c r="M640" s="53"/>
      <c r="O640" s="101"/>
      <c r="T640" s="101"/>
      <c r="Y640" s="101"/>
      <c r="AD640" s="101"/>
      <c r="AI640" s="101"/>
      <c r="AN640" s="101"/>
      <c r="AS640" s="101"/>
      <c r="AX640" s="101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</row>
    <row r="641" spans="2:66" s="56" customFormat="1" x14ac:dyDescent="0.25">
      <c r="B641" s="105"/>
      <c r="F641" s="100"/>
      <c r="M641" s="53"/>
      <c r="O641" s="101"/>
      <c r="T641" s="101"/>
      <c r="Y641" s="101"/>
      <c r="AD641" s="101"/>
      <c r="AI641" s="101"/>
      <c r="AN641" s="101"/>
      <c r="AS641" s="101"/>
      <c r="AX641" s="101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</row>
    <row r="642" spans="2:66" s="56" customFormat="1" x14ac:dyDescent="0.25">
      <c r="B642" s="105"/>
      <c r="F642" s="100"/>
      <c r="M642" s="53"/>
      <c r="O642" s="101"/>
      <c r="T642" s="101"/>
      <c r="Y642" s="101"/>
      <c r="AD642" s="101"/>
      <c r="AI642" s="101"/>
      <c r="AN642" s="101"/>
      <c r="AS642" s="101"/>
      <c r="AX642" s="101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</row>
    <row r="643" spans="2:66" s="56" customFormat="1" x14ac:dyDescent="0.25">
      <c r="B643" s="105"/>
      <c r="F643" s="100"/>
      <c r="M643" s="53"/>
      <c r="O643" s="101"/>
      <c r="T643" s="101"/>
      <c r="Y643" s="101"/>
      <c r="AD643" s="101"/>
      <c r="AI643" s="101"/>
      <c r="AN643" s="101"/>
      <c r="AS643" s="101"/>
      <c r="AX643" s="101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</row>
    <row r="644" spans="2:66" s="56" customFormat="1" x14ac:dyDescent="0.25">
      <c r="B644" s="105"/>
      <c r="F644" s="100"/>
      <c r="M644" s="53"/>
      <c r="O644" s="101"/>
      <c r="T644" s="101"/>
      <c r="Y644" s="101"/>
      <c r="AD644" s="101"/>
      <c r="AI644" s="101"/>
      <c r="AN644" s="101"/>
      <c r="AS644" s="101"/>
      <c r="AX644" s="101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</row>
    <row r="645" spans="2:66" s="56" customFormat="1" x14ac:dyDescent="0.25">
      <c r="B645" s="105"/>
      <c r="F645" s="100"/>
      <c r="M645" s="53"/>
      <c r="O645" s="101"/>
      <c r="T645" s="101"/>
      <c r="Y645" s="101"/>
      <c r="AD645" s="101"/>
      <c r="AI645" s="101"/>
      <c r="AN645" s="101"/>
      <c r="AS645" s="101"/>
      <c r="AX645" s="101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</row>
    <row r="646" spans="2:66" s="56" customFormat="1" x14ac:dyDescent="0.25">
      <c r="B646" s="105"/>
      <c r="F646" s="100"/>
      <c r="M646" s="53"/>
      <c r="O646" s="101"/>
      <c r="T646" s="101"/>
      <c r="Y646" s="101"/>
      <c r="AD646" s="101"/>
      <c r="AI646" s="101"/>
      <c r="AN646" s="101"/>
      <c r="AS646" s="101"/>
      <c r="AX646" s="101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</row>
    <row r="647" spans="2:66" s="56" customFormat="1" x14ac:dyDescent="0.25">
      <c r="B647" s="105"/>
      <c r="F647" s="100"/>
      <c r="M647" s="53"/>
      <c r="O647" s="101"/>
      <c r="T647" s="101"/>
      <c r="Y647" s="101"/>
      <c r="AD647" s="101"/>
      <c r="AI647" s="101"/>
      <c r="AN647" s="101"/>
      <c r="AS647" s="101"/>
      <c r="AX647" s="101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</row>
    <row r="648" spans="2:66" s="56" customFormat="1" x14ac:dyDescent="0.25">
      <c r="B648" s="105"/>
      <c r="F648" s="100"/>
      <c r="M648" s="53"/>
      <c r="O648" s="101"/>
      <c r="T648" s="101"/>
      <c r="Y648" s="101"/>
      <c r="AD648" s="101"/>
      <c r="AI648" s="101"/>
      <c r="AN648" s="101"/>
      <c r="AS648" s="101"/>
      <c r="AX648" s="101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</row>
    <row r="649" spans="2:66" s="56" customFormat="1" x14ac:dyDescent="0.25">
      <c r="B649" s="105"/>
      <c r="F649" s="100"/>
      <c r="M649" s="53"/>
      <c r="O649" s="101"/>
      <c r="T649" s="101"/>
      <c r="Y649" s="101"/>
      <c r="AD649" s="101"/>
      <c r="AI649" s="101"/>
      <c r="AN649" s="101"/>
      <c r="AS649" s="101"/>
      <c r="AX649" s="101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</row>
    <row r="650" spans="2:66" s="56" customFormat="1" x14ac:dyDescent="0.25">
      <c r="B650" s="105"/>
      <c r="F650" s="100"/>
      <c r="M650" s="53"/>
      <c r="O650" s="101"/>
      <c r="T650" s="101"/>
      <c r="Y650" s="101"/>
      <c r="AD650" s="101"/>
      <c r="AI650" s="101"/>
      <c r="AN650" s="101"/>
      <c r="AS650" s="101"/>
      <c r="AX650" s="101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</row>
    <row r="651" spans="2:66" s="56" customFormat="1" x14ac:dyDescent="0.25">
      <c r="B651" s="105"/>
      <c r="F651" s="100"/>
      <c r="M651" s="53"/>
      <c r="O651" s="101"/>
      <c r="T651" s="101"/>
      <c r="Y651" s="101"/>
      <c r="AD651" s="101"/>
      <c r="AI651" s="101"/>
      <c r="AN651" s="101"/>
      <c r="AS651" s="101"/>
      <c r="AX651" s="101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</row>
    <row r="652" spans="2:66" s="56" customFormat="1" x14ac:dyDescent="0.25">
      <c r="B652" s="105"/>
      <c r="F652" s="100"/>
      <c r="M652" s="53"/>
      <c r="O652" s="101"/>
      <c r="T652" s="101"/>
      <c r="Y652" s="101"/>
      <c r="AD652" s="101"/>
      <c r="AI652" s="101"/>
      <c r="AN652" s="101"/>
      <c r="AS652" s="101"/>
      <c r="AX652" s="101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</row>
    <row r="653" spans="2:66" s="56" customFormat="1" x14ac:dyDescent="0.25">
      <c r="B653" s="105"/>
      <c r="F653" s="100"/>
      <c r="M653" s="53"/>
      <c r="O653" s="101"/>
      <c r="T653" s="101"/>
      <c r="Y653" s="101"/>
      <c r="AD653" s="101"/>
      <c r="AI653" s="101"/>
      <c r="AN653" s="101"/>
      <c r="AS653" s="101"/>
      <c r="AX653" s="101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</row>
    <row r="654" spans="2:66" s="56" customFormat="1" x14ac:dyDescent="0.25">
      <c r="B654" s="105"/>
      <c r="F654" s="100"/>
      <c r="M654" s="53"/>
      <c r="O654" s="101"/>
      <c r="T654" s="101"/>
      <c r="Y654" s="101"/>
      <c r="AD654" s="101"/>
      <c r="AI654" s="101"/>
      <c r="AN654" s="101"/>
      <c r="AS654" s="101"/>
      <c r="AX654" s="101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</row>
    <row r="655" spans="2:66" s="56" customFormat="1" x14ac:dyDescent="0.25">
      <c r="B655" s="105"/>
      <c r="F655" s="100"/>
      <c r="M655" s="53"/>
      <c r="O655" s="101"/>
      <c r="T655" s="101"/>
      <c r="Y655" s="101"/>
      <c r="AD655" s="101"/>
      <c r="AI655" s="101"/>
      <c r="AN655" s="101"/>
      <c r="AS655" s="101"/>
      <c r="AX655" s="101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</row>
    <row r="656" spans="2:66" s="56" customFormat="1" x14ac:dyDescent="0.25">
      <c r="B656" s="105"/>
      <c r="F656" s="100"/>
      <c r="M656" s="53"/>
      <c r="O656" s="101"/>
      <c r="T656" s="101"/>
      <c r="Y656" s="101"/>
      <c r="AD656" s="101"/>
      <c r="AI656" s="101"/>
      <c r="AN656" s="101"/>
      <c r="AS656" s="101"/>
      <c r="AX656" s="101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</row>
    <row r="657" spans="2:66" s="56" customFormat="1" x14ac:dyDescent="0.25">
      <c r="B657" s="105"/>
      <c r="F657" s="100"/>
      <c r="M657" s="53"/>
      <c r="O657" s="101"/>
      <c r="T657" s="101"/>
      <c r="Y657" s="101"/>
      <c r="AD657" s="101"/>
      <c r="AI657" s="101"/>
      <c r="AN657" s="101"/>
      <c r="AS657" s="101"/>
      <c r="AX657" s="101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</row>
    <row r="658" spans="2:66" s="56" customFormat="1" x14ac:dyDescent="0.25">
      <c r="B658" s="105"/>
      <c r="F658" s="100"/>
      <c r="M658" s="53"/>
      <c r="O658" s="101"/>
      <c r="T658" s="101"/>
      <c r="Y658" s="101"/>
      <c r="AD658" s="101"/>
      <c r="AI658" s="101"/>
      <c r="AN658" s="101"/>
      <c r="AS658" s="101"/>
      <c r="AX658" s="101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</row>
    <row r="659" spans="2:66" s="56" customFormat="1" x14ac:dyDescent="0.25">
      <c r="B659" s="105"/>
      <c r="F659" s="100"/>
      <c r="M659" s="53"/>
      <c r="O659" s="101"/>
      <c r="T659" s="101"/>
      <c r="Y659" s="101"/>
      <c r="AD659" s="101"/>
      <c r="AI659" s="101"/>
      <c r="AN659" s="101"/>
      <c r="AS659" s="101"/>
      <c r="AX659" s="101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</row>
    <row r="660" spans="2:66" s="56" customFormat="1" x14ac:dyDescent="0.25">
      <c r="B660" s="105"/>
      <c r="F660" s="100"/>
      <c r="M660" s="53"/>
      <c r="O660" s="101"/>
      <c r="T660" s="101"/>
      <c r="Y660" s="101"/>
      <c r="AD660" s="101"/>
      <c r="AI660" s="101"/>
      <c r="AN660" s="101"/>
      <c r="AS660" s="101"/>
      <c r="AX660" s="101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</row>
    <row r="661" spans="2:66" s="56" customFormat="1" x14ac:dyDescent="0.25">
      <c r="B661" s="105"/>
      <c r="F661" s="100"/>
      <c r="M661" s="53"/>
      <c r="O661" s="101"/>
      <c r="T661" s="101"/>
      <c r="Y661" s="101"/>
      <c r="AD661" s="101"/>
      <c r="AI661" s="101"/>
      <c r="AN661" s="101"/>
      <c r="AS661" s="101"/>
      <c r="AX661" s="101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</row>
    <row r="662" spans="2:66" s="56" customFormat="1" x14ac:dyDescent="0.25">
      <c r="B662" s="105"/>
      <c r="F662" s="100"/>
      <c r="M662" s="53"/>
      <c r="O662" s="101"/>
      <c r="T662" s="101"/>
      <c r="Y662" s="101"/>
      <c r="AD662" s="101"/>
      <c r="AI662" s="101"/>
      <c r="AN662" s="101"/>
      <c r="AS662" s="101"/>
      <c r="AX662" s="101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</row>
    <row r="663" spans="2:66" s="56" customFormat="1" x14ac:dyDescent="0.25">
      <c r="B663" s="105"/>
      <c r="F663" s="100"/>
      <c r="M663" s="53"/>
      <c r="O663" s="101"/>
      <c r="T663" s="101"/>
      <c r="Y663" s="101"/>
      <c r="AD663" s="101"/>
      <c r="AI663" s="101"/>
      <c r="AN663" s="101"/>
      <c r="AS663" s="101"/>
      <c r="AX663" s="101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</row>
    <row r="664" spans="2:66" s="56" customFormat="1" x14ac:dyDescent="0.25">
      <c r="B664" s="105"/>
      <c r="F664" s="100"/>
      <c r="M664" s="53"/>
      <c r="O664" s="101"/>
      <c r="T664" s="101"/>
      <c r="Y664" s="101"/>
      <c r="AD664" s="101"/>
      <c r="AI664" s="101"/>
      <c r="AN664" s="101"/>
      <c r="AS664" s="101"/>
      <c r="AX664" s="101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</row>
    <row r="665" spans="2:66" s="56" customFormat="1" x14ac:dyDescent="0.25">
      <c r="B665" s="105"/>
      <c r="F665" s="100"/>
      <c r="M665" s="53"/>
      <c r="O665" s="101"/>
      <c r="T665" s="101"/>
      <c r="Y665" s="101"/>
      <c r="AD665" s="101"/>
      <c r="AI665" s="101"/>
      <c r="AN665" s="101"/>
      <c r="AS665" s="101"/>
      <c r="AX665" s="101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</row>
    <row r="666" spans="2:66" s="56" customFormat="1" x14ac:dyDescent="0.25">
      <c r="B666" s="105"/>
      <c r="F666" s="100"/>
      <c r="M666" s="53"/>
      <c r="O666" s="101"/>
      <c r="T666" s="101"/>
      <c r="Y666" s="101"/>
      <c r="AD666" s="101"/>
      <c r="AI666" s="101"/>
      <c r="AN666" s="101"/>
      <c r="AS666" s="101"/>
      <c r="AX666" s="101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</row>
    <row r="667" spans="2:66" s="56" customFormat="1" x14ac:dyDescent="0.25">
      <c r="B667" s="105"/>
      <c r="F667" s="100"/>
      <c r="M667" s="53"/>
      <c r="O667" s="101"/>
      <c r="T667" s="101"/>
      <c r="Y667" s="101"/>
      <c r="AD667" s="101"/>
      <c r="AI667" s="101"/>
      <c r="AN667" s="101"/>
      <c r="AS667" s="101"/>
      <c r="AX667" s="101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</row>
    <row r="668" spans="2:66" s="56" customFormat="1" x14ac:dyDescent="0.25">
      <c r="B668" s="105"/>
      <c r="F668" s="100"/>
      <c r="M668" s="53"/>
      <c r="O668" s="101"/>
      <c r="T668" s="101"/>
      <c r="Y668" s="101"/>
      <c r="AD668" s="101"/>
      <c r="AI668" s="101"/>
      <c r="AN668" s="101"/>
      <c r="AS668" s="101"/>
      <c r="AX668" s="101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</row>
    <row r="669" spans="2:66" s="56" customFormat="1" x14ac:dyDescent="0.25">
      <c r="B669" s="105"/>
      <c r="F669" s="100"/>
      <c r="M669" s="53"/>
      <c r="O669" s="101"/>
      <c r="T669" s="101"/>
      <c r="Y669" s="101"/>
      <c r="AD669" s="101"/>
      <c r="AI669" s="101"/>
      <c r="AN669" s="101"/>
      <c r="AS669" s="101"/>
      <c r="AX669" s="101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</row>
    <row r="670" spans="2:66" s="56" customFormat="1" x14ac:dyDescent="0.25">
      <c r="B670" s="105"/>
      <c r="F670" s="100"/>
      <c r="M670" s="53"/>
      <c r="O670" s="101"/>
      <c r="T670" s="101"/>
      <c r="Y670" s="101"/>
      <c r="AD670" s="101"/>
      <c r="AI670" s="101"/>
      <c r="AN670" s="101"/>
      <c r="AS670" s="101"/>
      <c r="AX670" s="101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</row>
    <row r="671" spans="2:66" s="56" customFormat="1" x14ac:dyDescent="0.25">
      <c r="B671" s="105"/>
      <c r="F671" s="100"/>
      <c r="M671" s="53"/>
      <c r="O671" s="101"/>
      <c r="T671" s="101"/>
      <c r="Y671" s="101"/>
      <c r="AD671" s="101"/>
      <c r="AI671" s="101"/>
      <c r="AN671" s="101"/>
      <c r="AS671" s="101"/>
      <c r="AX671" s="101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</row>
    <row r="672" spans="2:66" s="56" customFormat="1" x14ac:dyDescent="0.25">
      <c r="B672" s="105"/>
      <c r="F672" s="100"/>
      <c r="M672" s="53"/>
      <c r="O672" s="101"/>
      <c r="T672" s="101"/>
      <c r="Y672" s="101"/>
      <c r="AD672" s="101"/>
      <c r="AI672" s="101"/>
      <c r="AN672" s="101"/>
      <c r="AS672" s="101"/>
      <c r="AX672" s="101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</row>
    <row r="673" spans="2:66" s="56" customFormat="1" x14ac:dyDescent="0.25">
      <c r="B673" s="105"/>
      <c r="F673" s="100"/>
      <c r="M673" s="53"/>
      <c r="O673" s="101"/>
      <c r="T673" s="101"/>
      <c r="Y673" s="101"/>
      <c r="AD673" s="101"/>
      <c r="AI673" s="101"/>
      <c r="AN673" s="101"/>
      <c r="AS673" s="101"/>
      <c r="AX673" s="101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</row>
    <row r="674" spans="2:66" s="56" customFormat="1" x14ac:dyDescent="0.25">
      <c r="B674" s="105"/>
      <c r="F674" s="100"/>
      <c r="M674" s="53"/>
      <c r="O674" s="101"/>
      <c r="T674" s="101"/>
      <c r="Y674" s="101"/>
      <c r="AD674" s="101"/>
      <c r="AI674" s="101"/>
      <c r="AN674" s="101"/>
      <c r="AS674" s="101"/>
      <c r="AX674" s="101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</row>
    <row r="675" spans="2:66" s="56" customFormat="1" x14ac:dyDescent="0.25">
      <c r="B675" s="105"/>
      <c r="F675" s="100"/>
      <c r="M675" s="53"/>
      <c r="O675" s="101"/>
      <c r="T675" s="101"/>
      <c r="Y675" s="101"/>
      <c r="AD675" s="101"/>
      <c r="AI675" s="101"/>
      <c r="AN675" s="101"/>
      <c r="AS675" s="101"/>
      <c r="AX675" s="101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</row>
    <row r="676" spans="2:66" s="56" customFormat="1" x14ac:dyDescent="0.25">
      <c r="B676" s="105"/>
      <c r="F676" s="100"/>
      <c r="M676" s="53"/>
      <c r="O676" s="101"/>
      <c r="T676" s="101"/>
      <c r="Y676" s="101"/>
      <c r="AD676" s="101"/>
      <c r="AI676" s="101"/>
      <c r="AN676" s="101"/>
      <c r="AS676" s="101"/>
      <c r="AX676" s="101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</row>
    <row r="677" spans="2:66" s="56" customFormat="1" x14ac:dyDescent="0.25">
      <c r="B677" s="105"/>
      <c r="F677" s="100"/>
      <c r="M677" s="53"/>
      <c r="O677" s="101"/>
      <c r="T677" s="101"/>
      <c r="Y677" s="101"/>
      <c r="AD677" s="101"/>
      <c r="AI677" s="101"/>
      <c r="AN677" s="101"/>
      <c r="AS677" s="101"/>
      <c r="AX677" s="101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</row>
    <row r="678" spans="2:66" s="56" customFormat="1" x14ac:dyDescent="0.25">
      <c r="B678" s="105"/>
      <c r="F678" s="100"/>
      <c r="M678" s="53"/>
      <c r="O678" s="101"/>
      <c r="T678" s="101"/>
      <c r="Y678" s="101"/>
      <c r="AD678" s="101"/>
      <c r="AI678" s="101"/>
      <c r="AN678" s="101"/>
      <c r="AS678" s="101"/>
      <c r="AX678" s="101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</row>
    <row r="679" spans="2:66" s="56" customFormat="1" x14ac:dyDescent="0.25">
      <c r="B679" s="105"/>
      <c r="F679" s="100"/>
      <c r="M679" s="53"/>
      <c r="O679" s="101"/>
      <c r="T679" s="101"/>
      <c r="Y679" s="101"/>
      <c r="AD679" s="101"/>
      <c r="AI679" s="101"/>
      <c r="AN679" s="101"/>
      <c r="AS679" s="101"/>
      <c r="AX679" s="101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</row>
    <row r="680" spans="2:66" s="56" customFormat="1" x14ac:dyDescent="0.25">
      <c r="B680" s="105"/>
      <c r="F680" s="100"/>
      <c r="M680" s="53"/>
      <c r="O680" s="101"/>
      <c r="T680" s="101"/>
      <c r="Y680" s="101"/>
      <c r="AD680" s="101"/>
      <c r="AI680" s="101"/>
      <c r="AN680" s="101"/>
      <c r="AS680" s="101"/>
      <c r="AX680" s="101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</row>
    <row r="681" spans="2:66" s="56" customFormat="1" x14ac:dyDescent="0.25">
      <c r="B681" s="105"/>
      <c r="F681" s="100"/>
      <c r="M681" s="53"/>
      <c r="O681" s="101"/>
      <c r="T681" s="101"/>
      <c r="Y681" s="101"/>
      <c r="AD681" s="101"/>
      <c r="AI681" s="101"/>
      <c r="AN681" s="101"/>
      <c r="AS681" s="101"/>
      <c r="AX681" s="101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</row>
    <row r="682" spans="2:66" s="56" customFormat="1" x14ac:dyDescent="0.25">
      <c r="B682" s="105"/>
      <c r="F682" s="100"/>
      <c r="M682" s="53"/>
      <c r="O682" s="101"/>
      <c r="T682" s="101"/>
      <c r="Y682" s="101"/>
      <c r="AD682" s="101"/>
      <c r="AI682" s="101"/>
      <c r="AN682" s="101"/>
      <c r="AS682" s="101"/>
      <c r="AX682" s="101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</row>
    <row r="683" spans="2:66" s="56" customFormat="1" x14ac:dyDescent="0.25">
      <c r="B683" s="105"/>
      <c r="F683" s="100"/>
      <c r="M683" s="53"/>
      <c r="O683" s="101"/>
      <c r="T683" s="101"/>
      <c r="Y683" s="101"/>
      <c r="AD683" s="101"/>
      <c r="AI683" s="101"/>
      <c r="AN683" s="101"/>
      <c r="AS683" s="101"/>
      <c r="AX683" s="101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</row>
    <row r="684" spans="2:66" s="56" customFormat="1" x14ac:dyDescent="0.25">
      <c r="B684" s="105"/>
      <c r="F684" s="100"/>
      <c r="M684" s="53"/>
      <c r="O684" s="101"/>
      <c r="T684" s="101"/>
      <c r="Y684" s="101"/>
      <c r="AD684" s="101"/>
      <c r="AI684" s="101"/>
      <c r="AN684" s="101"/>
      <c r="AS684" s="101"/>
      <c r="AX684" s="101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</row>
    <row r="685" spans="2:66" s="56" customFormat="1" x14ac:dyDescent="0.25">
      <c r="B685" s="105"/>
      <c r="F685" s="100"/>
      <c r="M685" s="53"/>
      <c r="O685" s="101"/>
      <c r="T685" s="101"/>
      <c r="Y685" s="101"/>
      <c r="AD685" s="101"/>
      <c r="AI685" s="101"/>
      <c r="AN685" s="101"/>
      <c r="AS685" s="101"/>
      <c r="AX685" s="101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</row>
    <row r="686" spans="2:66" s="56" customFormat="1" x14ac:dyDescent="0.25">
      <c r="B686" s="105"/>
      <c r="F686" s="100"/>
      <c r="M686" s="53"/>
      <c r="O686" s="101"/>
      <c r="T686" s="101"/>
      <c r="Y686" s="101"/>
      <c r="AD686" s="101"/>
      <c r="AI686" s="101"/>
      <c r="AN686" s="101"/>
      <c r="AS686" s="101"/>
      <c r="AX686" s="101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</row>
    <row r="687" spans="2:66" s="56" customFormat="1" x14ac:dyDescent="0.25">
      <c r="B687" s="105"/>
      <c r="F687" s="100"/>
      <c r="M687" s="53"/>
      <c r="O687" s="101"/>
      <c r="T687" s="101"/>
      <c r="Y687" s="101"/>
      <c r="AD687" s="101"/>
      <c r="AI687" s="101"/>
      <c r="AN687" s="101"/>
      <c r="AS687" s="101"/>
      <c r="AX687" s="101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</row>
    <row r="688" spans="2:66" s="56" customFormat="1" x14ac:dyDescent="0.25">
      <c r="B688" s="105"/>
      <c r="F688" s="100"/>
      <c r="M688" s="53"/>
      <c r="O688" s="101"/>
      <c r="T688" s="101"/>
      <c r="Y688" s="101"/>
      <c r="AD688" s="101"/>
      <c r="AI688" s="101"/>
      <c r="AN688" s="101"/>
      <c r="AS688" s="101"/>
      <c r="AX688" s="101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</row>
    <row r="689" spans="2:66" s="56" customFormat="1" x14ac:dyDescent="0.25">
      <c r="B689" s="105"/>
      <c r="F689" s="100"/>
      <c r="M689" s="53"/>
      <c r="O689" s="101"/>
      <c r="T689" s="101"/>
      <c r="Y689" s="101"/>
      <c r="AD689" s="101"/>
      <c r="AI689" s="101"/>
      <c r="AN689" s="101"/>
      <c r="AS689" s="101"/>
      <c r="AX689" s="101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</row>
    <row r="690" spans="2:66" s="56" customFormat="1" x14ac:dyDescent="0.25">
      <c r="B690" s="105"/>
      <c r="F690" s="100"/>
      <c r="M690" s="53"/>
      <c r="O690" s="101"/>
      <c r="T690" s="101"/>
      <c r="Y690" s="101"/>
      <c r="AD690" s="101"/>
      <c r="AI690" s="101"/>
      <c r="AN690" s="101"/>
      <c r="AS690" s="101"/>
      <c r="AX690" s="101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</row>
    <row r="691" spans="2:66" s="56" customFormat="1" x14ac:dyDescent="0.25">
      <c r="B691" s="105"/>
      <c r="F691" s="100"/>
      <c r="M691" s="53"/>
      <c r="O691" s="101"/>
      <c r="T691" s="101"/>
      <c r="Y691" s="101"/>
      <c r="AD691" s="101"/>
      <c r="AI691" s="101"/>
      <c r="AN691" s="101"/>
      <c r="AS691" s="101"/>
      <c r="AX691" s="101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</row>
    <row r="692" spans="2:66" s="56" customFormat="1" x14ac:dyDescent="0.25">
      <c r="B692" s="105"/>
      <c r="F692" s="100"/>
      <c r="M692" s="53"/>
      <c r="O692" s="101"/>
      <c r="T692" s="101"/>
      <c r="Y692" s="101"/>
      <c r="AD692" s="101"/>
      <c r="AI692" s="101"/>
      <c r="AN692" s="101"/>
      <c r="AS692" s="101"/>
      <c r="AX692" s="101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</row>
    <row r="693" spans="2:66" s="56" customFormat="1" x14ac:dyDescent="0.25">
      <c r="B693" s="105"/>
      <c r="F693" s="100"/>
      <c r="M693" s="53"/>
      <c r="O693" s="101"/>
      <c r="T693" s="101"/>
      <c r="Y693" s="101"/>
      <c r="AD693" s="101"/>
      <c r="AI693" s="101"/>
      <c r="AN693" s="101"/>
      <c r="AS693" s="101"/>
      <c r="AX693" s="101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</row>
    <row r="694" spans="2:66" s="56" customFormat="1" x14ac:dyDescent="0.25">
      <c r="B694" s="105"/>
      <c r="F694" s="100"/>
      <c r="M694" s="53"/>
      <c r="O694" s="101"/>
      <c r="T694" s="101"/>
      <c r="Y694" s="101"/>
      <c r="AD694" s="101"/>
      <c r="AI694" s="101"/>
      <c r="AN694" s="101"/>
      <c r="AS694" s="101"/>
      <c r="AX694" s="101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</row>
    <row r="695" spans="2:66" s="56" customFormat="1" x14ac:dyDescent="0.25">
      <c r="B695" s="105"/>
      <c r="F695" s="100"/>
      <c r="M695" s="53"/>
      <c r="O695" s="101"/>
      <c r="T695" s="101"/>
      <c r="Y695" s="101"/>
      <c r="AD695" s="101"/>
      <c r="AI695" s="101"/>
      <c r="AN695" s="101"/>
      <c r="AS695" s="101"/>
      <c r="AX695" s="101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</row>
    <row r="696" spans="2:66" s="56" customFormat="1" x14ac:dyDescent="0.25">
      <c r="B696" s="105"/>
      <c r="F696" s="100"/>
      <c r="M696" s="53"/>
      <c r="O696" s="101"/>
      <c r="T696" s="101"/>
      <c r="Y696" s="101"/>
      <c r="AD696" s="101"/>
      <c r="AI696" s="101"/>
      <c r="AN696" s="101"/>
      <c r="AS696" s="101"/>
      <c r="AX696" s="101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</row>
    <row r="697" spans="2:66" s="56" customFormat="1" x14ac:dyDescent="0.25">
      <c r="B697" s="105"/>
      <c r="F697" s="100"/>
      <c r="M697" s="53"/>
      <c r="O697" s="101"/>
      <c r="T697" s="101"/>
      <c r="Y697" s="101"/>
      <c r="AD697" s="101"/>
      <c r="AI697" s="101"/>
      <c r="AN697" s="101"/>
      <c r="AS697" s="101"/>
      <c r="AX697" s="101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</row>
    <row r="698" spans="2:66" s="56" customFormat="1" x14ac:dyDescent="0.25">
      <c r="B698" s="105"/>
      <c r="F698" s="100"/>
      <c r="M698" s="53"/>
      <c r="O698" s="101"/>
      <c r="T698" s="101"/>
      <c r="Y698" s="101"/>
      <c r="AD698" s="101"/>
      <c r="AI698" s="101"/>
      <c r="AN698" s="101"/>
      <c r="AS698" s="101"/>
      <c r="AX698" s="101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</row>
    <row r="699" spans="2:66" s="56" customFormat="1" x14ac:dyDescent="0.25">
      <c r="B699" s="105"/>
      <c r="F699" s="100"/>
      <c r="M699" s="53"/>
      <c r="O699" s="101"/>
      <c r="T699" s="101"/>
      <c r="Y699" s="101"/>
      <c r="AD699" s="101"/>
      <c r="AI699" s="101"/>
      <c r="AN699" s="101"/>
      <c r="AS699" s="101"/>
      <c r="AX699" s="101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</row>
    <row r="700" spans="2:66" s="56" customFormat="1" x14ac:dyDescent="0.25">
      <c r="B700" s="105"/>
      <c r="F700" s="100"/>
      <c r="M700" s="53"/>
      <c r="O700" s="101"/>
      <c r="T700" s="101"/>
      <c r="Y700" s="101"/>
      <c r="AD700" s="101"/>
      <c r="AI700" s="101"/>
      <c r="AN700" s="101"/>
      <c r="AS700" s="101"/>
      <c r="AX700" s="101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</row>
    <row r="701" spans="2:66" s="56" customFormat="1" x14ac:dyDescent="0.25">
      <c r="B701" s="105"/>
      <c r="F701" s="100"/>
      <c r="M701" s="53"/>
      <c r="O701" s="101"/>
      <c r="T701" s="101"/>
      <c r="Y701" s="101"/>
      <c r="AD701" s="101"/>
      <c r="AI701" s="101"/>
      <c r="AN701" s="101"/>
      <c r="AS701" s="101"/>
      <c r="AX701" s="101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</row>
    <row r="702" spans="2:66" s="56" customFormat="1" x14ac:dyDescent="0.25">
      <c r="B702" s="105"/>
      <c r="F702" s="100"/>
      <c r="M702" s="53"/>
      <c r="O702" s="101"/>
      <c r="T702" s="101"/>
      <c r="Y702" s="101"/>
      <c r="AD702" s="101"/>
      <c r="AI702" s="101"/>
      <c r="AN702" s="101"/>
      <c r="AS702" s="101"/>
      <c r="AX702" s="101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</row>
    <row r="703" spans="2:66" s="56" customFormat="1" x14ac:dyDescent="0.25">
      <c r="B703" s="105"/>
      <c r="F703" s="100"/>
      <c r="M703" s="53"/>
      <c r="O703" s="101"/>
      <c r="T703" s="101"/>
      <c r="Y703" s="101"/>
      <c r="AD703" s="101"/>
      <c r="AI703" s="101"/>
      <c r="AN703" s="101"/>
      <c r="AS703" s="101"/>
      <c r="AX703" s="101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</row>
    <row r="704" spans="2:66" s="56" customFormat="1" x14ac:dyDescent="0.25">
      <c r="B704" s="105"/>
      <c r="F704" s="100"/>
      <c r="M704" s="53"/>
      <c r="O704" s="101"/>
      <c r="T704" s="101"/>
      <c r="Y704" s="101"/>
      <c r="AD704" s="101"/>
      <c r="AI704" s="101"/>
      <c r="AN704" s="101"/>
      <c r="AS704" s="101"/>
      <c r="AX704" s="101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</row>
    <row r="705" spans="2:66" s="56" customFormat="1" x14ac:dyDescent="0.25">
      <c r="B705" s="105"/>
      <c r="F705" s="100"/>
      <c r="M705" s="53"/>
      <c r="O705" s="101"/>
      <c r="T705" s="101"/>
      <c r="Y705" s="101"/>
      <c r="AD705" s="101"/>
      <c r="AI705" s="101"/>
      <c r="AN705" s="101"/>
      <c r="AS705" s="101"/>
      <c r="AX705" s="101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</row>
    <row r="706" spans="2:66" s="56" customFormat="1" x14ac:dyDescent="0.25">
      <c r="B706" s="105"/>
      <c r="F706" s="100"/>
      <c r="M706" s="53"/>
      <c r="O706" s="101"/>
      <c r="T706" s="101"/>
      <c r="Y706" s="101"/>
      <c r="AD706" s="101"/>
      <c r="AI706" s="101"/>
      <c r="AN706" s="101"/>
      <c r="AS706" s="101"/>
      <c r="AX706" s="101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</row>
    <row r="707" spans="2:66" s="56" customFormat="1" x14ac:dyDescent="0.25">
      <c r="B707" s="105"/>
      <c r="F707" s="100"/>
      <c r="M707" s="53"/>
      <c r="O707" s="101"/>
      <c r="T707" s="101"/>
      <c r="Y707" s="101"/>
      <c r="AD707" s="101"/>
      <c r="AI707" s="101"/>
      <c r="AN707" s="101"/>
      <c r="AS707" s="101"/>
      <c r="AX707" s="101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</row>
    <row r="708" spans="2:66" s="56" customFormat="1" x14ac:dyDescent="0.25">
      <c r="B708" s="105"/>
      <c r="F708" s="100"/>
      <c r="M708" s="53"/>
      <c r="O708" s="101"/>
      <c r="T708" s="101"/>
      <c r="Y708" s="101"/>
      <c r="AD708" s="101"/>
      <c r="AI708" s="101"/>
      <c r="AN708" s="101"/>
      <c r="AS708" s="101"/>
      <c r="AX708" s="101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</row>
    <row r="709" spans="2:66" s="56" customFormat="1" x14ac:dyDescent="0.25">
      <c r="B709" s="105"/>
      <c r="F709" s="100"/>
      <c r="M709" s="53"/>
      <c r="O709" s="101"/>
      <c r="T709" s="101"/>
      <c r="Y709" s="101"/>
      <c r="AD709" s="101"/>
      <c r="AI709" s="101"/>
      <c r="AN709" s="101"/>
      <c r="AS709" s="101"/>
      <c r="AX709" s="101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</row>
    <row r="710" spans="2:66" s="56" customFormat="1" x14ac:dyDescent="0.25">
      <c r="B710" s="105"/>
      <c r="F710" s="100"/>
      <c r="M710" s="53"/>
      <c r="O710" s="101"/>
      <c r="T710" s="101"/>
      <c r="Y710" s="101"/>
      <c r="AD710" s="101"/>
      <c r="AI710" s="101"/>
      <c r="AN710" s="101"/>
      <c r="AS710" s="101"/>
      <c r="AX710" s="101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</row>
    <row r="711" spans="2:66" s="56" customFormat="1" x14ac:dyDescent="0.25">
      <c r="B711" s="105"/>
      <c r="F711" s="100"/>
      <c r="M711" s="53"/>
      <c r="O711" s="101"/>
      <c r="T711" s="101"/>
      <c r="Y711" s="101"/>
      <c r="AD711" s="101"/>
      <c r="AI711" s="101"/>
      <c r="AN711" s="101"/>
      <c r="AS711" s="101"/>
      <c r="AX711" s="101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</row>
    <row r="712" spans="2:66" s="56" customFormat="1" x14ac:dyDescent="0.25">
      <c r="B712" s="105"/>
      <c r="F712" s="100"/>
      <c r="M712" s="53"/>
      <c r="O712" s="101"/>
      <c r="T712" s="101"/>
      <c r="Y712" s="101"/>
      <c r="AD712" s="101"/>
      <c r="AI712" s="101"/>
      <c r="AN712" s="101"/>
      <c r="AS712" s="101"/>
      <c r="AX712" s="101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</row>
    <row r="713" spans="2:66" s="56" customFormat="1" x14ac:dyDescent="0.25">
      <c r="B713" s="105"/>
      <c r="F713" s="100"/>
      <c r="M713" s="53"/>
      <c r="O713" s="101"/>
      <c r="T713" s="101"/>
      <c r="Y713" s="101"/>
      <c r="AD713" s="101"/>
      <c r="AI713" s="101"/>
      <c r="AN713" s="101"/>
      <c r="AS713" s="101"/>
      <c r="AX713" s="101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</row>
    <row r="714" spans="2:66" s="56" customFormat="1" x14ac:dyDescent="0.25">
      <c r="B714" s="105"/>
      <c r="F714" s="100"/>
      <c r="M714" s="53"/>
      <c r="O714" s="101"/>
      <c r="T714" s="101"/>
      <c r="Y714" s="101"/>
      <c r="AD714" s="101"/>
      <c r="AI714" s="101"/>
      <c r="AN714" s="101"/>
      <c r="AS714" s="101"/>
      <c r="AX714" s="101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</row>
    <row r="715" spans="2:66" s="56" customFormat="1" x14ac:dyDescent="0.25">
      <c r="B715" s="105"/>
      <c r="F715" s="100"/>
      <c r="M715" s="53"/>
      <c r="O715" s="101"/>
      <c r="T715" s="101"/>
      <c r="Y715" s="101"/>
      <c r="AD715" s="101"/>
      <c r="AI715" s="101"/>
      <c r="AN715" s="101"/>
      <c r="AS715" s="101"/>
      <c r="AX715" s="101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</row>
    <row r="716" spans="2:66" s="56" customFormat="1" x14ac:dyDescent="0.25">
      <c r="B716" s="105"/>
      <c r="F716" s="100"/>
      <c r="M716" s="53"/>
      <c r="O716" s="101"/>
      <c r="T716" s="101"/>
      <c r="Y716" s="101"/>
      <c r="AD716" s="101"/>
      <c r="AI716" s="101"/>
      <c r="AN716" s="101"/>
      <c r="AS716" s="101"/>
      <c r="AX716" s="101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</row>
    <row r="717" spans="2:66" s="56" customFormat="1" x14ac:dyDescent="0.25">
      <c r="B717" s="105"/>
      <c r="F717" s="100"/>
      <c r="M717" s="53"/>
      <c r="O717" s="101"/>
      <c r="T717" s="101"/>
      <c r="Y717" s="101"/>
      <c r="AD717" s="101"/>
      <c r="AI717" s="101"/>
      <c r="AN717" s="101"/>
      <c r="AS717" s="101"/>
      <c r="AX717" s="101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</row>
    <row r="718" spans="2:66" s="56" customFormat="1" x14ac:dyDescent="0.25">
      <c r="B718" s="105"/>
      <c r="F718" s="100"/>
      <c r="M718" s="53"/>
      <c r="O718" s="101"/>
      <c r="T718" s="101"/>
      <c r="Y718" s="101"/>
      <c r="AD718" s="101"/>
      <c r="AI718" s="101"/>
      <c r="AN718" s="101"/>
      <c r="AS718" s="101"/>
      <c r="AX718" s="101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</row>
    <row r="719" spans="2:66" s="56" customFormat="1" x14ac:dyDescent="0.25">
      <c r="B719" s="105"/>
      <c r="F719" s="100"/>
      <c r="M719" s="53"/>
      <c r="O719" s="101"/>
      <c r="T719" s="101"/>
      <c r="Y719" s="101"/>
      <c r="AD719" s="101"/>
      <c r="AI719" s="101"/>
      <c r="AN719" s="101"/>
      <c r="AS719" s="101"/>
      <c r="AX719" s="101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</row>
    <row r="720" spans="2:66" s="56" customFormat="1" x14ac:dyDescent="0.25">
      <c r="B720" s="105"/>
      <c r="F720" s="100"/>
      <c r="M720" s="53"/>
      <c r="O720" s="101"/>
      <c r="T720" s="101"/>
      <c r="Y720" s="101"/>
      <c r="AD720" s="101"/>
      <c r="AI720" s="101"/>
      <c r="AN720" s="101"/>
      <c r="AS720" s="101"/>
      <c r="AX720" s="101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</row>
    <row r="721" spans="2:66" s="56" customFormat="1" x14ac:dyDescent="0.25">
      <c r="B721" s="105"/>
      <c r="F721" s="100"/>
      <c r="M721" s="53"/>
      <c r="O721" s="101"/>
      <c r="T721" s="101"/>
      <c r="Y721" s="101"/>
      <c r="AD721" s="101"/>
      <c r="AI721" s="101"/>
      <c r="AN721" s="101"/>
      <c r="AS721" s="101"/>
      <c r="AX721" s="101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</row>
    <row r="722" spans="2:66" s="56" customFormat="1" x14ac:dyDescent="0.25">
      <c r="B722" s="105"/>
      <c r="F722" s="100"/>
      <c r="M722" s="53"/>
      <c r="O722" s="101"/>
      <c r="T722" s="101"/>
      <c r="Y722" s="101"/>
      <c r="AD722" s="101"/>
      <c r="AI722" s="101"/>
      <c r="AN722" s="101"/>
      <c r="AS722" s="101"/>
      <c r="AX722" s="101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</row>
    <row r="723" spans="2:66" s="56" customFormat="1" x14ac:dyDescent="0.25">
      <c r="B723" s="105"/>
      <c r="F723" s="100"/>
      <c r="M723" s="53"/>
      <c r="O723" s="101"/>
      <c r="T723" s="101"/>
      <c r="Y723" s="101"/>
      <c r="AD723" s="101"/>
      <c r="AI723" s="101"/>
      <c r="AN723" s="101"/>
      <c r="AS723" s="101"/>
      <c r="AX723" s="101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</row>
    <row r="724" spans="2:66" s="56" customFormat="1" x14ac:dyDescent="0.25">
      <c r="B724" s="105"/>
      <c r="F724" s="100"/>
      <c r="M724" s="53"/>
      <c r="O724" s="101"/>
      <c r="T724" s="101"/>
      <c r="Y724" s="101"/>
      <c r="AD724" s="101"/>
      <c r="AI724" s="101"/>
      <c r="AN724" s="101"/>
      <c r="AS724" s="101"/>
      <c r="AX724" s="101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</row>
    <row r="725" spans="2:66" s="56" customFormat="1" x14ac:dyDescent="0.25">
      <c r="B725" s="105"/>
      <c r="F725" s="100"/>
      <c r="M725" s="53"/>
      <c r="O725" s="101"/>
      <c r="T725" s="101"/>
      <c r="Y725" s="101"/>
      <c r="AD725" s="101"/>
      <c r="AI725" s="101"/>
      <c r="AN725" s="101"/>
      <c r="AS725" s="101"/>
      <c r="AX725" s="101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</row>
    <row r="726" spans="2:66" s="56" customFormat="1" x14ac:dyDescent="0.25">
      <c r="B726" s="105"/>
      <c r="F726" s="100"/>
      <c r="M726" s="53"/>
      <c r="O726" s="101"/>
      <c r="T726" s="101"/>
      <c r="Y726" s="101"/>
      <c r="AD726" s="101"/>
      <c r="AI726" s="101"/>
      <c r="AN726" s="101"/>
      <c r="AS726" s="101"/>
      <c r="AX726" s="101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</row>
    <row r="727" spans="2:66" s="56" customFormat="1" x14ac:dyDescent="0.25">
      <c r="B727" s="105"/>
      <c r="F727" s="100"/>
      <c r="M727" s="53"/>
      <c r="O727" s="101"/>
      <c r="T727" s="101"/>
      <c r="Y727" s="101"/>
      <c r="AD727" s="101"/>
      <c r="AI727" s="101"/>
      <c r="AN727" s="101"/>
      <c r="AS727" s="101"/>
      <c r="AX727" s="101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</row>
    <row r="728" spans="2:66" s="56" customFormat="1" x14ac:dyDescent="0.25">
      <c r="B728" s="105"/>
      <c r="F728" s="100"/>
      <c r="M728" s="53"/>
      <c r="O728" s="101"/>
      <c r="T728" s="101"/>
      <c r="Y728" s="101"/>
      <c r="AD728" s="101"/>
      <c r="AI728" s="101"/>
      <c r="AN728" s="101"/>
      <c r="AS728" s="101"/>
      <c r="AX728" s="101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</row>
    <row r="729" spans="2:66" s="56" customFormat="1" x14ac:dyDescent="0.25">
      <c r="B729" s="105"/>
      <c r="F729" s="100"/>
      <c r="M729" s="53"/>
      <c r="O729" s="101"/>
      <c r="T729" s="101"/>
      <c r="Y729" s="101"/>
      <c r="AD729" s="101"/>
      <c r="AI729" s="101"/>
      <c r="AN729" s="101"/>
      <c r="AS729" s="101"/>
      <c r="AX729" s="101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</row>
    <row r="730" spans="2:66" s="56" customFormat="1" x14ac:dyDescent="0.25">
      <c r="B730" s="105"/>
      <c r="F730" s="100"/>
      <c r="M730" s="53"/>
      <c r="O730" s="101"/>
      <c r="T730" s="101"/>
      <c r="Y730" s="101"/>
      <c r="AD730" s="101"/>
      <c r="AI730" s="101"/>
      <c r="AN730" s="101"/>
      <c r="AS730" s="101"/>
      <c r="AX730" s="101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</row>
    <row r="731" spans="2:66" s="56" customFormat="1" x14ac:dyDescent="0.25">
      <c r="B731" s="105"/>
      <c r="F731" s="100"/>
      <c r="M731" s="53"/>
      <c r="O731" s="101"/>
      <c r="T731" s="101"/>
      <c r="Y731" s="101"/>
      <c r="AD731" s="101"/>
      <c r="AI731" s="101"/>
      <c r="AN731" s="101"/>
      <c r="AS731" s="101"/>
      <c r="AX731" s="101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</row>
    <row r="732" spans="2:66" s="56" customFormat="1" x14ac:dyDescent="0.25">
      <c r="B732" s="105"/>
      <c r="F732" s="100"/>
      <c r="M732" s="53"/>
      <c r="O732" s="101"/>
      <c r="T732" s="101"/>
      <c r="Y732" s="101"/>
      <c r="AD732" s="101"/>
      <c r="AI732" s="101"/>
      <c r="AN732" s="101"/>
      <c r="AS732" s="101"/>
      <c r="AX732" s="101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</row>
    <row r="733" spans="2:66" s="56" customFormat="1" x14ac:dyDescent="0.25">
      <c r="B733" s="105"/>
      <c r="F733" s="100"/>
      <c r="M733" s="53"/>
      <c r="O733" s="101"/>
      <c r="T733" s="101"/>
      <c r="Y733" s="101"/>
      <c r="AD733" s="101"/>
      <c r="AI733" s="101"/>
      <c r="AN733" s="101"/>
      <c r="AS733" s="101"/>
      <c r="AX733" s="101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</row>
    <row r="734" spans="2:66" s="56" customFormat="1" x14ac:dyDescent="0.25">
      <c r="B734" s="105"/>
      <c r="F734" s="100"/>
      <c r="M734" s="53"/>
      <c r="O734" s="101"/>
      <c r="T734" s="101"/>
      <c r="Y734" s="101"/>
      <c r="AD734" s="101"/>
      <c r="AI734" s="101"/>
      <c r="AN734" s="101"/>
      <c r="AS734" s="101"/>
      <c r="AX734" s="101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</row>
    <row r="735" spans="2:66" s="56" customFormat="1" x14ac:dyDescent="0.25">
      <c r="B735" s="105"/>
      <c r="F735" s="100"/>
      <c r="M735" s="53"/>
      <c r="O735" s="101"/>
      <c r="T735" s="101"/>
      <c r="Y735" s="101"/>
      <c r="AD735" s="101"/>
      <c r="AI735" s="101"/>
      <c r="AN735" s="101"/>
      <c r="AS735" s="101"/>
      <c r="AX735" s="101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</row>
    <row r="736" spans="2:66" s="56" customFormat="1" x14ac:dyDescent="0.25">
      <c r="B736" s="105"/>
      <c r="F736" s="100"/>
      <c r="M736" s="53"/>
      <c r="O736" s="101"/>
      <c r="T736" s="101"/>
      <c r="Y736" s="101"/>
      <c r="AD736" s="101"/>
      <c r="AI736" s="101"/>
      <c r="AN736" s="101"/>
      <c r="AS736" s="101"/>
      <c r="AX736" s="101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</row>
    <row r="737" spans="2:66" s="56" customFormat="1" x14ac:dyDescent="0.25">
      <c r="B737" s="105"/>
      <c r="F737" s="100"/>
      <c r="M737" s="53"/>
      <c r="O737" s="101"/>
      <c r="T737" s="101"/>
      <c r="Y737" s="101"/>
      <c r="AD737" s="101"/>
      <c r="AI737" s="101"/>
      <c r="AN737" s="101"/>
      <c r="AS737" s="101"/>
      <c r="AX737" s="101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</row>
    <row r="738" spans="2:66" s="56" customFormat="1" x14ac:dyDescent="0.25">
      <c r="B738" s="105"/>
      <c r="F738" s="100"/>
      <c r="M738" s="53"/>
      <c r="O738" s="101"/>
      <c r="T738" s="101"/>
      <c r="Y738" s="101"/>
      <c r="AD738" s="101"/>
      <c r="AI738" s="101"/>
      <c r="AN738" s="101"/>
      <c r="AS738" s="101"/>
      <c r="AX738" s="101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</row>
    <row r="739" spans="2:66" s="56" customFormat="1" x14ac:dyDescent="0.25">
      <c r="B739" s="105"/>
      <c r="F739" s="100"/>
      <c r="M739" s="53"/>
      <c r="O739" s="101"/>
      <c r="T739" s="101"/>
      <c r="Y739" s="101"/>
      <c r="AD739" s="101"/>
      <c r="AI739" s="101"/>
      <c r="AN739" s="101"/>
      <c r="AS739" s="101"/>
      <c r="AX739" s="101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</row>
    <row r="740" spans="2:66" s="56" customFormat="1" x14ac:dyDescent="0.25">
      <c r="B740" s="105"/>
      <c r="F740" s="100"/>
      <c r="M740" s="53"/>
      <c r="O740" s="101"/>
      <c r="T740" s="101"/>
      <c r="Y740" s="101"/>
      <c r="AD740" s="101"/>
      <c r="AI740" s="101"/>
      <c r="AN740" s="101"/>
      <c r="AS740" s="101"/>
      <c r="AX740" s="101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</row>
    <row r="741" spans="2:66" s="56" customFormat="1" x14ac:dyDescent="0.25">
      <c r="B741" s="105"/>
      <c r="F741" s="100"/>
      <c r="M741" s="53"/>
      <c r="O741" s="101"/>
      <c r="T741" s="101"/>
      <c r="Y741" s="101"/>
      <c r="AD741" s="101"/>
      <c r="AI741" s="101"/>
      <c r="AN741" s="101"/>
      <c r="AS741" s="101"/>
      <c r="AX741" s="101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</row>
    <row r="742" spans="2:66" s="56" customFormat="1" x14ac:dyDescent="0.25">
      <c r="B742" s="105"/>
      <c r="F742" s="100"/>
      <c r="M742" s="53"/>
      <c r="O742" s="101"/>
      <c r="T742" s="101"/>
      <c r="Y742" s="101"/>
      <c r="AD742" s="101"/>
      <c r="AI742" s="101"/>
      <c r="AN742" s="101"/>
      <c r="AS742" s="101"/>
      <c r="AX742" s="101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</row>
    <row r="743" spans="2:66" s="56" customFormat="1" x14ac:dyDescent="0.25">
      <c r="B743" s="105"/>
      <c r="F743" s="100"/>
      <c r="M743" s="53"/>
      <c r="O743" s="101"/>
      <c r="T743" s="101"/>
      <c r="Y743" s="101"/>
      <c r="AD743" s="101"/>
      <c r="AI743" s="101"/>
      <c r="AN743" s="101"/>
      <c r="AS743" s="101"/>
      <c r="AX743" s="101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</row>
    <row r="744" spans="2:66" s="56" customFormat="1" x14ac:dyDescent="0.25">
      <c r="B744" s="105"/>
      <c r="F744" s="100"/>
      <c r="M744" s="53"/>
      <c r="O744" s="101"/>
      <c r="T744" s="101"/>
      <c r="Y744" s="101"/>
      <c r="AD744" s="101"/>
      <c r="AI744" s="101"/>
      <c r="AN744" s="101"/>
      <c r="AS744" s="101"/>
      <c r="AX744" s="101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</row>
    <row r="745" spans="2:66" s="56" customFormat="1" x14ac:dyDescent="0.25">
      <c r="B745" s="105"/>
      <c r="F745" s="100"/>
      <c r="M745" s="53"/>
      <c r="O745" s="101"/>
      <c r="T745" s="101"/>
      <c r="Y745" s="101"/>
      <c r="AD745" s="101"/>
      <c r="AI745" s="101"/>
      <c r="AN745" s="101"/>
      <c r="AS745" s="101"/>
      <c r="AX745" s="101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</row>
    <row r="746" spans="2:66" s="56" customFormat="1" x14ac:dyDescent="0.25">
      <c r="B746" s="105"/>
      <c r="F746" s="100"/>
      <c r="M746" s="53"/>
      <c r="O746" s="101"/>
      <c r="T746" s="101"/>
      <c r="Y746" s="101"/>
      <c r="AD746" s="101"/>
      <c r="AI746" s="101"/>
      <c r="AN746" s="101"/>
      <c r="AS746" s="101"/>
      <c r="AX746" s="101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</row>
    <row r="747" spans="2:66" s="56" customFormat="1" x14ac:dyDescent="0.25">
      <c r="B747" s="105"/>
      <c r="F747" s="100"/>
      <c r="M747" s="53"/>
      <c r="O747" s="101"/>
      <c r="T747" s="101"/>
      <c r="Y747" s="101"/>
      <c r="AD747" s="101"/>
      <c r="AI747" s="101"/>
      <c r="AN747" s="101"/>
      <c r="AS747" s="101"/>
      <c r="AX747" s="101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</row>
    <row r="748" spans="2:66" s="56" customFormat="1" x14ac:dyDescent="0.25">
      <c r="B748" s="105"/>
      <c r="F748" s="100"/>
      <c r="M748" s="53"/>
      <c r="O748" s="101"/>
      <c r="T748" s="101"/>
      <c r="Y748" s="101"/>
      <c r="AD748" s="101"/>
      <c r="AI748" s="101"/>
      <c r="AN748" s="101"/>
      <c r="AS748" s="101"/>
      <c r="AX748" s="101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</row>
    <row r="749" spans="2:66" s="56" customFormat="1" x14ac:dyDescent="0.25">
      <c r="B749" s="105"/>
      <c r="F749" s="100"/>
      <c r="M749" s="53"/>
      <c r="O749" s="101"/>
      <c r="T749" s="101"/>
      <c r="Y749" s="101"/>
      <c r="AD749" s="101"/>
      <c r="AI749" s="101"/>
      <c r="AN749" s="101"/>
      <c r="AS749" s="101"/>
      <c r="AX749" s="101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</row>
    <row r="750" spans="2:66" s="56" customFormat="1" x14ac:dyDescent="0.25">
      <c r="B750" s="105"/>
      <c r="F750" s="100"/>
      <c r="M750" s="53"/>
      <c r="O750" s="101"/>
      <c r="T750" s="101"/>
      <c r="Y750" s="101"/>
      <c r="AD750" s="101"/>
      <c r="AI750" s="101"/>
      <c r="AN750" s="101"/>
      <c r="AS750" s="101"/>
      <c r="AX750" s="101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</row>
    <row r="751" spans="2:66" s="56" customFormat="1" x14ac:dyDescent="0.25">
      <c r="B751" s="105"/>
      <c r="F751" s="100"/>
      <c r="M751" s="53"/>
      <c r="O751" s="101"/>
      <c r="T751" s="101"/>
      <c r="Y751" s="101"/>
      <c r="AD751" s="101"/>
      <c r="AI751" s="101"/>
      <c r="AN751" s="101"/>
      <c r="AS751" s="101"/>
      <c r="AX751" s="101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</row>
    <row r="752" spans="2:66" s="56" customFormat="1" x14ac:dyDescent="0.25">
      <c r="B752" s="105"/>
      <c r="F752" s="100"/>
      <c r="M752" s="53"/>
      <c r="O752" s="101"/>
      <c r="T752" s="101"/>
      <c r="Y752" s="101"/>
      <c r="AD752" s="101"/>
      <c r="AI752" s="101"/>
      <c r="AN752" s="101"/>
      <c r="AS752" s="101"/>
      <c r="AX752" s="101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</row>
    <row r="753" spans="2:66" s="56" customFormat="1" x14ac:dyDescent="0.25">
      <c r="B753" s="105"/>
      <c r="F753" s="100"/>
      <c r="M753" s="53"/>
      <c r="O753" s="101"/>
      <c r="T753" s="101"/>
      <c r="Y753" s="101"/>
      <c r="AD753" s="101"/>
      <c r="AI753" s="101"/>
      <c r="AN753" s="101"/>
      <c r="AS753" s="101"/>
      <c r="AX753" s="101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</row>
    <row r="754" spans="2:66" s="56" customFormat="1" x14ac:dyDescent="0.25">
      <c r="B754" s="105"/>
      <c r="F754" s="100"/>
      <c r="M754" s="53"/>
      <c r="O754" s="101"/>
      <c r="T754" s="101"/>
      <c r="Y754" s="101"/>
      <c r="AD754" s="101"/>
      <c r="AI754" s="101"/>
      <c r="AN754" s="101"/>
      <c r="AS754" s="101"/>
      <c r="AX754" s="101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</row>
    <row r="755" spans="2:66" s="56" customFormat="1" x14ac:dyDescent="0.25">
      <c r="B755" s="105"/>
      <c r="F755" s="100"/>
      <c r="M755" s="53"/>
      <c r="O755" s="101"/>
      <c r="T755" s="101"/>
      <c r="Y755" s="101"/>
      <c r="AD755" s="101"/>
      <c r="AI755" s="101"/>
      <c r="AN755" s="101"/>
      <c r="AS755" s="101"/>
      <c r="AX755" s="101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</row>
    <row r="756" spans="2:66" s="56" customFormat="1" x14ac:dyDescent="0.25">
      <c r="B756" s="105"/>
      <c r="F756" s="100"/>
      <c r="M756" s="53"/>
      <c r="O756" s="101"/>
      <c r="T756" s="101"/>
      <c r="Y756" s="101"/>
      <c r="AD756" s="101"/>
      <c r="AI756" s="101"/>
      <c r="AN756" s="101"/>
      <c r="AS756" s="101"/>
      <c r="AX756" s="101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</row>
    <row r="757" spans="2:66" s="56" customFormat="1" x14ac:dyDescent="0.25">
      <c r="B757" s="105"/>
      <c r="F757" s="100"/>
      <c r="M757" s="53"/>
      <c r="O757" s="101"/>
      <c r="T757" s="101"/>
      <c r="Y757" s="101"/>
      <c r="AD757" s="101"/>
      <c r="AI757" s="101"/>
      <c r="AN757" s="101"/>
      <c r="AS757" s="101"/>
      <c r="AX757" s="101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</row>
    <row r="758" spans="2:66" s="56" customFormat="1" x14ac:dyDescent="0.25">
      <c r="B758" s="105"/>
      <c r="F758" s="100"/>
      <c r="M758" s="53"/>
      <c r="O758" s="101"/>
      <c r="T758" s="101"/>
      <c r="Y758" s="101"/>
      <c r="AD758" s="101"/>
      <c r="AI758" s="101"/>
      <c r="AN758" s="101"/>
      <c r="AS758" s="101"/>
      <c r="AX758" s="101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</row>
    <row r="759" spans="2:66" s="56" customFormat="1" x14ac:dyDescent="0.25">
      <c r="B759" s="105"/>
      <c r="F759" s="100"/>
      <c r="M759" s="53"/>
      <c r="O759" s="101"/>
      <c r="T759" s="101"/>
      <c r="Y759" s="101"/>
      <c r="AD759" s="101"/>
      <c r="AI759" s="101"/>
      <c r="AN759" s="101"/>
      <c r="AS759" s="101"/>
      <c r="AX759" s="101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</row>
    <row r="760" spans="2:66" s="56" customFormat="1" x14ac:dyDescent="0.25">
      <c r="B760" s="105"/>
      <c r="F760" s="100"/>
      <c r="M760" s="53"/>
      <c r="O760" s="101"/>
      <c r="T760" s="101"/>
      <c r="Y760" s="101"/>
      <c r="AD760" s="101"/>
      <c r="AI760" s="101"/>
      <c r="AN760" s="101"/>
      <c r="AS760" s="101"/>
      <c r="AX760" s="101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</row>
    <row r="761" spans="2:66" s="56" customFormat="1" x14ac:dyDescent="0.25">
      <c r="B761" s="105"/>
      <c r="F761" s="100"/>
      <c r="M761" s="53"/>
      <c r="O761" s="101"/>
      <c r="T761" s="101"/>
      <c r="Y761" s="101"/>
      <c r="AD761" s="101"/>
      <c r="AI761" s="101"/>
      <c r="AN761" s="101"/>
      <c r="AS761" s="101"/>
      <c r="AX761" s="101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</row>
    <row r="762" spans="2:66" s="56" customFormat="1" x14ac:dyDescent="0.25">
      <c r="B762" s="105"/>
      <c r="F762" s="100"/>
      <c r="M762" s="53"/>
      <c r="O762" s="101"/>
      <c r="T762" s="101"/>
      <c r="Y762" s="101"/>
      <c r="AD762" s="101"/>
      <c r="AI762" s="101"/>
      <c r="AN762" s="101"/>
      <c r="AS762" s="101"/>
      <c r="AX762" s="101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</row>
    <row r="763" spans="2:66" s="56" customFormat="1" x14ac:dyDescent="0.25">
      <c r="B763" s="105"/>
      <c r="F763" s="100"/>
      <c r="M763" s="53"/>
      <c r="O763" s="101"/>
      <c r="T763" s="101"/>
      <c r="Y763" s="101"/>
      <c r="AD763" s="101"/>
      <c r="AI763" s="101"/>
      <c r="AN763" s="101"/>
      <c r="AS763" s="101"/>
      <c r="AX763" s="101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</row>
    <row r="764" spans="2:66" s="56" customFormat="1" x14ac:dyDescent="0.25">
      <c r="B764" s="105"/>
      <c r="F764" s="100"/>
      <c r="M764" s="53"/>
      <c r="O764" s="101"/>
      <c r="T764" s="101"/>
      <c r="Y764" s="101"/>
      <c r="AD764" s="101"/>
      <c r="AI764" s="101"/>
      <c r="AN764" s="101"/>
      <c r="AS764" s="101"/>
      <c r="AX764" s="101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</row>
    <row r="765" spans="2:66" s="56" customFormat="1" x14ac:dyDescent="0.25">
      <c r="B765" s="105"/>
      <c r="F765" s="100"/>
      <c r="M765" s="53"/>
      <c r="O765" s="101"/>
      <c r="T765" s="101"/>
      <c r="Y765" s="101"/>
      <c r="AD765" s="101"/>
      <c r="AI765" s="101"/>
      <c r="AN765" s="101"/>
      <c r="AS765" s="101"/>
      <c r="AX765" s="101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</row>
    <row r="766" spans="2:66" s="56" customFormat="1" x14ac:dyDescent="0.25">
      <c r="B766" s="105"/>
      <c r="F766" s="100"/>
      <c r="M766" s="53"/>
      <c r="O766" s="101"/>
      <c r="T766" s="101"/>
      <c r="Y766" s="101"/>
      <c r="AD766" s="101"/>
      <c r="AI766" s="101"/>
      <c r="AN766" s="101"/>
      <c r="AS766" s="101"/>
      <c r="AX766" s="101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</row>
    <row r="767" spans="2:66" s="56" customFormat="1" x14ac:dyDescent="0.25">
      <c r="B767" s="105"/>
      <c r="F767" s="100"/>
      <c r="M767" s="53"/>
      <c r="O767" s="101"/>
      <c r="T767" s="101"/>
      <c r="Y767" s="101"/>
      <c r="AD767" s="101"/>
      <c r="AI767" s="101"/>
      <c r="AN767" s="101"/>
      <c r="AS767" s="101"/>
      <c r="AX767" s="101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</row>
    <row r="768" spans="2:66" s="56" customFormat="1" x14ac:dyDescent="0.25">
      <c r="B768" s="105"/>
      <c r="F768" s="100"/>
      <c r="M768" s="53"/>
      <c r="O768" s="101"/>
      <c r="T768" s="101"/>
      <c r="Y768" s="101"/>
      <c r="AD768" s="101"/>
      <c r="AI768" s="101"/>
      <c r="AN768" s="101"/>
      <c r="AS768" s="101"/>
      <c r="AX768" s="101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</row>
    <row r="769" spans="2:66" s="56" customFormat="1" x14ac:dyDescent="0.25">
      <c r="B769" s="105"/>
      <c r="F769" s="100"/>
      <c r="M769" s="53"/>
      <c r="O769" s="101"/>
      <c r="T769" s="101"/>
      <c r="Y769" s="101"/>
      <c r="AD769" s="101"/>
      <c r="AI769" s="101"/>
      <c r="AN769" s="101"/>
      <c r="AS769" s="101"/>
      <c r="AX769" s="101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</row>
    <row r="770" spans="2:66" s="56" customFormat="1" x14ac:dyDescent="0.25">
      <c r="B770" s="105"/>
      <c r="F770" s="100"/>
      <c r="M770" s="53"/>
      <c r="O770" s="101"/>
      <c r="T770" s="101"/>
      <c r="Y770" s="101"/>
      <c r="AD770" s="101"/>
      <c r="AI770" s="101"/>
      <c r="AN770" s="101"/>
      <c r="AS770" s="101"/>
      <c r="AX770" s="101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</row>
    <row r="771" spans="2:66" s="56" customFormat="1" x14ac:dyDescent="0.25">
      <c r="B771" s="105"/>
      <c r="F771" s="100"/>
      <c r="M771" s="53"/>
      <c r="O771" s="101"/>
      <c r="T771" s="101"/>
      <c r="Y771" s="101"/>
      <c r="AD771" s="101"/>
      <c r="AI771" s="101"/>
      <c r="AN771" s="101"/>
      <c r="AS771" s="101"/>
      <c r="AX771" s="101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</row>
    <row r="772" spans="2:66" s="56" customFormat="1" x14ac:dyDescent="0.25">
      <c r="B772" s="105"/>
      <c r="F772" s="100"/>
      <c r="M772" s="53"/>
      <c r="O772" s="101"/>
      <c r="T772" s="101"/>
      <c r="Y772" s="101"/>
      <c r="AD772" s="101"/>
      <c r="AI772" s="101"/>
      <c r="AN772" s="101"/>
      <c r="AS772" s="101"/>
      <c r="AX772" s="101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</row>
    <row r="773" spans="2:66" s="56" customFormat="1" x14ac:dyDescent="0.25">
      <c r="B773" s="105"/>
      <c r="F773" s="100"/>
      <c r="M773" s="53"/>
      <c r="O773" s="101"/>
      <c r="T773" s="101"/>
      <c r="Y773" s="101"/>
      <c r="AD773" s="101"/>
      <c r="AI773" s="101"/>
      <c r="AN773" s="101"/>
      <c r="AS773" s="101"/>
      <c r="AX773" s="101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</row>
    <row r="774" spans="2:66" s="56" customFormat="1" x14ac:dyDescent="0.25">
      <c r="B774" s="105"/>
      <c r="F774" s="100"/>
      <c r="M774" s="53"/>
      <c r="O774" s="101"/>
      <c r="T774" s="101"/>
      <c r="Y774" s="101"/>
      <c r="AD774" s="101"/>
      <c r="AI774" s="101"/>
      <c r="AN774" s="101"/>
      <c r="AS774" s="101"/>
      <c r="AX774" s="101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</row>
    <row r="775" spans="2:66" s="56" customFormat="1" x14ac:dyDescent="0.25">
      <c r="B775" s="105"/>
      <c r="F775" s="100"/>
      <c r="M775" s="53"/>
      <c r="O775" s="101"/>
      <c r="T775" s="101"/>
      <c r="Y775" s="101"/>
      <c r="AD775" s="101"/>
      <c r="AI775" s="101"/>
      <c r="AN775" s="101"/>
      <c r="AS775" s="101"/>
      <c r="AX775" s="101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</row>
    <row r="776" spans="2:66" s="56" customFormat="1" x14ac:dyDescent="0.25">
      <c r="B776" s="105"/>
      <c r="F776" s="100"/>
      <c r="M776" s="53"/>
      <c r="O776" s="101"/>
      <c r="T776" s="101"/>
      <c r="Y776" s="101"/>
      <c r="AD776" s="101"/>
      <c r="AI776" s="101"/>
      <c r="AN776" s="101"/>
      <c r="AS776" s="101"/>
      <c r="AX776" s="101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</row>
    <row r="777" spans="2:66" s="56" customFormat="1" x14ac:dyDescent="0.25">
      <c r="B777" s="105"/>
      <c r="F777" s="100"/>
      <c r="M777" s="53"/>
      <c r="O777" s="101"/>
      <c r="T777" s="101"/>
      <c r="Y777" s="101"/>
      <c r="AD777" s="101"/>
      <c r="AI777" s="101"/>
      <c r="AN777" s="101"/>
      <c r="AS777" s="101"/>
      <c r="AX777" s="101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</row>
    <row r="778" spans="2:66" s="56" customFormat="1" x14ac:dyDescent="0.25">
      <c r="B778" s="105"/>
      <c r="F778" s="100"/>
      <c r="M778" s="53"/>
      <c r="O778" s="101"/>
      <c r="T778" s="101"/>
      <c r="Y778" s="101"/>
      <c r="AD778" s="101"/>
      <c r="AI778" s="101"/>
      <c r="AN778" s="101"/>
      <c r="AS778" s="101"/>
      <c r="AX778" s="101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</row>
    <row r="779" spans="2:66" s="56" customFormat="1" x14ac:dyDescent="0.25">
      <c r="B779" s="105"/>
      <c r="F779" s="100"/>
      <c r="M779" s="53"/>
      <c r="O779" s="101"/>
      <c r="T779" s="101"/>
      <c r="Y779" s="101"/>
      <c r="AD779" s="101"/>
      <c r="AI779" s="101"/>
      <c r="AN779" s="101"/>
      <c r="AS779" s="101"/>
      <c r="AX779" s="101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</row>
    <row r="780" spans="2:66" s="56" customFormat="1" x14ac:dyDescent="0.25">
      <c r="B780" s="105"/>
      <c r="F780" s="100"/>
      <c r="M780" s="53"/>
      <c r="O780" s="101"/>
      <c r="T780" s="101"/>
      <c r="Y780" s="101"/>
      <c r="AD780" s="101"/>
      <c r="AI780" s="101"/>
      <c r="AN780" s="101"/>
      <c r="AS780" s="101"/>
      <c r="AX780" s="101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</row>
    <row r="781" spans="2:66" s="56" customFormat="1" x14ac:dyDescent="0.25">
      <c r="B781" s="105"/>
      <c r="F781" s="100"/>
      <c r="M781" s="53"/>
      <c r="O781" s="101"/>
      <c r="T781" s="101"/>
      <c r="Y781" s="101"/>
      <c r="AD781" s="101"/>
      <c r="AI781" s="101"/>
      <c r="AN781" s="101"/>
      <c r="AS781" s="101"/>
      <c r="AX781" s="101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</row>
    <row r="782" spans="2:66" s="56" customFormat="1" x14ac:dyDescent="0.25">
      <c r="B782" s="105"/>
      <c r="F782" s="100"/>
      <c r="M782" s="53"/>
      <c r="O782" s="101"/>
      <c r="T782" s="101"/>
      <c r="Y782" s="101"/>
      <c r="AD782" s="101"/>
      <c r="AI782" s="101"/>
      <c r="AN782" s="101"/>
      <c r="AS782" s="101"/>
      <c r="AX782" s="101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</row>
    <row r="783" spans="2:66" s="56" customFormat="1" x14ac:dyDescent="0.25">
      <c r="B783" s="105"/>
      <c r="F783" s="100"/>
      <c r="M783" s="53"/>
      <c r="O783" s="101"/>
      <c r="T783" s="101"/>
      <c r="Y783" s="101"/>
      <c r="AD783" s="101"/>
      <c r="AI783" s="101"/>
      <c r="AN783" s="101"/>
      <c r="AS783" s="101"/>
      <c r="AX783" s="101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</row>
    <row r="784" spans="2:66" s="56" customFormat="1" x14ac:dyDescent="0.25">
      <c r="B784" s="105"/>
      <c r="F784" s="100"/>
      <c r="M784" s="53"/>
      <c r="O784" s="101"/>
      <c r="T784" s="101"/>
      <c r="Y784" s="101"/>
      <c r="AD784" s="101"/>
      <c r="AI784" s="101"/>
      <c r="AN784" s="101"/>
      <c r="AS784" s="101"/>
      <c r="AX784" s="101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</row>
    <row r="785" spans="2:66" s="56" customFormat="1" x14ac:dyDescent="0.25">
      <c r="B785" s="105"/>
      <c r="F785" s="100"/>
      <c r="M785" s="53"/>
      <c r="O785" s="101"/>
      <c r="T785" s="101"/>
      <c r="Y785" s="101"/>
      <c r="AD785" s="101"/>
      <c r="AI785" s="101"/>
      <c r="AN785" s="101"/>
      <c r="AS785" s="101"/>
      <c r="AX785" s="101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</row>
    <row r="786" spans="2:66" s="56" customFormat="1" x14ac:dyDescent="0.25">
      <c r="B786" s="105"/>
      <c r="F786" s="100"/>
      <c r="M786" s="53"/>
      <c r="O786" s="101"/>
      <c r="T786" s="101"/>
      <c r="Y786" s="101"/>
      <c r="AD786" s="101"/>
      <c r="AI786" s="101"/>
      <c r="AN786" s="101"/>
      <c r="AS786" s="101"/>
      <c r="AX786" s="101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</row>
    <row r="787" spans="2:66" s="56" customFormat="1" x14ac:dyDescent="0.25">
      <c r="B787" s="105"/>
      <c r="F787" s="100"/>
      <c r="M787" s="53"/>
      <c r="O787" s="101"/>
      <c r="T787" s="101"/>
      <c r="Y787" s="101"/>
      <c r="AD787" s="101"/>
      <c r="AI787" s="101"/>
      <c r="AN787" s="101"/>
      <c r="AS787" s="101"/>
      <c r="AX787" s="101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</row>
    <row r="788" spans="2:66" s="56" customFormat="1" x14ac:dyDescent="0.25">
      <c r="B788" s="105"/>
      <c r="F788" s="100"/>
      <c r="M788" s="53"/>
      <c r="O788" s="101"/>
      <c r="T788" s="101"/>
      <c r="Y788" s="101"/>
      <c r="AD788" s="101"/>
      <c r="AI788" s="101"/>
      <c r="AN788" s="101"/>
      <c r="AS788" s="101"/>
      <c r="AX788" s="101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</row>
    <row r="789" spans="2:66" s="56" customFormat="1" x14ac:dyDescent="0.25">
      <c r="B789" s="105"/>
      <c r="F789" s="100"/>
      <c r="M789" s="53"/>
      <c r="O789" s="101"/>
      <c r="T789" s="101"/>
      <c r="Y789" s="101"/>
      <c r="AD789" s="101"/>
      <c r="AI789" s="101"/>
      <c r="AN789" s="101"/>
      <c r="AS789" s="101"/>
      <c r="AX789" s="101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</row>
    <row r="790" spans="2:66" s="56" customFormat="1" x14ac:dyDescent="0.25">
      <c r="B790" s="105"/>
      <c r="F790" s="100"/>
      <c r="M790" s="53"/>
      <c r="O790" s="101"/>
      <c r="T790" s="101"/>
      <c r="Y790" s="101"/>
      <c r="AD790" s="101"/>
      <c r="AI790" s="101"/>
      <c r="AN790" s="101"/>
      <c r="AS790" s="101"/>
      <c r="AX790" s="101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</row>
    <row r="791" spans="2:66" s="56" customFormat="1" x14ac:dyDescent="0.25">
      <c r="B791" s="105"/>
      <c r="F791" s="100"/>
      <c r="M791" s="53"/>
      <c r="O791" s="101"/>
      <c r="T791" s="101"/>
      <c r="Y791" s="101"/>
      <c r="AD791" s="101"/>
      <c r="AI791" s="101"/>
      <c r="AN791" s="101"/>
      <c r="AS791" s="101"/>
      <c r="AX791" s="101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</row>
    <row r="792" spans="2:66" s="56" customFormat="1" x14ac:dyDescent="0.25">
      <c r="B792" s="105"/>
      <c r="F792" s="100"/>
      <c r="M792" s="53"/>
      <c r="O792" s="101"/>
      <c r="T792" s="101"/>
      <c r="Y792" s="101"/>
      <c r="AD792" s="101"/>
      <c r="AI792" s="101"/>
      <c r="AN792" s="101"/>
      <c r="AS792" s="101"/>
      <c r="AX792" s="101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</row>
    <row r="793" spans="2:66" s="56" customFormat="1" x14ac:dyDescent="0.25">
      <c r="B793" s="105"/>
      <c r="F793" s="100"/>
      <c r="M793" s="53"/>
      <c r="O793" s="101"/>
      <c r="T793" s="101"/>
      <c r="Y793" s="101"/>
      <c r="AD793" s="101"/>
      <c r="AI793" s="101"/>
      <c r="AN793" s="101"/>
      <c r="AS793" s="101"/>
      <c r="AX793" s="101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</row>
    <row r="794" spans="2:66" s="56" customFormat="1" x14ac:dyDescent="0.25">
      <c r="B794" s="105"/>
      <c r="F794" s="100"/>
      <c r="M794" s="53"/>
      <c r="O794" s="101"/>
      <c r="T794" s="101"/>
      <c r="Y794" s="101"/>
      <c r="AD794" s="101"/>
      <c r="AI794" s="101"/>
      <c r="AN794" s="101"/>
      <c r="AS794" s="101"/>
      <c r="AX794" s="101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</row>
    <row r="795" spans="2:66" s="56" customFormat="1" x14ac:dyDescent="0.25">
      <c r="B795" s="105"/>
      <c r="F795" s="100"/>
      <c r="M795" s="53"/>
      <c r="O795" s="101"/>
      <c r="T795" s="101"/>
      <c r="Y795" s="101"/>
      <c r="AD795" s="101"/>
      <c r="AI795" s="101"/>
      <c r="AN795" s="101"/>
      <c r="AS795" s="101"/>
      <c r="AX795" s="101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</row>
    <row r="796" spans="2:66" s="56" customFormat="1" x14ac:dyDescent="0.25">
      <c r="B796" s="105"/>
      <c r="F796" s="100"/>
      <c r="M796" s="53"/>
      <c r="O796" s="101"/>
      <c r="T796" s="101"/>
      <c r="Y796" s="101"/>
      <c r="AD796" s="101"/>
      <c r="AI796" s="101"/>
      <c r="AN796" s="101"/>
      <c r="AS796" s="101"/>
      <c r="AX796" s="101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</row>
    <row r="797" spans="2:66" s="56" customFormat="1" x14ac:dyDescent="0.25">
      <c r="B797" s="105"/>
      <c r="F797" s="100"/>
      <c r="M797" s="53"/>
      <c r="O797" s="101"/>
      <c r="T797" s="101"/>
      <c r="Y797" s="101"/>
      <c r="AD797" s="101"/>
      <c r="AI797" s="101"/>
      <c r="AN797" s="101"/>
      <c r="AS797" s="101"/>
      <c r="AX797" s="101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</row>
    <row r="798" spans="2:66" s="56" customFormat="1" x14ac:dyDescent="0.25">
      <c r="B798" s="105"/>
      <c r="F798" s="100"/>
      <c r="M798" s="53"/>
      <c r="O798" s="101"/>
      <c r="T798" s="101"/>
      <c r="Y798" s="101"/>
      <c r="AD798" s="101"/>
      <c r="AI798" s="101"/>
      <c r="AN798" s="101"/>
      <c r="AS798" s="101"/>
      <c r="AX798" s="101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</row>
    <row r="799" spans="2:66" s="56" customFormat="1" x14ac:dyDescent="0.25">
      <c r="B799" s="105"/>
      <c r="F799" s="100"/>
      <c r="M799" s="53"/>
      <c r="O799" s="101"/>
      <c r="T799" s="101"/>
      <c r="Y799" s="101"/>
      <c r="AD799" s="101"/>
      <c r="AI799" s="101"/>
      <c r="AN799" s="101"/>
      <c r="AS799" s="101"/>
      <c r="AX799" s="101"/>
      <c r="BC799" s="53"/>
      <c r="BD799" s="53"/>
      <c r="BE799" s="53"/>
      <c r="BF799" s="53"/>
      <c r="BG799" s="53"/>
      <c r="BH799" s="53"/>
      <c r="BI799" s="53"/>
      <c r="BJ799" s="53"/>
      <c r="BK799" s="53"/>
      <c r="BL799" s="53"/>
      <c r="BM799" s="53"/>
      <c r="BN799" s="53"/>
    </row>
    <row r="800" spans="2:66" s="56" customFormat="1" x14ac:dyDescent="0.25">
      <c r="B800" s="105"/>
      <c r="F800" s="100"/>
      <c r="M800" s="53"/>
      <c r="O800" s="101"/>
      <c r="T800" s="101"/>
      <c r="Y800" s="101"/>
      <c r="AD800" s="101"/>
      <c r="AI800" s="101"/>
      <c r="AN800" s="101"/>
      <c r="AS800" s="101"/>
      <c r="AX800" s="101"/>
      <c r="BC800" s="53"/>
      <c r="BD800" s="53"/>
      <c r="BE800" s="53"/>
      <c r="BF800" s="53"/>
      <c r="BG800" s="53"/>
      <c r="BH800" s="53"/>
      <c r="BI800" s="53"/>
      <c r="BJ800" s="53"/>
      <c r="BK800" s="53"/>
      <c r="BL800" s="53"/>
      <c r="BM800" s="53"/>
      <c r="BN800" s="53"/>
    </row>
    <row r="801" spans="2:66" s="56" customFormat="1" x14ac:dyDescent="0.25">
      <c r="B801" s="105"/>
      <c r="F801" s="100"/>
      <c r="M801" s="53"/>
      <c r="O801" s="101"/>
      <c r="T801" s="101"/>
      <c r="Y801" s="101"/>
      <c r="AD801" s="101"/>
      <c r="AI801" s="101"/>
      <c r="AN801" s="101"/>
      <c r="AS801" s="101"/>
      <c r="AX801" s="101"/>
      <c r="BC801" s="53"/>
      <c r="BD801" s="53"/>
      <c r="BE801" s="53"/>
      <c r="BF801" s="53"/>
      <c r="BG801" s="53"/>
      <c r="BH801" s="53"/>
      <c r="BI801" s="53"/>
      <c r="BJ801" s="53"/>
      <c r="BK801" s="53"/>
      <c r="BL801" s="53"/>
      <c r="BM801" s="53"/>
      <c r="BN801" s="53"/>
    </row>
    <row r="802" spans="2:66" s="56" customFormat="1" x14ac:dyDescent="0.25">
      <c r="B802" s="105"/>
      <c r="F802" s="100"/>
      <c r="M802" s="53"/>
      <c r="O802" s="101"/>
      <c r="T802" s="101"/>
      <c r="Y802" s="101"/>
      <c r="AD802" s="101"/>
      <c r="AI802" s="101"/>
      <c r="AN802" s="101"/>
      <c r="AS802" s="101"/>
      <c r="AX802" s="101"/>
      <c r="BC802" s="53"/>
      <c r="BD802" s="53"/>
      <c r="BE802" s="53"/>
      <c r="BF802" s="53"/>
      <c r="BG802" s="53"/>
      <c r="BH802" s="53"/>
      <c r="BI802" s="53"/>
      <c r="BJ802" s="53"/>
      <c r="BK802" s="53"/>
      <c r="BL802" s="53"/>
      <c r="BM802" s="53"/>
      <c r="BN802" s="53"/>
    </row>
    <row r="803" spans="2:66" s="56" customFormat="1" x14ac:dyDescent="0.25">
      <c r="B803" s="105"/>
      <c r="F803" s="100"/>
      <c r="M803" s="53"/>
      <c r="O803" s="101"/>
      <c r="T803" s="101"/>
      <c r="Y803" s="101"/>
      <c r="AD803" s="101"/>
      <c r="AI803" s="101"/>
      <c r="AN803" s="101"/>
      <c r="AS803" s="101"/>
      <c r="AX803" s="101"/>
      <c r="BC803" s="53"/>
      <c r="BD803" s="53"/>
      <c r="BE803" s="53"/>
      <c r="BF803" s="53"/>
      <c r="BG803" s="53"/>
      <c r="BH803" s="53"/>
      <c r="BI803" s="53"/>
      <c r="BJ803" s="53"/>
      <c r="BK803" s="53"/>
      <c r="BL803" s="53"/>
      <c r="BM803" s="53"/>
      <c r="BN803" s="53"/>
    </row>
    <row r="804" spans="2:66" s="56" customFormat="1" x14ac:dyDescent="0.25">
      <c r="B804" s="105"/>
      <c r="F804" s="100"/>
      <c r="M804" s="53"/>
      <c r="O804" s="101"/>
      <c r="T804" s="101"/>
      <c r="Y804" s="101"/>
      <c r="AD804" s="101"/>
      <c r="AI804" s="101"/>
      <c r="AN804" s="101"/>
      <c r="AS804" s="101"/>
      <c r="AX804" s="101"/>
      <c r="BC804" s="53"/>
      <c r="BD804" s="53"/>
      <c r="BE804" s="53"/>
      <c r="BF804" s="53"/>
      <c r="BG804" s="53"/>
      <c r="BH804" s="53"/>
      <c r="BI804" s="53"/>
      <c r="BJ804" s="53"/>
      <c r="BK804" s="53"/>
      <c r="BL804" s="53"/>
      <c r="BM804" s="53"/>
      <c r="BN804" s="53"/>
    </row>
    <row r="805" spans="2:66" s="56" customFormat="1" x14ac:dyDescent="0.25">
      <c r="B805" s="105"/>
      <c r="F805" s="100"/>
      <c r="M805" s="53"/>
      <c r="O805" s="101"/>
      <c r="T805" s="101"/>
      <c r="Y805" s="101"/>
      <c r="AD805" s="101"/>
      <c r="AI805" s="101"/>
      <c r="AN805" s="101"/>
      <c r="AS805" s="101"/>
      <c r="AX805" s="101"/>
      <c r="BC805" s="53"/>
      <c r="BD805" s="53"/>
      <c r="BE805" s="53"/>
      <c r="BF805" s="53"/>
      <c r="BG805" s="53"/>
      <c r="BH805" s="53"/>
      <c r="BI805" s="53"/>
      <c r="BJ805" s="53"/>
      <c r="BK805" s="53"/>
      <c r="BL805" s="53"/>
      <c r="BM805" s="53"/>
      <c r="BN805" s="53"/>
    </row>
    <row r="806" spans="2:66" s="56" customFormat="1" x14ac:dyDescent="0.25">
      <c r="B806" s="105"/>
      <c r="F806" s="100"/>
      <c r="M806" s="53"/>
      <c r="O806" s="101"/>
      <c r="T806" s="101"/>
      <c r="Y806" s="101"/>
      <c r="AD806" s="101"/>
      <c r="AI806" s="101"/>
      <c r="AN806" s="101"/>
      <c r="AS806" s="101"/>
      <c r="AX806" s="101"/>
      <c r="BC806" s="53"/>
      <c r="BD806" s="53"/>
      <c r="BE806" s="53"/>
      <c r="BF806" s="53"/>
      <c r="BG806" s="53"/>
      <c r="BH806" s="53"/>
      <c r="BI806" s="53"/>
      <c r="BJ806" s="53"/>
      <c r="BK806" s="53"/>
      <c r="BL806" s="53"/>
      <c r="BM806" s="53"/>
      <c r="BN806" s="53"/>
    </row>
    <row r="807" spans="2:66" s="56" customFormat="1" x14ac:dyDescent="0.25">
      <c r="B807" s="105"/>
      <c r="F807" s="100"/>
      <c r="M807" s="53"/>
      <c r="O807" s="101"/>
      <c r="T807" s="101"/>
      <c r="Y807" s="101"/>
      <c r="AD807" s="101"/>
      <c r="AI807" s="101"/>
      <c r="AN807" s="101"/>
      <c r="AS807" s="101"/>
      <c r="AX807" s="101"/>
      <c r="BC807" s="53"/>
      <c r="BD807" s="53"/>
      <c r="BE807" s="53"/>
      <c r="BF807" s="53"/>
      <c r="BG807" s="53"/>
      <c r="BH807" s="53"/>
      <c r="BI807" s="53"/>
      <c r="BJ807" s="53"/>
      <c r="BK807" s="53"/>
      <c r="BL807" s="53"/>
      <c r="BM807" s="53"/>
      <c r="BN807" s="53"/>
    </row>
    <row r="808" spans="2:66" s="56" customFormat="1" x14ac:dyDescent="0.25">
      <c r="B808" s="105"/>
      <c r="F808" s="100"/>
      <c r="M808" s="53"/>
      <c r="O808" s="101"/>
      <c r="T808" s="101"/>
      <c r="Y808" s="101"/>
      <c r="AD808" s="101"/>
      <c r="AI808" s="101"/>
      <c r="AN808" s="101"/>
      <c r="AS808" s="101"/>
      <c r="AX808" s="101"/>
      <c r="BC808" s="53"/>
      <c r="BD808" s="53"/>
      <c r="BE808" s="53"/>
      <c r="BF808" s="53"/>
      <c r="BG808" s="53"/>
      <c r="BH808" s="53"/>
      <c r="BI808" s="53"/>
      <c r="BJ808" s="53"/>
      <c r="BK808" s="53"/>
      <c r="BL808" s="53"/>
      <c r="BM808" s="53"/>
      <c r="BN808" s="53"/>
    </row>
    <row r="809" spans="2:66" s="56" customFormat="1" x14ac:dyDescent="0.25">
      <c r="B809" s="105"/>
      <c r="F809" s="100"/>
      <c r="M809" s="53"/>
      <c r="O809" s="101"/>
      <c r="T809" s="101"/>
      <c r="Y809" s="101"/>
      <c r="AD809" s="101"/>
      <c r="AI809" s="101"/>
      <c r="AN809" s="101"/>
      <c r="AS809" s="101"/>
      <c r="AX809" s="101"/>
      <c r="BC809" s="53"/>
      <c r="BD809" s="53"/>
      <c r="BE809" s="53"/>
      <c r="BF809" s="53"/>
      <c r="BG809" s="53"/>
      <c r="BH809" s="53"/>
      <c r="BI809" s="53"/>
      <c r="BJ809" s="53"/>
      <c r="BK809" s="53"/>
      <c r="BL809" s="53"/>
      <c r="BM809" s="53"/>
      <c r="BN809" s="53"/>
    </row>
    <row r="810" spans="2:66" s="56" customFormat="1" x14ac:dyDescent="0.25">
      <c r="B810" s="105"/>
      <c r="F810" s="100"/>
      <c r="M810" s="53"/>
      <c r="O810" s="101"/>
      <c r="T810" s="101"/>
      <c r="Y810" s="101"/>
      <c r="AD810" s="101"/>
      <c r="AI810" s="101"/>
      <c r="AN810" s="101"/>
      <c r="AS810" s="101"/>
      <c r="AX810" s="101"/>
      <c r="BC810" s="53"/>
      <c r="BD810" s="53"/>
      <c r="BE810" s="53"/>
      <c r="BF810" s="53"/>
      <c r="BG810" s="53"/>
      <c r="BH810" s="53"/>
      <c r="BI810" s="53"/>
      <c r="BJ810" s="53"/>
      <c r="BK810" s="53"/>
      <c r="BL810" s="53"/>
      <c r="BM810" s="53"/>
      <c r="BN810" s="53"/>
    </row>
    <row r="811" spans="2:66" s="56" customFormat="1" x14ac:dyDescent="0.25">
      <c r="B811" s="105"/>
      <c r="F811" s="100"/>
      <c r="M811" s="53"/>
      <c r="O811" s="101"/>
      <c r="T811" s="101"/>
      <c r="Y811" s="101"/>
      <c r="AD811" s="101"/>
      <c r="AI811" s="101"/>
      <c r="AN811" s="101"/>
      <c r="AS811" s="101"/>
      <c r="AX811" s="101"/>
      <c r="BC811" s="53"/>
      <c r="BD811" s="53"/>
      <c r="BE811" s="53"/>
      <c r="BF811" s="53"/>
      <c r="BG811" s="53"/>
      <c r="BH811" s="53"/>
      <c r="BI811" s="53"/>
      <c r="BJ811" s="53"/>
      <c r="BK811" s="53"/>
      <c r="BL811" s="53"/>
      <c r="BM811" s="53"/>
      <c r="BN811" s="53"/>
    </row>
    <row r="812" spans="2:66" s="56" customFormat="1" x14ac:dyDescent="0.25">
      <c r="B812" s="105"/>
      <c r="F812" s="100"/>
      <c r="M812" s="53"/>
      <c r="O812" s="101"/>
      <c r="T812" s="101"/>
      <c r="Y812" s="101"/>
      <c r="AD812" s="101"/>
      <c r="AI812" s="101"/>
      <c r="AN812" s="101"/>
      <c r="AS812" s="101"/>
      <c r="AX812" s="101"/>
      <c r="BC812" s="53"/>
      <c r="BD812" s="53"/>
      <c r="BE812" s="53"/>
      <c r="BF812" s="53"/>
      <c r="BG812" s="53"/>
      <c r="BH812" s="53"/>
      <c r="BI812" s="53"/>
      <c r="BJ812" s="53"/>
      <c r="BK812" s="53"/>
      <c r="BL812" s="53"/>
      <c r="BM812" s="53"/>
      <c r="BN812" s="53"/>
    </row>
    <row r="813" spans="2:66" s="56" customFormat="1" x14ac:dyDescent="0.25">
      <c r="B813" s="105"/>
      <c r="F813" s="100"/>
      <c r="M813" s="53"/>
      <c r="O813" s="101"/>
      <c r="T813" s="101"/>
      <c r="Y813" s="101"/>
      <c r="AD813" s="101"/>
      <c r="AI813" s="101"/>
      <c r="AN813" s="101"/>
      <c r="AS813" s="101"/>
      <c r="AX813" s="101"/>
      <c r="BC813" s="53"/>
      <c r="BD813" s="53"/>
      <c r="BE813" s="53"/>
      <c r="BF813" s="53"/>
      <c r="BG813" s="53"/>
      <c r="BH813" s="53"/>
      <c r="BI813" s="53"/>
      <c r="BJ813" s="53"/>
      <c r="BK813" s="53"/>
      <c r="BL813" s="53"/>
      <c r="BM813" s="53"/>
      <c r="BN813" s="53"/>
    </row>
    <row r="814" spans="2:66" s="56" customFormat="1" x14ac:dyDescent="0.25">
      <c r="B814" s="105"/>
      <c r="F814" s="100"/>
      <c r="M814" s="53"/>
      <c r="O814" s="101"/>
      <c r="T814" s="101"/>
      <c r="Y814" s="101"/>
      <c r="AD814" s="101"/>
      <c r="AI814" s="101"/>
      <c r="AN814" s="101"/>
      <c r="AS814" s="101"/>
      <c r="AX814" s="101"/>
      <c r="BC814" s="53"/>
      <c r="BD814" s="53"/>
      <c r="BE814" s="53"/>
      <c r="BF814" s="53"/>
      <c r="BG814" s="53"/>
      <c r="BH814" s="53"/>
      <c r="BI814" s="53"/>
      <c r="BJ814" s="53"/>
      <c r="BK814" s="53"/>
      <c r="BL814" s="53"/>
      <c r="BM814" s="53"/>
      <c r="BN814" s="53"/>
    </row>
    <row r="815" spans="2:66" s="56" customFormat="1" x14ac:dyDescent="0.25">
      <c r="B815" s="105"/>
      <c r="F815" s="100"/>
      <c r="M815" s="53"/>
      <c r="O815" s="101"/>
      <c r="T815" s="101"/>
      <c r="Y815" s="101"/>
      <c r="AD815" s="101"/>
      <c r="AI815" s="101"/>
      <c r="AN815" s="101"/>
      <c r="AS815" s="101"/>
      <c r="AX815" s="101"/>
      <c r="BC815" s="53"/>
      <c r="BD815" s="53"/>
      <c r="BE815" s="53"/>
      <c r="BF815" s="53"/>
      <c r="BG815" s="53"/>
      <c r="BH815" s="53"/>
      <c r="BI815" s="53"/>
      <c r="BJ815" s="53"/>
      <c r="BK815" s="53"/>
      <c r="BL815" s="53"/>
      <c r="BM815" s="53"/>
      <c r="BN815" s="53"/>
    </row>
    <row r="816" spans="2:66" s="56" customFormat="1" x14ac:dyDescent="0.25">
      <c r="B816" s="105"/>
      <c r="F816" s="100"/>
      <c r="M816" s="53"/>
      <c r="O816" s="101"/>
      <c r="T816" s="101"/>
      <c r="Y816" s="101"/>
      <c r="AD816" s="101"/>
      <c r="AI816" s="101"/>
      <c r="AN816" s="101"/>
      <c r="AS816" s="101"/>
      <c r="AX816" s="101"/>
      <c r="BC816" s="53"/>
      <c r="BD816" s="53"/>
      <c r="BE816" s="53"/>
      <c r="BF816" s="53"/>
      <c r="BG816" s="53"/>
      <c r="BH816" s="53"/>
      <c r="BI816" s="53"/>
      <c r="BJ816" s="53"/>
      <c r="BK816" s="53"/>
      <c r="BL816" s="53"/>
      <c r="BM816" s="53"/>
      <c r="BN816" s="53"/>
    </row>
    <row r="817" spans="2:66" s="56" customFormat="1" x14ac:dyDescent="0.25">
      <c r="B817" s="105"/>
      <c r="F817" s="100"/>
      <c r="M817" s="53"/>
      <c r="O817" s="101"/>
      <c r="T817" s="101"/>
      <c r="Y817" s="101"/>
      <c r="AD817" s="101"/>
      <c r="AI817" s="101"/>
      <c r="AN817" s="101"/>
      <c r="AS817" s="101"/>
      <c r="AX817" s="101"/>
      <c r="BC817" s="53"/>
      <c r="BD817" s="53"/>
      <c r="BE817" s="53"/>
      <c r="BF817" s="53"/>
      <c r="BG817" s="53"/>
      <c r="BH817" s="53"/>
      <c r="BI817" s="53"/>
      <c r="BJ817" s="53"/>
      <c r="BK817" s="53"/>
      <c r="BL817" s="53"/>
      <c r="BM817" s="53"/>
      <c r="BN817" s="53"/>
    </row>
    <row r="818" spans="2:66" s="56" customFormat="1" x14ac:dyDescent="0.25">
      <c r="B818" s="105"/>
      <c r="F818" s="100"/>
      <c r="M818" s="53"/>
      <c r="O818" s="101"/>
      <c r="T818" s="101"/>
      <c r="Y818" s="101"/>
      <c r="AD818" s="101"/>
      <c r="AI818" s="101"/>
      <c r="AN818" s="101"/>
      <c r="AS818" s="101"/>
      <c r="AX818" s="101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  <c r="BM818" s="53"/>
      <c r="BN818" s="53"/>
    </row>
    <row r="819" spans="2:66" s="56" customFormat="1" x14ac:dyDescent="0.25">
      <c r="B819" s="105"/>
      <c r="F819" s="100"/>
      <c r="M819" s="53"/>
      <c r="O819" s="101"/>
      <c r="T819" s="101"/>
      <c r="Y819" s="101"/>
      <c r="AD819" s="101"/>
      <c r="AI819" s="101"/>
      <c r="AN819" s="101"/>
      <c r="AS819" s="101"/>
      <c r="AX819" s="101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  <c r="BM819" s="53"/>
      <c r="BN819" s="53"/>
    </row>
    <row r="820" spans="2:66" s="56" customFormat="1" x14ac:dyDescent="0.25">
      <c r="B820" s="105"/>
      <c r="F820" s="100"/>
      <c r="M820" s="53"/>
      <c r="O820" s="101"/>
      <c r="T820" s="101"/>
      <c r="Y820" s="101"/>
      <c r="AD820" s="101"/>
      <c r="AI820" s="101"/>
      <c r="AN820" s="101"/>
      <c r="AS820" s="101"/>
      <c r="AX820" s="101"/>
      <c r="BC820" s="53"/>
      <c r="BD820" s="53"/>
      <c r="BE820" s="53"/>
      <c r="BF820" s="53"/>
      <c r="BG820" s="53"/>
      <c r="BH820" s="53"/>
      <c r="BI820" s="53"/>
      <c r="BJ820" s="53"/>
      <c r="BK820" s="53"/>
      <c r="BL820" s="53"/>
      <c r="BM820" s="53"/>
      <c r="BN820" s="53"/>
    </row>
    <row r="821" spans="2:66" s="56" customFormat="1" x14ac:dyDescent="0.25">
      <c r="B821" s="105"/>
      <c r="F821" s="100"/>
      <c r="M821" s="53"/>
      <c r="O821" s="101"/>
      <c r="T821" s="101"/>
      <c r="Y821" s="101"/>
      <c r="AD821" s="101"/>
      <c r="AI821" s="101"/>
      <c r="AN821" s="101"/>
      <c r="AS821" s="101"/>
      <c r="AX821" s="101"/>
      <c r="BC821" s="53"/>
      <c r="BD821" s="53"/>
      <c r="BE821" s="53"/>
      <c r="BF821" s="53"/>
      <c r="BG821" s="53"/>
      <c r="BH821" s="53"/>
      <c r="BI821" s="53"/>
      <c r="BJ821" s="53"/>
      <c r="BK821" s="53"/>
      <c r="BL821" s="53"/>
      <c r="BM821" s="53"/>
      <c r="BN821" s="53"/>
    </row>
    <row r="822" spans="2:66" s="56" customFormat="1" x14ac:dyDescent="0.25">
      <c r="B822" s="105"/>
      <c r="F822" s="100"/>
      <c r="M822" s="53"/>
      <c r="O822" s="101"/>
      <c r="T822" s="101"/>
      <c r="Y822" s="101"/>
      <c r="AD822" s="101"/>
      <c r="AI822" s="101"/>
      <c r="AN822" s="101"/>
      <c r="AS822" s="101"/>
      <c r="AX822" s="101"/>
      <c r="BC822" s="53"/>
      <c r="BD822" s="53"/>
      <c r="BE822" s="53"/>
      <c r="BF822" s="53"/>
      <c r="BG822" s="53"/>
      <c r="BH822" s="53"/>
      <c r="BI822" s="53"/>
      <c r="BJ822" s="53"/>
      <c r="BK822" s="53"/>
      <c r="BL822" s="53"/>
      <c r="BM822" s="53"/>
      <c r="BN822" s="53"/>
    </row>
    <row r="823" spans="2:66" s="56" customFormat="1" x14ac:dyDescent="0.25">
      <c r="B823" s="105"/>
      <c r="F823" s="100"/>
      <c r="M823" s="53"/>
      <c r="O823" s="101"/>
      <c r="T823" s="101"/>
      <c r="Y823" s="101"/>
      <c r="AD823" s="101"/>
      <c r="AI823" s="101"/>
      <c r="AN823" s="101"/>
      <c r="AS823" s="101"/>
      <c r="AX823" s="101"/>
      <c r="BC823" s="53"/>
      <c r="BD823" s="53"/>
      <c r="BE823" s="53"/>
      <c r="BF823" s="53"/>
      <c r="BG823" s="53"/>
      <c r="BH823" s="53"/>
      <c r="BI823" s="53"/>
      <c r="BJ823" s="53"/>
      <c r="BK823" s="53"/>
      <c r="BL823" s="53"/>
      <c r="BM823" s="53"/>
      <c r="BN823" s="53"/>
    </row>
    <row r="824" spans="2:66" s="56" customFormat="1" x14ac:dyDescent="0.25">
      <c r="B824" s="105"/>
      <c r="F824" s="100"/>
      <c r="M824" s="53"/>
      <c r="O824" s="101"/>
      <c r="T824" s="101"/>
      <c r="Y824" s="101"/>
      <c r="AD824" s="101"/>
      <c r="AI824" s="101"/>
      <c r="AN824" s="101"/>
      <c r="AS824" s="101"/>
      <c r="AX824" s="101"/>
      <c r="BC824" s="53"/>
      <c r="BD824" s="53"/>
      <c r="BE824" s="53"/>
      <c r="BF824" s="53"/>
      <c r="BG824" s="53"/>
      <c r="BH824" s="53"/>
      <c r="BI824" s="53"/>
      <c r="BJ824" s="53"/>
      <c r="BK824" s="53"/>
      <c r="BL824" s="53"/>
      <c r="BM824" s="53"/>
      <c r="BN824" s="53"/>
    </row>
    <row r="825" spans="2:66" s="56" customFormat="1" x14ac:dyDescent="0.25">
      <c r="B825" s="105"/>
      <c r="F825" s="100"/>
      <c r="M825" s="53"/>
      <c r="O825" s="101"/>
      <c r="T825" s="101"/>
      <c r="Y825" s="101"/>
      <c r="AD825" s="101"/>
      <c r="AI825" s="101"/>
      <c r="AN825" s="101"/>
      <c r="AS825" s="101"/>
      <c r="AX825" s="101"/>
      <c r="BC825" s="53"/>
      <c r="BD825" s="53"/>
      <c r="BE825" s="53"/>
      <c r="BF825" s="53"/>
      <c r="BG825" s="53"/>
      <c r="BH825" s="53"/>
      <c r="BI825" s="53"/>
      <c r="BJ825" s="53"/>
      <c r="BK825" s="53"/>
      <c r="BL825" s="53"/>
      <c r="BM825" s="53"/>
      <c r="BN825" s="53"/>
    </row>
    <row r="826" spans="2:66" s="56" customFormat="1" x14ac:dyDescent="0.25">
      <c r="B826" s="105"/>
      <c r="F826" s="100"/>
      <c r="M826" s="53"/>
      <c r="O826" s="101"/>
      <c r="T826" s="101"/>
      <c r="Y826" s="101"/>
      <c r="AD826" s="101"/>
      <c r="AI826" s="101"/>
      <c r="AN826" s="101"/>
      <c r="AS826" s="101"/>
      <c r="AX826" s="101"/>
      <c r="BC826" s="53"/>
      <c r="BD826" s="53"/>
      <c r="BE826" s="53"/>
      <c r="BF826" s="53"/>
      <c r="BG826" s="53"/>
      <c r="BH826" s="53"/>
      <c r="BI826" s="53"/>
      <c r="BJ826" s="53"/>
      <c r="BK826" s="53"/>
      <c r="BL826" s="53"/>
      <c r="BM826" s="53"/>
      <c r="BN826" s="53"/>
    </row>
    <row r="827" spans="2:66" s="56" customFormat="1" x14ac:dyDescent="0.25">
      <c r="B827" s="105"/>
      <c r="F827" s="100"/>
      <c r="M827" s="53"/>
      <c r="O827" s="101"/>
      <c r="T827" s="101"/>
      <c r="Y827" s="101"/>
      <c r="AD827" s="101"/>
      <c r="AI827" s="101"/>
      <c r="AN827" s="101"/>
      <c r="AS827" s="101"/>
      <c r="AX827" s="101"/>
      <c r="BC827" s="53"/>
      <c r="BD827" s="53"/>
      <c r="BE827" s="53"/>
      <c r="BF827" s="53"/>
      <c r="BG827" s="53"/>
      <c r="BH827" s="53"/>
      <c r="BI827" s="53"/>
      <c r="BJ827" s="53"/>
      <c r="BK827" s="53"/>
      <c r="BL827" s="53"/>
      <c r="BM827" s="53"/>
      <c r="BN827" s="53"/>
    </row>
    <row r="828" spans="2:66" s="56" customFormat="1" x14ac:dyDescent="0.25">
      <c r="B828" s="105"/>
      <c r="F828" s="100"/>
      <c r="M828" s="53"/>
      <c r="O828" s="101"/>
      <c r="T828" s="101"/>
      <c r="Y828" s="101"/>
      <c r="AD828" s="101"/>
      <c r="AI828" s="101"/>
      <c r="AN828" s="101"/>
      <c r="AS828" s="101"/>
      <c r="AX828" s="101"/>
      <c r="BC828" s="53"/>
      <c r="BD828" s="53"/>
      <c r="BE828" s="53"/>
      <c r="BF828" s="53"/>
      <c r="BG828" s="53"/>
      <c r="BH828" s="53"/>
      <c r="BI828" s="53"/>
      <c r="BJ828" s="53"/>
      <c r="BK828" s="53"/>
      <c r="BL828" s="53"/>
      <c r="BM828" s="53"/>
      <c r="BN828" s="53"/>
    </row>
    <row r="829" spans="2:66" s="56" customFormat="1" x14ac:dyDescent="0.25">
      <c r="B829" s="105"/>
      <c r="F829" s="100"/>
      <c r="M829" s="53"/>
      <c r="O829" s="101"/>
      <c r="T829" s="101"/>
      <c r="Y829" s="101"/>
      <c r="AD829" s="101"/>
      <c r="AI829" s="101"/>
      <c r="AN829" s="101"/>
      <c r="AS829" s="101"/>
      <c r="AX829" s="101"/>
      <c r="BC829" s="53"/>
      <c r="BD829" s="53"/>
      <c r="BE829" s="53"/>
      <c r="BF829" s="53"/>
      <c r="BG829" s="53"/>
      <c r="BH829" s="53"/>
      <c r="BI829" s="53"/>
      <c r="BJ829" s="53"/>
      <c r="BK829" s="53"/>
      <c r="BL829" s="53"/>
      <c r="BM829" s="53"/>
      <c r="BN829" s="53"/>
    </row>
    <row r="830" spans="2:66" s="56" customFormat="1" x14ac:dyDescent="0.25">
      <c r="B830" s="105"/>
      <c r="F830" s="100"/>
      <c r="M830" s="53"/>
      <c r="O830" s="101"/>
      <c r="T830" s="101"/>
      <c r="Y830" s="101"/>
      <c r="AD830" s="101"/>
      <c r="AI830" s="101"/>
      <c r="AN830" s="101"/>
      <c r="AS830" s="101"/>
      <c r="AX830" s="101"/>
      <c r="BC830" s="53"/>
      <c r="BD830" s="53"/>
      <c r="BE830" s="53"/>
      <c r="BF830" s="53"/>
      <c r="BG830" s="53"/>
      <c r="BH830" s="53"/>
      <c r="BI830" s="53"/>
      <c r="BJ830" s="53"/>
      <c r="BK830" s="53"/>
      <c r="BL830" s="53"/>
      <c r="BM830" s="53"/>
      <c r="BN830" s="53"/>
    </row>
    <row r="831" spans="2:66" s="56" customFormat="1" x14ac:dyDescent="0.25">
      <c r="B831" s="105"/>
      <c r="F831" s="100"/>
      <c r="M831" s="53"/>
      <c r="O831" s="101"/>
      <c r="T831" s="101"/>
      <c r="Y831" s="101"/>
      <c r="AD831" s="101"/>
      <c r="AI831" s="101"/>
      <c r="AN831" s="101"/>
      <c r="AS831" s="101"/>
      <c r="AX831" s="101"/>
      <c r="BC831" s="53"/>
      <c r="BD831" s="53"/>
      <c r="BE831" s="53"/>
      <c r="BF831" s="53"/>
      <c r="BG831" s="53"/>
      <c r="BH831" s="53"/>
      <c r="BI831" s="53"/>
      <c r="BJ831" s="53"/>
      <c r="BK831" s="53"/>
      <c r="BL831" s="53"/>
      <c r="BM831" s="53"/>
      <c r="BN831" s="53"/>
    </row>
    <row r="832" spans="2:66" s="56" customFormat="1" x14ac:dyDescent="0.25">
      <c r="B832" s="105"/>
      <c r="F832" s="100"/>
      <c r="M832" s="53"/>
      <c r="O832" s="101"/>
      <c r="T832" s="101"/>
      <c r="Y832" s="101"/>
      <c r="AD832" s="101"/>
      <c r="AI832" s="101"/>
      <c r="AN832" s="101"/>
      <c r="AS832" s="101"/>
      <c r="AX832" s="101"/>
      <c r="BC832" s="53"/>
      <c r="BD832" s="53"/>
      <c r="BE832" s="53"/>
      <c r="BF832" s="53"/>
      <c r="BG832" s="53"/>
      <c r="BH832" s="53"/>
      <c r="BI832" s="53"/>
      <c r="BJ832" s="53"/>
      <c r="BK832" s="53"/>
      <c r="BL832" s="53"/>
      <c r="BM832" s="53"/>
      <c r="BN832" s="53"/>
    </row>
    <row r="833" spans="2:66" s="56" customFormat="1" x14ac:dyDescent="0.25">
      <c r="B833" s="105"/>
      <c r="F833" s="100"/>
      <c r="M833" s="53"/>
      <c r="O833" s="101"/>
      <c r="T833" s="101"/>
      <c r="Y833" s="101"/>
      <c r="AD833" s="101"/>
      <c r="AI833" s="101"/>
      <c r="AN833" s="101"/>
      <c r="AS833" s="101"/>
      <c r="AX833" s="101"/>
      <c r="BC833" s="53"/>
      <c r="BD833" s="53"/>
      <c r="BE833" s="53"/>
      <c r="BF833" s="53"/>
      <c r="BG833" s="53"/>
      <c r="BH833" s="53"/>
      <c r="BI833" s="53"/>
      <c r="BJ833" s="53"/>
      <c r="BK833" s="53"/>
      <c r="BL833" s="53"/>
      <c r="BM833" s="53"/>
      <c r="BN833" s="53"/>
    </row>
    <row r="834" spans="2:66" s="56" customFormat="1" x14ac:dyDescent="0.25">
      <c r="B834" s="105"/>
      <c r="F834" s="100"/>
      <c r="M834" s="53"/>
      <c r="O834" s="101"/>
      <c r="T834" s="101"/>
      <c r="Y834" s="101"/>
      <c r="AD834" s="101"/>
      <c r="AI834" s="101"/>
      <c r="AN834" s="101"/>
      <c r="AS834" s="101"/>
      <c r="AX834" s="101"/>
      <c r="BC834" s="53"/>
      <c r="BD834" s="53"/>
      <c r="BE834" s="53"/>
      <c r="BF834" s="53"/>
      <c r="BG834" s="53"/>
      <c r="BH834" s="53"/>
      <c r="BI834" s="53"/>
      <c r="BJ834" s="53"/>
      <c r="BK834" s="53"/>
      <c r="BL834" s="53"/>
      <c r="BM834" s="53"/>
      <c r="BN834" s="53"/>
    </row>
    <row r="835" spans="2:66" s="56" customFormat="1" x14ac:dyDescent="0.25">
      <c r="B835" s="105"/>
      <c r="F835" s="100"/>
      <c r="M835" s="53"/>
      <c r="O835" s="101"/>
      <c r="T835" s="101"/>
      <c r="Y835" s="101"/>
      <c r="AD835" s="101"/>
      <c r="AI835" s="101"/>
      <c r="AN835" s="101"/>
      <c r="AS835" s="101"/>
      <c r="AX835" s="101"/>
      <c r="BC835" s="53"/>
      <c r="BD835" s="53"/>
      <c r="BE835" s="53"/>
      <c r="BF835" s="53"/>
      <c r="BG835" s="53"/>
      <c r="BH835" s="53"/>
      <c r="BI835" s="53"/>
      <c r="BJ835" s="53"/>
      <c r="BK835" s="53"/>
      <c r="BL835" s="53"/>
      <c r="BM835" s="53"/>
      <c r="BN835" s="53"/>
    </row>
    <row r="836" spans="2:66" s="56" customFormat="1" x14ac:dyDescent="0.25">
      <c r="B836" s="105"/>
      <c r="F836" s="100"/>
      <c r="M836" s="53"/>
      <c r="O836" s="101"/>
      <c r="T836" s="101"/>
      <c r="Y836" s="101"/>
      <c r="AD836" s="101"/>
      <c r="AI836" s="101"/>
      <c r="AN836" s="101"/>
      <c r="AS836" s="101"/>
      <c r="AX836" s="101"/>
      <c r="BC836" s="53"/>
      <c r="BD836" s="53"/>
      <c r="BE836" s="53"/>
      <c r="BF836" s="53"/>
      <c r="BG836" s="53"/>
      <c r="BH836" s="53"/>
      <c r="BI836" s="53"/>
      <c r="BJ836" s="53"/>
      <c r="BK836" s="53"/>
      <c r="BL836" s="53"/>
      <c r="BM836" s="53"/>
      <c r="BN836" s="53"/>
    </row>
    <row r="837" spans="2:66" s="56" customFormat="1" x14ac:dyDescent="0.25">
      <c r="B837" s="105"/>
      <c r="F837" s="100"/>
      <c r="M837" s="53"/>
      <c r="O837" s="101"/>
      <c r="T837" s="101"/>
      <c r="Y837" s="101"/>
      <c r="AD837" s="101"/>
      <c r="AI837" s="101"/>
      <c r="AN837" s="101"/>
      <c r="AS837" s="101"/>
      <c r="AX837" s="101"/>
      <c r="BC837" s="53"/>
      <c r="BD837" s="53"/>
      <c r="BE837" s="53"/>
      <c r="BF837" s="53"/>
      <c r="BG837" s="53"/>
      <c r="BH837" s="53"/>
      <c r="BI837" s="53"/>
      <c r="BJ837" s="53"/>
      <c r="BK837" s="53"/>
      <c r="BL837" s="53"/>
      <c r="BM837" s="53"/>
      <c r="BN837" s="53"/>
    </row>
    <row r="838" spans="2:66" s="56" customFormat="1" x14ac:dyDescent="0.25">
      <c r="B838" s="105"/>
      <c r="F838" s="100"/>
      <c r="M838" s="53"/>
      <c r="O838" s="101"/>
      <c r="T838" s="101"/>
      <c r="Y838" s="101"/>
      <c r="AD838" s="101"/>
      <c r="AI838" s="101"/>
      <c r="AN838" s="101"/>
      <c r="AS838" s="101"/>
      <c r="AX838" s="101"/>
      <c r="BC838" s="53"/>
      <c r="BD838" s="53"/>
      <c r="BE838" s="53"/>
      <c r="BF838" s="53"/>
      <c r="BG838" s="53"/>
      <c r="BH838" s="53"/>
      <c r="BI838" s="53"/>
      <c r="BJ838" s="53"/>
      <c r="BK838" s="53"/>
      <c r="BL838" s="53"/>
      <c r="BM838" s="53"/>
      <c r="BN838" s="53"/>
    </row>
    <row r="839" spans="2:66" s="56" customFormat="1" x14ac:dyDescent="0.25">
      <c r="B839" s="105"/>
      <c r="F839" s="100"/>
      <c r="M839" s="53"/>
      <c r="O839" s="101"/>
      <c r="T839" s="101"/>
      <c r="Y839" s="101"/>
      <c r="AD839" s="101"/>
      <c r="AI839" s="101"/>
      <c r="AN839" s="101"/>
      <c r="AS839" s="101"/>
      <c r="AX839" s="101"/>
      <c r="BC839" s="53"/>
      <c r="BD839" s="53"/>
      <c r="BE839" s="53"/>
      <c r="BF839" s="53"/>
      <c r="BG839" s="53"/>
      <c r="BH839" s="53"/>
      <c r="BI839" s="53"/>
      <c r="BJ839" s="53"/>
      <c r="BK839" s="53"/>
      <c r="BL839" s="53"/>
      <c r="BM839" s="53"/>
      <c r="BN839" s="53"/>
    </row>
    <row r="840" spans="2:66" s="56" customFormat="1" x14ac:dyDescent="0.25">
      <c r="B840" s="105"/>
      <c r="F840" s="100"/>
      <c r="M840" s="53"/>
      <c r="O840" s="101"/>
      <c r="T840" s="101"/>
      <c r="Y840" s="101"/>
      <c r="AD840" s="101"/>
      <c r="AI840" s="101"/>
      <c r="AN840" s="101"/>
      <c r="AS840" s="101"/>
      <c r="AX840" s="101"/>
      <c r="BC840" s="53"/>
      <c r="BD840" s="53"/>
      <c r="BE840" s="53"/>
      <c r="BF840" s="53"/>
      <c r="BG840" s="53"/>
      <c r="BH840" s="53"/>
      <c r="BI840" s="53"/>
      <c r="BJ840" s="53"/>
      <c r="BK840" s="53"/>
      <c r="BL840" s="53"/>
      <c r="BM840" s="53"/>
      <c r="BN840" s="53"/>
    </row>
    <row r="841" spans="2:66" s="56" customFormat="1" x14ac:dyDescent="0.25">
      <c r="B841" s="105"/>
      <c r="F841" s="100"/>
      <c r="M841" s="53"/>
      <c r="O841" s="101"/>
      <c r="T841" s="101"/>
      <c r="Y841" s="101"/>
      <c r="AD841" s="101"/>
      <c r="AI841" s="101"/>
      <c r="AN841" s="101"/>
      <c r="AS841" s="101"/>
      <c r="AX841" s="101"/>
      <c r="BC841" s="53"/>
      <c r="BD841" s="53"/>
      <c r="BE841" s="53"/>
      <c r="BF841" s="53"/>
      <c r="BG841" s="53"/>
      <c r="BH841" s="53"/>
      <c r="BI841" s="53"/>
      <c r="BJ841" s="53"/>
      <c r="BK841" s="53"/>
      <c r="BL841" s="53"/>
      <c r="BM841" s="53"/>
      <c r="BN841" s="53"/>
    </row>
    <row r="842" spans="2:66" s="56" customFormat="1" x14ac:dyDescent="0.25">
      <c r="B842" s="105"/>
      <c r="F842" s="100"/>
      <c r="M842" s="53"/>
      <c r="O842" s="101"/>
      <c r="T842" s="101"/>
      <c r="Y842" s="101"/>
      <c r="AD842" s="101"/>
      <c r="AI842" s="101"/>
      <c r="AN842" s="101"/>
      <c r="AS842" s="101"/>
      <c r="AX842" s="101"/>
      <c r="BC842" s="53"/>
      <c r="BD842" s="53"/>
      <c r="BE842" s="53"/>
      <c r="BF842" s="53"/>
      <c r="BG842" s="53"/>
      <c r="BH842" s="53"/>
      <c r="BI842" s="53"/>
      <c r="BJ842" s="53"/>
      <c r="BK842" s="53"/>
      <c r="BL842" s="53"/>
      <c r="BM842" s="53"/>
      <c r="BN842" s="53"/>
    </row>
    <row r="843" spans="2:66" s="56" customFormat="1" x14ac:dyDescent="0.25">
      <c r="B843" s="105"/>
      <c r="F843" s="100"/>
      <c r="M843" s="53"/>
      <c r="O843" s="101"/>
      <c r="T843" s="101"/>
      <c r="Y843" s="101"/>
      <c r="AD843" s="101"/>
      <c r="AI843" s="101"/>
      <c r="AN843" s="101"/>
      <c r="AS843" s="101"/>
      <c r="AX843" s="101"/>
      <c r="BC843" s="53"/>
      <c r="BD843" s="53"/>
      <c r="BE843" s="53"/>
      <c r="BF843" s="53"/>
      <c r="BG843" s="53"/>
      <c r="BH843" s="53"/>
      <c r="BI843" s="53"/>
      <c r="BJ843" s="53"/>
      <c r="BK843" s="53"/>
      <c r="BL843" s="53"/>
      <c r="BM843" s="53"/>
      <c r="BN843" s="53"/>
    </row>
    <row r="844" spans="2:66" s="56" customFormat="1" x14ac:dyDescent="0.25">
      <c r="B844" s="105"/>
      <c r="F844" s="100"/>
      <c r="M844" s="53"/>
      <c r="O844" s="101"/>
      <c r="T844" s="101"/>
      <c r="Y844" s="101"/>
      <c r="AD844" s="101"/>
      <c r="AI844" s="101"/>
      <c r="AN844" s="101"/>
      <c r="AS844" s="101"/>
      <c r="AX844" s="101"/>
      <c r="BC844" s="53"/>
      <c r="BD844" s="53"/>
      <c r="BE844" s="53"/>
      <c r="BF844" s="53"/>
      <c r="BG844" s="53"/>
      <c r="BH844" s="53"/>
      <c r="BI844" s="53"/>
      <c r="BJ844" s="53"/>
      <c r="BK844" s="53"/>
      <c r="BL844" s="53"/>
      <c r="BM844" s="53"/>
      <c r="BN844" s="53"/>
    </row>
    <row r="845" spans="2:66" s="56" customFormat="1" x14ac:dyDescent="0.25">
      <c r="B845" s="105"/>
      <c r="F845" s="100"/>
      <c r="M845" s="53"/>
      <c r="O845" s="101"/>
      <c r="T845" s="101"/>
      <c r="Y845" s="101"/>
      <c r="AD845" s="101"/>
      <c r="AI845" s="101"/>
      <c r="AN845" s="101"/>
      <c r="AS845" s="101"/>
      <c r="AX845" s="101"/>
      <c r="BC845" s="53"/>
      <c r="BD845" s="53"/>
      <c r="BE845" s="53"/>
      <c r="BF845" s="53"/>
      <c r="BG845" s="53"/>
      <c r="BH845" s="53"/>
      <c r="BI845" s="53"/>
      <c r="BJ845" s="53"/>
      <c r="BK845" s="53"/>
      <c r="BL845" s="53"/>
      <c r="BM845" s="53"/>
      <c r="BN845" s="53"/>
    </row>
    <row r="846" spans="2:66" s="56" customFormat="1" x14ac:dyDescent="0.25">
      <c r="B846" s="105"/>
      <c r="F846" s="100"/>
      <c r="M846" s="53"/>
      <c r="O846" s="101"/>
      <c r="T846" s="101"/>
      <c r="Y846" s="101"/>
      <c r="AD846" s="101"/>
      <c r="AI846" s="101"/>
      <c r="AN846" s="101"/>
      <c r="AS846" s="101"/>
      <c r="AX846" s="101"/>
      <c r="BC846" s="53"/>
      <c r="BD846" s="53"/>
      <c r="BE846" s="53"/>
      <c r="BF846" s="53"/>
      <c r="BG846" s="53"/>
      <c r="BH846" s="53"/>
      <c r="BI846" s="53"/>
      <c r="BJ846" s="53"/>
      <c r="BK846" s="53"/>
      <c r="BL846" s="53"/>
      <c r="BM846" s="53"/>
      <c r="BN846" s="53"/>
    </row>
    <row r="847" spans="2:66" s="56" customFormat="1" x14ac:dyDescent="0.25">
      <c r="B847" s="105"/>
      <c r="F847" s="100"/>
      <c r="M847" s="53"/>
      <c r="O847" s="101"/>
      <c r="T847" s="101"/>
      <c r="Y847" s="101"/>
      <c r="AD847" s="101"/>
      <c r="AI847" s="101"/>
      <c r="AN847" s="101"/>
      <c r="AS847" s="101"/>
      <c r="AX847" s="101"/>
      <c r="BC847" s="53"/>
      <c r="BD847" s="53"/>
      <c r="BE847" s="53"/>
      <c r="BF847" s="53"/>
      <c r="BG847" s="53"/>
      <c r="BH847" s="53"/>
      <c r="BI847" s="53"/>
      <c r="BJ847" s="53"/>
      <c r="BK847" s="53"/>
      <c r="BL847" s="53"/>
      <c r="BM847" s="53"/>
      <c r="BN847" s="53"/>
    </row>
    <row r="848" spans="2:66" s="56" customFormat="1" x14ac:dyDescent="0.25">
      <c r="B848" s="105"/>
      <c r="F848" s="100"/>
      <c r="M848" s="53"/>
      <c r="O848" s="101"/>
      <c r="T848" s="101"/>
      <c r="Y848" s="101"/>
      <c r="AD848" s="101"/>
      <c r="AI848" s="101"/>
      <c r="AN848" s="101"/>
      <c r="AS848" s="101"/>
      <c r="AX848" s="101"/>
      <c r="BC848" s="53"/>
      <c r="BD848" s="53"/>
      <c r="BE848" s="53"/>
      <c r="BF848" s="53"/>
      <c r="BG848" s="53"/>
      <c r="BH848" s="53"/>
      <c r="BI848" s="53"/>
      <c r="BJ848" s="53"/>
      <c r="BK848" s="53"/>
      <c r="BL848" s="53"/>
      <c r="BM848" s="53"/>
      <c r="BN848" s="53"/>
    </row>
    <row r="849" spans="2:66" s="56" customFormat="1" x14ac:dyDescent="0.25">
      <c r="B849" s="105"/>
      <c r="F849" s="100"/>
      <c r="M849" s="53"/>
      <c r="O849" s="101"/>
      <c r="T849" s="101"/>
      <c r="Y849" s="101"/>
      <c r="AD849" s="101"/>
      <c r="AI849" s="101"/>
      <c r="AN849" s="101"/>
      <c r="AS849" s="101"/>
      <c r="AX849" s="101"/>
      <c r="BC849" s="53"/>
      <c r="BD849" s="53"/>
      <c r="BE849" s="53"/>
      <c r="BF849" s="53"/>
      <c r="BG849" s="53"/>
      <c r="BH849" s="53"/>
      <c r="BI849" s="53"/>
      <c r="BJ849" s="53"/>
      <c r="BK849" s="53"/>
      <c r="BL849" s="53"/>
      <c r="BM849" s="53"/>
      <c r="BN849" s="53"/>
    </row>
    <row r="850" spans="2:66" s="56" customFormat="1" x14ac:dyDescent="0.25">
      <c r="B850" s="105"/>
      <c r="F850" s="100"/>
      <c r="M850" s="53"/>
      <c r="O850" s="101"/>
      <c r="T850" s="101"/>
      <c r="Y850" s="101"/>
      <c r="AD850" s="101"/>
      <c r="AI850" s="101"/>
      <c r="AN850" s="101"/>
      <c r="AS850" s="101"/>
      <c r="AX850" s="101"/>
      <c r="BC850" s="53"/>
      <c r="BD850" s="53"/>
      <c r="BE850" s="53"/>
      <c r="BF850" s="53"/>
      <c r="BG850" s="53"/>
      <c r="BH850" s="53"/>
      <c r="BI850" s="53"/>
      <c r="BJ850" s="53"/>
      <c r="BK850" s="53"/>
      <c r="BL850" s="53"/>
      <c r="BM850" s="53"/>
      <c r="BN850" s="53"/>
    </row>
    <row r="851" spans="2:66" s="56" customFormat="1" x14ac:dyDescent="0.25">
      <c r="B851" s="105"/>
      <c r="F851" s="100"/>
      <c r="M851" s="53"/>
      <c r="O851" s="101"/>
      <c r="T851" s="101"/>
      <c r="Y851" s="101"/>
      <c r="AD851" s="101"/>
      <c r="AI851" s="101"/>
      <c r="AN851" s="101"/>
      <c r="AS851" s="101"/>
      <c r="AX851" s="101"/>
      <c r="BC851" s="53"/>
      <c r="BD851" s="53"/>
      <c r="BE851" s="53"/>
      <c r="BF851" s="53"/>
      <c r="BG851" s="53"/>
      <c r="BH851" s="53"/>
      <c r="BI851" s="53"/>
      <c r="BJ851" s="53"/>
      <c r="BK851" s="53"/>
      <c r="BL851" s="53"/>
      <c r="BM851" s="53"/>
      <c r="BN851" s="53"/>
    </row>
    <row r="852" spans="2:66" s="56" customFormat="1" x14ac:dyDescent="0.25">
      <c r="B852" s="105"/>
      <c r="F852" s="100"/>
      <c r="M852" s="53"/>
      <c r="O852" s="101"/>
      <c r="T852" s="101"/>
      <c r="Y852" s="101"/>
      <c r="AD852" s="101"/>
      <c r="AI852" s="101"/>
      <c r="AN852" s="101"/>
      <c r="AS852" s="101"/>
      <c r="AX852" s="101"/>
      <c r="BC852" s="53"/>
      <c r="BD852" s="53"/>
      <c r="BE852" s="53"/>
      <c r="BF852" s="53"/>
      <c r="BG852" s="53"/>
      <c r="BH852" s="53"/>
      <c r="BI852" s="53"/>
      <c r="BJ852" s="53"/>
      <c r="BK852" s="53"/>
      <c r="BL852" s="53"/>
      <c r="BM852" s="53"/>
      <c r="BN852" s="53"/>
    </row>
    <row r="853" spans="2:66" s="56" customFormat="1" x14ac:dyDescent="0.25">
      <c r="B853" s="105"/>
      <c r="F853" s="100"/>
      <c r="M853" s="53"/>
      <c r="O853" s="101"/>
      <c r="T853" s="101"/>
      <c r="Y853" s="101"/>
      <c r="AD853" s="101"/>
      <c r="AI853" s="101"/>
      <c r="AN853" s="101"/>
      <c r="AS853" s="101"/>
      <c r="AX853" s="101"/>
      <c r="BC853" s="53"/>
      <c r="BD853" s="53"/>
      <c r="BE853" s="53"/>
      <c r="BF853" s="53"/>
      <c r="BG853" s="53"/>
      <c r="BH853" s="53"/>
      <c r="BI853" s="53"/>
      <c r="BJ853" s="53"/>
      <c r="BK853" s="53"/>
      <c r="BL853" s="53"/>
      <c r="BM853" s="53"/>
      <c r="BN853" s="53"/>
    </row>
    <row r="854" spans="2:66" s="56" customFormat="1" x14ac:dyDescent="0.25">
      <c r="B854" s="105"/>
      <c r="F854" s="100"/>
      <c r="M854" s="53"/>
      <c r="O854" s="101"/>
      <c r="T854" s="101"/>
      <c r="Y854" s="101"/>
      <c r="AD854" s="101"/>
      <c r="AI854" s="101"/>
      <c r="AN854" s="101"/>
      <c r="AS854" s="101"/>
      <c r="AX854" s="101"/>
      <c r="BC854" s="53"/>
      <c r="BD854" s="53"/>
      <c r="BE854" s="53"/>
      <c r="BF854" s="53"/>
      <c r="BG854" s="53"/>
      <c r="BH854" s="53"/>
      <c r="BI854" s="53"/>
      <c r="BJ854" s="53"/>
      <c r="BK854" s="53"/>
      <c r="BL854" s="53"/>
      <c r="BM854" s="53"/>
      <c r="BN854" s="53"/>
    </row>
    <row r="855" spans="2:66" s="56" customFormat="1" x14ac:dyDescent="0.25">
      <c r="B855" s="105"/>
      <c r="F855" s="100"/>
      <c r="M855" s="53"/>
      <c r="O855" s="101"/>
      <c r="T855" s="101"/>
      <c r="Y855" s="101"/>
      <c r="AD855" s="101"/>
      <c r="AI855" s="101"/>
      <c r="AN855" s="101"/>
      <c r="AS855" s="101"/>
      <c r="AX855" s="101"/>
      <c r="BC855" s="53"/>
      <c r="BD855" s="53"/>
      <c r="BE855" s="53"/>
      <c r="BF855" s="53"/>
      <c r="BG855" s="53"/>
      <c r="BH855" s="53"/>
      <c r="BI855" s="53"/>
      <c r="BJ855" s="53"/>
      <c r="BK855" s="53"/>
      <c r="BL855" s="53"/>
      <c r="BM855" s="53"/>
      <c r="BN855" s="53"/>
    </row>
    <row r="856" spans="2:66" s="56" customFormat="1" x14ac:dyDescent="0.25">
      <c r="B856" s="105"/>
      <c r="F856" s="100"/>
      <c r="M856" s="53"/>
      <c r="O856" s="101"/>
      <c r="T856" s="101"/>
      <c r="Y856" s="101"/>
      <c r="AD856" s="101"/>
      <c r="AI856" s="101"/>
      <c r="AN856" s="101"/>
      <c r="AS856" s="101"/>
      <c r="AX856" s="101"/>
      <c r="BC856" s="53"/>
      <c r="BD856" s="53"/>
      <c r="BE856" s="53"/>
      <c r="BF856" s="53"/>
      <c r="BG856" s="53"/>
      <c r="BH856" s="53"/>
      <c r="BI856" s="53"/>
      <c r="BJ856" s="53"/>
      <c r="BK856" s="53"/>
      <c r="BL856" s="53"/>
      <c r="BM856" s="53"/>
      <c r="BN856" s="53"/>
    </row>
    <row r="857" spans="2:66" s="56" customFormat="1" x14ac:dyDescent="0.25">
      <c r="B857" s="105"/>
      <c r="F857" s="100"/>
      <c r="M857" s="53"/>
      <c r="O857" s="101"/>
      <c r="T857" s="101"/>
      <c r="Y857" s="101"/>
      <c r="AD857" s="101"/>
      <c r="AI857" s="101"/>
      <c r="AN857" s="101"/>
      <c r="AS857" s="101"/>
      <c r="AX857" s="101"/>
      <c r="BC857" s="53"/>
      <c r="BD857" s="53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</row>
    <row r="858" spans="2:66" s="56" customFormat="1" x14ac:dyDescent="0.25">
      <c r="B858" s="105"/>
      <c r="F858" s="100"/>
      <c r="M858" s="53"/>
      <c r="O858" s="101"/>
      <c r="T858" s="101"/>
      <c r="Y858" s="101"/>
      <c r="AD858" s="101"/>
      <c r="AI858" s="101"/>
      <c r="AN858" s="101"/>
      <c r="AS858" s="101"/>
      <c r="AX858" s="101"/>
      <c r="BC858" s="53"/>
      <c r="BD858" s="53"/>
      <c r="BE858" s="53"/>
      <c r="BF858" s="53"/>
      <c r="BG858" s="53"/>
      <c r="BH858" s="53"/>
      <c r="BI858" s="53"/>
      <c r="BJ858" s="53"/>
      <c r="BK858" s="53"/>
      <c r="BL858" s="53"/>
      <c r="BM858" s="53"/>
      <c r="BN858" s="53"/>
    </row>
    <row r="859" spans="2:66" s="56" customFormat="1" x14ac:dyDescent="0.25">
      <c r="B859" s="105"/>
      <c r="F859" s="100"/>
      <c r="M859" s="53"/>
      <c r="O859" s="101"/>
      <c r="T859" s="101"/>
      <c r="Y859" s="101"/>
      <c r="AD859" s="101"/>
      <c r="AI859" s="101"/>
      <c r="AN859" s="101"/>
      <c r="AS859" s="101"/>
      <c r="AX859" s="101"/>
      <c r="BC859" s="53"/>
      <c r="BD859" s="53"/>
      <c r="BE859" s="53"/>
      <c r="BF859" s="53"/>
      <c r="BG859" s="53"/>
      <c r="BH859" s="53"/>
      <c r="BI859" s="53"/>
      <c r="BJ859" s="53"/>
      <c r="BK859" s="53"/>
      <c r="BL859" s="53"/>
      <c r="BM859" s="53"/>
      <c r="BN859" s="53"/>
    </row>
    <row r="860" spans="2:66" s="56" customFormat="1" x14ac:dyDescent="0.25">
      <c r="B860" s="105"/>
      <c r="F860" s="100"/>
      <c r="M860" s="53"/>
      <c r="O860" s="101"/>
      <c r="T860" s="101"/>
      <c r="Y860" s="101"/>
      <c r="AD860" s="101"/>
      <c r="AI860" s="101"/>
      <c r="AN860" s="101"/>
      <c r="AS860" s="101"/>
      <c r="AX860" s="101"/>
      <c r="BC860" s="53"/>
      <c r="BD860" s="53"/>
      <c r="BE860" s="53"/>
      <c r="BF860" s="53"/>
      <c r="BG860" s="53"/>
      <c r="BH860" s="53"/>
      <c r="BI860" s="53"/>
      <c r="BJ860" s="53"/>
      <c r="BK860" s="53"/>
      <c r="BL860" s="53"/>
      <c r="BM860" s="53"/>
      <c r="BN860" s="53"/>
    </row>
    <row r="861" spans="2:66" s="56" customFormat="1" x14ac:dyDescent="0.25">
      <c r="B861" s="105"/>
      <c r="F861" s="100"/>
      <c r="M861" s="53"/>
      <c r="O861" s="101"/>
      <c r="T861" s="101"/>
      <c r="Y861" s="101"/>
      <c r="AD861" s="101"/>
      <c r="AI861" s="101"/>
      <c r="AN861" s="101"/>
      <c r="AS861" s="101"/>
      <c r="AX861" s="101"/>
      <c r="BC861" s="53"/>
      <c r="BD861" s="53"/>
      <c r="BE861" s="53"/>
      <c r="BF861" s="53"/>
      <c r="BG861" s="53"/>
      <c r="BH861" s="53"/>
      <c r="BI861" s="53"/>
      <c r="BJ861" s="53"/>
      <c r="BK861" s="53"/>
      <c r="BL861" s="53"/>
      <c r="BM861" s="53"/>
      <c r="BN861" s="53"/>
    </row>
    <row r="862" spans="2:66" s="56" customFormat="1" x14ac:dyDescent="0.25">
      <c r="B862" s="105"/>
      <c r="F862" s="100"/>
      <c r="M862" s="53"/>
      <c r="O862" s="101"/>
      <c r="T862" s="101"/>
      <c r="Y862" s="101"/>
      <c r="AD862" s="101"/>
      <c r="AI862" s="101"/>
      <c r="AN862" s="101"/>
      <c r="AS862" s="101"/>
      <c r="AX862" s="101"/>
      <c r="BC862" s="53"/>
      <c r="BD862" s="53"/>
      <c r="BE862" s="53"/>
      <c r="BF862" s="53"/>
      <c r="BG862" s="53"/>
      <c r="BH862" s="53"/>
      <c r="BI862" s="53"/>
      <c r="BJ862" s="53"/>
      <c r="BK862" s="53"/>
      <c r="BL862" s="53"/>
      <c r="BM862" s="53"/>
      <c r="BN862" s="53"/>
    </row>
    <row r="863" spans="2:66" s="56" customFormat="1" x14ac:dyDescent="0.25">
      <c r="B863" s="105"/>
      <c r="F863" s="100"/>
      <c r="M863" s="53"/>
      <c r="O863" s="101"/>
      <c r="T863" s="101"/>
      <c r="Y863" s="101"/>
      <c r="AD863" s="101"/>
      <c r="AI863" s="101"/>
      <c r="AN863" s="101"/>
      <c r="AS863" s="101"/>
      <c r="AX863" s="101"/>
      <c r="BC863" s="53"/>
      <c r="BD863" s="53"/>
      <c r="BE863" s="53"/>
      <c r="BF863" s="53"/>
      <c r="BG863" s="53"/>
      <c r="BH863" s="53"/>
      <c r="BI863" s="53"/>
      <c r="BJ863" s="53"/>
      <c r="BK863" s="53"/>
      <c r="BL863" s="53"/>
      <c r="BM863" s="53"/>
      <c r="BN863" s="53"/>
    </row>
    <row r="864" spans="2:66" s="56" customFormat="1" x14ac:dyDescent="0.25">
      <c r="B864" s="105"/>
      <c r="F864" s="100"/>
      <c r="M864" s="53"/>
      <c r="O864" s="101"/>
      <c r="T864" s="101"/>
      <c r="Y864" s="101"/>
      <c r="AD864" s="101"/>
      <c r="AI864" s="101"/>
      <c r="AN864" s="101"/>
      <c r="AS864" s="101"/>
      <c r="AX864" s="101"/>
      <c r="BC864" s="53"/>
      <c r="BD864" s="53"/>
      <c r="BE864" s="53"/>
      <c r="BF864" s="53"/>
      <c r="BG864" s="53"/>
      <c r="BH864" s="53"/>
      <c r="BI864" s="53"/>
      <c r="BJ864" s="53"/>
      <c r="BK864" s="53"/>
      <c r="BL864" s="53"/>
      <c r="BM864" s="53"/>
      <c r="BN864" s="53"/>
    </row>
    <row r="865" spans="2:66" s="56" customFormat="1" x14ac:dyDescent="0.25">
      <c r="B865" s="105"/>
      <c r="F865" s="100"/>
      <c r="M865" s="53"/>
      <c r="O865" s="101"/>
      <c r="T865" s="101"/>
      <c r="Y865" s="101"/>
      <c r="AD865" s="101"/>
      <c r="AI865" s="101"/>
      <c r="AN865" s="101"/>
      <c r="AS865" s="101"/>
      <c r="AX865" s="101"/>
      <c r="BC865" s="53"/>
      <c r="BD865" s="53"/>
      <c r="BE865" s="53"/>
      <c r="BF865" s="53"/>
      <c r="BG865" s="53"/>
      <c r="BH865" s="53"/>
      <c r="BI865" s="53"/>
      <c r="BJ865" s="53"/>
      <c r="BK865" s="53"/>
      <c r="BL865" s="53"/>
      <c r="BM865" s="53"/>
      <c r="BN865" s="53"/>
    </row>
    <row r="866" spans="2:66" s="56" customFormat="1" x14ac:dyDescent="0.25">
      <c r="B866" s="105"/>
      <c r="F866" s="100"/>
      <c r="M866" s="53"/>
      <c r="O866" s="101"/>
      <c r="T866" s="101"/>
      <c r="Y866" s="101"/>
      <c r="AD866" s="101"/>
      <c r="AI866" s="101"/>
      <c r="AN866" s="101"/>
      <c r="AS866" s="101"/>
      <c r="AX866" s="101"/>
      <c r="BC866" s="53"/>
      <c r="BD866" s="53"/>
      <c r="BE866" s="53"/>
      <c r="BF866" s="53"/>
      <c r="BG866" s="53"/>
      <c r="BH866" s="53"/>
      <c r="BI866" s="53"/>
      <c r="BJ866" s="53"/>
      <c r="BK866" s="53"/>
      <c r="BL866" s="53"/>
      <c r="BM866" s="53"/>
      <c r="BN866" s="53"/>
    </row>
    <row r="867" spans="2:66" s="56" customFormat="1" x14ac:dyDescent="0.25">
      <c r="B867" s="105"/>
      <c r="F867" s="100"/>
      <c r="M867" s="53"/>
      <c r="O867" s="101"/>
      <c r="T867" s="101"/>
      <c r="Y867" s="101"/>
      <c r="AD867" s="101"/>
      <c r="AI867" s="101"/>
      <c r="AN867" s="101"/>
      <c r="AS867" s="101"/>
      <c r="AX867" s="101"/>
      <c r="BC867" s="53"/>
      <c r="BD867" s="53"/>
      <c r="BE867" s="53"/>
      <c r="BF867" s="53"/>
      <c r="BG867" s="53"/>
      <c r="BH867" s="53"/>
      <c r="BI867" s="53"/>
      <c r="BJ867" s="53"/>
      <c r="BK867" s="53"/>
      <c r="BL867" s="53"/>
      <c r="BM867" s="53"/>
      <c r="BN867" s="53"/>
    </row>
    <row r="868" spans="2:66" s="56" customFormat="1" x14ac:dyDescent="0.25">
      <c r="B868" s="105"/>
      <c r="F868" s="100"/>
      <c r="M868" s="53"/>
      <c r="O868" s="101"/>
      <c r="T868" s="101"/>
      <c r="Y868" s="101"/>
      <c r="AD868" s="101"/>
      <c r="AI868" s="101"/>
      <c r="AN868" s="101"/>
      <c r="AS868" s="101"/>
      <c r="AX868" s="101"/>
      <c r="BC868" s="53"/>
      <c r="BD868" s="53"/>
      <c r="BE868" s="53"/>
      <c r="BF868" s="53"/>
      <c r="BG868" s="53"/>
      <c r="BH868" s="53"/>
      <c r="BI868" s="53"/>
      <c r="BJ868" s="53"/>
      <c r="BK868" s="53"/>
      <c r="BL868" s="53"/>
      <c r="BM868" s="53"/>
      <c r="BN868" s="53"/>
    </row>
    <row r="869" spans="2:66" s="56" customFormat="1" x14ac:dyDescent="0.25">
      <c r="B869" s="105"/>
      <c r="F869" s="100"/>
      <c r="M869" s="53"/>
      <c r="O869" s="101"/>
      <c r="T869" s="101"/>
      <c r="Y869" s="101"/>
      <c r="AD869" s="101"/>
      <c r="AI869" s="101"/>
      <c r="AN869" s="101"/>
      <c r="AS869" s="101"/>
      <c r="AX869" s="101"/>
      <c r="BC869" s="53"/>
      <c r="BD869" s="53"/>
      <c r="BE869" s="53"/>
      <c r="BF869" s="53"/>
      <c r="BG869" s="53"/>
      <c r="BH869" s="53"/>
      <c r="BI869" s="53"/>
      <c r="BJ869" s="53"/>
      <c r="BK869" s="53"/>
      <c r="BL869" s="53"/>
      <c r="BM869" s="53"/>
      <c r="BN869" s="53"/>
    </row>
    <row r="870" spans="2:66" s="56" customFormat="1" x14ac:dyDescent="0.25">
      <c r="B870" s="105"/>
      <c r="F870" s="100"/>
      <c r="M870" s="53"/>
      <c r="O870" s="101"/>
      <c r="T870" s="101"/>
      <c r="Y870" s="101"/>
      <c r="AD870" s="101"/>
      <c r="AI870" s="101"/>
      <c r="AN870" s="101"/>
      <c r="AS870" s="101"/>
      <c r="AX870" s="101"/>
      <c r="BC870" s="53"/>
      <c r="BD870" s="53"/>
      <c r="BE870" s="53"/>
      <c r="BF870" s="53"/>
      <c r="BG870" s="53"/>
      <c r="BH870" s="53"/>
      <c r="BI870" s="53"/>
      <c r="BJ870" s="53"/>
      <c r="BK870" s="53"/>
      <c r="BL870" s="53"/>
      <c r="BM870" s="53"/>
      <c r="BN870" s="53"/>
    </row>
    <row r="871" spans="2:66" s="56" customFormat="1" x14ac:dyDescent="0.25">
      <c r="B871" s="105"/>
      <c r="F871" s="100"/>
      <c r="M871" s="53"/>
      <c r="O871" s="101"/>
      <c r="T871" s="101"/>
      <c r="Y871" s="101"/>
      <c r="AD871" s="101"/>
      <c r="AI871" s="101"/>
      <c r="AN871" s="101"/>
      <c r="AS871" s="101"/>
      <c r="AX871" s="101"/>
      <c r="BC871" s="53"/>
      <c r="BD871" s="53"/>
      <c r="BE871" s="53"/>
      <c r="BF871" s="53"/>
      <c r="BG871" s="53"/>
      <c r="BH871" s="53"/>
      <c r="BI871" s="53"/>
      <c r="BJ871" s="53"/>
      <c r="BK871" s="53"/>
      <c r="BL871" s="53"/>
      <c r="BM871" s="53"/>
      <c r="BN871" s="53"/>
    </row>
    <row r="872" spans="2:66" s="56" customFormat="1" x14ac:dyDescent="0.25">
      <c r="B872" s="105"/>
      <c r="F872" s="100"/>
      <c r="M872" s="53"/>
      <c r="O872" s="101"/>
      <c r="T872" s="101"/>
      <c r="Y872" s="101"/>
      <c r="AD872" s="101"/>
      <c r="AI872" s="101"/>
      <c r="AN872" s="101"/>
      <c r="AS872" s="101"/>
      <c r="AX872" s="101"/>
      <c r="BC872" s="53"/>
      <c r="BD872" s="53"/>
      <c r="BE872" s="53"/>
      <c r="BF872" s="53"/>
      <c r="BG872" s="53"/>
      <c r="BH872" s="53"/>
      <c r="BI872" s="53"/>
      <c r="BJ872" s="53"/>
      <c r="BK872" s="53"/>
      <c r="BL872" s="53"/>
      <c r="BM872" s="53"/>
      <c r="BN872" s="53"/>
    </row>
    <row r="873" spans="2:66" s="56" customFormat="1" x14ac:dyDescent="0.25">
      <c r="B873" s="105"/>
      <c r="F873" s="100"/>
      <c r="M873" s="53"/>
      <c r="O873" s="101"/>
      <c r="T873" s="101"/>
      <c r="Y873" s="101"/>
      <c r="AD873" s="101"/>
      <c r="AI873" s="101"/>
      <c r="AN873" s="101"/>
      <c r="AS873" s="101"/>
      <c r="AX873" s="101"/>
      <c r="BC873" s="53"/>
      <c r="BD873" s="53"/>
      <c r="BE873" s="53"/>
      <c r="BF873" s="53"/>
      <c r="BG873" s="53"/>
      <c r="BH873" s="53"/>
      <c r="BI873" s="53"/>
      <c r="BJ873" s="53"/>
      <c r="BK873" s="53"/>
      <c r="BL873" s="53"/>
      <c r="BM873" s="53"/>
      <c r="BN873" s="53"/>
    </row>
    <row r="874" spans="2:66" s="56" customFormat="1" x14ac:dyDescent="0.25">
      <c r="B874" s="105"/>
      <c r="F874" s="100"/>
      <c r="M874" s="53"/>
      <c r="O874" s="101"/>
      <c r="T874" s="101"/>
      <c r="Y874" s="101"/>
      <c r="AD874" s="101"/>
      <c r="AI874" s="101"/>
      <c r="AN874" s="101"/>
      <c r="AS874" s="101"/>
      <c r="AX874" s="101"/>
      <c r="BC874" s="53"/>
      <c r="BD874" s="53"/>
      <c r="BE874" s="53"/>
      <c r="BF874" s="53"/>
      <c r="BG874" s="53"/>
      <c r="BH874" s="53"/>
      <c r="BI874" s="53"/>
      <c r="BJ874" s="53"/>
      <c r="BK874" s="53"/>
      <c r="BL874" s="53"/>
      <c r="BM874" s="53"/>
      <c r="BN874" s="53"/>
    </row>
    <row r="875" spans="2:66" s="56" customFormat="1" x14ac:dyDescent="0.25">
      <c r="B875" s="105"/>
      <c r="F875" s="100"/>
      <c r="M875" s="53"/>
      <c r="O875" s="101"/>
      <c r="T875" s="101"/>
      <c r="Y875" s="101"/>
      <c r="AD875" s="101"/>
      <c r="AI875" s="101"/>
      <c r="AN875" s="101"/>
      <c r="AS875" s="101"/>
      <c r="AX875" s="101"/>
      <c r="BC875" s="53"/>
      <c r="BD875" s="53"/>
      <c r="BE875" s="53"/>
      <c r="BF875" s="53"/>
      <c r="BG875" s="53"/>
      <c r="BH875" s="53"/>
      <c r="BI875" s="53"/>
      <c r="BJ875" s="53"/>
      <c r="BK875" s="53"/>
      <c r="BL875" s="53"/>
      <c r="BM875" s="53"/>
      <c r="BN875" s="53"/>
    </row>
    <row r="876" spans="2:66" s="56" customFormat="1" x14ac:dyDescent="0.25">
      <c r="B876" s="105"/>
      <c r="F876" s="100"/>
      <c r="M876" s="53"/>
      <c r="O876" s="101"/>
      <c r="T876" s="101"/>
      <c r="Y876" s="101"/>
      <c r="AD876" s="101"/>
      <c r="AI876" s="101"/>
      <c r="AN876" s="101"/>
      <c r="AS876" s="101"/>
      <c r="AX876" s="101"/>
      <c r="BC876" s="53"/>
      <c r="BD876" s="53"/>
      <c r="BE876" s="53"/>
      <c r="BF876" s="53"/>
      <c r="BG876" s="53"/>
      <c r="BH876" s="53"/>
      <c r="BI876" s="53"/>
      <c r="BJ876" s="53"/>
      <c r="BK876" s="53"/>
      <c r="BL876" s="53"/>
      <c r="BM876" s="53"/>
      <c r="BN876" s="53"/>
    </row>
    <row r="877" spans="2:66" s="56" customFormat="1" x14ac:dyDescent="0.25">
      <c r="B877" s="105"/>
      <c r="F877" s="100"/>
      <c r="M877" s="53"/>
      <c r="O877" s="101"/>
      <c r="T877" s="101"/>
      <c r="Y877" s="101"/>
      <c r="AD877" s="101"/>
      <c r="AI877" s="101"/>
      <c r="AN877" s="101"/>
      <c r="AS877" s="101"/>
      <c r="AX877" s="101"/>
      <c r="BC877" s="53"/>
      <c r="BD877" s="53"/>
      <c r="BE877" s="53"/>
      <c r="BF877" s="53"/>
      <c r="BG877" s="53"/>
      <c r="BH877" s="53"/>
      <c r="BI877" s="53"/>
      <c r="BJ877" s="53"/>
      <c r="BK877" s="53"/>
      <c r="BL877" s="53"/>
      <c r="BM877" s="53"/>
      <c r="BN877" s="53"/>
    </row>
    <row r="878" spans="2:66" s="56" customFormat="1" x14ac:dyDescent="0.25">
      <c r="B878" s="105"/>
      <c r="F878" s="100"/>
      <c r="M878" s="53"/>
      <c r="O878" s="101"/>
      <c r="T878" s="101"/>
      <c r="Y878" s="101"/>
      <c r="AD878" s="101"/>
      <c r="AI878" s="101"/>
      <c r="AN878" s="101"/>
      <c r="AS878" s="101"/>
      <c r="AX878" s="101"/>
      <c r="BC878" s="53"/>
      <c r="BD878" s="53"/>
      <c r="BE878" s="53"/>
      <c r="BF878" s="53"/>
      <c r="BG878" s="53"/>
      <c r="BH878" s="53"/>
      <c r="BI878" s="53"/>
      <c r="BJ878" s="53"/>
      <c r="BK878" s="53"/>
      <c r="BL878" s="53"/>
      <c r="BM878" s="53"/>
      <c r="BN878" s="53"/>
    </row>
    <row r="879" spans="2:66" s="56" customFormat="1" x14ac:dyDescent="0.25">
      <c r="B879" s="105"/>
      <c r="F879" s="100"/>
      <c r="M879" s="53"/>
      <c r="O879" s="101"/>
      <c r="T879" s="101"/>
      <c r="Y879" s="101"/>
      <c r="AD879" s="101"/>
      <c r="AI879" s="101"/>
      <c r="AN879" s="101"/>
      <c r="AS879" s="101"/>
      <c r="AX879" s="101"/>
      <c r="BC879" s="53"/>
      <c r="BD879" s="53"/>
      <c r="BE879" s="53"/>
      <c r="BF879" s="53"/>
      <c r="BG879" s="53"/>
      <c r="BH879" s="53"/>
      <c r="BI879" s="53"/>
      <c r="BJ879" s="53"/>
      <c r="BK879" s="53"/>
      <c r="BL879" s="53"/>
      <c r="BM879" s="53"/>
      <c r="BN879" s="53"/>
    </row>
    <row r="880" spans="2:66" s="56" customFormat="1" x14ac:dyDescent="0.25">
      <c r="B880" s="105"/>
      <c r="F880" s="100"/>
      <c r="M880" s="53"/>
      <c r="O880" s="101"/>
      <c r="T880" s="101"/>
      <c r="Y880" s="101"/>
      <c r="AD880" s="101"/>
      <c r="AI880" s="101"/>
      <c r="AN880" s="101"/>
      <c r="AS880" s="101"/>
      <c r="AX880" s="101"/>
      <c r="BC880" s="53"/>
      <c r="BD880" s="53"/>
      <c r="BE880" s="53"/>
      <c r="BF880" s="53"/>
      <c r="BG880" s="53"/>
      <c r="BH880" s="53"/>
      <c r="BI880" s="53"/>
      <c r="BJ880" s="53"/>
      <c r="BK880" s="53"/>
      <c r="BL880" s="53"/>
      <c r="BM880" s="53"/>
      <c r="BN880" s="53"/>
    </row>
    <row r="881" spans="2:66" s="56" customFormat="1" x14ac:dyDescent="0.25">
      <c r="B881" s="105"/>
      <c r="F881" s="100"/>
      <c r="M881" s="53"/>
      <c r="O881" s="101"/>
      <c r="T881" s="101"/>
      <c r="Y881" s="101"/>
      <c r="AD881" s="101"/>
      <c r="AI881" s="101"/>
      <c r="AN881" s="101"/>
      <c r="AS881" s="101"/>
      <c r="AX881" s="101"/>
      <c r="BC881" s="53"/>
      <c r="BD881" s="53"/>
      <c r="BE881" s="53"/>
      <c r="BF881" s="53"/>
      <c r="BG881" s="53"/>
      <c r="BH881" s="53"/>
      <c r="BI881" s="53"/>
      <c r="BJ881" s="53"/>
      <c r="BK881" s="53"/>
      <c r="BL881" s="53"/>
      <c r="BM881" s="53"/>
      <c r="BN881" s="53"/>
    </row>
    <row r="882" spans="2:66" s="56" customFormat="1" x14ac:dyDescent="0.25">
      <c r="B882" s="105"/>
      <c r="F882" s="100"/>
      <c r="M882" s="53"/>
      <c r="O882" s="101"/>
      <c r="T882" s="101"/>
      <c r="Y882" s="101"/>
      <c r="AD882" s="101"/>
      <c r="AI882" s="101"/>
      <c r="AN882" s="101"/>
      <c r="AS882" s="101"/>
      <c r="AX882" s="101"/>
      <c r="BC882" s="53"/>
      <c r="BD882" s="53"/>
      <c r="BE882" s="53"/>
      <c r="BF882" s="53"/>
      <c r="BG882" s="53"/>
      <c r="BH882" s="53"/>
      <c r="BI882" s="53"/>
      <c r="BJ882" s="53"/>
      <c r="BK882" s="53"/>
      <c r="BL882" s="53"/>
      <c r="BM882" s="53"/>
      <c r="BN882" s="53"/>
    </row>
    <row r="883" spans="2:66" s="56" customFormat="1" x14ac:dyDescent="0.25">
      <c r="B883" s="105"/>
      <c r="F883" s="100"/>
      <c r="M883" s="53"/>
      <c r="O883" s="101"/>
      <c r="T883" s="101"/>
      <c r="Y883" s="101"/>
      <c r="AD883" s="101"/>
      <c r="AI883" s="101"/>
      <c r="AN883" s="101"/>
      <c r="AS883" s="101"/>
      <c r="AX883" s="101"/>
      <c r="BC883" s="53"/>
      <c r="BD883" s="53"/>
      <c r="BE883" s="53"/>
      <c r="BF883" s="53"/>
      <c r="BG883" s="53"/>
      <c r="BH883" s="53"/>
      <c r="BI883" s="53"/>
      <c r="BJ883" s="53"/>
      <c r="BK883" s="53"/>
      <c r="BL883" s="53"/>
      <c r="BM883" s="53"/>
      <c r="BN883" s="53"/>
    </row>
    <row r="884" spans="2:66" s="56" customFormat="1" x14ac:dyDescent="0.25">
      <c r="B884" s="105"/>
      <c r="F884" s="100"/>
      <c r="M884" s="53"/>
      <c r="O884" s="101"/>
      <c r="T884" s="101"/>
      <c r="Y884" s="101"/>
      <c r="AD884" s="101"/>
      <c r="AI884" s="101"/>
      <c r="AN884" s="101"/>
      <c r="AS884" s="101"/>
      <c r="AX884" s="101"/>
      <c r="BC884" s="53"/>
      <c r="BD884" s="53"/>
      <c r="BE884" s="53"/>
      <c r="BF884" s="53"/>
      <c r="BG884" s="53"/>
      <c r="BH884" s="53"/>
      <c r="BI884" s="53"/>
      <c r="BJ884" s="53"/>
      <c r="BK884" s="53"/>
      <c r="BL884" s="53"/>
      <c r="BM884" s="53"/>
      <c r="BN884" s="53"/>
    </row>
    <row r="885" spans="2:66" s="56" customFormat="1" x14ac:dyDescent="0.25">
      <c r="B885" s="105"/>
      <c r="F885" s="100"/>
      <c r="M885" s="53"/>
      <c r="O885" s="101"/>
      <c r="T885" s="101"/>
      <c r="Y885" s="101"/>
      <c r="AD885" s="101"/>
      <c r="AI885" s="101"/>
      <c r="AN885" s="101"/>
      <c r="AS885" s="101"/>
      <c r="AX885" s="101"/>
      <c r="BC885" s="53"/>
      <c r="BD885" s="53"/>
      <c r="BE885" s="53"/>
      <c r="BF885" s="53"/>
      <c r="BG885" s="53"/>
      <c r="BH885" s="53"/>
      <c r="BI885" s="53"/>
      <c r="BJ885" s="53"/>
      <c r="BK885" s="53"/>
      <c r="BL885" s="53"/>
      <c r="BM885" s="53"/>
      <c r="BN885" s="53"/>
    </row>
    <row r="886" spans="2:66" s="56" customFormat="1" x14ac:dyDescent="0.25">
      <c r="B886" s="105"/>
      <c r="F886" s="100"/>
      <c r="M886" s="53"/>
      <c r="O886" s="101"/>
      <c r="T886" s="101"/>
      <c r="Y886" s="101"/>
      <c r="AD886" s="101"/>
      <c r="AI886" s="101"/>
      <c r="AN886" s="101"/>
      <c r="AS886" s="101"/>
      <c r="AX886" s="101"/>
      <c r="BC886" s="53"/>
      <c r="BD886" s="53"/>
      <c r="BE886" s="53"/>
      <c r="BF886" s="53"/>
      <c r="BG886" s="53"/>
      <c r="BH886" s="53"/>
      <c r="BI886" s="53"/>
      <c r="BJ886" s="53"/>
      <c r="BK886" s="53"/>
      <c r="BL886" s="53"/>
      <c r="BM886" s="53"/>
      <c r="BN886" s="53"/>
    </row>
    <row r="887" spans="2:66" s="56" customFormat="1" x14ac:dyDescent="0.25">
      <c r="B887" s="105"/>
      <c r="F887" s="100"/>
      <c r="M887" s="53"/>
      <c r="O887" s="101"/>
      <c r="T887" s="101"/>
      <c r="Y887" s="101"/>
      <c r="AD887" s="101"/>
      <c r="AI887" s="101"/>
      <c r="AN887" s="101"/>
      <c r="AS887" s="101"/>
      <c r="AX887" s="101"/>
      <c r="BC887" s="53"/>
      <c r="BD887" s="53"/>
      <c r="BE887" s="53"/>
      <c r="BF887" s="53"/>
      <c r="BG887" s="53"/>
      <c r="BH887" s="53"/>
      <c r="BI887" s="53"/>
      <c r="BJ887" s="53"/>
      <c r="BK887" s="53"/>
      <c r="BL887" s="53"/>
      <c r="BM887" s="53"/>
      <c r="BN887" s="53"/>
    </row>
    <row r="888" spans="2:66" s="56" customFormat="1" x14ac:dyDescent="0.25">
      <c r="B888" s="105"/>
      <c r="F888" s="100"/>
      <c r="M888" s="53"/>
      <c r="O888" s="101"/>
      <c r="T888" s="101"/>
      <c r="Y888" s="101"/>
      <c r="AD888" s="101"/>
      <c r="AI888" s="101"/>
      <c r="AN888" s="101"/>
      <c r="AS888" s="101"/>
      <c r="AX888" s="101"/>
      <c r="BC888" s="53"/>
      <c r="BD888" s="53"/>
      <c r="BE888" s="53"/>
      <c r="BF888" s="53"/>
      <c r="BG888" s="53"/>
      <c r="BH888" s="53"/>
      <c r="BI888" s="53"/>
      <c r="BJ888" s="53"/>
      <c r="BK888" s="53"/>
      <c r="BL888" s="53"/>
      <c r="BM888" s="53"/>
      <c r="BN888" s="53"/>
    </row>
    <row r="889" spans="2:66" s="56" customFormat="1" x14ac:dyDescent="0.25">
      <c r="B889" s="105"/>
      <c r="F889" s="100"/>
      <c r="M889" s="53"/>
      <c r="O889" s="101"/>
      <c r="T889" s="101"/>
      <c r="Y889" s="101"/>
      <c r="AD889" s="101"/>
      <c r="AI889" s="101"/>
      <c r="AN889" s="101"/>
      <c r="AS889" s="101"/>
      <c r="AX889" s="101"/>
      <c r="BC889" s="53"/>
      <c r="BD889" s="53"/>
      <c r="BE889" s="53"/>
      <c r="BF889" s="53"/>
      <c r="BG889" s="53"/>
      <c r="BH889" s="53"/>
      <c r="BI889" s="53"/>
      <c r="BJ889" s="53"/>
      <c r="BK889" s="53"/>
      <c r="BL889" s="53"/>
      <c r="BM889" s="53"/>
      <c r="BN889" s="53"/>
    </row>
    <row r="890" spans="2:66" s="56" customFormat="1" x14ac:dyDescent="0.25">
      <c r="B890" s="105"/>
      <c r="F890" s="100"/>
      <c r="M890" s="53"/>
      <c r="O890" s="101"/>
      <c r="T890" s="101"/>
      <c r="Y890" s="101"/>
      <c r="AD890" s="101"/>
      <c r="AI890" s="101"/>
      <c r="AN890" s="101"/>
      <c r="AS890" s="101"/>
      <c r="AX890" s="101"/>
      <c r="BC890" s="53"/>
      <c r="BD890" s="53"/>
      <c r="BE890" s="53"/>
      <c r="BF890" s="53"/>
      <c r="BG890" s="53"/>
      <c r="BH890" s="53"/>
      <c r="BI890" s="53"/>
      <c r="BJ890" s="53"/>
      <c r="BK890" s="53"/>
      <c r="BL890" s="53"/>
      <c r="BM890" s="53"/>
      <c r="BN890" s="53"/>
    </row>
    <row r="891" spans="2:66" s="56" customFormat="1" x14ac:dyDescent="0.25">
      <c r="B891" s="105"/>
      <c r="F891" s="100"/>
      <c r="M891" s="53"/>
      <c r="O891" s="101"/>
      <c r="T891" s="101"/>
      <c r="Y891" s="101"/>
      <c r="AD891" s="101"/>
      <c r="AI891" s="101"/>
      <c r="AN891" s="101"/>
      <c r="AS891" s="101"/>
      <c r="AX891" s="101"/>
      <c r="BC891" s="53"/>
      <c r="BD891" s="53"/>
      <c r="BE891" s="53"/>
      <c r="BF891" s="53"/>
      <c r="BG891" s="53"/>
      <c r="BH891" s="53"/>
      <c r="BI891" s="53"/>
      <c r="BJ891" s="53"/>
      <c r="BK891" s="53"/>
      <c r="BL891" s="53"/>
      <c r="BM891" s="53"/>
      <c r="BN891" s="53"/>
    </row>
    <row r="892" spans="2:66" s="56" customFormat="1" x14ac:dyDescent="0.25">
      <c r="B892" s="105"/>
      <c r="F892" s="100"/>
      <c r="M892" s="53"/>
      <c r="O892" s="101"/>
      <c r="T892" s="101"/>
      <c r="Y892" s="101"/>
      <c r="AD892" s="101"/>
      <c r="AI892" s="101"/>
      <c r="AN892" s="101"/>
      <c r="AS892" s="101"/>
      <c r="AX892" s="101"/>
      <c r="BC892" s="53"/>
      <c r="BD892" s="53"/>
      <c r="BE892" s="53"/>
      <c r="BF892" s="53"/>
      <c r="BG892" s="53"/>
      <c r="BH892" s="53"/>
      <c r="BI892" s="53"/>
      <c r="BJ892" s="53"/>
      <c r="BK892" s="53"/>
      <c r="BL892" s="53"/>
      <c r="BM892" s="53"/>
      <c r="BN892" s="53"/>
    </row>
    <row r="893" spans="2:66" s="56" customFormat="1" x14ac:dyDescent="0.25">
      <c r="B893" s="105"/>
      <c r="F893" s="100"/>
      <c r="M893" s="53"/>
      <c r="O893" s="101"/>
      <c r="T893" s="101"/>
      <c r="Y893" s="101"/>
      <c r="AD893" s="101"/>
      <c r="AI893" s="101"/>
      <c r="AN893" s="101"/>
      <c r="AS893" s="101"/>
      <c r="AX893" s="101"/>
      <c r="BC893" s="53"/>
      <c r="BD893" s="53"/>
      <c r="BE893" s="53"/>
      <c r="BF893" s="53"/>
      <c r="BG893" s="53"/>
      <c r="BH893" s="53"/>
      <c r="BI893" s="53"/>
      <c r="BJ893" s="53"/>
      <c r="BK893" s="53"/>
      <c r="BL893" s="53"/>
      <c r="BM893" s="53"/>
      <c r="BN893" s="53"/>
    </row>
    <row r="894" spans="2:66" s="56" customFormat="1" x14ac:dyDescent="0.25">
      <c r="B894" s="105"/>
      <c r="F894" s="100"/>
      <c r="M894" s="53"/>
      <c r="O894" s="101"/>
      <c r="T894" s="101"/>
      <c r="Y894" s="101"/>
      <c r="AD894" s="101"/>
      <c r="AI894" s="101"/>
      <c r="AN894" s="101"/>
      <c r="AS894" s="101"/>
      <c r="AX894" s="101"/>
      <c r="BC894" s="53"/>
      <c r="BD894" s="53"/>
      <c r="BE894" s="53"/>
      <c r="BF894" s="53"/>
      <c r="BG894" s="53"/>
      <c r="BH894" s="53"/>
      <c r="BI894" s="53"/>
      <c r="BJ894" s="53"/>
      <c r="BK894" s="53"/>
      <c r="BL894" s="53"/>
      <c r="BM894" s="53"/>
      <c r="BN894" s="53"/>
    </row>
    <row r="895" spans="2:66" s="56" customFormat="1" x14ac:dyDescent="0.25">
      <c r="B895" s="105"/>
      <c r="F895" s="100"/>
      <c r="M895" s="53"/>
      <c r="O895" s="101"/>
      <c r="T895" s="101"/>
      <c r="Y895" s="101"/>
      <c r="AD895" s="101"/>
      <c r="AI895" s="101"/>
      <c r="AN895" s="101"/>
      <c r="AS895" s="101"/>
      <c r="AX895" s="101"/>
      <c r="BC895" s="53"/>
      <c r="BD895" s="53"/>
      <c r="BE895" s="53"/>
      <c r="BF895" s="53"/>
      <c r="BG895" s="53"/>
      <c r="BH895" s="53"/>
      <c r="BI895" s="53"/>
      <c r="BJ895" s="53"/>
      <c r="BK895" s="53"/>
      <c r="BL895" s="53"/>
      <c r="BM895" s="53"/>
      <c r="BN895" s="53"/>
    </row>
    <row r="896" spans="2:66" s="56" customFormat="1" x14ac:dyDescent="0.25">
      <c r="B896" s="105"/>
      <c r="F896" s="100"/>
      <c r="M896" s="53"/>
      <c r="O896" s="101"/>
      <c r="T896" s="101"/>
      <c r="Y896" s="101"/>
      <c r="AD896" s="101"/>
      <c r="AI896" s="101"/>
      <c r="AN896" s="101"/>
      <c r="AS896" s="101"/>
      <c r="AX896" s="101"/>
      <c r="BC896" s="53"/>
      <c r="BD896" s="53"/>
      <c r="BE896" s="53"/>
      <c r="BF896" s="53"/>
      <c r="BG896" s="53"/>
      <c r="BH896" s="53"/>
      <c r="BI896" s="53"/>
      <c r="BJ896" s="53"/>
      <c r="BK896" s="53"/>
      <c r="BL896" s="53"/>
      <c r="BM896" s="53"/>
      <c r="BN896" s="53"/>
    </row>
    <row r="897" spans="2:66" s="56" customFormat="1" x14ac:dyDescent="0.25">
      <c r="B897" s="105"/>
      <c r="F897" s="100"/>
      <c r="M897" s="53"/>
      <c r="O897" s="101"/>
      <c r="T897" s="101"/>
      <c r="Y897" s="101"/>
      <c r="AD897" s="101"/>
      <c r="AI897" s="101"/>
      <c r="AN897" s="101"/>
      <c r="AS897" s="101"/>
      <c r="AX897" s="101"/>
      <c r="BC897" s="53"/>
      <c r="BD897" s="53"/>
      <c r="BE897" s="53"/>
      <c r="BF897" s="53"/>
      <c r="BG897" s="53"/>
      <c r="BH897" s="53"/>
      <c r="BI897" s="53"/>
      <c r="BJ897" s="53"/>
      <c r="BK897" s="53"/>
      <c r="BL897" s="53"/>
      <c r="BM897" s="53"/>
      <c r="BN897" s="53"/>
    </row>
    <row r="898" spans="2:66" s="56" customFormat="1" x14ac:dyDescent="0.25">
      <c r="B898" s="105"/>
      <c r="F898" s="100"/>
      <c r="M898" s="53"/>
      <c r="O898" s="101"/>
      <c r="T898" s="101"/>
      <c r="Y898" s="101"/>
      <c r="AD898" s="101"/>
      <c r="AI898" s="101"/>
      <c r="AN898" s="101"/>
      <c r="AS898" s="101"/>
      <c r="AX898" s="101"/>
      <c r="BC898" s="53"/>
      <c r="BD898" s="53"/>
      <c r="BE898" s="53"/>
      <c r="BF898" s="53"/>
      <c r="BG898" s="53"/>
      <c r="BH898" s="53"/>
      <c r="BI898" s="53"/>
      <c r="BJ898" s="53"/>
      <c r="BK898" s="53"/>
      <c r="BL898" s="53"/>
      <c r="BM898" s="53"/>
      <c r="BN898" s="53"/>
    </row>
    <row r="899" spans="2:66" s="56" customFormat="1" x14ac:dyDescent="0.25">
      <c r="B899" s="105"/>
      <c r="F899" s="100"/>
      <c r="M899" s="53"/>
      <c r="O899" s="101"/>
      <c r="T899" s="101"/>
      <c r="Y899" s="101"/>
      <c r="AD899" s="101"/>
      <c r="AI899" s="101"/>
      <c r="AN899" s="101"/>
      <c r="AS899" s="101"/>
      <c r="AX899" s="101"/>
      <c r="BC899" s="53"/>
      <c r="BD899" s="53"/>
      <c r="BE899" s="53"/>
      <c r="BF899" s="53"/>
      <c r="BG899" s="53"/>
      <c r="BH899" s="53"/>
      <c r="BI899" s="53"/>
      <c r="BJ899" s="53"/>
      <c r="BK899" s="53"/>
      <c r="BL899" s="53"/>
      <c r="BM899" s="53"/>
      <c r="BN899" s="53"/>
    </row>
    <row r="900" spans="2:66" s="56" customFormat="1" x14ac:dyDescent="0.25">
      <c r="B900" s="105"/>
      <c r="F900" s="100"/>
      <c r="M900" s="53"/>
      <c r="O900" s="101"/>
      <c r="T900" s="101"/>
      <c r="Y900" s="101"/>
      <c r="AD900" s="101"/>
      <c r="AI900" s="101"/>
      <c r="AN900" s="101"/>
      <c r="AS900" s="101"/>
      <c r="AX900" s="101"/>
      <c r="BC900" s="53"/>
      <c r="BD900" s="53"/>
      <c r="BE900" s="53"/>
      <c r="BF900" s="53"/>
      <c r="BG900" s="53"/>
      <c r="BH900" s="53"/>
      <c r="BI900" s="53"/>
      <c r="BJ900" s="53"/>
      <c r="BK900" s="53"/>
      <c r="BL900" s="53"/>
      <c r="BM900" s="53"/>
      <c r="BN900" s="53"/>
    </row>
    <row r="901" spans="2:66" s="56" customFormat="1" x14ac:dyDescent="0.25">
      <c r="B901" s="105"/>
      <c r="F901" s="100"/>
      <c r="M901" s="53"/>
      <c r="O901" s="101"/>
      <c r="T901" s="101"/>
      <c r="Y901" s="101"/>
      <c r="AD901" s="101"/>
      <c r="AI901" s="101"/>
      <c r="AN901" s="101"/>
      <c r="AS901" s="101"/>
      <c r="AX901" s="101"/>
      <c r="BC901" s="53"/>
      <c r="BD901" s="53"/>
      <c r="BE901" s="53"/>
      <c r="BF901" s="53"/>
      <c r="BG901" s="53"/>
      <c r="BH901" s="53"/>
      <c r="BI901" s="53"/>
      <c r="BJ901" s="53"/>
      <c r="BK901" s="53"/>
      <c r="BL901" s="53"/>
      <c r="BM901" s="53"/>
      <c r="BN901" s="53"/>
    </row>
    <row r="902" spans="2:66" s="56" customFormat="1" x14ac:dyDescent="0.25">
      <c r="B902" s="105"/>
      <c r="F902" s="100"/>
      <c r="M902" s="53"/>
      <c r="O902" s="101"/>
      <c r="T902" s="101"/>
      <c r="Y902" s="101"/>
      <c r="AD902" s="101"/>
      <c r="AI902" s="101"/>
      <c r="AN902" s="101"/>
      <c r="AS902" s="101"/>
      <c r="AX902" s="101"/>
      <c r="BC902" s="53"/>
      <c r="BD902" s="53"/>
      <c r="BE902" s="53"/>
      <c r="BF902" s="53"/>
      <c r="BG902" s="53"/>
      <c r="BH902" s="53"/>
      <c r="BI902" s="53"/>
      <c r="BJ902" s="53"/>
      <c r="BK902" s="53"/>
      <c r="BL902" s="53"/>
      <c r="BM902" s="53"/>
      <c r="BN902" s="53"/>
    </row>
    <row r="903" spans="2:66" s="56" customFormat="1" x14ac:dyDescent="0.25">
      <c r="B903" s="105"/>
      <c r="F903" s="100"/>
      <c r="M903" s="53"/>
      <c r="O903" s="101"/>
      <c r="T903" s="101"/>
      <c r="Y903" s="101"/>
      <c r="AD903" s="101"/>
      <c r="AI903" s="101"/>
      <c r="AN903" s="101"/>
      <c r="AS903" s="101"/>
      <c r="AX903" s="101"/>
      <c r="BC903" s="53"/>
      <c r="BD903" s="53"/>
      <c r="BE903" s="53"/>
      <c r="BF903" s="53"/>
      <c r="BG903" s="53"/>
      <c r="BH903" s="53"/>
      <c r="BI903" s="53"/>
      <c r="BJ903" s="53"/>
      <c r="BK903" s="53"/>
      <c r="BL903" s="53"/>
      <c r="BM903" s="53"/>
      <c r="BN903" s="53"/>
    </row>
    <row r="904" spans="2:66" s="56" customFormat="1" x14ac:dyDescent="0.25">
      <c r="B904" s="105"/>
      <c r="F904" s="100"/>
      <c r="M904" s="53"/>
      <c r="O904" s="101"/>
      <c r="T904" s="101"/>
      <c r="Y904" s="101"/>
      <c r="AD904" s="101"/>
      <c r="AI904" s="101"/>
      <c r="AN904" s="101"/>
      <c r="AS904" s="101"/>
      <c r="AX904" s="101"/>
      <c r="BC904" s="53"/>
      <c r="BD904" s="53"/>
      <c r="BE904" s="53"/>
      <c r="BF904" s="53"/>
      <c r="BG904" s="53"/>
      <c r="BH904" s="53"/>
      <c r="BI904" s="53"/>
      <c r="BJ904" s="53"/>
      <c r="BK904" s="53"/>
      <c r="BL904" s="53"/>
      <c r="BM904" s="53"/>
      <c r="BN904" s="53"/>
    </row>
    <row r="905" spans="2:66" s="56" customFormat="1" x14ac:dyDescent="0.25">
      <c r="B905" s="105"/>
      <c r="F905" s="100"/>
      <c r="M905" s="53"/>
      <c r="O905" s="101"/>
      <c r="T905" s="101"/>
      <c r="Y905" s="101"/>
      <c r="AD905" s="101"/>
      <c r="AI905" s="101"/>
      <c r="AN905" s="101"/>
      <c r="AS905" s="101"/>
      <c r="AX905" s="101"/>
      <c r="BC905" s="53"/>
      <c r="BD905" s="53"/>
      <c r="BE905" s="53"/>
      <c r="BF905" s="53"/>
      <c r="BG905" s="53"/>
      <c r="BH905" s="53"/>
      <c r="BI905" s="53"/>
      <c r="BJ905" s="53"/>
      <c r="BK905" s="53"/>
      <c r="BL905" s="53"/>
      <c r="BM905" s="53"/>
      <c r="BN905" s="53"/>
    </row>
    <row r="906" spans="2:66" s="56" customFormat="1" x14ac:dyDescent="0.25">
      <c r="B906" s="105"/>
      <c r="F906" s="100"/>
      <c r="M906" s="53"/>
      <c r="O906" s="101"/>
      <c r="T906" s="101"/>
      <c r="Y906" s="101"/>
      <c r="AD906" s="101"/>
      <c r="AI906" s="101"/>
      <c r="AN906" s="101"/>
      <c r="AS906" s="101"/>
      <c r="AX906" s="101"/>
      <c r="BC906" s="53"/>
      <c r="BD906" s="53"/>
      <c r="BE906" s="53"/>
      <c r="BF906" s="53"/>
      <c r="BG906" s="53"/>
      <c r="BH906" s="53"/>
      <c r="BI906" s="53"/>
      <c r="BJ906" s="53"/>
      <c r="BK906" s="53"/>
      <c r="BL906" s="53"/>
      <c r="BM906" s="53"/>
      <c r="BN906" s="53"/>
    </row>
    <row r="907" spans="2:66" s="56" customFormat="1" x14ac:dyDescent="0.25">
      <c r="B907" s="105"/>
      <c r="F907" s="100"/>
      <c r="M907" s="53"/>
      <c r="O907" s="101"/>
      <c r="T907" s="101"/>
      <c r="Y907" s="101"/>
      <c r="AD907" s="101"/>
      <c r="AI907" s="101"/>
      <c r="AN907" s="101"/>
      <c r="AS907" s="101"/>
      <c r="AX907" s="101"/>
      <c r="BC907" s="53"/>
      <c r="BD907" s="53"/>
      <c r="BE907" s="53"/>
      <c r="BF907" s="53"/>
      <c r="BG907" s="53"/>
      <c r="BH907" s="53"/>
      <c r="BI907" s="53"/>
      <c r="BJ907" s="53"/>
      <c r="BK907" s="53"/>
      <c r="BL907" s="53"/>
      <c r="BM907" s="53"/>
      <c r="BN907" s="53"/>
    </row>
    <row r="908" spans="2:66" s="56" customFormat="1" x14ac:dyDescent="0.25">
      <c r="B908" s="105"/>
      <c r="F908" s="100"/>
      <c r="M908" s="53"/>
      <c r="O908" s="101"/>
      <c r="T908" s="101"/>
      <c r="Y908" s="101"/>
      <c r="AD908" s="101"/>
      <c r="AI908" s="101"/>
      <c r="AN908" s="101"/>
      <c r="AS908" s="101"/>
      <c r="AX908" s="101"/>
      <c r="BC908" s="53"/>
      <c r="BD908" s="53"/>
      <c r="BE908" s="53"/>
      <c r="BF908" s="53"/>
      <c r="BG908" s="53"/>
      <c r="BH908" s="53"/>
      <c r="BI908" s="53"/>
      <c r="BJ908" s="53"/>
      <c r="BK908" s="53"/>
      <c r="BL908" s="53"/>
      <c r="BM908" s="53"/>
      <c r="BN908" s="53"/>
    </row>
    <row r="909" spans="2:66" s="56" customFormat="1" x14ac:dyDescent="0.25">
      <c r="B909" s="105"/>
      <c r="F909" s="100"/>
      <c r="M909" s="53"/>
      <c r="O909" s="101"/>
      <c r="T909" s="101"/>
      <c r="Y909" s="101"/>
      <c r="AD909" s="101"/>
      <c r="AI909" s="101"/>
      <c r="AN909" s="101"/>
      <c r="AS909" s="101"/>
      <c r="AX909" s="101"/>
      <c r="BC909" s="53"/>
      <c r="BD909" s="53"/>
      <c r="BE909" s="53"/>
      <c r="BF909" s="53"/>
      <c r="BG909" s="53"/>
      <c r="BH909" s="53"/>
      <c r="BI909" s="53"/>
      <c r="BJ909" s="53"/>
      <c r="BK909" s="53"/>
      <c r="BL909" s="53"/>
      <c r="BM909" s="53"/>
      <c r="BN909" s="53"/>
    </row>
    <row r="910" spans="2:66" s="56" customFormat="1" x14ac:dyDescent="0.25">
      <c r="B910" s="105"/>
      <c r="F910" s="100"/>
      <c r="M910" s="53"/>
      <c r="O910" s="101"/>
      <c r="T910" s="101"/>
      <c r="Y910" s="101"/>
      <c r="AD910" s="101"/>
      <c r="AI910" s="101"/>
      <c r="AN910" s="101"/>
      <c r="AS910" s="101"/>
      <c r="AX910" s="101"/>
      <c r="BC910" s="53"/>
      <c r="BD910" s="53"/>
      <c r="BE910" s="53"/>
      <c r="BF910" s="53"/>
      <c r="BG910" s="53"/>
      <c r="BH910" s="53"/>
      <c r="BI910" s="53"/>
      <c r="BJ910" s="53"/>
      <c r="BK910" s="53"/>
      <c r="BL910" s="53"/>
      <c r="BM910" s="53"/>
      <c r="BN910" s="53"/>
    </row>
    <row r="911" spans="2:66" s="56" customFormat="1" x14ac:dyDescent="0.25">
      <c r="B911" s="105"/>
      <c r="F911" s="100"/>
      <c r="M911" s="53"/>
      <c r="O911" s="101"/>
      <c r="T911" s="101"/>
      <c r="Y911" s="101"/>
      <c r="AD911" s="101"/>
      <c r="AI911" s="101"/>
      <c r="AN911" s="101"/>
      <c r="AS911" s="101"/>
      <c r="AX911" s="101"/>
      <c r="BC911" s="53"/>
      <c r="BD911" s="53"/>
      <c r="BE911" s="53"/>
      <c r="BF911" s="53"/>
      <c r="BG911" s="53"/>
      <c r="BH911" s="53"/>
      <c r="BI911" s="53"/>
      <c r="BJ911" s="53"/>
      <c r="BK911" s="53"/>
      <c r="BL911" s="53"/>
      <c r="BM911" s="53"/>
      <c r="BN911" s="53"/>
    </row>
    <row r="912" spans="2:66" s="56" customFormat="1" x14ac:dyDescent="0.25">
      <c r="B912" s="105"/>
      <c r="F912" s="100"/>
      <c r="M912" s="53"/>
      <c r="O912" s="101"/>
      <c r="T912" s="101"/>
      <c r="Y912" s="101"/>
      <c r="AD912" s="101"/>
      <c r="AI912" s="101"/>
      <c r="AN912" s="101"/>
      <c r="AS912" s="101"/>
      <c r="AX912" s="101"/>
      <c r="BC912" s="53"/>
      <c r="BD912" s="53"/>
      <c r="BE912" s="53"/>
      <c r="BF912" s="53"/>
      <c r="BG912" s="53"/>
      <c r="BH912" s="53"/>
      <c r="BI912" s="53"/>
      <c r="BJ912" s="53"/>
      <c r="BK912" s="53"/>
      <c r="BL912" s="53"/>
      <c r="BM912" s="53"/>
      <c r="BN912" s="53"/>
    </row>
    <row r="913" spans="2:66" s="56" customFormat="1" x14ac:dyDescent="0.25">
      <c r="B913" s="105"/>
      <c r="F913" s="100"/>
      <c r="M913" s="53"/>
      <c r="O913" s="101"/>
      <c r="T913" s="101"/>
      <c r="Y913" s="101"/>
      <c r="AD913" s="101"/>
      <c r="AI913" s="101"/>
      <c r="AN913" s="101"/>
      <c r="AS913" s="101"/>
      <c r="AX913" s="101"/>
      <c r="BC913" s="53"/>
      <c r="BD913" s="53"/>
      <c r="BE913" s="53"/>
      <c r="BF913" s="53"/>
      <c r="BG913" s="53"/>
      <c r="BH913" s="53"/>
      <c r="BI913" s="53"/>
      <c r="BJ913" s="53"/>
      <c r="BK913" s="53"/>
      <c r="BL913" s="53"/>
      <c r="BM913" s="53"/>
      <c r="BN913" s="53"/>
    </row>
    <row r="914" spans="2:66" s="56" customFormat="1" x14ac:dyDescent="0.25">
      <c r="B914" s="105"/>
      <c r="F914" s="100"/>
      <c r="M914" s="53"/>
      <c r="O914" s="101"/>
      <c r="T914" s="101"/>
      <c r="Y914" s="101"/>
      <c r="AD914" s="101"/>
      <c r="AI914" s="101"/>
      <c r="AN914" s="101"/>
      <c r="AS914" s="101"/>
      <c r="AX914" s="101"/>
      <c r="BC914" s="53"/>
      <c r="BD914" s="53"/>
      <c r="BE914" s="53"/>
      <c r="BF914" s="53"/>
      <c r="BG914" s="53"/>
      <c r="BH914" s="53"/>
      <c r="BI914" s="53"/>
      <c r="BJ914" s="53"/>
      <c r="BK914" s="53"/>
      <c r="BL914" s="53"/>
      <c r="BM914" s="53"/>
      <c r="BN914" s="53"/>
    </row>
    <row r="915" spans="2:66" s="56" customFormat="1" x14ac:dyDescent="0.25">
      <c r="B915" s="105"/>
      <c r="F915" s="100"/>
      <c r="M915" s="53"/>
      <c r="O915" s="101"/>
      <c r="T915" s="101"/>
      <c r="Y915" s="101"/>
      <c r="AD915" s="101"/>
      <c r="AI915" s="101"/>
      <c r="AN915" s="101"/>
      <c r="AS915" s="101"/>
      <c r="AX915" s="101"/>
      <c r="BC915" s="53"/>
      <c r="BD915" s="53"/>
      <c r="BE915" s="53"/>
      <c r="BF915" s="53"/>
      <c r="BG915" s="53"/>
      <c r="BH915" s="53"/>
      <c r="BI915" s="53"/>
      <c r="BJ915" s="53"/>
      <c r="BK915" s="53"/>
      <c r="BL915" s="53"/>
      <c r="BM915" s="53"/>
      <c r="BN915" s="53"/>
    </row>
    <row r="916" spans="2:66" s="56" customFormat="1" x14ac:dyDescent="0.25">
      <c r="B916" s="105"/>
      <c r="F916" s="100"/>
      <c r="M916" s="53"/>
      <c r="O916" s="101"/>
      <c r="T916" s="101"/>
      <c r="Y916" s="101"/>
      <c r="AD916" s="101"/>
      <c r="AI916" s="101"/>
      <c r="AN916" s="101"/>
      <c r="AS916" s="101"/>
      <c r="AX916" s="101"/>
      <c r="BC916" s="53"/>
      <c r="BD916" s="53"/>
      <c r="BE916" s="53"/>
      <c r="BF916" s="53"/>
      <c r="BG916" s="53"/>
      <c r="BH916" s="53"/>
      <c r="BI916" s="53"/>
      <c r="BJ916" s="53"/>
      <c r="BK916" s="53"/>
      <c r="BL916" s="53"/>
      <c r="BM916" s="53"/>
      <c r="BN916" s="53"/>
    </row>
    <row r="917" spans="2:66" s="56" customFormat="1" x14ac:dyDescent="0.25">
      <c r="B917" s="105"/>
      <c r="F917" s="100"/>
      <c r="M917" s="53"/>
      <c r="O917" s="101"/>
      <c r="T917" s="101"/>
      <c r="Y917" s="101"/>
      <c r="AD917" s="101"/>
      <c r="AI917" s="101"/>
      <c r="AN917" s="101"/>
      <c r="AS917" s="101"/>
      <c r="AX917" s="101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  <c r="BM917" s="53"/>
      <c r="BN917" s="53"/>
    </row>
    <row r="918" spans="2:66" s="56" customFormat="1" x14ac:dyDescent="0.25">
      <c r="B918" s="105"/>
      <c r="F918" s="100"/>
      <c r="M918" s="53"/>
      <c r="O918" s="101"/>
      <c r="T918" s="101"/>
      <c r="Y918" s="101"/>
      <c r="AD918" s="101"/>
      <c r="AI918" s="101"/>
      <c r="AN918" s="101"/>
      <c r="AS918" s="101"/>
      <c r="AX918" s="101"/>
      <c r="BC918" s="53"/>
      <c r="BD918" s="53"/>
      <c r="BE918" s="53"/>
      <c r="BF918" s="53"/>
      <c r="BG918" s="53"/>
      <c r="BH918" s="53"/>
      <c r="BI918" s="53"/>
      <c r="BJ918" s="53"/>
      <c r="BK918" s="53"/>
      <c r="BL918" s="53"/>
      <c r="BM918" s="53"/>
      <c r="BN918" s="53"/>
    </row>
    <row r="919" spans="2:66" s="56" customFormat="1" x14ac:dyDescent="0.25">
      <c r="B919" s="105"/>
      <c r="F919" s="100"/>
      <c r="M919" s="53"/>
      <c r="O919" s="101"/>
      <c r="T919" s="101"/>
      <c r="Y919" s="101"/>
      <c r="AD919" s="101"/>
      <c r="AI919" s="101"/>
      <c r="AN919" s="101"/>
      <c r="AS919" s="101"/>
      <c r="AX919" s="101"/>
      <c r="BC919" s="53"/>
      <c r="BD919" s="53"/>
      <c r="BE919" s="53"/>
      <c r="BF919" s="53"/>
      <c r="BG919" s="53"/>
      <c r="BH919" s="53"/>
      <c r="BI919" s="53"/>
      <c r="BJ919" s="53"/>
      <c r="BK919" s="53"/>
      <c r="BL919" s="53"/>
      <c r="BM919" s="53"/>
      <c r="BN919" s="53"/>
    </row>
    <row r="920" spans="2:66" s="56" customFormat="1" x14ac:dyDescent="0.25">
      <c r="B920" s="105"/>
      <c r="F920" s="100"/>
      <c r="M920" s="53"/>
      <c r="O920" s="101"/>
      <c r="T920" s="101"/>
      <c r="Y920" s="101"/>
      <c r="AD920" s="101"/>
      <c r="AI920" s="101"/>
      <c r="AN920" s="101"/>
      <c r="AS920" s="101"/>
      <c r="AX920" s="101"/>
      <c r="BC920" s="53"/>
      <c r="BD920" s="53"/>
      <c r="BE920" s="53"/>
      <c r="BF920" s="53"/>
      <c r="BG920" s="53"/>
      <c r="BH920" s="53"/>
      <c r="BI920" s="53"/>
      <c r="BJ920" s="53"/>
      <c r="BK920" s="53"/>
      <c r="BL920" s="53"/>
      <c r="BM920" s="53"/>
      <c r="BN920" s="53"/>
    </row>
    <row r="921" spans="2:66" s="56" customFormat="1" x14ac:dyDescent="0.25">
      <c r="B921" s="105"/>
      <c r="F921" s="100"/>
      <c r="M921" s="53"/>
      <c r="O921" s="101"/>
      <c r="T921" s="101"/>
      <c r="Y921" s="101"/>
      <c r="AD921" s="101"/>
      <c r="AI921" s="101"/>
      <c r="AN921" s="101"/>
      <c r="AS921" s="101"/>
      <c r="AX921" s="101"/>
      <c r="BC921" s="53"/>
      <c r="BD921" s="53"/>
      <c r="BE921" s="53"/>
      <c r="BF921" s="53"/>
      <c r="BG921" s="53"/>
      <c r="BH921" s="53"/>
      <c r="BI921" s="53"/>
      <c r="BJ921" s="53"/>
      <c r="BK921" s="53"/>
      <c r="BL921" s="53"/>
      <c r="BM921" s="53"/>
      <c r="BN921" s="53"/>
    </row>
    <row r="922" spans="2:66" s="56" customFormat="1" x14ac:dyDescent="0.25">
      <c r="B922" s="105"/>
      <c r="F922" s="100"/>
      <c r="M922" s="53"/>
      <c r="O922" s="101"/>
      <c r="T922" s="101"/>
      <c r="Y922" s="101"/>
      <c r="AD922" s="101"/>
      <c r="AI922" s="101"/>
      <c r="AN922" s="101"/>
      <c r="AS922" s="101"/>
      <c r="AX922" s="101"/>
      <c r="BC922" s="53"/>
      <c r="BD922" s="53"/>
      <c r="BE922" s="53"/>
      <c r="BF922" s="53"/>
      <c r="BG922" s="53"/>
      <c r="BH922" s="53"/>
      <c r="BI922" s="53"/>
      <c r="BJ922" s="53"/>
      <c r="BK922" s="53"/>
      <c r="BL922" s="53"/>
      <c r="BM922" s="53"/>
      <c r="BN922" s="53"/>
    </row>
    <row r="923" spans="2:66" s="56" customFormat="1" x14ac:dyDescent="0.25">
      <c r="B923" s="105"/>
      <c r="F923" s="100"/>
      <c r="M923" s="53"/>
      <c r="O923" s="101"/>
      <c r="T923" s="101"/>
      <c r="Y923" s="101"/>
      <c r="AD923" s="101"/>
      <c r="AI923" s="101"/>
      <c r="AN923" s="101"/>
      <c r="AS923" s="101"/>
      <c r="AX923" s="101"/>
      <c r="BC923" s="53"/>
      <c r="BD923" s="53"/>
      <c r="BE923" s="53"/>
      <c r="BF923" s="53"/>
      <c r="BG923" s="53"/>
      <c r="BH923" s="53"/>
      <c r="BI923" s="53"/>
      <c r="BJ923" s="53"/>
      <c r="BK923" s="53"/>
      <c r="BL923" s="53"/>
      <c r="BM923" s="53"/>
      <c r="BN923" s="53"/>
    </row>
    <row r="924" spans="2:66" s="56" customFormat="1" x14ac:dyDescent="0.25">
      <c r="B924" s="105"/>
      <c r="F924" s="100"/>
      <c r="M924" s="53"/>
      <c r="O924" s="101"/>
      <c r="T924" s="101"/>
      <c r="Y924" s="101"/>
      <c r="AD924" s="101"/>
      <c r="AI924" s="101"/>
      <c r="AN924" s="101"/>
      <c r="AS924" s="101"/>
      <c r="AX924" s="101"/>
      <c r="BC924" s="53"/>
      <c r="BD924" s="53"/>
      <c r="BE924" s="53"/>
      <c r="BF924" s="53"/>
      <c r="BG924" s="53"/>
      <c r="BH924" s="53"/>
      <c r="BI924" s="53"/>
      <c r="BJ924" s="53"/>
      <c r="BK924" s="53"/>
      <c r="BL924" s="53"/>
      <c r="BM924" s="53"/>
      <c r="BN924" s="53"/>
    </row>
    <row r="925" spans="2:66" s="56" customFormat="1" x14ac:dyDescent="0.25">
      <c r="B925" s="105"/>
      <c r="F925" s="100"/>
      <c r="M925" s="53"/>
      <c r="O925" s="101"/>
      <c r="T925" s="101"/>
      <c r="Y925" s="101"/>
      <c r="AD925" s="101"/>
      <c r="AI925" s="101"/>
      <c r="AN925" s="101"/>
      <c r="AS925" s="101"/>
      <c r="AX925" s="101"/>
      <c r="BC925" s="53"/>
      <c r="BD925" s="53"/>
      <c r="BE925" s="53"/>
      <c r="BF925" s="53"/>
      <c r="BG925" s="53"/>
      <c r="BH925" s="53"/>
      <c r="BI925" s="53"/>
      <c r="BJ925" s="53"/>
      <c r="BK925" s="53"/>
      <c r="BL925" s="53"/>
      <c r="BM925" s="53"/>
      <c r="BN925" s="53"/>
    </row>
    <row r="926" spans="2:66" s="56" customFormat="1" x14ac:dyDescent="0.25">
      <c r="B926" s="105"/>
      <c r="F926" s="100"/>
      <c r="M926" s="53"/>
      <c r="O926" s="101"/>
      <c r="T926" s="101"/>
      <c r="Y926" s="101"/>
      <c r="AD926" s="101"/>
      <c r="AI926" s="101"/>
      <c r="AN926" s="101"/>
      <c r="AS926" s="101"/>
      <c r="AX926" s="101"/>
      <c r="BC926" s="53"/>
      <c r="BD926" s="53"/>
      <c r="BE926" s="53"/>
      <c r="BF926" s="53"/>
      <c r="BG926" s="53"/>
      <c r="BH926" s="53"/>
      <c r="BI926" s="53"/>
      <c r="BJ926" s="53"/>
      <c r="BK926" s="53"/>
      <c r="BL926" s="53"/>
      <c r="BM926" s="53"/>
      <c r="BN926" s="53"/>
    </row>
    <row r="927" spans="2:66" s="56" customFormat="1" x14ac:dyDescent="0.25">
      <c r="B927" s="105"/>
      <c r="F927" s="100"/>
      <c r="M927" s="53"/>
      <c r="O927" s="101"/>
      <c r="T927" s="101"/>
      <c r="Y927" s="101"/>
      <c r="AD927" s="101"/>
      <c r="AI927" s="101"/>
      <c r="AN927" s="101"/>
      <c r="AS927" s="101"/>
      <c r="AX927" s="101"/>
      <c r="BC927" s="53"/>
      <c r="BD927" s="53"/>
      <c r="BE927" s="53"/>
      <c r="BF927" s="53"/>
      <c r="BG927" s="53"/>
      <c r="BH927" s="53"/>
      <c r="BI927" s="53"/>
      <c r="BJ927" s="53"/>
      <c r="BK927" s="53"/>
      <c r="BL927" s="53"/>
      <c r="BM927" s="53"/>
      <c r="BN927" s="53"/>
    </row>
    <row r="928" spans="2:66" s="56" customFormat="1" x14ac:dyDescent="0.25">
      <c r="B928" s="105"/>
      <c r="F928" s="100"/>
      <c r="M928" s="53"/>
      <c r="O928" s="101"/>
      <c r="T928" s="101"/>
      <c r="Y928" s="101"/>
      <c r="AD928" s="101"/>
      <c r="AI928" s="101"/>
      <c r="AN928" s="101"/>
      <c r="AS928" s="101"/>
      <c r="AX928" s="101"/>
      <c r="BC928" s="53"/>
      <c r="BD928" s="53"/>
      <c r="BE928" s="53"/>
      <c r="BF928" s="53"/>
      <c r="BG928" s="53"/>
      <c r="BH928" s="53"/>
      <c r="BI928" s="53"/>
      <c r="BJ928" s="53"/>
      <c r="BK928" s="53"/>
      <c r="BL928" s="53"/>
      <c r="BM928" s="53"/>
      <c r="BN928" s="53"/>
    </row>
    <row r="929" spans="2:66" s="56" customFormat="1" x14ac:dyDescent="0.25">
      <c r="B929" s="105"/>
      <c r="F929" s="100"/>
      <c r="M929" s="53"/>
      <c r="O929" s="101"/>
      <c r="T929" s="101"/>
      <c r="Y929" s="101"/>
      <c r="AD929" s="101"/>
      <c r="AI929" s="101"/>
      <c r="AN929" s="101"/>
      <c r="AS929" s="101"/>
      <c r="AX929" s="101"/>
      <c r="BC929" s="53"/>
      <c r="BD929" s="53"/>
      <c r="BE929" s="53"/>
      <c r="BF929" s="53"/>
      <c r="BG929" s="53"/>
      <c r="BH929" s="53"/>
      <c r="BI929" s="53"/>
      <c r="BJ929" s="53"/>
      <c r="BK929" s="53"/>
      <c r="BL929" s="53"/>
      <c r="BM929" s="53"/>
      <c r="BN929" s="53"/>
    </row>
    <row r="930" spans="2:66" s="56" customFormat="1" x14ac:dyDescent="0.25">
      <c r="B930" s="105"/>
      <c r="F930" s="100"/>
      <c r="M930" s="53"/>
      <c r="O930" s="101"/>
      <c r="T930" s="101"/>
      <c r="Y930" s="101"/>
      <c r="AD930" s="101"/>
      <c r="AI930" s="101"/>
      <c r="AN930" s="101"/>
      <c r="AS930" s="101"/>
      <c r="AX930" s="101"/>
      <c r="BC930" s="53"/>
      <c r="BD930" s="53"/>
      <c r="BE930" s="53"/>
      <c r="BF930" s="53"/>
      <c r="BG930" s="53"/>
      <c r="BH930" s="53"/>
      <c r="BI930" s="53"/>
      <c r="BJ930" s="53"/>
      <c r="BK930" s="53"/>
      <c r="BL930" s="53"/>
      <c r="BM930" s="53"/>
      <c r="BN930" s="53"/>
    </row>
    <row r="931" spans="2:66" s="56" customFormat="1" x14ac:dyDescent="0.25">
      <c r="B931" s="105"/>
      <c r="F931" s="100"/>
      <c r="M931" s="53"/>
      <c r="O931" s="101"/>
      <c r="T931" s="101"/>
      <c r="Y931" s="101"/>
      <c r="AD931" s="101"/>
      <c r="AI931" s="101"/>
      <c r="AN931" s="101"/>
      <c r="AS931" s="101"/>
      <c r="AX931" s="101"/>
      <c r="BC931" s="53"/>
      <c r="BD931" s="53"/>
      <c r="BE931" s="53"/>
      <c r="BF931" s="53"/>
      <c r="BG931" s="53"/>
      <c r="BH931" s="53"/>
      <c r="BI931" s="53"/>
      <c r="BJ931" s="53"/>
      <c r="BK931" s="53"/>
      <c r="BL931" s="53"/>
      <c r="BM931" s="53"/>
      <c r="BN931" s="53"/>
    </row>
    <row r="932" spans="2:66" s="56" customFormat="1" x14ac:dyDescent="0.25">
      <c r="B932" s="105"/>
      <c r="F932" s="100"/>
      <c r="M932" s="53"/>
      <c r="O932" s="101"/>
      <c r="T932" s="101"/>
      <c r="Y932" s="101"/>
      <c r="AD932" s="101"/>
      <c r="AI932" s="101"/>
      <c r="AN932" s="101"/>
      <c r="AS932" s="101"/>
      <c r="AX932" s="101"/>
      <c r="BC932" s="53"/>
      <c r="BD932" s="53"/>
      <c r="BE932" s="53"/>
      <c r="BF932" s="53"/>
      <c r="BG932" s="53"/>
      <c r="BH932" s="53"/>
      <c r="BI932" s="53"/>
      <c r="BJ932" s="53"/>
      <c r="BK932" s="53"/>
      <c r="BL932" s="53"/>
      <c r="BM932" s="53"/>
      <c r="BN932" s="53"/>
    </row>
    <row r="933" spans="2:66" s="56" customFormat="1" x14ac:dyDescent="0.25">
      <c r="B933" s="105"/>
      <c r="F933" s="100"/>
      <c r="M933" s="53"/>
      <c r="O933" s="101"/>
      <c r="T933" s="101"/>
      <c r="Y933" s="101"/>
      <c r="AD933" s="101"/>
      <c r="AI933" s="101"/>
      <c r="AN933" s="101"/>
      <c r="AS933" s="101"/>
      <c r="AX933" s="101"/>
      <c r="BC933" s="53"/>
      <c r="BD933" s="53"/>
      <c r="BE933" s="53"/>
      <c r="BF933" s="53"/>
      <c r="BG933" s="53"/>
      <c r="BH933" s="53"/>
      <c r="BI933" s="53"/>
      <c r="BJ933" s="53"/>
      <c r="BK933" s="53"/>
      <c r="BL933" s="53"/>
      <c r="BM933" s="53"/>
      <c r="BN933" s="53"/>
    </row>
    <row r="934" spans="2:66" s="56" customFormat="1" x14ac:dyDescent="0.25">
      <c r="B934" s="105"/>
      <c r="F934" s="100"/>
      <c r="M934" s="53"/>
      <c r="O934" s="101"/>
      <c r="T934" s="101"/>
      <c r="Y934" s="101"/>
      <c r="AD934" s="101"/>
      <c r="AI934" s="101"/>
      <c r="AN934" s="101"/>
      <c r="AS934" s="101"/>
      <c r="AX934" s="101"/>
      <c r="BC934" s="53"/>
      <c r="BD934" s="53"/>
      <c r="BE934" s="53"/>
      <c r="BF934" s="53"/>
      <c r="BG934" s="53"/>
      <c r="BH934" s="53"/>
      <c r="BI934" s="53"/>
      <c r="BJ934" s="53"/>
      <c r="BK934" s="53"/>
      <c r="BL934" s="53"/>
      <c r="BM934" s="53"/>
      <c r="BN934" s="53"/>
    </row>
    <row r="935" spans="2:66" s="56" customFormat="1" x14ac:dyDescent="0.25">
      <c r="B935" s="105"/>
      <c r="F935" s="100"/>
      <c r="M935" s="53"/>
      <c r="O935" s="101"/>
      <c r="T935" s="101"/>
      <c r="Y935" s="101"/>
      <c r="AD935" s="101"/>
      <c r="AI935" s="101"/>
      <c r="AN935" s="101"/>
      <c r="AS935" s="101"/>
      <c r="AX935" s="101"/>
      <c r="BC935" s="53"/>
      <c r="BD935" s="53"/>
      <c r="BE935" s="53"/>
      <c r="BF935" s="53"/>
      <c r="BG935" s="53"/>
      <c r="BH935" s="53"/>
      <c r="BI935" s="53"/>
      <c r="BJ935" s="53"/>
      <c r="BK935" s="53"/>
      <c r="BL935" s="53"/>
      <c r="BM935" s="53"/>
      <c r="BN935" s="53"/>
    </row>
    <row r="936" spans="2:66" s="56" customFormat="1" x14ac:dyDescent="0.25">
      <c r="B936" s="105"/>
      <c r="F936" s="100"/>
      <c r="M936" s="53"/>
      <c r="O936" s="101"/>
      <c r="T936" s="101"/>
      <c r="Y936" s="101"/>
      <c r="AD936" s="101"/>
      <c r="AI936" s="101"/>
      <c r="AN936" s="101"/>
      <c r="AS936" s="101"/>
      <c r="AX936" s="101"/>
      <c r="BC936" s="53"/>
      <c r="BD936" s="53"/>
      <c r="BE936" s="53"/>
      <c r="BF936" s="53"/>
      <c r="BG936" s="53"/>
      <c r="BH936" s="53"/>
      <c r="BI936" s="53"/>
      <c r="BJ936" s="53"/>
      <c r="BK936" s="53"/>
      <c r="BL936" s="53"/>
      <c r="BM936" s="53"/>
      <c r="BN936" s="53"/>
    </row>
    <row r="937" spans="2:66" s="56" customFormat="1" x14ac:dyDescent="0.25">
      <c r="B937" s="105"/>
      <c r="F937" s="100"/>
      <c r="M937" s="53"/>
      <c r="O937" s="101"/>
      <c r="T937" s="101"/>
      <c r="Y937" s="101"/>
      <c r="AD937" s="101"/>
      <c r="AI937" s="101"/>
      <c r="AN937" s="101"/>
      <c r="AS937" s="101"/>
      <c r="AX937" s="101"/>
      <c r="BC937" s="53"/>
      <c r="BD937" s="53"/>
      <c r="BE937" s="53"/>
      <c r="BF937" s="53"/>
      <c r="BG937" s="53"/>
      <c r="BH937" s="53"/>
      <c r="BI937" s="53"/>
      <c r="BJ937" s="53"/>
      <c r="BK937" s="53"/>
      <c r="BL937" s="53"/>
      <c r="BM937" s="53"/>
      <c r="BN937" s="53"/>
    </row>
    <row r="938" spans="2:66" s="56" customFormat="1" x14ac:dyDescent="0.25">
      <c r="B938" s="105"/>
      <c r="F938" s="100"/>
      <c r="M938" s="53"/>
      <c r="O938" s="101"/>
      <c r="T938" s="101"/>
      <c r="Y938" s="101"/>
      <c r="AD938" s="101"/>
      <c r="AI938" s="101"/>
      <c r="AN938" s="101"/>
      <c r="AS938" s="101"/>
      <c r="AX938" s="101"/>
      <c r="BC938" s="53"/>
      <c r="BD938" s="53"/>
      <c r="BE938" s="53"/>
      <c r="BF938" s="53"/>
      <c r="BG938" s="53"/>
      <c r="BH938" s="53"/>
      <c r="BI938" s="53"/>
      <c r="BJ938" s="53"/>
      <c r="BK938" s="53"/>
      <c r="BL938" s="53"/>
      <c r="BM938" s="53"/>
      <c r="BN938" s="53"/>
    </row>
    <row r="939" spans="2:66" s="56" customFormat="1" x14ac:dyDescent="0.25">
      <c r="B939" s="105"/>
      <c r="F939" s="100"/>
      <c r="M939" s="53"/>
      <c r="O939" s="101"/>
      <c r="T939" s="101"/>
      <c r="Y939" s="101"/>
      <c r="AD939" s="101"/>
      <c r="AI939" s="101"/>
      <c r="AN939" s="101"/>
      <c r="AS939" s="101"/>
      <c r="AX939" s="101"/>
      <c r="BC939" s="53"/>
      <c r="BD939" s="53"/>
      <c r="BE939" s="53"/>
      <c r="BF939" s="53"/>
      <c r="BG939" s="53"/>
      <c r="BH939" s="53"/>
      <c r="BI939" s="53"/>
      <c r="BJ939" s="53"/>
      <c r="BK939" s="53"/>
      <c r="BL939" s="53"/>
      <c r="BM939" s="53"/>
      <c r="BN939" s="53"/>
    </row>
    <row r="940" spans="2:66" s="56" customFormat="1" x14ac:dyDescent="0.25">
      <c r="B940" s="105"/>
      <c r="F940" s="100"/>
      <c r="M940" s="53"/>
      <c r="O940" s="101"/>
      <c r="T940" s="101"/>
      <c r="Y940" s="101"/>
      <c r="AD940" s="101"/>
      <c r="AI940" s="101"/>
      <c r="AN940" s="101"/>
      <c r="AS940" s="101"/>
      <c r="AX940" s="101"/>
      <c r="BC940" s="53"/>
      <c r="BD940" s="53"/>
      <c r="BE940" s="53"/>
      <c r="BF940" s="53"/>
      <c r="BG940" s="53"/>
      <c r="BH940" s="53"/>
      <c r="BI940" s="53"/>
      <c r="BJ940" s="53"/>
      <c r="BK940" s="53"/>
      <c r="BL940" s="53"/>
      <c r="BM940" s="53"/>
      <c r="BN940" s="53"/>
    </row>
    <row r="941" spans="2:66" s="56" customFormat="1" x14ac:dyDescent="0.25">
      <c r="B941" s="105"/>
      <c r="F941" s="100"/>
      <c r="M941" s="53"/>
      <c r="O941" s="101"/>
      <c r="T941" s="101"/>
      <c r="Y941" s="101"/>
      <c r="AD941" s="101"/>
      <c r="AI941" s="101"/>
      <c r="AN941" s="101"/>
      <c r="AS941" s="101"/>
      <c r="AX941" s="101"/>
      <c r="BC941" s="53"/>
      <c r="BD941" s="53"/>
      <c r="BE941" s="53"/>
      <c r="BF941" s="53"/>
      <c r="BG941" s="53"/>
      <c r="BH941" s="53"/>
      <c r="BI941" s="53"/>
      <c r="BJ941" s="53"/>
      <c r="BK941" s="53"/>
      <c r="BL941" s="53"/>
      <c r="BM941" s="53"/>
      <c r="BN941" s="53"/>
    </row>
    <row r="942" spans="2:66" s="56" customFormat="1" x14ac:dyDescent="0.25">
      <c r="B942" s="105"/>
      <c r="F942" s="100"/>
      <c r="M942" s="53"/>
      <c r="O942" s="101"/>
      <c r="T942" s="101"/>
      <c r="Y942" s="101"/>
      <c r="AD942" s="101"/>
      <c r="AI942" s="101"/>
      <c r="AN942" s="101"/>
      <c r="AS942" s="101"/>
      <c r="AX942" s="101"/>
      <c r="BC942" s="53"/>
      <c r="BD942" s="53"/>
      <c r="BE942" s="53"/>
      <c r="BF942" s="53"/>
      <c r="BG942" s="53"/>
      <c r="BH942" s="53"/>
      <c r="BI942" s="53"/>
      <c r="BJ942" s="53"/>
      <c r="BK942" s="53"/>
      <c r="BL942" s="53"/>
      <c r="BM942" s="53"/>
      <c r="BN942" s="53"/>
    </row>
    <row r="943" spans="2:66" s="56" customFormat="1" x14ac:dyDescent="0.25">
      <c r="B943" s="105"/>
      <c r="F943" s="100"/>
      <c r="M943" s="53"/>
      <c r="O943" s="101"/>
      <c r="T943" s="101"/>
      <c r="Y943" s="101"/>
      <c r="AD943" s="101"/>
      <c r="AI943" s="101"/>
      <c r="AN943" s="101"/>
      <c r="AS943" s="101"/>
      <c r="AX943" s="101"/>
      <c r="BC943" s="53"/>
      <c r="BD943" s="53"/>
      <c r="BE943" s="53"/>
      <c r="BF943" s="53"/>
      <c r="BG943" s="53"/>
      <c r="BH943" s="53"/>
      <c r="BI943" s="53"/>
      <c r="BJ943" s="53"/>
      <c r="BK943" s="53"/>
      <c r="BL943" s="53"/>
      <c r="BM943" s="53"/>
      <c r="BN943" s="53"/>
    </row>
    <row r="944" spans="2:66" s="56" customFormat="1" x14ac:dyDescent="0.25">
      <c r="B944" s="105"/>
      <c r="F944" s="100"/>
      <c r="M944" s="53"/>
      <c r="O944" s="101"/>
      <c r="T944" s="101"/>
      <c r="Y944" s="101"/>
      <c r="AD944" s="101"/>
      <c r="AI944" s="101"/>
      <c r="AN944" s="101"/>
      <c r="AS944" s="101"/>
      <c r="AX944" s="101"/>
      <c r="BC944" s="53"/>
      <c r="BD944" s="53"/>
      <c r="BE944" s="53"/>
      <c r="BF944" s="53"/>
      <c r="BG944" s="53"/>
      <c r="BH944" s="53"/>
      <c r="BI944" s="53"/>
      <c r="BJ944" s="53"/>
      <c r="BK944" s="53"/>
      <c r="BL944" s="53"/>
      <c r="BM944" s="53"/>
      <c r="BN944" s="53"/>
    </row>
    <row r="945" spans="2:66" s="56" customFormat="1" x14ac:dyDescent="0.25">
      <c r="B945" s="105"/>
      <c r="F945" s="100"/>
      <c r="M945" s="53"/>
      <c r="O945" s="101"/>
      <c r="T945" s="101"/>
      <c r="Y945" s="101"/>
      <c r="AD945" s="101"/>
      <c r="AI945" s="101"/>
      <c r="AN945" s="101"/>
      <c r="AS945" s="101"/>
      <c r="AX945" s="101"/>
      <c r="BC945" s="53"/>
      <c r="BD945" s="53"/>
      <c r="BE945" s="53"/>
      <c r="BF945" s="53"/>
      <c r="BG945" s="53"/>
      <c r="BH945" s="53"/>
      <c r="BI945" s="53"/>
      <c r="BJ945" s="53"/>
      <c r="BK945" s="53"/>
      <c r="BL945" s="53"/>
      <c r="BM945" s="53"/>
      <c r="BN945" s="53"/>
    </row>
    <row r="946" spans="2:66" s="56" customFormat="1" x14ac:dyDescent="0.25">
      <c r="B946" s="105"/>
      <c r="F946" s="100"/>
      <c r="M946" s="53"/>
      <c r="O946" s="101"/>
      <c r="T946" s="101"/>
      <c r="Y946" s="101"/>
      <c r="AD946" s="101"/>
      <c r="AI946" s="101"/>
      <c r="AN946" s="101"/>
      <c r="AS946" s="101"/>
      <c r="AX946" s="101"/>
      <c r="BC946" s="53"/>
      <c r="BD946" s="53"/>
      <c r="BE946" s="53"/>
      <c r="BF946" s="53"/>
      <c r="BG946" s="53"/>
      <c r="BH946" s="53"/>
      <c r="BI946" s="53"/>
      <c r="BJ946" s="53"/>
      <c r="BK946" s="53"/>
      <c r="BL946" s="53"/>
      <c r="BM946" s="53"/>
      <c r="BN946" s="53"/>
    </row>
    <row r="947" spans="2:66" s="56" customFormat="1" x14ac:dyDescent="0.25">
      <c r="B947" s="105"/>
      <c r="F947" s="100"/>
      <c r="M947" s="53"/>
      <c r="O947" s="101"/>
      <c r="T947" s="101"/>
      <c r="Y947" s="101"/>
      <c r="AD947" s="101"/>
      <c r="AI947" s="101"/>
      <c r="AN947" s="101"/>
      <c r="AS947" s="101"/>
      <c r="AX947" s="101"/>
      <c r="BC947" s="53"/>
      <c r="BD947" s="53"/>
      <c r="BE947" s="53"/>
      <c r="BF947" s="53"/>
      <c r="BG947" s="53"/>
      <c r="BH947" s="53"/>
      <c r="BI947" s="53"/>
      <c r="BJ947" s="53"/>
      <c r="BK947" s="53"/>
      <c r="BL947" s="53"/>
      <c r="BM947" s="53"/>
      <c r="BN947" s="53"/>
    </row>
    <row r="948" spans="2:66" s="56" customFormat="1" x14ac:dyDescent="0.25">
      <c r="B948" s="105"/>
      <c r="F948" s="100"/>
      <c r="M948" s="53"/>
      <c r="O948" s="101"/>
      <c r="T948" s="101"/>
      <c r="Y948" s="101"/>
      <c r="AD948" s="101"/>
      <c r="AI948" s="101"/>
      <c r="AN948" s="101"/>
      <c r="AS948" s="101"/>
      <c r="AX948" s="101"/>
      <c r="BC948" s="53"/>
      <c r="BD948" s="53"/>
      <c r="BE948" s="53"/>
      <c r="BF948" s="53"/>
      <c r="BG948" s="53"/>
      <c r="BH948" s="53"/>
      <c r="BI948" s="53"/>
      <c r="BJ948" s="53"/>
      <c r="BK948" s="53"/>
      <c r="BL948" s="53"/>
      <c r="BM948" s="53"/>
      <c r="BN948" s="53"/>
    </row>
    <row r="949" spans="2:66" s="56" customFormat="1" x14ac:dyDescent="0.25">
      <c r="B949" s="105"/>
      <c r="F949" s="100"/>
      <c r="M949" s="53"/>
      <c r="O949" s="101"/>
      <c r="T949" s="101"/>
      <c r="Y949" s="101"/>
      <c r="AD949" s="101"/>
      <c r="AI949" s="101"/>
      <c r="AN949" s="101"/>
      <c r="AS949" s="101"/>
      <c r="AX949" s="101"/>
      <c r="BC949" s="53"/>
      <c r="BD949" s="53"/>
      <c r="BE949" s="53"/>
      <c r="BF949" s="53"/>
      <c r="BG949" s="53"/>
      <c r="BH949" s="53"/>
      <c r="BI949" s="53"/>
      <c r="BJ949" s="53"/>
      <c r="BK949" s="53"/>
      <c r="BL949" s="53"/>
      <c r="BM949" s="53"/>
      <c r="BN949" s="53"/>
    </row>
    <row r="950" spans="2:66" s="56" customFormat="1" x14ac:dyDescent="0.25">
      <c r="B950" s="105"/>
      <c r="F950" s="100"/>
      <c r="M950" s="53"/>
      <c r="O950" s="101"/>
      <c r="T950" s="101"/>
      <c r="Y950" s="101"/>
      <c r="AD950" s="101"/>
      <c r="AI950" s="101"/>
      <c r="AN950" s="101"/>
      <c r="AS950" s="101"/>
      <c r="AX950" s="101"/>
      <c r="BC950" s="53"/>
      <c r="BD950" s="53"/>
      <c r="BE950" s="53"/>
      <c r="BF950" s="53"/>
      <c r="BG950" s="53"/>
      <c r="BH950" s="53"/>
      <c r="BI950" s="53"/>
      <c r="BJ950" s="53"/>
      <c r="BK950" s="53"/>
      <c r="BL950" s="53"/>
      <c r="BM950" s="53"/>
      <c r="BN950" s="53"/>
    </row>
    <row r="951" spans="2:66" s="56" customFormat="1" x14ac:dyDescent="0.25">
      <c r="B951" s="105"/>
      <c r="F951" s="100"/>
      <c r="M951" s="53"/>
      <c r="O951" s="101"/>
      <c r="T951" s="101"/>
      <c r="Y951" s="101"/>
      <c r="AD951" s="101"/>
      <c r="AI951" s="101"/>
      <c r="AN951" s="101"/>
      <c r="AS951" s="101"/>
      <c r="AX951" s="101"/>
      <c r="BC951" s="53"/>
      <c r="BD951" s="53"/>
      <c r="BE951" s="53"/>
      <c r="BF951" s="53"/>
      <c r="BG951" s="53"/>
      <c r="BH951" s="53"/>
      <c r="BI951" s="53"/>
      <c r="BJ951" s="53"/>
      <c r="BK951" s="53"/>
      <c r="BL951" s="53"/>
      <c r="BM951" s="53"/>
      <c r="BN951" s="53"/>
    </row>
    <row r="952" spans="2:66" s="56" customFormat="1" x14ac:dyDescent="0.25">
      <c r="B952" s="105"/>
      <c r="F952" s="100"/>
      <c r="M952" s="53"/>
      <c r="O952" s="101"/>
      <c r="T952" s="101"/>
      <c r="Y952" s="101"/>
      <c r="AD952" s="101"/>
      <c r="AI952" s="101"/>
      <c r="AN952" s="101"/>
      <c r="AS952" s="101"/>
      <c r="AX952" s="101"/>
      <c r="BC952" s="53"/>
      <c r="BD952" s="53"/>
      <c r="BE952" s="53"/>
      <c r="BF952" s="53"/>
      <c r="BG952" s="53"/>
      <c r="BH952" s="53"/>
      <c r="BI952" s="53"/>
      <c r="BJ952" s="53"/>
      <c r="BK952" s="53"/>
      <c r="BL952" s="53"/>
      <c r="BM952" s="53"/>
      <c r="BN952" s="53"/>
    </row>
    <row r="953" spans="2:66" s="56" customFormat="1" x14ac:dyDescent="0.25">
      <c r="B953" s="105"/>
      <c r="F953" s="100"/>
      <c r="M953" s="53"/>
      <c r="O953" s="101"/>
      <c r="T953" s="101"/>
      <c r="Y953" s="101"/>
      <c r="AD953" s="101"/>
      <c r="AI953" s="101"/>
      <c r="AN953" s="101"/>
      <c r="AS953" s="101"/>
      <c r="AX953" s="101"/>
      <c r="BC953" s="53"/>
      <c r="BD953" s="53"/>
      <c r="BE953" s="53"/>
      <c r="BF953" s="53"/>
      <c r="BG953" s="53"/>
      <c r="BH953" s="53"/>
      <c r="BI953" s="53"/>
      <c r="BJ953" s="53"/>
      <c r="BK953" s="53"/>
      <c r="BL953" s="53"/>
      <c r="BM953" s="53"/>
      <c r="BN953" s="53"/>
    </row>
    <row r="954" spans="2:66" s="56" customFormat="1" x14ac:dyDescent="0.25">
      <c r="B954" s="105"/>
      <c r="F954" s="100"/>
      <c r="M954" s="53"/>
      <c r="O954" s="101"/>
      <c r="T954" s="101"/>
      <c r="Y954" s="101"/>
      <c r="AD954" s="101"/>
      <c r="AI954" s="101"/>
      <c r="AN954" s="101"/>
      <c r="AS954" s="101"/>
      <c r="AX954" s="101"/>
      <c r="BC954" s="53"/>
      <c r="BD954" s="53"/>
      <c r="BE954" s="53"/>
      <c r="BF954" s="53"/>
      <c r="BG954" s="53"/>
      <c r="BH954" s="53"/>
      <c r="BI954" s="53"/>
      <c r="BJ954" s="53"/>
      <c r="BK954" s="53"/>
      <c r="BL954" s="53"/>
      <c r="BM954" s="53"/>
      <c r="BN954" s="53"/>
    </row>
    <row r="955" spans="2:66" s="56" customFormat="1" x14ac:dyDescent="0.25">
      <c r="B955" s="105"/>
      <c r="F955" s="100"/>
      <c r="M955" s="53"/>
      <c r="O955" s="101"/>
      <c r="T955" s="101"/>
      <c r="Y955" s="101"/>
      <c r="AD955" s="101"/>
      <c r="AI955" s="101"/>
      <c r="AN955" s="101"/>
      <c r="AS955" s="101"/>
      <c r="AX955" s="101"/>
      <c r="BC955" s="53"/>
      <c r="BD955" s="53"/>
      <c r="BE955" s="53"/>
      <c r="BF955" s="53"/>
      <c r="BG955" s="53"/>
      <c r="BH955" s="53"/>
      <c r="BI955" s="53"/>
      <c r="BJ955" s="53"/>
      <c r="BK955" s="53"/>
      <c r="BL955" s="53"/>
      <c r="BM955" s="53"/>
      <c r="BN955" s="53"/>
    </row>
    <row r="956" spans="2:66" s="56" customFormat="1" x14ac:dyDescent="0.25">
      <c r="B956" s="105"/>
      <c r="F956" s="100"/>
      <c r="M956" s="53"/>
      <c r="O956" s="101"/>
      <c r="T956" s="101"/>
      <c r="Y956" s="101"/>
      <c r="AD956" s="101"/>
      <c r="AI956" s="101"/>
      <c r="AN956" s="101"/>
      <c r="AS956" s="101"/>
      <c r="AX956" s="101"/>
      <c r="BC956" s="53"/>
      <c r="BD956" s="53"/>
      <c r="BE956" s="53"/>
      <c r="BF956" s="53"/>
      <c r="BG956" s="53"/>
      <c r="BH956" s="53"/>
      <c r="BI956" s="53"/>
      <c r="BJ956" s="53"/>
      <c r="BK956" s="53"/>
      <c r="BL956" s="53"/>
      <c r="BM956" s="53"/>
      <c r="BN956" s="53"/>
    </row>
    <row r="957" spans="2:66" s="56" customFormat="1" x14ac:dyDescent="0.25">
      <c r="B957" s="105"/>
      <c r="F957" s="100"/>
      <c r="M957" s="53"/>
      <c r="O957" s="101"/>
      <c r="T957" s="101"/>
      <c r="Y957" s="101"/>
      <c r="AD957" s="101"/>
      <c r="AI957" s="101"/>
      <c r="AN957" s="101"/>
      <c r="AS957" s="101"/>
      <c r="AX957" s="101"/>
      <c r="BC957" s="53"/>
      <c r="BD957" s="53"/>
      <c r="BE957" s="53"/>
      <c r="BF957" s="53"/>
      <c r="BG957" s="53"/>
      <c r="BH957" s="53"/>
      <c r="BI957" s="53"/>
      <c r="BJ957" s="53"/>
      <c r="BK957" s="53"/>
      <c r="BL957" s="53"/>
      <c r="BM957" s="53"/>
      <c r="BN957" s="53"/>
    </row>
    <row r="958" spans="2:66" s="56" customFormat="1" x14ac:dyDescent="0.25">
      <c r="B958" s="105"/>
      <c r="F958" s="100"/>
      <c r="M958" s="53"/>
      <c r="O958" s="101"/>
      <c r="T958" s="101"/>
      <c r="Y958" s="101"/>
      <c r="AD958" s="101"/>
      <c r="AI958" s="101"/>
      <c r="AN958" s="101"/>
      <c r="AS958" s="101"/>
      <c r="AX958" s="101"/>
      <c r="BC958" s="53"/>
      <c r="BD958" s="53"/>
      <c r="BE958" s="53"/>
      <c r="BF958" s="53"/>
      <c r="BG958" s="53"/>
      <c r="BH958" s="53"/>
      <c r="BI958" s="53"/>
      <c r="BJ958" s="53"/>
      <c r="BK958" s="53"/>
      <c r="BL958" s="53"/>
      <c r="BM958" s="53"/>
      <c r="BN958" s="53"/>
    </row>
    <row r="959" spans="2:66" s="56" customFormat="1" x14ac:dyDescent="0.25">
      <c r="B959" s="105"/>
      <c r="F959" s="100"/>
      <c r="M959" s="53"/>
      <c r="O959" s="101"/>
      <c r="T959" s="101"/>
      <c r="Y959" s="101"/>
      <c r="AD959" s="101"/>
      <c r="AI959" s="101"/>
      <c r="AN959" s="101"/>
      <c r="AS959" s="101"/>
      <c r="AX959" s="101"/>
      <c r="BC959" s="53"/>
      <c r="BD959" s="53"/>
      <c r="BE959" s="53"/>
      <c r="BF959" s="53"/>
      <c r="BG959" s="53"/>
      <c r="BH959" s="53"/>
      <c r="BI959" s="53"/>
      <c r="BJ959" s="53"/>
      <c r="BK959" s="53"/>
      <c r="BL959" s="53"/>
      <c r="BM959" s="53"/>
      <c r="BN959" s="53"/>
    </row>
    <row r="960" spans="2:66" s="56" customFormat="1" x14ac:dyDescent="0.25">
      <c r="B960" s="105"/>
      <c r="F960" s="100"/>
      <c r="M960" s="53"/>
      <c r="O960" s="101"/>
      <c r="T960" s="101"/>
      <c r="Y960" s="101"/>
      <c r="AD960" s="101"/>
      <c r="AI960" s="101"/>
      <c r="AN960" s="101"/>
      <c r="AS960" s="101"/>
      <c r="AX960" s="101"/>
      <c r="BC960" s="53"/>
      <c r="BD960" s="53"/>
      <c r="BE960" s="53"/>
      <c r="BF960" s="53"/>
      <c r="BG960" s="53"/>
      <c r="BH960" s="53"/>
      <c r="BI960" s="53"/>
      <c r="BJ960" s="53"/>
      <c r="BK960" s="53"/>
      <c r="BL960" s="53"/>
      <c r="BM960" s="53"/>
      <c r="BN960" s="53"/>
    </row>
    <row r="961" spans="2:66" s="56" customFormat="1" x14ac:dyDescent="0.25">
      <c r="B961" s="105"/>
      <c r="F961" s="100"/>
      <c r="M961" s="53"/>
      <c r="O961" s="101"/>
      <c r="T961" s="101"/>
      <c r="Y961" s="101"/>
      <c r="AD961" s="101"/>
      <c r="AI961" s="101"/>
      <c r="AN961" s="101"/>
      <c r="AS961" s="101"/>
      <c r="AX961" s="101"/>
      <c r="BC961" s="53"/>
      <c r="BD961" s="53"/>
      <c r="BE961" s="53"/>
      <c r="BF961" s="53"/>
      <c r="BG961" s="53"/>
      <c r="BH961" s="53"/>
      <c r="BI961" s="53"/>
      <c r="BJ961" s="53"/>
      <c r="BK961" s="53"/>
      <c r="BL961" s="53"/>
      <c r="BM961" s="53"/>
      <c r="BN961" s="53"/>
    </row>
    <row r="962" spans="2:66" s="56" customFormat="1" x14ac:dyDescent="0.25">
      <c r="B962" s="105"/>
      <c r="F962" s="100"/>
      <c r="M962" s="53"/>
      <c r="O962" s="101"/>
      <c r="T962" s="101"/>
      <c r="Y962" s="101"/>
      <c r="AD962" s="101"/>
      <c r="AI962" s="101"/>
      <c r="AN962" s="101"/>
      <c r="AS962" s="101"/>
      <c r="AX962" s="101"/>
      <c r="BC962" s="53"/>
      <c r="BD962" s="53"/>
      <c r="BE962" s="53"/>
      <c r="BF962" s="53"/>
      <c r="BG962" s="53"/>
      <c r="BH962" s="53"/>
      <c r="BI962" s="53"/>
      <c r="BJ962" s="53"/>
      <c r="BK962" s="53"/>
      <c r="BL962" s="53"/>
      <c r="BM962" s="53"/>
      <c r="BN962" s="53"/>
    </row>
    <row r="963" spans="2:66" s="56" customFormat="1" x14ac:dyDescent="0.25">
      <c r="B963" s="105"/>
      <c r="F963" s="100"/>
      <c r="M963" s="53"/>
      <c r="O963" s="101"/>
      <c r="T963" s="101"/>
      <c r="Y963" s="101"/>
      <c r="AD963" s="101"/>
      <c r="AI963" s="101"/>
      <c r="AN963" s="101"/>
      <c r="AS963" s="101"/>
      <c r="AX963" s="101"/>
      <c r="BC963" s="53"/>
      <c r="BD963" s="53"/>
      <c r="BE963" s="53"/>
      <c r="BF963" s="53"/>
      <c r="BG963" s="53"/>
      <c r="BH963" s="53"/>
      <c r="BI963" s="53"/>
      <c r="BJ963" s="53"/>
      <c r="BK963" s="53"/>
      <c r="BL963" s="53"/>
      <c r="BM963" s="53"/>
      <c r="BN963" s="53"/>
    </row>
    <row r="964" spans="2:66" s="56" customFormat="1" x14ac:dyDescent="0.25">
      <c r="B964" s="105"/>
      <c r="F964" s="100"/>
      <c r="M964" s="53"/>
      <c r="O964" s="101"/>
      <c r="T964" s="101"/>
      <c r="Y964" s="101"/>
      <c r="AD964" s="101"/>
      <c r="AI964" s="101"/>
      <c r="AN964" s="101"/>
      <c r="AS964" s="101"/>
      <c r="AX964" s="101"/>
      <c r="BC964" s="53"/>
      <c r="BD964" s="53"/>
      <c r="BE964" s="53"/>
      <c r="BF964" s="53"/>
      <c r="BG964" s="53"/>
      <c r="BH964" s="53"/>
      <c r="BI964" s="53"/>
      <c r="BJ964" s="53"/>
      <c r="BK964" s="53"/>
      <c r="BL964" s="53"/>
      <c r="BM964" s="53"/>
      <c r="BN964" s="53"/>
    </row>
    <row r="965" spans="2:66" s="56" customFormat="1" x14ac:dyDescent="0.25">
      <c r="B965" s="105"/>
      <c r="F965" s="100"/>
      <c r="M965" s="53"/>
      <c r="O965" s="101"/>
      <c r="T965" s="101"/>
      <c r="Y965" s="101"/>
      <c r="AD965" s="101"/>
      <c r="AI965" s="101"/>
      <c r="AN965" s="101"/>
      <c r="AS965" s="101"/>
      <c r="AX965" s="101"/>
      <c r="BC965" s="53"/>
      <c r="BD965" s="53"/>
      <c r="BE965" s="53"/>
      <c r="BF965" s="53"/>
      <c r="BG965" s="53"/>
      <c r="BH965" s="53"/>
      <c r="BI965" s="53"/>
      <c r="BJ965" s="53"/>
      <c r="BK965" s="53"/>
      <c r="BL965" s="53"/>
      <c r="BM965" s="53"/>
      <c r="BN965" s="53"/>
    </row>
    <row r="966" spans="2:66" s="56" customFormat="1" x14ac:dyDescent="0.25">
      <c r="B966" s="105"/>
      <c r="F966" s="100"/>
      <c r="M966" s="53"/>
      <c r="O966" s="101"/>
      <c r="T966" s="101"/>
      <c r="Y966" s="101"/>
      <c r="AD966" s="101"/>
      <c r="AI966" s="101"/>
      <c r="AN966" s="101"/>
      <c r="AS966" s="101"/>
      <c r="AX966" s="101"/>
      <c r="BC966" s="53"/>
      <c r="BD966" s="53"/>
      <c r="BE966" s="53"/>
      <c r="BF966" s="53"/>
      <c r="BG966" s="53"/>
      <c r="BH966" s="53"/>
      <c r="BI966" s="53"/>
      <c r="BJ966" s="53"/>
      <c r="BK966" s="53"/>
      <c r="BL966" s="53"/>
      <c r="BM966" s="53"/>
      <c r="BN966" s="53"/>
    </row>
    <row r="967" spans="2:66" s="56" customFormat="1" x14ac:dyDescent="0.25">
      <c r="B967" s="105"/>
      <c r="F967" s="100"/>
      <c r="M967" s="53"/>
      <c r="O967" s="101"/>
      <c r="T967" s="101"/>
      <c r="Y967" s="101"/>
      <c r="AD967" s="101"/>
      <c r="AI967" s="101"/>
      <c r="AN967" s="101"/>
      <c r="AS967" s="101"/>
      <c r="AX967" s="101"/>
      <c r="BC967" s="53"/>
      <c r="BD967" s="53"/>
      <c r="BE967" s="53"/>
      <c r="BF967" s="53"/>
      <c r="BG967" s="53"/>
      <c r="BH967" s="53"/>
      <c r="BI967" s="53"/>
      <c r="BJ967" s="53"/>
      <c r="BK967" s="53"/>
      <c r="BL967" s="53"/>
      <c r="BM967" s="53"/>
      <c r="BN967" s="53"/>
    </row>
    <row r="968" spans="2:66" s="56" customFormat="1" x14ac:dyDescent="0.25">
      <c r="B968" s="105"/>
      <c r="F968" s="100"/>
      <c r="M968" s="53"/>
      <c r="O968" s="101"/>
      <c r="T968" s="101"/>
      <c r="Y968" s="101"/>
      <c r="AD968" s="101"/>
      <c r="AI968" s="101"/>
      <c r="AN968" s="101"/>
      <c r="AS968" s="101"/>
      <c r="AX968" s="101"/>
      <c r="BC968" s="53"/>
      <c r="BD968" s="53"/>
      <c r="BE968" s="53"/>
      <c r="BF968" s="53"/>
      <c r="BG968" s="53"/>
      <c r="BH968" s="53"/>
      <c r="BI968" s="53"/>
      <c r="BJ968" s="53"/>
      <c r="BK968" s="53"/>
      <c r="BL968" s="53"/>
      <c r="BM968" s="53"/>
      <c r="BN968" s="53"/>
    </row>
    <row r="969" spans="2:66" s="56" customFormat="1" x14ac:dyDescent="0.25">
      <c r="B969" s="105"/>
      <c r="F969" s="100"/>
      <c r="M969" s="53"/>
      <c r="O969" s="101"/>
      <c r="T969" s="101"/>
      <c r="Y969" s="101"/>
      <c r="AD969" s="101"/>
      <c r="AI969" s="101"/>
      <c r="AN969" s="101"/>
      <c r="AS969" s="101"/>
      <c r="AX969" s="101"/>
      <c r="BC969" s="53"/>
      <c r="BD969" s="53"/>
      <c r="BE969" s="53"/>
      <c r="BF969" s="53"/>
      <c r="BG969" s="53"/>
      <c r="BH969" s="53"/>
      <c r="BI969" s="53"/>
      <c r="BJ969" s="53"/>
      <c r="BK969" s="53"/>
      <c r="BL969" s="53"/>
      <c r="BM969" s="53"/>
      <c r="BN969" s="53"/>
    </row>
    <row r="970" spans="2:66" s="56" customFormat="1" x14ac:dyDescent="0.25">
      <c r="B970" s="105"/>
      <c r="F970" s="100"/>
      <c r="M970" s="53"/>
      <c r="O970" s="101"/>
      <c r="T970" s="101"/>
      <c r="Y970" s="101"/>
      <c r="AD970" s="101"/>
      <c r="AI970" s="101"/>
      <c r="AN970" s="101"/>
      <c r="AS970" s="101"/>
      <c r="AX970" s="101"/>
      <c r="BC970" s="53"/>
      <c r="BD970" s="53"/>
      <c r="BE970" s="53"/>
      <c r="BF970" s="53"/>
      <c r="BG970" s="53"/>
      <c r="BH970" s="53"/>
      <c r="BI970" s="53"/>
      <c r="BJ970" s="53"/>
      <c r="BK970" s="53"/>
      <c r="BL970" s="53"/>
      <c r="BM970" s="53"/>
      <c r="BN970" s="53"/>
    </row>
    <row r="971" spans="2:66" s="56" customFormat="1" x14ac:dyDescent="0.25">
      <c r="B971" s="105"/>
      <c r="F971" s="100"/>
      <c r="M971" s="53"/>
      <c r="O971" s="101"/>
      <c r="T971" s="101"/>
      <c r="Y971" s="101"/>
      <c r="AD971" s="101"/>
      <c r="AI971" s="101"/>
      <c r="AN971" s="101"/>
      <c r="AS971" s="101"/>
      <c r="AX971" s="101"/>
      <c r="BC971" s="53"/>
      <c r="BD971" s="53"/>
      <c r="BE971" s="53"/>
      <c r="BF971" s="53"/>
      <c r="BG971" s="53"/>
      <c r="BH971" s="53"/>
      <c r="BI971" s="53"/>
      <c r="BJ971" s="53"/>
      <c r="BK971" s="53"/>
      <c r="BL971" s="53"/>
      <c r="BM971" s="53"/>
      <c r="BN971" s="53"/>
    </row>
    <row r="972" spans="2:66" s="56" customFormat="1" x14ac:dyDescent="0.25">
      <c r="B972" s="105"/>
      <c r="F972" s="100"/>
      <c r="M972" s="53"/>
      <c r="O972" s="101"/>
      <c r="T972" s="101"/>
      <c r="Y972" s="101"/>
      <c r="AD972" s="101"/>
      <c r="AI972" s="101"/>
      <c r="AN972" s="101"/>
      <c r="AS972" s="101"/>
      <c r="AX972" s="101"/>
      <c r="BC972" s="53"/>
      <c r="BD972" s="53"/>
      <c r="BE972" s="53"/>
      <c r="BF972" s="53"/>
      <c r="BG972" s="53"/>
      <c r="BH972" s="53"/>
      <c r="BI972" s="53"/>
      <c r="BJ972" s="53"/>
      <c r="BK972" s="53"/>
      <c r="BL972" s="53"/>
      <c r="BM972" s="53"/>
      <c r="BN972" s="53"/>
    </row>
    <row r="973" spans="2:66" s="56" customFormat="1" x14ac:dyDescent="0.25">
      <c r="B973" s="105"/>
      <c r="F973" s="100"/>
      <c r="M973" s="53"/>
      <c r="O973" s="101"/>
      <c r="T973" s="101"/>
      <c r="Y973" s="101"/>
      <c r="AD973" s="101"/>
      <c r="AI973" s="101"/>
      <c r="AN973" s="101"/>
      <c r="AS973" s="101"/>
      <c r="AX973" s="101"/>
      <c r="BC973" s="53"/>
      <c r="BD973" s="53"/>
      <c r="BE973" s="53"/>
      <c r="BF973" s="53"/>
      <c r="BG973" s="53"/>
      <c r="BH973" s="53"/>
      <c r="BI973" s="53"/>
      <c r="BJ973" s="53"/>
      <c r="BK973" s="53"/>
      <c r="BL973" s="53"/>
      <c r="BM973" s="53"/>
      <c r="BN973" s="53"/>
    </row>
    <row r="974" spans="2:66" s="56" customFormat="1" x14ac:dyDescent="0.25">
      <c r="B974" s="105"/>
      <c r="F974" s="100"/>
      <c r="M974" s="53"/>
      <c r="O974" s="101"/>
      <c r="T974" s="101"/>
      <c r="Y974" s="101"/>
      <c r="AD974" s="101"/>
      <c r="AI974" s="101"/>
      <c r="AN974" s="101"/>
      <c r="AS974" s="101"/>
      <c r="AX974" s="101"/>
      <c r="BC974" s="53"/>
      <c r="BD974" s="53"/>
      <c r="BE974" s="53"/>
      <c r="BF974" s="53"/>
      <c r="BG974" s="53"/>
      <c r="BH974" s="53"/>
      <c r="BI974" s="53"/>
      <c r="BJ974" s="53"/>
      <c r="BK974" s="53"/>
      <c r="BL974" s="53"/>
      <c r="BM974" s="53"/>
      <c r="BN974" s="53"/>
    </row>
    <row r="975" spans="2:66" s="56" customFormat="1" x14ac:dyDescent="0.25">
      <c r="B975" s="105"/>
      <c r="F975" s="100"/>
      <c r="M975" s="53"/>
      <c r="O975" s="101"/>
      <c r="T975" s="101"/>
      <c r="Y975" s="101"/>
      <c r="AD975" s="101"/>
      <c r="AI975" s="101"/>
      <c r="AN975" s="101"/>
      <c r="AS975" s="101"/>
      <c r="AX975" s="101"/>
      <c r="BC975" s="53"/>
      <c r="BD975" s="53"/>
      <c r="BE975" s="53"/>
      <c r="BF975" s="53"/>
      <c r="BG975" s="53"/>
      <c r="BH975" s="53"/>
      <c r="BI975" s="53"/>
      <c r="BJ975" s="53"/>
      <c r="BK975" s="53"/>
      <c r="BL975" s="53"/>
      <c r="BM975" s="53"/>
      <c r="BN975" s="53"/>
    </row>
    <row r="976" spans="2:66" s="56" customFormat="1" x14ac:dyDescent="0.25">
      <c r="B976" s="105"/>
      <c r="F976" s="100"/>
      <c r="M976" s="53"/>
      <c r="O976" s="101"/>
      <c r="T976" s="101"/>
      <c r="Y976" s="101"/>
      <c r="AD976" s="101"/>
      <c r="AI976" s="101"/>
      <c r="AN976" s="101"/>
      <c r="AS976" s="101"/>
      <c r="AX976" s="101"/>
      <c r="BC976" s="53"/>
      <c r="BD976" s="53"/>
      <c r="BE976" s="53"/>
      <c r="BF976" s="53"/>
      <c r="BG976" s="53"/>
      <c r="BH976" s="53"/>
      <c r="BI976" s="53"/>
      <c r="BJ976" s="53"/>
      <c r="BK976" s="53"/>
      <c r="BL976" s="53"/>
      <c r="BM976" s="53"/>
      <c r="BN976" s="53"/>
    </row>
    <row r="977" spans="2:66" s="56" customFormat="1" x14ac:dyDescent="0.25">
      <c r="B977" s="105"/>
      <c r="F977" s="100"/>
      <c r="M977" s="53"/>
      <c r="O977" s="101"/>
      <c r="T977" s="101"/>
      <c r="Y977" s="101"/>
      <c r="AD977" s="101"/>
      <c r="AI977" s="101"/>
      <c r="AN977" s="101"/>
      <c r="AS977" s="101"/>
      <c r="AX977" s="101"/>
      <c r="BC977" s="53"/>
      <c r="BD977" s="53"/>
      <c r="BE977" s="53"/>
      <c r="BF977" s="53"/>
      <c r="BG977" s="53"/>
      <c r="BH977" s="53"/>
      <c r="BI977" s="53"/>
      <c r="BJ977" s="53"/>
      <c r="BK977" s="53"/>
      <c r="BL977" s="53"/>
      <c r="BM977" s="53"/>
      <c r="BN977" s="53"/>
    </row>
    <row r="978" spans="2:66" s="56" customFormat="1" x14ac:dyDescent="0.25">
      <c r="B978" s="105"/>
      <c r="F978" s="100"/>
      <c r="M978" s="53"/>
      <c r="O978" s="101"/>
      <c r="T978" s="101"/>
      <c r="Y978" s="101"/>
      <c r="AD978" s="101"/>
      <c r="AI978" s="101"/>
      <c r="AN978" s="101"/>
      <c r="AS978" s="101"/>
      <c r="AX978" s="101"/>
      <c r="BC978" s="53"/>
      <c r="BD978" s="53"/>
      <c r="BE978" s="53"/>
      <c r="BF978" s="53"/>
      <c r="BG978" s="53"/>
      <c r="BH978" s="53"/>
      <c r="BI978" s="53"/>
      <c r="BJ978" s="53"/>
      <c r="BK978" s="53"/>
      <c r="BL978" s="53"/>
      <c r="BM978" s="53"/>
      <c r="BN978" s="53"/>
    </row>
    <row r="979" spans="2:66" s="56" customFormat="1" x14ac:dyDescent="0.25">
      <c r="B979" s="105"/>
      <c r="F979" s="100"/>
      <c r="M979" s="53"/>
      <c r="O979" s="101"/>
      <c r="T979" s="101"/>
      <c r="Y979" s="101"/>
      <c r="AD979" s="101"/>
      <c r="AI979" s="101"/>
      <c r="AN979" s="101"/>
      <c r="AS979" s="101"/>
      <c r="AX979" s="101"/>
      <c r="BC979" s="53"/>
      <c r="BD979" s="53"/>
      <c r="BE979" s="53"/>
      <c r="BF979" s="53"/>
      <c r="BG979" s="53"/>
      <c r="BH979" s="53"/>
      <c r="BI979" s="53"/>
      <c r="BJ979" s="53"/>
      <c r="BK979" s="53"/>
      <c r="BL979" s="53"/>
      <c r="BM979" s="53"/>
      <c r="BN979" s="53"/>
    </row>
    <row r="980" spans="2:66" s="56" customFormat="1" x14ac:dyDescent="0.25">
      <c r="B980" s="105"/>
      <c r="F980" s="100"/>
      <c r="M980" s="53"/>
      <c r="O980" s="101"/>
      <c r="T980" s="101"/>
      <c r="Y980" s="101"/>
      <c r="AD980" s="101"/>
      <c r="AI980" s="101"/>
      <c r="AN980" s="101"/>
      <c r="AS980" s="101"/>
      <c r="AX980" s="101"/>
      <c r="BC980" s="53"/>
      <c r="BD980" s="53"/>
      <c r="BE980" s="53"/>
      <c r="BF980" s="53"/>
      <c r="BG980" s="53"/>
      <c r="BH980" s="53"/>
      <c r="BI980" s="53"/>
      <c r="BJ980" s="53"/>
      <c r="BK980" s="53"/>
      <c r="BL980" s="53"/>
      <c r="BM980" s="53"/>
      <c r="BN980" s="53"/>
    </row>
    <row r="981" spans="2:66" s="56" customFormat="1" x14ac:dyDescent="0.25">
      <c r="B981" s="105"/>
      <c r="F981" s="100"/>
      <c r="M981" s="53"/>
      <c r="O981" s="101"/>
      <c r="T981" s="101"/>
      <c r="Y981" s="101"/>
      <c r="AD981" s="101"/>
      <c r="AI981" s="101"/>
      <c r="AN981" s="101"/>
      <c r="AS981" s="101"/>
      <c r="AX981" s="101"/>
      <c r="BC981" s="53"/>
      <c r="BD981" s="53"/>
      <c r="BE981" s="53"/>
      <c r="BF981" s="53"/>
      <c r="BG981" s="53"/>
      <c r="BH981" s="53"/>
      <c r="BI981" s="53"/>
      <c r="BJ981" s="53"/>
      <c r="BK981" s="53"/>
      <c r="BL981" s="53"/>
      <c r="BM981" s="53"/>
      <c r="BN981" s="53"/>
    </row>
    <row r="982" spans="2:66" s="56" customFormat="1" x14ac:dyDescent="0.25">
      <c r="B982" s="105"/>
      <c r="F982" s="100"/>
      <c r="M982" s="53"/>
      <c r="O982" s="101"/>
      <c r="T982" s="101"/>
      <c r="Y982" s="101"/>
      <c r="AD982" s="101"/>
      <c r="AI982" s="101"/>
      <c r="AN982" s="101"/>
      <c r="AS982" s="101"/>
      <c r="AX982" s="101"/>
      <c r="BC982" s="53"/>
      <c r="BD982" s="53"/>
      <c r="BE982" s="53"/>
      <c r="BF982" s="53"/>
      <c r="BG982" s="53"/>
      <c r="BH982" s="53"/>
      <c r="BI982" s="53"/>
      <c r="BJ982" s="53"/>
      <c r="BK982" s="53"/>
      <c r="BL982" s="53"/>
      <c r="BM982" s="53"/>
      <c r="BN982" s="53"/>
    </row>
    <row r="983" spans="2:66" s="56" customFormat="1" x14ac:dyDescent="0.25">
      <c r="B983" s="105"/>
      <c r="F983" s="100"/>
      <c r="M983" s="53"/>
      <c r="O983" s="101"/>
      <c r="T983" s="101"/>
      <c r="Y983" s="101"/>
      <c r="AD983" s="101"/>
      <c r="AI983" s="101"/>
      <c r="AN983" s="101"/>
      <c r="AS983" s="101"/>
      <c r="AX983" s="101"/>
      <c r="BC983" s="53"/>
      <c r="BD983" s="53"/>
      <c r="BE983" s="53"/>
      <c r="BF983" s="53"/>
      <c r="BG983" s="53"/>
      <c r="BH983" s="53"/>
      <c r="BI983" s="53"/>
      <c r="BJ983" s="53"/>
      <c r="BK983" s="53"/>
      <c r="BL983" s="53"/>
      <c r="BM983" s="53"/>
      <c r="BN983" s="53"/>
    </row>
    <row r="984" spans="2:66" s="56" customFormat="1" x14ac:dyDescent="0.25">
      <c r="B984" s="105"/>
      <c r="F984" s="100"/>
      <c r="M984" s="53"/>
      <c r="O984" s="101"/>
      <c r="T984" s="101"/>
      <c r="Y984" s="101"/>
      <c r="AD984" s="101"/>
      <c r="AI984" s="101"/>
      <c r="AN984" s="101"/>
      <c r="AS984" s="101"/>
      <c r="AX984" s="101"/>
      <c r="BC984" s="53"/>
      <c r="BD984" s="53"/>
      <c r="BE984" s="53"/>
      <c r="BF984" s="53"/>
      <c r="BG984" s="53"/>
      <c r="BH984" s="53"/>
      <c r="BI984" s="53"/>
      <c r="BJ984" s="53"/>
      <c r="BK984" s="53"/>
      <c r="BL984" s="53"/>
      <c r="BM984" s="53"/>
      <c r="BN984" s="53"/>
    </row>
    <row r="985" spans="2:66" s="56" customFormat="1" x14ac:dyDescent="0.25">
      <c r="B985" s="105"/>
      <c r="F985" s="100"/>
      <c r="M985" s="53"/>
      <c r="O985" s="101"/>
      <c r="T985" s="101"/>
      <c r="Y985" s="101"/>
      <c r="AD985" s="101"/>
      <c r="AI985" s="101"/>
      <c r="AN985" s="101"/>
      <c r="AS985" s="101"/>
      <c r="AX985" s="101"/>
      <c r="BC985" s="53"/>
      <c r="BD985" s="53"/>
      <c r="BE985" s="53"/>
      <c r="BF985" s="53"/>
      <c r="BG985" s="53"/>
      <c r="BH985" s="53"/>
      <c r="BI985" s="53"/>
      <c r="BJ985" s="53"/>
      <c r="BK985" s="53"/>
      <c r="BL985" s="53"/>
      <c r="BM985" s="53"/>
      <c r="BN985" s="53"/>
    </row>
    <row r="986" spans="2:66" s="56" customFormat="1" x14ac:dyDescent="0.25">
      <c r="B986" s="105"/>
      <c r="F986" s="100"/>
      <c r="M986" s="53"/>
      <c r="O986" s="101"/>
      <c r="T986" s="101"/>
      <c r="Y986" s="101"/>
      <c r="AD986" s="101"/>
      <c r="AI986" s="101"/>
      <c r="AN986" s="101"/>
      <c r="AS986" s="101"/>
      <c r="AX986" s="101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  <c r="BM986" s="53"/>
      <c r="BN986" s="53"/>
    </row>
    <row r="987" spans="2:66" s="56" customFormat="1" x14ac:dyDescent="0.25">
      <c r="B987" s="105"/>
      <c r="F987" s="100"/>
      <c r="M987" s="53"/>
      <c r="O987" s="101"/>
      <c r="T987" s="101"/>
      <c r="Y987" s="101"/>
      <c r="AD987" s="101"/>
      <c r="AI987" s="101"/>
      <c r="AN987" s="101"/>
      <c r="AS987" s="101"/>
      <c r="AX987" s="101"/>
      <c r="BC987" s="53"/>
      <c r="BD987" s="53"/>
      <c r="BE987" s="53"/>
      <c r="BF987" s="53"/>
      <c r="BG987" s="53"/>
      <c r="BH987" s="53"/>
      <c r="BI987" s="53"/>
      <c r="BJ987" s="53"/>
      <c r="BK987" s="53"/>
      <c r="BL987" s="53"/>
      <c r="BM987" s="53"/>
      <c r="BN987" s="53"/>
    </row>
    <row r="988" spans="2:66" s="56" customFormat="1" x14ac:dyDescent="0.25">
      <c r="B988" s="105"/>
      <c r="F988" s="100"/>
      <c r="M988" s="53"/>
      <c r="O988" s="101"/>
      <c r="T988" s="101"/>
      <c r="Y988" s="101"/>
      <c r="AD988" s="101"/>
      <c r="AI988" s="101"/>
      <c r="AN988" s="101"/>
      <c r="AS988" s="101"/>
      <c r="AX988" s="101"/>
      <c r="BC988" s="53"/>
      <c r="BD988" s="53"/>
      <c r="BE988" s="53"/>
      <c r="BF988" s="53"/>
      <c r="BG988" s="53"/>
      <c r="BH988" s="53"/>
      <c r="BI988" s="53"/>
      <c r="BJ988" s="53"/>
      <c r="BK988" s="53"/>
      <c r="BL988" s="53"/>
      <c r="BM988" s="53"/>
      <c r="BN988" s="53"/>
    </row>
    <row r="989" spans="2:66" s="56" customFormat="1" x14ac:dyDescent="0.25">
      <c r="B989" s="105"/>
      <c r="F989" s="100"/>
      <c r="M989" s="53"/>
      <c r="O989" s="101"/>
      <c r="T989" s="101"/>
      <c r="Y989" s="101"/>
      <c r="AD989" s="101"/>
      <c r="AI989" s="101"/>
      <c r="AN989" s="101"/>
      <c r="AS989" s="101"/>
      <c r="AX989" s="101"/>
      <c r="BC989" s="53"/>
      <c r="BD989" s="53"/>
      <c r="BE989" s="53"/>
      <c r="BF989" s="53"/>
      <c r="BG989" s="53"/>
      <c r="BH989" s="53"/>
      <c r="BI989" s="53"/>
      <c r="BJ989" s="53"/>
      <c r="BK989" s="53"/>
      <c r="BL989" s="53"/>
      <c r="BM989" s="53"/>
      <c r="BN989" s="53"/>
    </row>
    <row r="990" spans="2:66" s="56" customFormat="1" x14ac:dyDescent="0.25">
      <c r="B990" s="105"/>
      <c r="F990" s="100"/>
      <c r="M990" s="53"/>
      <c r="O990" s="101"/>
      <c r="T990" s="101"/>
      <c r="Y990" s="101"/>
      <c r="AD990" s="101"/>
      <c r="AI990" s="101"/>
      <c r="AN990" s="101"/>
      <c r="AS990" s="101"/>
      <c r="AX990" s="101"/>
      <c r="BC990" s="53"/>
      <c r="BD990" s="53"/>
      <c r="BE990" s="53"/>
      <c r="BF990" s="53"/>
      <c r="BG990" s="53"/>
      <c r="BH990" s="53"/>
      <c r="BI990" s="53"/>
      <c r="BJ990" s="53"/>
      <c r="BK990" s="53"/>
      <c r="BL990" s="53"/>
      <c r="BM990" s="53"/>
      <c r="BN990" s="53"/>
    </row>
    <row r="991" spans="2:66" s="56" customFormat="1" x14ac:dyDescent="0.25">
      <c r="B991" s="105"/>
      <c r="F991" s="100"/>
      <c r="M991" s="53"/>
      <c r="O991" s="101"/>
      <c r="T991" s="101"/>
      <c r="Y991" s="101"/>
      <c r="AD991" s="101"/>
      <c r="AI991" s="101"/>
      <c r="AN991" s="101"/>
      <c r="AS991" s="101"/>
      <c r="AX991" s="101"/>
      <c r="BC991" s="53"/>
      <c r="BD991" s="53"/>
      <c r="BE991" s="53"/>
      <c r="BF991" s="53"/>
      <c r="BG991" s="53"/>
      <c r="BH991" s="53"/>
      <c r="BI991" s="53"/>
      <c r="BJ991" s="53"/>
      <c r="BK991" s="53"/>
      <c r="BL991" s="53"/>
      <c r="BM991" s="53"/>
      <c r="BN991" s="53"/>
    </row>
    <row r="992" spans="2:66" s="56" customFormat="1" x14ac:dyDescent="0.25">
      <c r="B992" s="105"/>
      <c r="F992" s="100"/>
      <c r="M992" s="53"/>
      <c r="O992" s="101"/>
      <c r="T992" s="101"/>
      <c r="Y992" s="101"/>
      <c r="AD992" s="101"/>
      <c r="AI992" s="101"/>
      <c r="AN992" s="101"/>
      <c r="AS992" s="101"/>
      <c r="AX992" s="101"/>
      <c r="BC992" s="53"/>
      <c r="BD992" s="53"/>
      <c r="BE992" s="53"/>
      <c r="BF992" s="53"/>
      <c r="BG992" s="53"/>
      <c r="BH992" s="53"/>
      <c r="BI992" s="53"/>
      <c r="BJ992" s="53"/>
      <c r="BK992" s="53"/>
      <c r="BL992" s="53"/>
      <c r="BM992" s="53"/>
      <c r="BN992" s="53"/>
    </row>
    <row r="993" spans="2:66" s="56" customFormat="1" x14ac:dyDescent="0.25">
      <c r="B993" s="105"/>
      <c r="F993" s="100"/>
      <c r="M993" s="53"/>
      <c r="O993" s="101"/>
      <c r="T993" s="101"/>
      <c r="Y993" s="101"/>
      <c r="AD993" s="101"/>
      <c r="AI993" s="101"/>
      <c r="AN993" s="101"/>
      <c r="AS993" s="101"/>
      <c r="AX993" s="101"/>
      <c r="BC993" s="53"/>
      <c r="BD993" s="53"/>
      <c r="BE993" s="53"/>
      <c r="BF993" s="53"/>
      <c r="BG993" s="53"/>
      <c r="BH993" s="53"/>
      <c r="BI993" s="53"/>
      <c r="BJ993" s="53"/>
      <c r="BK993" s="53"/>
      <c r="BL993" s="53"/>
      <c r="BM993" s="53"/>
      <c r="BN993" s="53"/>
    </row>
    <row r="994" spans="2:66" s="56" customFormat="1" x14ac:dyDescent="0.25">
      <c r="B994" s="105"/>
      <c r="F994" s="100"/>
      <c r="M994" s="53"/>
      <c r="O994" s="101"/>
      <c r="T994" s="101"/>
      <c r="Y994" s="101"/>
      <c r="AD994" s="101"/>
      <c r="AI994" s="101"/>
      <c r="AN994" s="101"/>
      <c r="AS994" s="101"/>
      <c r="AX994" s="101"/>
      <c r="BC994" s="53"/>
      <c r="BD994" s="53"/>
      <c r="BE994" s="53"/>
      <c r="BF994" s="53"/>
      <c r="BG994" s="53"/>
      <c r="BH994" s="53"/>
      <c r="BI994" s="53"/>
      <c r="BJ994" s="53"/>
      <c r="BK994" s="53"/>
      <c r="BL994" s="53"/>
      <c r="BM994" s="53"/>
      <c r="BN994" s="53"/>
    </row>
    <row r="995" spans="2:66" s="56" customFormat="1" x14ac:dyDescent="0.25">
      <c r="B995" s="105"/>
      <c r="F995" s="100"/>
      <c r="M995" s="53"/>
      <c r="O995" s="101"/>
      <c r="T995" s="101"/>
      <c r="Y995" s="101"/>
      <c r="AD995" s="101"/>
      <c r="AI995" s="101"/>
      <c r="AN995" s="101"/>
      <c r="AS995" s="101"/>
      <c r="AX995" s="101"/>
      <c r="BC995" s="53"/>
      <c r="BD995" s="53"/>
      <c r="BE995" s="53"/>
      <c r="BF995" s="53"/>
      <c r="BG995" s="53"/>
      <c r="BH995" s="53"/>
      <c r="BI995" s="53"/>
      <c r="BJ995" s="53"/>
      <c r="BK995" s="53"/>
      <c r="BL995" s="53"/>
      <c r="BM995" s="53"/>
      <c r="BN995" s="53"/>
    </row>
    <row r="996" spans="2:66" s="56" customFormat="1" x14ac:dyDescent="0.25">
      <c r="B996" s="105"/>
      <c r="F996" s="100"/>
      <c r="M996" s="53"/>
      <c r="O996" s="101"/>
      <c r="T996" s="101"/>
      <c r="Y996" s="101"/>
      <c r="AD996" s="101"/>
      <c r="AI996" s="101"/>
      <c r="AN996" s="101"/>
      <c r="AS996" s="101"/>
      <c r="AX996" s="101"/>
      <c r="BC996" s="53"/>
      <c r="BD996" s="53"/>
      <c r="BE996" s="53"/>
      <c r="BF996" s="53"/>
      <c r="BG996" s="53"/>
      <c r="BH996" s="53"/>
      <c r="BI996" s="53"/>
      <c r="BJ996" s="53"/>
      <c r="BK996" s="53"/>
      <c r="BL996" s="53"/>
      <c r="BM996" s="53"/>
      <c r="BN996" s="53"/>
    </row>
    <row r="997" spans="2:66" s="56" customFormat="1" x14ac:dyDescent="0.25">
      <c r="B997" s="105"/>
      <c r="F997" s="100"/>
      <c r="M997" s="53"/>
      <c r="O997" s="101"/>
      <c r="T997" s="101"/>
      <c r="Y997" s="101"/>
      <c r="AD997" s="101"/>
      <c r="AI997" s="101"/>
      <c r="AN997" s="101"/>
      <c r="AS997" s="101"/>
      <c r="AX997" s="101"/>
      <c r="BC997" s="53"/>
      <c r="BD997" s="53"/>
      <c r="BE997" s="53"/>
      <c r="BF997" s="53"/>
      <c r="BG997" s="53"/>
      <c r="BH997" s="53"/>
      <c r="BI997" s="53"/>
      <c r="BJ997" s="53"/>
      <c r="BK997" s="53"/>
      <c r="BL997" s="53"/>
      <c r="BM997" s="53"/>
      <c r="BN997" s="53"/>
    </row>
    <row r="998" spans="2:66" s="56" customFormat="1" x14ac:dyDescent="0.25">
      <c r="B998" s="105"/>
      <c r="F998" s="100"/>
      <c r="M998" s="53"/>
      <c r="O998" s="101"/>
      <c r="T998" s="101"/>
      <c r="Y998" s="101"/>
      <c r="AD998" s="101"/>
      <c r="AI998" s="101"/>
      <c r="AN998" s="101"/>
      <c r="AS998" s="101"/>
      <c r="AX998" s="101"/>
      <c r="BC998" s="53"/>
      <c r="BD998" s="53"/>
      <c r="BE998" s="53"/>
      <c r="BF998" s="53"/>
      <c r="BG998" s="53"/>
      <c r="BH998" s="53"/>
      <c r="BI998" s="53"/>
      <c r="BJ998" s="53"/>
      <c r="BK998" s="53"/>
      <c r="BL998" s="53"/>
      <c r="BM998" s="53"/>
      <c r="BN998" s="53"/>
    </row>
    <row r="999" spans="2:66" s="56" customFormat="1" x14ac:dyDescent="0.25">
      <c r="B999" s="105"/>
      <c r="F999" s="100"/>
      <c r="M999" s="53"/>
      <c r="O999" s="101"/>
      <c r="T999" s="101"/>
      <c r="Y999" s="101"/>
      <c r="AD999" s="101"/>
      <c r="AI999" s="101"/>
      <c r="AN999" s="101"/>
      <c r="AS999" s="101"/>
      <c r="AX999" s="101"/>
      <c r="BC999" s="53"/>
      <c r="BD999" s="53"/>
      <c r="BE999" s="53"/>
      <c r="BF999" s="53"/>
      <c r="BG999" s="53"/>
      <c r="BH999" s="53"/>
      <c r="BI999" s="53"/>
      <c r="BJ999" s="53"/>
      <c r="BK999" s="53"/>
      <c r="BL999" s="53"/>
      <c r="BM999" s="53"/>
      <c r="BN999" s="53"/>
    </row>
    <row r="1000" spans="2:66" s="56" customFormat="1" x14ac:dyDescent="0.25">
      <c r="B1000" s="105"/>
      <c r="F1000" s="100"/>
      <c r="M1000" s="53"/>
      <c r="O1000" s="101"/>
      <c r="T1000" s="101"/>
      <c r="Y1000" s="101"/>
      <c r="AD1000" s="101"/>
      <c r="AI1000" s="101"/>
      <c r="AN1000" s="101"/>
      <c r="AS1000" s="101"/>
      <c r="AX1000" s="101"/>
      <c r="BC1000" s="53"/>
      <c r="BD1000" s="53"/>
      <c r="BE1000" s="53"/>
      <c r="BF1000" s="53"/>
      <c r="BG1000" s="53"/>
      <c r="BH1000" s="53"/>
      <c r="BI1000" s="53"/>
      <c r="BJ1000" s="53"/>
      <c r="BK1000" s="53"/>
      <c r="BL1000" s="53"/>
      <c r="BM1000" s="53"/>
      <c r="BN1000" s="53"/>
    </row>
    <row r="1001" spans="2:66" s="56" customFormat="1" x14ac:dyDescent="0.25">
      <c r="B1001" s="105"/>
      <c r="F1001" s="100"/>
      <c r="M1001" s="53"/>
      <c r="O1001" s="101"/>
      <c r="T1001" s="101"/>
      <c r="Y1001" s="101"/>
      <c r="AD1001" s="101"/>
      <c r="AI1001" s="101"/>
      <c r="AN1001" s="101"/>
      <c r="AS1001" s="101"/>
      <c r="AX1001" s="101"/>
      <c r="BC1001" s="53"/>
      <c r="BD1001" s="53"/>
      <c r="BE1001" s="53"/>
      <c r="BF1001" s="53"/>
      <c r="BG1001" s="53"/>
      <c r="BH1001" s="53"/>
      <c r="BI1001" s="53"/>
      <c r="BJ1001" s="53"/>
      <c r="BK1001" s="53"/>
      <c r="BL1001" s="53"/>
      <c r="BM1001" s="53"/>
      <c r="BN1001" s="53"/>
    </row>
    <row r="1002" spans="2:66" s="56" customFormat="1" x14ac:dyDescent="0.25">
      <c r="B1002" s="105"/>
      <c r="F1002" s="100"/>
      <c r="M1002" s="53"/>
      <c r="O1002" s="101"/>
      <c r="T1002" s="101"/>
      <c r="Y1002" s="101"/>
      <c r="AD1002" s="101"/>
      <c r="AI1002" s="101"/>
      <c r="AN1002" s="101"/>
      <c r="AS1002" s="101"/>
      <c r="AX1002" s="101"/>
      <c r="BC1002" s="53"/>
      <c r="BD1002" s="53"/>
      <c r="BE1002" s="53"/>
      <c r="BF1002" s="53"/>
      <c r="BG1002" s="53"/>
      <c r="BH1002" s="53"/>
      <c r="BI1002" s="53"/>
      <c r="BJ1002" s="53"/>
      <c r="BK1002" s="53"/>
      <c r="BL1002" s="53"/>
      <c r="BM1002" s="53"/>
      <c r="BN1002" s="53"/>
    </row>
    <row r="1003" spans="2:66" s="56" customFormat="1" x14ac:dyDescent="0.25">
      <c r="B1003" s="105"/>
      <c r="F1003" s="100"/>
      <c r="M1003" s="53"/>
      <c r="O1003" s="101"/>
      <c r="T1003" s="101"/>
      <c r="Y1003" s="101"/>
      <c r="AD1003" s="101"/>
      <c r="AI1003" s="101"/>
      <c r="AN1003" s="101"/>
      <c r="AS1003" s="101"/>
      <c r="AX1003" s="101"/>
      <c r="BC1003" s="53"/>
      <c r="BD1003" s="53"/>
      <c r="BE1003" s="53"/>
      <c r="BF1003" s="53"/>
      <c r="BG1003" s="53"/>
      <c r="BH1003" s="53"/>
      <c r="BI1003" s="53"/>
      <c r="BJ1003" s="53"/>
      <c r="BK1003" s="53"/>
      <c r="BL1003" s="53"/>
      <c r="BM1003" s="53"/>
      <c r="BN1003" s="53"/>
    </row>
    <row r="1004" spans="2:66" s="56" customFormat="1" x14ac:dyDescent="0.25">
      <c r="B1004" s="105"/>
      <c r="F1004" s="100"/>
      <c r="M1004" s="53"/>
      <c r="O1004" s="101"/>
      <c r="T1004" s="101"/>
      <c r="Y1004" s="101"/>
      <c r="AD1004" s="101"/>
      <c r="AI1004" s="101"/>
      <c r="AN1004" s="101"/>
      <c r="AS1004" s="101"/>
      <c r="AX1004" s="101"/>
      <c r="BC1004" s="53"/>
      <c r="BD1004" s="53"/>
      <c r="BE1004" s="53"/>
      <c r="BF1004" s="53"/>
      <c r="BG1004" s="53"/>
      <c r="BH1004" s="53"/>
      <c r="BI1004" s="53"/>
      <c r="BJ1004" s="53"/>
      <c r="BK1004" s="53"/>
      <c r="BL1004" s="53"/>
      <c r="BM1004" s="53"/>
      <c r="BN1004" s="53"/>
    </row>
    <row r="1005" spans="2:66" s="56" customFormat="1" x14ac:dyDescent="0.25">
      <c r="B1005" s="105"/>
      <c r="F1005" s="100"/>
      <c r="M1005" s="53"/>
      <c r="O1005" s="101"/>
      <c r="T1005" s="101"/>
      <c r="Y1005" s="101"/>
      <c r="AD1005" s="101"/>
      <c r="AI1005" s="101"/>
      <c r="AN1005" s="101"/>
      <c r="AS1005" s="101"/>
      <c r="AX1005" s="101"/>
      <c r="BC1005" s="53"/>
      <c r="BD1005" s="53"/>
      <c r="BE1005" s="53"/>
      <c r="BF1005" s="53"/>
      <c r="BG1005" s="53"/>
      <c r="BH1005" s="53"/>
      <c r="BI1005" s="53"/>
      <c r="BJ1005" s="53"/>
      <c r="BK1005" s="53"/>
      <c r="BL1005" s="53"/>
      <c r="BM1005" s="53"/>
      <c r="BN1005" s="53"/>
    </row>
    <row r="1006" spans="2:66" s="56" customFormat="1" x14ac:dyDescent="0.25">
      <c r="B1006" s="105"/>
      <c r="F1006" s="100"/>
      <c r="M1006" s="53"/>
      <c r="O1006" s="101"/>
      <c r="T1006" s="101"/>
      <c r="Y1006" s="101"/>
      <c r="AD1006" s="101"/>
      <c r="AI1006" s="101"/>
      <c r="AN1006" s="101"/>
      <c r="AS1006" s="101"/>
      <c r="AX1006" s="101"/>
      <c r="BC1006" s="53"/>
      <c r="BD1006" s="53"/>
      <c r="BE1006" s="53"/>
      <c r="BF1006" s="53"/>
      <c r="BG1006" s="53"/>
      <c r="BH1006" s="53"/>
      <c r="BI1006" s="53"/>
      <c r="BJ1006" s="53"/>
      <c r="BK1006" s="53"/>
      <c r="BL1006" s="53"/>
      <c r="BM1006" s="53"/>
      <c r="BN1006" s="53"/>
    </row>
    <row r="1007" spans="2:66" s="56" customFormat="1" x14ac:dyDescent="0.25">
      <c r="B1007" s="105"/>
      <c r="F1007" s="100"/>
      <c r="M1007" s="53"/>
      <c r="O1007" s="101"/>
      <c r="T1007" s="101"/>
      <c r="Y1007" s="101"/>
      <c r="AD1007" s="101"/>
      <c r="AI1007" s="101"/>
      <c r="AN1007" s="101"/>
      <c r="AS1007" s="101"/>
      <c r="AX1007" s="101"/>
      <c r="BC1007" s="53"/>
      <c r="BD1007" s="53"/>
      <c r="BE1007" s="53"/>
      <c r="BF1007" s="53"/>
      <c r="BG1007" s="53"/>
      <c r="BH1007" s="53"/>
      <c r="BI1007" s="53"/>
      <c r="BJ1007" s="53"/>
      <c r="BK1007" s="53"/>
      <c r="BL1007" s="53"/>
      <c r="BM1007" s="53"/>
      <c r="BN1007" s="53"/>
    </row>
    <row r="1008" spans="2:66" s="56" customFormat="1" x14ac:dyDescent="0.25">
      <c r="B1008" s="105"/>
      <c r="F1008" s="100"/>
      <c r="M1008" s="53"/>
      <c r="O1008" s="101"/>
      <c r="T1008" s="101"/>
      <c r="Y1008" s="101"/>
      <c r="AD1008" s="101"/>
      <c r="AI1008" s="101"/>
      <c r="AN1008" s="101"/>
      <c r="AS1008" s="101"/>
      <c r="AX1008" s="101"/>
      <c r="BC1008" s="53"/>
      <c r="BD1008" s="53"/>
      <c r="BE1008" s="53"/>
      <c r="BF1008" s="53"/>
      <c r="BG1008" s="53"/>
      <c r="BH1008" s="53"/>
      <c r="BI1008" s="53"/>
      <c r="BJ1008" s="53"/>
      <c r="BK1008" s="53"/>
      <c r="BL1008" s="53"/>
      <c r="BM1008" s="53"/>
      <c r="BN1008" s="53"/>
    </row>
    <row r="1009" spans="2:66" s="56" customFormat="1" x14ac:dyDescent="0.25">
      <c r="B1009" s="105"/>
      <c r="F1009" s="100"/>
      <c r="M1009" s="53"/>
      <c r="O1009" s="101"/>
      <c r="T1009" s="101"/>
      <c r="Y1009" s="101"/>
      <c r="AD1009" s="101"/>
      <c r="AI1009" s="101"/>
      <c r="AN1009" s="101"/>
      <c r="AS1009" s="101"/>
      <c r="AX1009" s="101"/>
      <c r="BC1009" s="53"/>
      <c r="BD1009" s="53"/>
      <c r="BE1009" s="53"/>
      <c r="BF1009" s="53"/>
      <c r="BG1009" s="53"/>
      <c r="BH1009" s="53"/>
      <c r="BI1009" s="53"/>
      <c r="BJ1009" s="53"/>
      <c r="BK1009" s="53"/>
      <c r="BL1009" s="53"/>
      <c r="BM1009" s="53"/>
      <c r="BN1009" s="53"/>
    </row>
    <row r="1010" spans="2:66" s="56" customFormat="1" x14ac:dyDescent="0.25">
      <c r="B1010" s="105"/>
      <c r="F1010" s="100"/>
      <c r="M1010" s="53"/>
      <c r="O1010" s="101"/>
      <c r="T1010" s="101"/>
      <c r="Y1010" s="101"/>
      <c r="AD1010" s="101"/>
      <c r="AI1010" s="101"/>
      <c r="AN1010" s="101"/>
      <c r="AS1010" s="101"/>
      <c r="AX1010" s="101"/>
      <c r="BC1010" s="53"/>
      <c r="BD1010" s="53"/>
      <c r="BE1010" s="53"/>
      <c r="BF1010" s="53"/>
      <c r="BG1010" s="53"/>
      <c r="BH1010" s="53"/>
      <c r="BI1010" s="53"/>
      <c r="BJ1010" s="53"/>
      <c r="BK1010" s="53"/>
      <c r="BL1010" s="53"/>
      <c r="BM1010" s="53"/>
      <c r="BN1010" s="53"/>
    </row>
    <row r="1011" spans="2:66" s="56" customFormat="1" x14ac:dyDescent="0.25">
      <c r="B1011" s="105"/>
      <c r="F1011" s="100"/>
      <c r="M1011" s="53"/>
      <c r="O1011" s="101"/>
      <c r="T1011" s="101"/>
      <c r="Y1011" s="101"/>
      <c r="AD1011" s="101"/>
      <c r="AI1011" s="101"/>
      <c r="AN1011" s="101"/>
      <c r="AS1011" s="101"/>
      <c r="AX1011" s="101"/>
      <c r="BC1011" s="53"/>
      <c r="BD1011" s="53"/>
      <c r="BE1011" s="53"/>
      <c r="BF1011" s="53"/>
      <c r="BG1011" s="53"/>
      <c r="BH1011" s="53"/>
      <c r="BI1011" s="53"/>
      <c r="BJ1011" s="53"/>
      <c r="BK1011" s="53"/>
      <c r="BL1011" s="53"/>
      <c r="BM1011" s="53"/>
      <c r="BN1011" s="53"/>
    </row>
    <row r="1012" spans="2:66" s="56" customFormat="1" x14ac:dyDescent="0.25">
      <c r="B1012" s="105"/>
      <c r="F1012" s="100"/>
      <c r="M1012" s="53"/>
      <c r="O1012" s="101"/>
      <c r="T1012" s="101"/>
      <c r="Y1012" s="101"/>
      <c r="AD1012" s="101"/>
      <c r="AI1012" s="101"/>
      <c r="AN1012" s="101"/>
      <c r="AS1012" s="101"/>
      <c r="AX1012" s="101"/>
      <c r="BC1012" s="53"/>
      <c r="BD1012" s="53"/>
      <c r="BE1012" s="53"/>
      <c r="BF1012" s="53"/>
      <c r="BG1012" s="53"/>
      <c r="BH1012" s="53"/>
      <c r="BI1012" s="53"/>
      <c r="BJ1012" s="53"/>
      <c r="BK1012" s="53"/>
      <c r="BL1012" s="53"/>
      <c r="BM1012" s="53"/>
      <c r="BN1012" s="53"/>
    </row>
    <row r="1013" spans="2:66" s="56" customFormat="1" x14ac:dyDescent="0.25">
      <c r="B1013" s="105"/>
      <c r="F1013" s="100"/>
      <c r="M1013" s="53"/>
      <c r="O1013" s="101"/>
      <c r="T1013" s="101"/>
      <c r="Y1013" s="101"/>
      <c r="AD1013" s="101"/>
      <c r="AI1013" s="101"/>
      <c r="AN1013" s="101"/>
      <c r="AS1013" s="101"/>
      <c r="AX1013" s="101"/>
      <c r="BC1013" s="53"/>
      <c r="BD1013" s="53"/>
      <c r="BE1013" s="53"/>
      <c r="BF1013" s="53"/>
      <c r="BG1013" s="53"/>
      <c r="BH1013" s="53"/>
      <c r="BI1013" s="53"/>
      <c r="BJ1013" s="53"/>
      <c r="BK1013" s="53"/>
      <c r="BL1013" s="53"/>
      <c r="BM1013" s="53"/>
      <c r="BN1013" s="53"/>
    </row>
    <row r="1014" spans="2:66" s="56" customFormat="1" x14ac:dyDescent="0.25">
      <c r="B1014" s="105"/>
      <c r="F1014" s="100"/>
      <c r="M1014" s="53"/>
      <c r="O1014" s="101"/>
      <c r="T1014" s="101"/>
      <c r="Y1014" s="101"/>
      <c r="AD1014" s="101"/>
      <c r="AI1014" s="101"/>
      <c r="AN1014" s="101"/>
      <c r="AS1014" s="101"/>
      <c r="AX1014" s="101"/>
      <c r="BC1014" s="53"/>
      <c r="BD1014" s="53"/>
      <c r="BE1014" s="53"/>
      <c r="BF1014" s="53"/>
      <c r="BG1014" s="53"/>
      <c r="BH1014" s="53"/>
      <c r="BI1014" s="53"/>
      <c r="BJ1014" s="53"/>
      <c r="BK1014" s="53"/>
      <c r="BL1014" s="53"/>
      <c r="BM1014" s="53"/>
      <c r="BN1014" s="53"/>
    </row>
    <row r="1015" spans="2:66" s="56" customFormat="1" x14ac:dyDescent="0.25">
      <c r="B1015" s="105"/>
      <c r="F1015" s="100"/>
      <c r="M1015" s="53"/>
      <c r="O1015" s="101"/>
      <c r="T1015" s="101"/>
      <c r="Y1015" s="101"/>
      <c r="AD1015" s="101"/>
      <c r="AI1015" s="101"/>
      <c r="AN1015" s="101"/>
      <c r="AS1015" s="101"/>
      <c r="AX1015" s="101"/>
      <c r="BC1015" s="53"/>
      <c r="BD1015" s="53"/>
      <c r="BE1015" s="53"/>
      <c r="BF1015" s="53"/>
      <c r="BG1015" s="53"/>
      <c r="BH1015" s="53"/>
      <c r="BI1015" s="53"/>
      <c r="BJ1015" s="53"/>
      <c r="BK1015" s="53"/>
      <c r="BL1015" s="53"/>
      <c r="BM1015" s="53"/>
      <c r="BN1015" s="53"/>
    </row>
    <row r="1016" spans="2:66" s="56" customFormat="1" x14ac:dyDescent="0.25">
      <c r="B1016" s="105"/>
      <c r="F1016" s="100"/>
      <c r="M1016" s="53"/>
      <c r="O1016" s="101"/>
      <c r="T1016" s="101"/>
      <c r="Y1016" s="101"/>
      <c r="AD1016" s="101"/>
      <c r="AI1016" s="101"/>
      <c r="AN1016" s="101"/>
      <c r="AS1016" s="101"/>
      <c r="AX1016" s="101"/>
      <c r="BC1016" s="53"/>
      <c r="BD1016" s="53"/>
      <c r="BE1016" s="53"/>
      <c r="BF1016" s="53"/>
      <c r="BG1016" s="53"/>
      <c r="BH1016" s="53"/>
      <c r="BI1016" s="53"/>
      <c r="BJ1016" s="53"/>
      <c r="BK1016" s="53"/>
      <c r="BL1016" s="53"/>
      <c r="BM1016" s="53"/>
      <c r="BN1016" s="53"/>
    </row>
    <row r="1017" spans="2:66" s="56" customFormat="1" x14ac:dyDescent="0.25">
      <c r="B1017" s="105"/>
      <c r="F1017" s="100"/>
      <c r="M1017" s="53"/>
      <c r="O1017" s="101"/>
      <c r="T1017" s="101"/>
      <c r="Y1017" s="101"/>
      <c r="AD1017" s="101"/>
      <c r="AI1017" s="101"/>
      <c r="AN1017" s="101"/>
      <c r="AS1017" s="101"/>
      <c r="AX1017" s="101"/>
      <c r="BC1017" s="53"/>
      <c r="BD1017" s="53"/>
      <c r="BE1017" s="53"/>
      <c r="BF1017" s="53"/>
      <c r="BG1017" s="53"/>
      <c r="BH1017" s="53"/>
      <c r="BI1017" s="53"/>
      <c r="BJ1017" s="53"/>
      <c r="BK1017" s="53"/>
      <c r="BL1017" s="53"/>
      <c r="BM1017" s="53"/>
      <c r="BN1017" s="53"/>
    </row>
    <row r="1018" spans="2:66" s="56" customFormat="1" x14ac:dyDescent="0.25">
      <c r="B1018" s="105"/>
      <c r="F1018" s="100"/>
      <c r="M1018" s="53"/>
      <c r="O1018" s="101"/>
      <c r="T1018" s="101"/>
      <c r="Y1018" s="101"/>
      <c r="AD1018" s="101"/>
      <c r="AI1018" s="101"/>
      <c r="AN1018" s="101"/>
      <c r="AS1018" s="101"/>
      <c r="AX1018" s="101"/>
      <c r="BC1018" s="53"/>
      <c r="BD1018" s="53"/>
      <c r="BE1018" s="53"/>
      <c r="BF1018" s="53"/>
      <c r="BG1018" s="53"/>
      <c r="BH1018" s="53"/>
      <c r="BI1018" s="53"/>
      <c r="BJ1018" s="53"/>
      <c r="BK1018" s="53"/>
      <c r="BL1018" s="53"/>
      <c r="BM1018" s="53"/>
      <c r="BN1018" s="53"/>
    </row>
    <row r="1019" spans="2:66" s="56" customFormat="1" x14ac:dyDescent="0.25">
      <c r="B1019" s="105"/>
      <c r="F1019" s="100"/>
      <c r="M1019" s="53"/>
      <c r="O1019" s="101"/>
      <c r="T1019" s="101"/>
      <c r="Y1019" s="101"/>
      <c r="AD1019" s="101"/>
      <c r="AI1019" s="101"/>
      <c r="AN1019" s="101"/>
      <c r="AS1019" s="101"/>
      <c r="AX1019" s="101"/>
      <c r="BC1019" s="53"/>
      <c r="BD1019" s="53"/>
      <c r="BE1019" s="53"/>
      <c r="BF1019" s="53"/>
      <c r="BG1019" s="53"/>
      <c r="BH1019" s="53"/>
      <c r="BI1019" s="53"/>
      <c r="BJ1019" s="53"/>
      <c r="BK1019" s="53"/>
      <c r="BL1019" s="53"/>
      <c r="BM1019" s="53"/>
      <c r="BN1019" s="53"/>
    </row>
    <row r="1020" spans="2:66" s="56" customFormat="1" x14ac:dyDescent="0.25">
      <c r="B1020" s="105"/>
      <c r="F1020" s="100"/>
      <c r="M1020" s="53"/>
      <c r="O1020" s="101"/>
      <c r="T1020" s="101"/>
      <c r="Y1020" s="101"/>
      <c r="AD1020" s="101"/>
      <c r="AI1020" s="101"/>
      <c r="AN1020" s="101"/>
      <c r="AS1020" s="101"/>
      <c r="AX1020" s="101"/>
      <c r="BC1020" s="53"/>
      <c r="BD1020" s="53"/>
      <c r="BE1020" s="53"/>
      <c r="BF1020" s="53"/>
      <c r="BG1020" s="53"/>
      <c r="BH1020" s="53"/>
      <c r="BI1020" s="53"/>
      <c r="BJ1020" s="53"/>
      <c r="BK1020" s="53"/>
      <c r="BL1020" s="53"/>
      <c r="BM1020" s="53"/>
      <c r="BN1020" s="53"/>
    </row>
    <row r="1021" spans="2:66" s="56" customFormat="1" x14ac:dyDescent="0.25">
      <c r="B1021" s="105"/>
      <c r="F1021" s="100"/>
      <c r="M1021" s="53"/>
      <c r="O1021" s="101"/>
      <c r="T1021" s="101"/>
      <c r="Y1021" s="101"/>
      <c r="AD1021" s="101"/>
      <c r="AI1021" s="101"/>
      <c r="AN1021" s="101"/>
      <c r="AS1021" s="101"/>
      <c r="AX1021" s="101"/>
      <c r="BC1021" s="53"/>
      <c r="BD1021" s="53"/>
      <c r="BE1021" s="53"/>
      <c r="BF1021" s="53"/>
      <c r="BG1021" s="53"/>
      <c r="BH1021" s="53"/>
      <c r="BI1021" s="53"/>
      <c r="BJ1021" s="53"/>
      <c r="BK1021" s="53"/>
      <c r="BL1021" s="53"/>
      <c r="BM1021" s="53"/>
      <c r="BN1021" s="53"/>
    </row>
    <row r="1022" spans="2:66" s="56" customFormat="1" x14ac:dyDescent="0.25">
      <c r="B1022" s="105"/>
      <c r="F1022" s="100"/>
      <c r="M1022" s="53"/>
      <c r="O1022" s="101"/>
      <c r="T1022" s="101"/>
      <c r="Y1022" s="101"/>
      <c r="AD1022" s="101"/>
      <c r="AI1022" s="101"/>
      <c r="AN1022" s="101"/>
      <c r="AS1022" s="101"/>
      <c r="AX1022" s="101"/>
      <c r="BC1022" s="53"/>
      <c r="BD1022" s="53"/>
      <c r="BE1022" s="53"/>
      <c r="BF1022" s="53"/>
      <c r="BG1022" s="53"/>
      <c r="BH1022" s="53"/>
      <c r="BI1022" s="53"/>
      <c r="BJ1022" s="53"/>
      <c r="BK1022" s="53"/>
      <c r="BL1022" s="53"/>
      <c r="BM1022" s="53"/>
      <c r="BN1022" s="53"/>
    </row>
    <row r="1023" spans="2:66" s="56" customFormat="1" x14ac:dyDescent="0.25">
      <c r="B1023" s="105"/>
      <c r="F1023" s="100"/>
      <c r="M1023" s="53"/>
      <c r="O1023" s="101"/>
      <c r="T1023" s="101"/>
      <c r="Y1023" s="101"/>
      <c r="AD1023" s="101"/>
      <c r="AI1023" s="101"/>
      <c r="AN1023" s="101"/>
      <c r="AS1023" s="101"/>
      <c r="AX1023" s="101"/>
      <c r="BC1023" s="53"/>
      <c r="BD1023" s="53"/>
      <c r="BE1023" s="53"/>
      <c r="BF1023" s="53"/>
      <c r="BG1023" s="53"/>
      <c r="BH1023" s="53"/>
      <c r="BI1023" s="53"/>
      <c r="BJ1023" s="53"/>
      <c r="BK1023" s="53"/>
      <c r="BL1023" s="53"/>
      <c r="BM1023" s="53"/>
      <c r="BN1023" s="53"/>
    </row>
    <row r="1024" spans="2:66" s="56" customFormat="1" x14ac:dyDescent="0.25">
      <c r="B1024" s="105"/>
      <c r="F1024" s="100"/>
      <c r="M1024" s="53"/>
      <c r="O1024" s="101"/>
      <c r="T1024" s="101"/>
      <c r="Y1024" s="101"/>
      <c r="AD1024" s="101"/>
      <c r="AI1024" s="101"/>
      <c r="AN1024" s="101"/>
      <c r="AS1024" s="101"/>
      <c r="AX1024" s="101"/>
      <c r="BC1024" s="53"/>
      <c r="BD1024" s="53"/>
      <c r="BE1024" s="53"/>
      <c r="BF1024" s="53"/>
      <c r="BG1024" s="53"/>
      <c r="BH1024" s="53"/>
      <c r="BI1024" s="53"/>
      <c r="BJ1024" s="53"/>
      <c r="BK1024" s="53"/>
      <c r="BL1024" s="53"/>
      <c r="BM1024" s="53"/>
      <c r="BN1024" s="53"/>
    </row>
    <row r="1025" spans="2:66" s="56" customFormat="1" x14ac:dyDescent="0.25">
      <c r="B1025" s="105"/>
      <c r="F1025" s="100"/>
      <c r="M1025" s="53"/>
      <c r="O1025" s="101"/>
      <c r="T1025" s="101"/>
      <c r="Y1025" s="101"/>
      <c r="AD1025" s="101"/>
      <c r="AI1025" s="101"/>
      <c r="AN1025" s="101"/>
      <c r="AS1025" s="101"/>
      <c r="AX1025" s="101"/>
      <c r="BC1025" s="53"/>
      <c r="BD1025" s="53"/>
      <c r="BE1025" s="53"/>
      <c r="BF1025" s="53"/>
      <c r="BG1025" s="53"/>
      <c r="BH1025" s="53"/>
      <c r="BI1025" s="53"/>
      <c r="BJ1025" s="53"/>
      <c r="BK1025" s="53"/>
      <c r="BL1025" s="53"/>
      <c r="BM1025" s="53"/>
      <c r="BN1025" s="53"/>
    </row>
    <row r="1026" spans="2:66" s="56" customFormat="1" x14ac:dyDescent="0.25">
      <c r="B1026" s="105"/>
      <c r="F1026" s="100"/>
      <c r="M1026" s="53"/>
      <c r="O1026" s="101"/>
      <c r="T1026" s="101"/>
      <c r="Y1026" s="101"/>
      <c r="AD1026" s="101"/>
      <c r="AI1026" s="101"/>
      <c r="AN1026" s="101"/>
      <c r="AS1026" s="101"/>
      <c r="AX1026" s="101"/>
      <c r="BC1026" s="53"/>
      <c r="BD1026" s="53"/>
      <c r="BE1026" s="53"/>
      <c r="BF1026" s="53"/>
      <c r="BG1026" s="53"/>
      <c r="BH1026" s="53"/>
      <c r="BI1026" s="53"/>
      <c r="BJ1026" s="53"/>
      <c r="BK1026" s="53"/>
      <c r="BL1026" s="53"/>
      <c r="BM1026" s="53"/>
      <c r="BN1026" s="53"/>
    </row>
    <row r="1027" spans="2:66" s="56" customFormat="1" x14ac:dyDescent="0.25">
      <c r="B1027" s="105"/>
      <c r="F1027" s="100"/>
      <c r="M1027" s="53"/>
      <c r="O1027" s="101"/>
      <c r="T1027" s="101"/>
      <c r="Y1027" s="101"/>
      <c r="AD1027" s="101"/>
      <c r="AI1027" s="101"/>
      <c r="AN1027" s="101"/>
      <c r="AS1027" s="101"/>
      <c r="AX1027" s="101"/>
      <c r="BC1027" s="53"/>
      <c r="BD1027" s="53"/>
      <c r="BE1027" s="53"/>
      <c r="BF1027" s="53"/>
      <c r="BG1027" s="53"/>
      <c r="BH1027" s="53"/>
      <c r="BI1027" s="53"/>
      <c r="BJ1027" s="53"/>
      <c r="BK1027" s="53"/>
      <c r="BL1027" s="53"/>
      <c r="BM1027" s="53"/>
      <c r="BN1027" s="53"/>
    </row>
    <row r="1028" spans="2:66" s="56" customFormat="1" x14ac:dyDescent="0.25">
      <c r="B1028" s="105"/>
      <c r="F1028" s="100"/>
      <c r="M1028" s="53"/>
      <c r="O1028" s="101"/>
      <c r="T1028" s="101"/>
      <c r="Y1028" s="101"/>
      <c r="AD1028" s="101"/>
      <c r="AI1028" s="101"/>
      <c r="AN1028" s="101"/>
      <c r="AS1028" s="101"/>
      <c r="AX1028" s="101"/>
      <c r="BC1028" s="53"/>
      <c r="BD1028" s="53"/>
      <c r="BE1028" s="53"/>
      <c r="BF1028" s="53"/>
      <c r="BG1028" s="53"/>
      <c r="BH1028" s="53"/>
      <c r="BI1028" s="53"/>
      <c r="BJ1028" s="53"/>
      <c r="BK1028" s="53"/>
      <c r="BL1028" s="53"/>
      <c r="BM1028" s="53"/>
      <c r="BN1028" s="53"/>
    </row>
    <row r="1029" spans="2:66" s="56" customFormat="1" x14ac:dyDescent="0.25">
      <c r="B1029" s="105"/>
      <c r="F1029" s="100"/>
      <c r="M1029" s="53"/>
      <c r="O1029" s="101"/>
      <c r="T1029" s="101"/>
      <c r="Y1029" s="101"/>
      <c r="AD1029" s="101"/>
      <c r="AI1029" s="101"/>
      <c r="AN1029" s="101"/>
      <c r="AS1029" s="101"/>
      <c r="AX1029" s="101"/>
      <c r="BC1029" s="53"/>
      <c r="BD1029" s="53"/>
      <c r="BE1029" s="53"/>
      <c r="BF1029" s="53"/>
      <c r="BG1029" s="53"/>
      <c r="BH1029" s="53"/>
      <c r="BI1029" s="53"/>
      <c r="BJ1029" s="53"/>
      <c r="BK1029" s="53"/>
      <c r="BL1029" s="53"/>
      <c r="BM1029" s="53"/>
      <c r="BN1029" s="53"/>
    </row>
    <row r="1030" spans="2:66" s="56" customFormat="1" x14ac:dyDescent="0.25">
      <c r="B1030" s="105"/>
      <c r="F1030" s="100"/>
      <c r="M1030" s="53"/>
      <c r="O1030" s="101"/>
      <c r="T1030" s="101"/>
      <c r="Y1030" s="101"/>
      <c r="AD1030" s="101"/>
      <c r="AI1030" s="101"/>
      <c r="AN1030" s="101"/>
      <c r="AS1030" s="101"/>
      <c r="AX1030" s="101"/>
      <c r="BC1030" s="53"/>
      <c r="BD1030" s="53"/>
      <c r="BE1030" s="53"/>
      <c r="BF1030" s="53"/>
      <c r="BG1030" s="53"/>
      <c r="BH1030" s="53"/>
      <c r="BI1030" s="53"/>
      <c r="BJ1030" s="53"/>
      <c r="BK1030" s="53"/>
      <c r="BL1030" s="53"/>
      <c r="BM1030" s="53"/>
      <c r="BN1030" s="53"/>
    </row>
    <row r="1031" spans="2:66" s="56" customFormat="1" x14ac:dyDescent="0.25">
      <c r="B1031" s="105"/>
      <c r="F1031" s="100"/>
      <c r="M1031" s="53"/>
      <c r="O1031" s="101"/>
      <c r="T1031" s="101"/>
      <c r="Y1031" s="101"/>
      <c r="AD1031" s="101"/>
      <c r="AI1031" s="101"/>
      <c r="AN1031" s="101"/>
      <c r="AS1031" s="101"/>
      <c r="AX1031" s="101"/>
      <c r="BC1031" s="53"/>
      <c r="BD1031" s="53"/>
      <c r="BE1031" s="53"/>
      <c r="BF1031" s="53"/>
      <c r="BG1031" s="53"/>
      <c r="BH1031" s="53"/>
      <c r="BI1031" s="53"/>
      <c r="BJ1031" s="53"/>
      <c r="BK1031" s="53"/>
      <c r="BL1031" s="53"/>
      <c r="BM1031" s="53"/>
      <c r="BN1031" s="53"/>
    </row>
    <row r="1032" spans="2:66" s="56" customFormat="1" x14ac:dyDescent="0.25">
      <c r="B1032" s="105"/>
      <c r="F1032" s="100"/>
      <c r="M1032" s="53"/>
      <c r="O1032" s="101"/>
      <c r="T1032" s="101"/>
      <c r="Y1032" s="101"/>
      <c r="AD1032" s="101"/>
      <c r="AI1032" s="101"/>
      <c r="AN1032" s="101"/>
      <c r="AS1032" s="101"/>
      <c r="AX1032" s="101"/>
      <c r="BC1032" s="53"/>
      <c r="BD1032" s="53"/>
      <c r="BE1032" s="53"/>
      <c r="BF1032" s="53"/>
      <c r="BG1032" s="53"/>
      <c r="BH1032" s="53"/>
      <c r="BI1032" s="53"/>
      <c r="BJ1032" s="53"/>
      <c r="BK1032" s="53"/>
      <c r="BL1032" s="53"/>
      <c r="BM1032" s="53"/>
      <c r="BN1032" s="53"/>
    </row>
    <row r="1033" spans="2:66" s="56" customFormat="1" x14ac:dyDescent="0.25">
      <c r="B1033" s="105"/>
      <c r="F1033" s="100"/>
      <c r="M1033" s="53"/>
      <c r="O1033" s="101"/>
      <c r="T1033" s="101"/>
      <c r="Y1033" s="101"/>
      <c r="AD1033" s="101"/>
      <c r="AI1033" s="101"/>
      <c r="AN1033" s="101"/>
      <c r="AS1033" s="101"/>
      <c r="AX1033" s="101"/>
      <c r="BC1033" s="53"/>
      <c r="BD1033" s="53"/>
      <c r="BE1033" s="53"/>
      <c r="BF1033" s="53"/>
      <c r="BG1033" s="53"/>
      <c r="BH1033" s="53"/>
      <c r="BI1033" s="53"/>
      <c r="BJ1033" s="53"/>
      <c r="BK1033" s="53"/>
      <c r="BL1033" s="53"/>
      <c r="BM1033" s="53"/>
      <c r="BN1033" s="53"/>
    </row>
    <row r="1034" spans="2:66" s="56" customFormat="1" x14ac:dyDescent="0.25">
      <c r="B1034" s="105"/>
      <c r="F1034" s="100"/>
      <c r="M1034" s="53"/>
      <c r="O1034" s="101"/>
      <c r="T1034" s="101"/>
      <c r="Y1034" s="101"/>
      <c r="AD1034" s="101"/>
      <c r="AI1034" s="101"/>
      <c r="AN1034" s="101"/>
      <c r="AS1034" s="101"/>
      <c r="AX1034" s="101"/>
      <c r="BC1034" s="53"/>
      <c r="BD1034" s="53"/>
      <c r="BE1034" s="53"/>
      <c r="BF1034" s="53"/>
      <c r="BG1034" s="53"/>
      <c r="BH1034" s="53"/>
      <c r="BI1034" s="53"/>
      <c r="BJ1034" s="53"/>
      <c r="BK1034" s="53"/>
      <c r="BL1034" s="53"/>
      <c r="BM1034" s="53"/>
      <c r="BN1034" s="53"/>
    </row>
    <row r="1035" spans="2:66" s="56" customFormat="1" x14ac:dyDescent="0.25">
      <c r="B1035" s="105"/>
      <c r="F1035" s="100"/>
      <c r="M1035" s="53"/>
      <c r="O1035" s="101"/>
      <c r="T1035" s="101"/>
      <c r="Y1035" s="101"/>
      <c r="AD1035" s="101"/>
      <c r="AI1035" s="101"/>
      <c r="AN1035" s="101"/>
      <c r="AS1035" s="101"/>
      <c r="AX1035" s="101"/>
      <c r="BC1035" s="53"/>
      <c r="BD1035" s="53"/>
      <c r="BE1035" s="53"/>
      <c r="BF1035" s="53"/>
      <c r="BG1035" s="53"/>
      <c r="BH1035" s="53"/>
      <c r="BI1035" s="53"/>
      <c r="BJ1035" s="53"/>
      <c r="BK1035" s="53"/>
      <c r="BL1035" s="53"/>
      <c r="BM1035" s="53"/>
      <c r="BN1035" s="53"/>
    </row>
    <row r="1036" spans="2:66" s="56" customFormat="1" x14ac:dyDescent="0.25">
      <c r="B1036" s="105"/>
      <c r="F1036" s="100"/>
      <c r="M1036" s="53"/>
      <c r="O1036" s="101"/>
      <c r="T1036" s="101"/>
      <c r="Y1036" s="101"/>
      <c r="AD1036" s="101"/>
      <c r="AI1036" s="101"/>
      <c r="AN1036" s="101"/>
      <c r="AS1036" s="101"/>
      <c r="AX1036" s="101"/>
      <c r="BC1036" s="53"/>
      <c r="BD1036" s="53"/>
      <c r="BE1036" s="53"/>
      <c r="BF1036" s="53"/>
      <c r="BG1036" s="53"/>
      <c r="BH1036" s="53"/>
      <c r="BI1036" s="53"/>
      <c r="BJ1036" s="53"/>
      <c r="BK1036" s="53"/>
      <c r="BL1036" s="53"/>
      <c r="BM1036" s="53"/>
      <c r="BN1036" s="53"/>
    </row>
    <row r="1037" spans="2:66" s="56" customFormat="1" x14ac:dyDescent="0.25">
      <c r="B1037" s="105"/>
      <c r="F1037" s="100"/>
      <c r="M1037" s="53"/>
      <c r="O1037" s="101"/>
      <c r="T1037" s="101"/>
      <c r="Y1037" s="101"/>
      <c r="AD1037" s="101"/>
      <c r="AI1037" s="101"/>
      <c r="AN1037" s="101"/>
      <c r="AS1037" s="101"/>
      <c r="AX1037" s="101"/>
      <c r="BC1037" s="53"/>
      <c r="BD1037" s="53"/>
      <c r="BE1037" s="53"/>
      <c r="BF1037" s="53"/>
      <c r="BG1037" s="53"/>
      <c r="BH1037" s="53"/>
      <c r="BI1037" s="53"/>
      <c r="BJ1037" s="53"/>
      <c r="BK1037" s="53"/>
      <c r="BL1037" s="53"/>
      <c r="BM1037" s="53"/>
      <c r="BN1037" s="53"/>
    </row>
    <row r="1038" spans="2:66" s="56" customFormat="1" x14ac:dyDescent="0.25">
      <c r="B1038" s="105"/>
      <c r="F1038" s="100"/>
      <c r="M1038" s="53"/>
      <c r="O1038" s="101"/>
      <c r="T1038" s="101"/>
      <c r="Y1038" s="101"/>
      <c r="AD1038" s="101"/>
      <c r="AI1038" s="101"/>
      <c r="AN1038" s="101"/>
      <c r="AS1038" s="101"/>
      <c r="AX1038" s="101"/>
      <c r="BC1038" s="53"/>
      <c r="BD1038" s="53"/>
      <c r="BE1038" s="53"/>
      <c r="BF1038" s="53"/>
      <c r="BG1038" s="53"/>
      <c r="BH1038" s="53"/>
      <c r="BI1038" s="53"/>
      <c r="BJ1038" s="53"/>
      <c r="BK1038" s="53"/>
      <c r="BL1038" s="53"/>
      <c r="BM1038" s="53"/>
      <c r="BN1038" s="53"/>
    </row>
    <row r="1039" spans="2:66" s="56" customFormat="1" x14ac:dyDescent="0.25">
      <c r="B1039" s="105"/>
      <c r="F1039" s="100"/>
      <c r="M1039" s="53"/>
      <c r="O1039" s="101"/>
      <c r="T1039" s="101"/>
      <c r="Y1039" s="101"/>
      <c r="AD1039" s="101"/>
      <c r="AI1039" s="101"/>
      <c r="AN1039" s="101"/>
      <c r="AS1039" s="101"/>
      <c r="AX1039" s="101"/>
      <c r="BC1039" s="53"/>
      <c r="BD1039" s="53"/>
      <c r="BE1039" s="53"/>
      <c r="BF1039" s="53"/>
      <c r="BG1039" s="53"/>
      <c r="BH1039" s="53"/>
      <c r="BI1039" s="53"/>
      <c r="BJ1039" s="53"/>
      <c r="BK1039" s="53"/>
      <c r="BL1039" s="53"/>
      <c r="BM1039" s="53"/>
      <c r="BN1039" s="53"/>
    </row>
    <row r="1040" spans="2:66" s="56" customFormat="1" x14ac:dyDescent="0.25">
      <c r="B1040" s="105"/>
      <c r="F1040" s="100"/>
      <c r="M1040" s="53"/>
      <c r="O1040" s="101"/>
      <c r="T1040" s="101"/>
      <c r="Y1040" s="101"/>
      <c r="AD1040" s="101"/>
      <c r="AI1040" s="101"/>
      <c r="AN1040" s="101"/>
      <c r="AS1040" s="101"/>
      <c r="AX1040" s="101"/>
      <c r="BC1040" s="53"/>
      <c r="BD1040" s="53"/>
      <c r="BE1040" s="53"/>
      <c r="BF1040" s="53"/>
      <c r="BG1040" s="53"/>
      <c r="BH1040" s="53"/>
      <c r="BI1040" s="53"/>
      <c r="BJ1040" s="53"/>
      <c r="BK1040" s="53"/>
      <c r="BL1040" s="53"/>
      <c r="BM1040" s="53"/>
      <c r="BN1040" s="53"/>
    </row>
    <row r="1041" spans="2:66" s="56" customFormat="1" x14ac:dyDescent="0.25">
      <c r="B1041" s="105"/>
      <c r="F1041" s="100"/>
      <c r="M1041" s="53"/>
      <c r="O1041" s="101"/>
      <c r="T1041" s="101"/>
      <c r="Y1041" s="101"/>
      <c r="AD1041" s="101"/>
      <c r="AI1041" s="101"/>
      <c r="AN1041" s="101"/>
      <c r="AS1041" s="101"/>
      <c r="AX1041" s="101"/>
      <c r="BC1041" s="53"/>
      <c r="BD1041" s="53"/>
      <c r="BE1041" s="53"/>
      <c r="BF1041" s="53"/>
      <c r="BG1041" s="53"/>
      <c r="BH1041" s="53"/>
      <c r="BI1041" s="53"/>
      <c r="BJ1041" s="53"/>
      <c r="BK1041" s="53"/>
      <c r="BL1041" s="53"/>
      <c r="BM1041" s="53"/>
      <c r="BN1041" s="53"/>
    </row>
    <row r="1042" spans="2:66" s="56" customFormat="1" x14ac:dyDescent="0.25">
      <c r="B1042" s="105"/>
      <c r="F1042" s="100"/>
      <c r="M1042" s="53"/>
      <c r="O1042" s="101"/>
      <c r="T1042" s="101"/>
      <c r="Y1042" s="101"/>
      <c r="AD1042" s="101"/>
      <c r="AI1042" s="101"/>
      <c r="AN1042" s="101"/>
      <c r="AS1042" s="101"/>
      <c r="AX1042" s="101"/>
      <c r="BC1042" s="53"/>
      <c r="BD1042" s="53"/>
      <c r="BE1042" s="53"/>
      <c r="BF1042" s="53"/>
      <c r="BG1042" s="53"/>
      <c r="BH1042" s="53"/>
      <c r="BI1042" s="53"/>
      <c r="BJ1042" s="53"/>
      <c r="BK1042" s="53"/>
      <c r="BL1042" s="53"/>
      <c r="BM1042" s="53"/>
      <c r="BN1042" s="53"/>
    </row>
    <row r="1043" spans="2:66" s="56" customFormat="1" x14ac:dyDescent="0.25">
      <c r="B1043" s="105"/>
      <c r="F1043" s="100"/>
      <c r="M1043" s="53"/>
      <c r="O1043" s="101"/>
      <c r="T1043" s="101"/>
      <c r="Y1043" s="101"/>
      <c r="AD1043" s="101"/>
      <c r="AI1043" s="101"/>
      <c r="AN1043" s="101"/>
      <c r="AS1043" s="101"/>
      <c r="AX1043" s="101"/>
      <c r="BC1043" s="53"/>
      <c r="BD1043" s="53"/>
      <c r="BE1043" s="53"/>
      <c r="BF1043" s="53"/>
      <c r="BG1043" s="53"/>
      <c r="BH1043" s="53"/>
      <c r="BI1043" s="53"/>
      <c r="BJ1043" s="53"/>
      <c r="BK1043" s="53"/>
      <c r="BL1043" s="53"/>
      <c r="BM1043" s="53"/>
      <c r="BN1043" s="53"/>
    </row>
    <row r="1044" spans="2:66" s="56" customFormat="1" x14ac:dyDescent="0.25">
      <c r="B1044" s="105"/>
      <c r="F1044" s="100"/>
      <c r="M1044" s="53"/>
      <c r="O1044" s="101"/>
      <c r="T1044" s="101"/>
      <c r="Y1044" s="101"/>
      <c r="AD1044" s="101"/>
      <c r="AI1044" s="101"/>
      <c r="AN1044" s="101"/>
      <c r="AS1044" s="101"/>
      <c r="AX1044" s="101"/>
      <c r="BC1044" s="53"/>
      <c r="BD1044" s="53"/>
      <c r="BE1044" s="53"/>
      <c r="BF1044" s="53"/>
      <c r="BG1044" s="53"/>
      <c r="BH1044" s="53"/>
      <c r="BI1044" s="53"/>
      <c r="BJ1044" s="53"/>
      <c r="BK1044" s="53"/>
      <c r="BL1044" s="53"/>
      <c r="BM1044" s="53"/>
      <c r="BN1044" s="53"/>
    </row>
    <row r="1045" spans="2:66" s="56" customFormat="1" x14ac:dyDescent="0.25">
      <c r="B1045" s="105"/>
      <c r="F1045" s="100"/>
      <c r="M1045" s="53"/>
      <c r="O1045" s="101"/>
      <c r="T1045" s="101"/>
      <c r="Y1045" s="101"/>
      <c r="AD1045" s="101"/>
      <c r="AI1045" s="101"/>
      <c r="AN1045" s="101"/>
      <c r="AS1045" s="101"/>
      <c r="AX1045" s="101"/>
      <c r="BC1045" s="53"/>
      <c r="BD1045" s="53"/>
      <c r="BE1045" s="53"/>
      <c r="BF1045" s="53"/>
      <c r="BG1045" s="53"/>
      <c r="BH1045" s="53"/>
      <c r="BI1045" s="53"/>
      <c r="BJ1045" s="53"/>
      <c r="BK1045" s="53"/>
      <c r="BL1045" s="53"/>
      <c r="BM1045" s="53"/>
      <c r="BN1045" s="53"/>
    </row>
    <row r="1046" spans="2:66" s="56" customFormat="1" x14ac:dyDescent="0.25">
      <c r="B1046" s="105"/>
      <c r="F1046" s="100"/>
      <c r="M1046" s="53"/>
      <c r="O1046" s="101"/>
      <c r="T1046" s="101"/>
      <c r="Y1046" s="101"/>
      <c r="AD1046" s="101"/>
      <c r="AI1046" s="101"/>
      <c r="AN1046" s="101"/>
      <c r="AS1046" s="101"/>
      <c r="AX1046" s="101"/>
      <c r="BC1046" s="53"/>
      <c r="BD1046" s="53"/>
      <c r="BE1046" s="53"/>
      <c r="BF1046" s="53"/>
      <c r="BG1046" s="53"/>
      <c r="BH1046" s="53"/>
      <c r="BI1046" s="53"/>
      <c r="BJ1046" s="53"/>
      <c r="BK1046" s="53"/>
      <c r="BL1046" s="53"/>
      <c r="BM1046" s="53"/>
      <c r="BN1046" s="53"/>
    </row>
    <row r="1047" spans="2:66" s="56" customFormat="1" x14ac:dyDescent="0.25">
      <c r="B1047" s="105"/>
      <c r="F1047" s="100"/>
      <c r="M1047" s="53"/>
      <c r="O1047" s="101"/>
      <c r="T1047" s="101"/>
      <c r="Y1047" s="101"/>
      <c r="AD1047" s="101"/>
      <c r="AI1047" s="101"/>
      <c r="AN1047" s="101"/>
      <c r="AS1047" s="101"/>
      <c r="AX1047" s="101"/>
      <c r="BC1047" s="53"/>
      <c r="BD1047" s="53"/>
      <c r="BE1047" s="53"/>
      <c r="BF1047" s="53"/>
      <c r="BG1047" s="53"/>
      <c r="BH1047" s="53"/>
      <c r="BI1047" s="53"/>
      <c r="BJ1047" s="53"/>
      <c r="BK1047" s="53"/>
      <c r="BL1047" s="53"/>
      <c r="BM1047" s="53"/>
      <c r="BN1047" s="53"/>
    </row>
    <row r="1048" spans="2:66" s="56" customFormat="1" x14ac:dyDescent="0.25">
      <c r="B1048" s="105"/>
      <c r="F1048" s="100"/>
      <c r="M1048" s="53"/>
      <c r="O1048" s="101"/>
      <c r="T1048" s="101"/>
      <c r="Y1048" s="101"/>
      <c r="AD1048" s="101"/>
      <c r="AI1048" s="101"/>
      <c r="AN1048" s="101"/>
      <c r="AS1048" s="101"/>
      <c r="AX1048" s="101"/>
      <c r="BC1048" s="53"/>
      <c r="BD1048" s="53"/>
      <c r="BE1048" s="53"/>
      <c r="BF1048" s="53"/>
      <c r="BG1048" s="53"/>
      <c r="BH1048" s="53"/>
      <c r="BI1048" s="53"/>
      <c r="BJ1048" s="53"/>
      <c r="BK1048" s="53"/>
      <c r="BL1048" s="53"/>
      <c r="BM1048" s="53"/>
      <c r="BN1048" s="53"/>
    </row>
    <row r="1049" spans="2:66" s="56" customFormat="1" x14ac:dyDescent="0.25">
      <c r="B1049" s="105"/>
      <c r="F1049" s="100"/>
      <c r="M1049" s="53"/>
      <c r="O1049" s="101"/>
      <c r="T1049" s="101"/>
      <c r="Y1049" s="101"/>
      <c r="AD1049" s="101"/>
      <c r="AI1049" s="101"/>
      <c r="AN1049" s="101"/>
      <c r="AS1049" s="101"/>
      <c r="AX1049" s="101"/>
      <c r="BC1049" s="53"/>
      <c r="BD1049" s="53"/>
      <c r="BE1049" s="53"/>
      <c r="BF1049" s="53"/>
      <c r="BG1049" s="53"/>
      <c r="BH1049" s="53"/>
      <c r="BI1049" s="53"/>
      <c r="BJ1049" s="53"/>
      <c r="BK1049" s="53"/>
      <c r="BL1049" s="53"/>
      <c r="BM1049" s="53"/>
      <c r="BN1049" s="53"/>
    </row>
    <row r="1050" spans="2:66" s="56" customFormat="1" x14ac:dyDescent="0.25">
      <c r="B1050" s="105"/>
      <c r="F1050" s="100"/>
      <c r="M1050" s="53"/>
      <c r="O1050" s="101"/>
      <c r="T1050" s="101"/>
      <c r="Y1050" s="101"/>
      <c r="AD1050" s="101"/>
      <c r="AI1050" s="101"/>
      <c r="AN1050" s="101"/>
      <c r="AS1050" s="101"/>
      <c r="AX1050" s="101"/>
      <c r="BC1050" s="53"/>
      <c r="BD1050" s="53"/>
      <c r="BE1050" s="53"/>
      <c r="BF1050" s="53"/>
      <c r="BG1050" s="53"/>
      <c r="BH1050" s="53"/>
      <c r="BI1050" s="53"/>
      <c r="BJ1050" s="53"/>
      <c r="BK1050" s="53"/>
      <c r="BL1050" s="53"/>
      <c r="BM1050" s="53"/>
      <c r="BN1050" s="53"/>
    </row>
    <row r="1051" spans="2:66" s="56" customFormat="1" x14ac:dyDescent="0.25">
      <c r="B1051" s="105"/>
      <c r="F1051" s="100"/>
      <c r="M1051" s="53"/>
      <c r="O1051" s="101"/>
      <c r="T1051" s="101"/>
      <c r="Y1051" s="101"/>
      <c r="AD1051" s="101"/>
      <c r="AI1051" s="101"/>
      <c r="AN1051" s="101"/>
      <c r="AS1051" s="101"/>
      <c r="AX1051" s="101"/>
      <c r="BC1051" s="53"/>
      <c r="BD1051" s="53"/>
      <c r="BE1051" s="53"/>
      <c r="BF1051" s="53"/>
      <c r="BG1051" s="53"/>
      <c r="BH1051" s="53"/>
      <c r="BI1051" s="53"/>
      <c r="BJ1051" s="53"/>
      <c r="BK1051" s="53"/>
      <c r="BL1051" s="53"/>
      <c r="BM1051" s="53"/>
      <c r="BN1051" s="53"/>
    </row>
    <row r="1052" spans="2:66" s="56" customFormat="1" x14ac:dyDescent="0.25">
      <c r="B1052" s="105"/>
      <c r="F1052" s="100"/>
      <c r="M1052" s="53"/>
      <c r="O1052" s="101"/>
      <c r="T1052" s="101"/>
      <c r="Y1052" s="101"/>
      <c r="AD1052" s="101"/>
      <c r="AI1052" s="101"/>
      <c r="AN1052" s="101"/>
      <c r="AS1052" s="101"/>
      <c r="AX1052" s="101"/>
      <c r="BC1052" s="53"/>
      <c r="BD1052" s="53"/>
      <c r="BE1052" s="53"/>
      <c r="BF1052" s="53"/>
      <c r="BG1052" s="53"/>
      <c r="BH1052" s="53"/>
      <c r="BI1052" s="53"/>
      <c r="BJ1052" s="53"/>
      <c r="BK1052" s="53"/>
      <c r="BL1052" s="53"/>
      <c r="BM1052" s="53"/>
      <c r="BN1052" s="53"/>
    </row>
    <row r="1053" spans="2:66" s="56" customFormat="1" x14ac:dyDescent="0.25">
      <c r="B1053" s="105"/>
      <c r="F1053" s="100"/>
      <c r="M1053" s="53"/>
      <c r="O1053" s="101"/>
      <c r="T1053" s="101"/>
      <c r="Y1053" s="101"/>
      <c r="AD1053" s="101"/>
      <c r="AI1053" s="101"/>
      <c r="AN1053" s="101"/>
      <c r="AS1053" s="101"/>
      <c r="AX1053" s="101"/>
      <c r="BC1053" s="53"/>
      <c r="BD1053" s="53"/>
      <c r="BE1053" s="53"/>
      <c r="BF1053" s="53"/>
      <c r="BG1053" s="53"/>
      <c r="BH1053" s="53"/>
      <c r="BI1053" s="53"/>
      <c r="BJ1053" s="53"/>
      <c r="BK1053" s="53"/>
      <c r="BL1053" s="53"/>
      <c r="BM1053" s="53"/>
      <c r="BN1053" s="53"/>
    </row>
    <row r="1054" spans="2:66" s="56" customFormat="1" x14ac:dyDescent="0.25">
      <c r="B1054" s="105"/>
      <c r="F1054" s="100"/>
      <c r="M1054" s="53"/>
      <c r="O1054" s="101"/>
      <c r="T1054" s="101"/>
      <c r="Y1054" s="101"/>
      <c r="AD1054" s="101"/>
      <c r="AI1054" s="101"/>
      <c r="AN1054" s="101"/>
      <c r="AS1054" s="101"/>
      <c r="AX1054" s="101"/>
      <c r="BC1054" s="53"/>
      <c r="BD1054" s="53"/>
      <c r="BE1054" s="53"/>
      <c r="BF1054" s="53"/>
      <c r="BG1054" s="53"/>
      <c r="BH1054" s="53"/>
      <c r="BI1054" s="53"/>
      <c r="BJ1054" s="53"/>
      <c r="BK1054" s="53"/>
      <c r="BL1054" s="53"/>
      <c r="BM1054" s="53"/>
      <c r="BN1054" s="53"/>
    </row>
    <row r="1055" spans="2:66" s="56" customFormat="1" x14ac:dyDescent="0.25">
      <c r="B1055" s="105"/>
      <c r="F1055" s="100"/>
      <c r="M1055" s="53"/>
      <c r="O1055" s="101"/>
      <c r="T1055" s="101"/>
      <c r="Y1055" s="101"/>
      <c r="AD1055" s="101"/>
      <c r="AI1055" s="101"/>
      <c r="AN1055" s="101"/>
      <c r="AS1055" s="101"/>
      <c r="AX1055" s="101"/>
      <c r="BC1055" s="53"/>
      <c r="BD1055" s="53"/>
      <c r="BE1055" s="53"/>
      <c r="BF1055" s="53"/>
      <c r="BG1055" s="53"/>
      <c r="BH1055" s="53"/>
      <c r="BI1055" s="53"/>
      <c r="BJ1055" s="53"/>
      <c r="BK1055" s="53"/>
      <c r="BL1055" s="53"/>
      <c r="BM1055" s="53"/>
      <c r="BN1055" s="53"/>
    </row>
    <row r="1056" spans="2:66" s="56" customFormat="1" x14ac:dyDescent="0.25">
      <c r="B1056" s="105"/>
      <c r="F1056" s="100"/>
      <c r="M1056" s="53"/>
      <c r="O1056" s="101"/>
      <c r="T1056" s="101"/>
      <c r="Y1056" s="101"/>
      <c r="AD1056" s="101"/>
      <c r="AI1056" s="101"/>
      <c r="AN1056" s="101"/>
      <c r="AS1056" s="101"/>
      <c r="AX1056" s="101"/>
      <c r="BC1056" s="53"/>
      <c r="BD1056" s="53"/>
      <c r="BE1056" s="53"/>
      <c r="BF1056" s="53"/>
      <c r="BG1056" s="53"/>
      <c r="BH1056" s="53"/>
      <c r="BI1056" s="53"/>
      <c r="BJ1056" s="53"/>
      <c r="BK1056" s="53"/>
      <c r="BL1056" s="53"/>
      <c r="BM1056" s="53"/>
      <c r="BN1056" s="53"/>
    </row>
    <row r="1057" spans="2:66" s="56" customFormat="1" x14ac:dyDescent="0.25">
      <c r="B1057" s="105"/>
      <c r="F1057" s="100"/>
      <c r="M1057" s="53"/>
      <c r="O1057" s="101"/>
      <c r="T1057" s="101"/>
      <c r="Y1057" s="101"/>
      <c r="AD1057" s="101"/>
      <c r="AI1057" s="101"/>
      <c r="AN1057" s="101"/>
      <c r="AS1057" s="101"/>
      <c r="AX1057" s="101"/>
      <c r="BC1057" s="53"/>
      <c r="BD1057" s="53"/>
      <c r="BE1057" s="53"/>
      <c r="BF1057" s="53"/>
      <c r="BG1057" s="53"/>
      <c r="BH1057" s="53"/>
      <c r="BI1057" s="53"/>
      <c r="BJ1057" s="53"/>
      <c r="BK1057" s="53"/>
      <c r="BL1057" s="53"/>
      <c r="BM1057" s="53"/>
      <c r="BN1057" s="53"/>
    </row>
    <row r="1058" spans="2:66" s="56" customFormat="1" x14ac:dyDescent="0.25">
      <c r="B1058" s="105"/>
      <c r="F1058" s="100"/>
      <c r="M1058" s="53"/>
      <c r="O1058" s="101"/>
      <c r="T1058" s="101"/>
      <c r="Y1058" s="101"/>
      <c r="AD1058" s="101"/>
      <c r="AI1058" s="101"/>
      <c r="AN1058" s="101"/>
      <c r="AS1058" s="101"/>
      <c r="AX1058" s="101"/>
      <c r="BC1058" s="53"/>
      <c r="BD1058" s="53"/>
      <c r="BE1058" s="53"/>
      <c r="BF1058" s="53"/>
      <c r="BG1058" s="53"/>
      <c r="BH1058" s="53"/>
      <c r="BI1058" s="53"/>
      <c r="BJ1058" s="53"/>
      <c r="BK1058" s="53"/>
      <c r="BL1058" s="53"/>
      <c r="BM1058" s="53"/>
      <c r="BN1058" s="53"/>
    </row>
    <row r="1059" spans="2:66" s="56" customFormat="1" x14ac:dyDescent="0.25">
      <c r="B1059" s="105"/>
      <c r="F1059" s="100"/>
      <c r="M1059" s="53"/>
      <c r="O1059" s="101"/>
      <c r="T1059" s="101"/>
      <c r="Y1059" s="101"/>
      <c r="AD1059" s="101"/>
      <c r="AI1059" s="101"/>
      <c r="AN1059" s="101"/>
      <c r="AS1059" s="101"/>
      <c r="AX1059" s="101"/>
      <c r="BC1059" s="53"/>
      <c r="BD1059" s="53"/>
      <c r="BE1059" s="53"/>
      <c r="BF1059" s="53"/>
      <c r="BG1059" s="53"/>
      <c r="BH1059" s="53"/>
      <c r="BI1059" s="53"/>
      <c r="BJ1059" s="53"/>
      <c r="BK1059" s="53"/>
      <c r="BL1059" s="53"/>
      <c r="BM1059" s="53"/>
      <c r="BN1059" s="53"/>
    </row>
    <row r="1060" spans="2:66" s="56" customFormat="1" x14ac:dyDescent="0.25">
      <c r="B1060" s="105"/>
      <c r="F1060" s="100"/>
      <c r="M1060" s="53"/>
      <c r="O1060" s="101"/>
      <c r="T1060" s="101"/>
      <c r="Y1060" s="101"/>
      <c r="AD1060" s="101"/>
      <c r="AI1060" s="101"/>
      <c r="AN1060" s="101"/>
      <c r="AS1060" s="101"/>
      <c r="AX1060" s="101"/>
      <c r="BC1060" s="53"/>
      <c r="BD1060" s="53"/>
      <c r="BE1060" s="53"/>
      <c r="BF1060" s="53"/>
      <c r="BG1060" s="53"/>
      <c r="BH1060" s="53"/>
      <c r="BI1060" s="53"/>
      <c r="BJ1060" s="53"/>
      <c r="BK1060" s="53"/>
      <c r="BL1060" s="53"/>
      <c r="BM1060" s="53"/>
      <c r="BN1060" s="53"/>
    </row>
    <row r="1061" spans="2:66" s="56" customFormat="1" x14ac:dyDescent="0.25">
      <c r="B1061" s="105"/>
      <c r="F1061" s="100"/>
      <c r="M1061" s="53"/>
      <c r="O1061" s="101"/>
      <c r="T1061" s="101"/>
      <c r="Y1061" s="101"/>
      <c r="AD1061" s="101"/>
      <c r="AI1061" s="101"/>
      <c r="AN1061" s="101"/>
      <c r="AS1061" s="101"/>
      <c r="AX1061" s="101"/>
      <c r="BC1061" s="53"/>
      <c r="BD1061" s="53"/>
      <c r="BE1061" s="53"/>
      <c r="BF1061" s="53"/>
      <c r="BG1061" s="53"/>
      <c r="BH1061" s="53"/>
      <c r="BI1061" s="53"/>
      <c r="BJ1061" s="53"/>
      <c r="BK1061" s="53"/>
      <c r="BL1061" s="53"/>
      <c r="BM1061" s="53"/>
      <c r="BN1061" s="53"/>
    </row>
    <row r="1062" spans="2:66" s="56" customFormat="1" x14ac:dyDescent="0.25">
      <c r="B1062" s="105"/>
      <c r="F1062" s="100"/>
      <c r="M1062" s="53"/>
      <c r="O1062" s="101"/>
      <c r="T1062" s="101"/>
      <c r="Y1062" s="101"/>
      <c r="AD1062" s="101"/>
      <c r="AI1062" s="101"/>
      <c r="AN1062" s="101"/>
      <c r="AS1062" s="101"/>
      <c r="AX1062" s="101"/>
      <c r="BC1062" s="53"/>
      <c r="BD1062" s="53"/>
      <c r="BE1062" s="53"/>
      <c r="BF1062" s="53"/>
      <c r="BG1062" s="53"/>
      <c r="BH1062" s="53"/>
      <c r="BI1062" s="53"/>
      <c r="BJ1062" s="53"/>
      <c r="BK1062" s="53"/>
      <c r="BL1062" s="53"/>
      <c r="BM1062" s="53"/>
      <c r="BN1062" s="53"/>
    </row>
    <row r="1063" spans="2:66" s="56" customFormat="1" x14ac:dyDescent="0.25">
      <c r="B1063" s="105"/>
      <c r="F1063" s="100"/>
      <c r="M1063" s="53"/>
      <c r="O1063" s="101"/>
      <c r="T1063" s="101"/>
      <c r="Y1063" s="101"/>
      <c r="AD1063" s="101"/>
      <c r="AI1063" s="101"/>
      <c r="AN1063" s="101"/>
      <c r="AS1063" s="101"/>
      <c r="AX1063" s="101"/>
      <c r="BC1063" s="53"/>
      <c r="BD1063" s="53"/>
      <c r="BE1063" s="53"/>
      <c r="BF1063" s="53"/>
      <c r="BG1063" s="53"/>
      <c r="BH1063" s="53"/>
      <c r="BI1063" s="53"/>
      <c r="BJ1063" s="53"/>
      <c r="BK1063" s="53"/>
      <c r="BL1063" s="53"/>
      <c r="BM1063" s="53"/>
      <c r="BN1063" s="53"/>
    </row>
    <row r="1064" spans="2:66" s="56" customFormat="1" x14ac:dyDescent="0.25">
      <c r="B1064" s="105"/>
      <c r="F1064" s="100"/>
      <c r="M1064" s="53"/>
      <c r="O1064" s="101"/>
      <c r="T1064" s="101"/>
      <c r="Y1064" s="101"/>
      <c r="AD1064" s="101"/>
      <c r="AI1064" s="101"/>
      <c r="AN1064" s="101"/>
      <c r="AS1064" s="101"/>
      <c r="AX1064" s="101"/>
      <c r="BC1064" s="53"/>
      <c r="BD1064" s="53"/>
      <c r="BE1064" s="53"/>
      <c r="BF1064" s="53"/>
      <c r="BG1064" s="53"/>
      <c r="BH1064" s="53"/>
      <c r="BI1064" s="53"/>
      <c r="BJ1064" s="53"/>
      <c r="BK1064" s="53"/>
      <c r="BL1064" s="53"/>
      <c r="BM1064" s="53"/>
      <c r="BN1064" s="53"/>
    </row>
    <row r="1065" spans="2:66" s="56" customFormat="1" x14ac:dyDescent="0.25">
      <c r="B1065" s="105"/>
      <c r="F1065" s="100"/>
      <c r="M1065" s="53"/>
      <c r="O1065" s="101"/>
      <c r="T1065" s="101"/>
      <c r="Y1065" s="101"/>
      <c r="AD1065" s="101"/>
      <c r="AI1065" s="101"/>
      <c r="AN1065" s="101"/>
      <c r="AS1065" s="101"/>
      <c r="AX1065" s="101"/>
      <c r="BC1065" s="53"/>
      <c r="BD1065" s="53"/>
      <c r="BE1065" s="53"/>
      <c r="BF1065" s="53"/>
      <c r="BG1065" s="53"/>
      <c r="BH1065" s="53"/>
      <c r="BI1065" s="53"/>
      <c r="BJ1065" s="53"/>
      <c r="BK1065" s="53"/>
      <c r="BL1065" s="53"/>
      <c r="BM1065" s="53"/>
      <c r="BN1065" s="53"/>
    </row>
    <row r="1066" spans="2:66" s="56" customFormat="1" x14ac:dyDescent="0.25">
      <c r="B1066" s="105"/>
      <c r="F1066" s="100"/>
      <c r="M1066" s="53"/>
      <c r="O1066" s="101"/>
      <c r="T1066" s="101"/>
      <c r="Y1066" s="101"/>
      <c r="AD1066" s="101"/>
      <c r="AI1066" s="101"/>
      <c r="AN1066" s="101"/>
      <c r="AS1066" s="101"/>
      <c r="AX1066" s="101"/>
      <c r="BC1066" s="53"/>
      <c r="BD1066" s="53"/>
      <c r="BE1066" s="53"/>
      <c r="BF1066" s="53"/>
      <c r="BG1066" s="53"/>
      <c r="BH1066" s="53"/>
      <c r="BI1066" s="53"/>
      <c r="BJ1066" s="53"/>
      <c r="BK1066" s="53"/>
      <c r="BL1066" s="53"/>
      <c r="BM1066" s="53"/>
      <c r="BN1066" s="53"/>
    </row>
    <row r="1067" spans="2:66" s="56" customFormat="1" x14ac:dyDescent="0.25">
      <c r="B1067" s="105"/>
      <c r="F1067" s="100"/>
      <c r="M1067" s="53"/>
      <c r="O1067" s="101"/>
      <c r="T1067" s="101"/>
      <c r="Y1067" s="101"/>
      <c r="AD1067" s="101"/>
      <c r="AI1067" s="101"/>
      <c r="AN1067" s="101"/>
      <c r="AS1067" s="101"/>
      <c r="AX1067" s="101"/>
      <c r="BC1067" s="53"/>
      <c r="BD1067" s="53"/>
      <c r="BE1067" s="53"/>
      <c r="BF1067" s="53"/>
      <c r="BG1067" s="53"/>
      <c r="BH1067" s="53"/>
      <c r="BI1067" s="53"/>
      <c r="BJ1067" s="53"/>
      <c r="BK1067" s="53"/>
      <c r="BL1067" s="53"/>
      <c r="BM1067" s="53"/>
      <c r="BN1067" s="53"/>
    </row>
    <row r="1068" spans="2:66" s="56" customFormat="1" x14ac:dyDescent="0.25">
      <c r="B1068" s="105"/>
      <c r="F1068" s="100"/>
      <c r="M1068" s="53"/>
      <c r="O1068" s="101"/>
      <c r="T1068" s="101"/>
      <c r="Y1068" s="101"/>
      <c r="AD1068" s="101"/>
      <c r="AI1068" s="101"/>
      <c r="AN1068" s="101"/>
      <c r="AS1068" s="101"/>
      <c r="AX1068" s="101"/>
      <c r="BC1068" s="53"/>
      <c r="BD1068" s="53"/>
      <c r="BE1068" s="53"/>
      <c r="BF1068" s="53"/>
      <c r="BG1068" s="53"/>
      <c r="BH1068" s="53"/>
      <c r="BI1068" s="53"/>
      <c r="BJ1068" s="53"/>
      <c r="BK1068" s="53"/>
      <c r="BL1068" s="53"/>
      <c r="BM1068" s="53"/>
      <c r="BN1068" s="53"/>
    </row>
    <row r="1069" spans="2:66" s="56" customFormat="1" x14ac:dyDescent="0.25">
      <c r="B1069" s="105"/>
      <c r="F1069" s="100"/>
      <c r="M1069" s="53"/>
      <c r="O1069" s="101"/>
      <c r="T1069" s="101"/>
      <c r="Y1069" s="101"/>
      <c r="AD1069" s="101"/>
      <c r="AI1069" s="101"/>
      <c r="AN1069" s="101"/>
      <c r="AS1069" s="101"/>
      <c r="AX1069" s="101"/>
      <c r="BC1069" s="53"/>
      <c r="BD1069" s="53"/>
      <c r="BE1069" s="53"/>
      <c r="BF1069" s="53"/>
      <c r="BG1069" s="53"/>
      <c r="BH1069" s="53"/>
      <c r="BI1069" s="53"/>
      <c r="BJ1069" s="53"/>
      <c r="BK1069" s="53"/>
      <c r="BL1069" s="53"/>
      <c r="BM1069" s="53"/>
      <c r="BN1069" s="53"/>
    </row>
    <row r="1070" spans="2:66" s="56" customFormat="1" x14ac:dyDescent="0.25">
      <c r="B1070" s="105"/>
      <c r="F1070" s="100"/>
      <c r="M1070" s="53"/>
      <c r="O1070" s="101"/>
      <c r="T1070" s="101"/>
      <c r="Y1070" s="101"/>
      <c r="AD1070" s="101"/>
      <c r="AI1070" s="101"/>
      <c r="AN1070" s="101"/>
      <c r="AS1070" s="101"/>
      <c r="AX1070" s="101"/>
      <c r="BC1070" s="53"/>
      <c r="BD1070" s="53"/>
      <c r="BE1070" s="53"/>
      <c r="BF1070" s="53"/>
      <c r="BG1070" s="53"/>
      <c r="BH1070" s="53"/>
      <c r="BI1070" s="53"/>
      <c r="BJ1070" s="53"/>
      <c r="BK1070" s="53"/>
      <c r="BL1070" s="53"/>
      <c r="BM1070" s="53"/>
      <c r="BN1070" s="53"/>
    </row>
    <row r="1071" spans="2:66" s="56" customFormat="1" x14ac:dyDescent="0.25">
      <c r="B1071" s="105"/>
      <c r="F1071" s="100"/>
      <c r="M1071" s="53"/>
      <c r="O1071" s="101"/>
      <c r="T1071" s="101"/>
      <c r="Y1071" s="101"/>
      <c r="AD1071" s="101"/>
      <c r="AI1071" s="101"/>
      <c r="AN1071" s="101"/>
      <c r="AS1071" s="101"/>
      <c r="AX1071" s="101"/>
      <c r="BC1071" s="53"/>
      <c r="BD1071" s="53"/>
      <c r="BE1071" s="53"/>
      <c r="BF1071" s="53"/>
      <c r="BG1071" s="53"/>
      <c r="BH1071" s="53"/>
      <c r="BI1071" s="53"/>
      <c r="BJ1071" s="53"/>
      <c r="BK1071" s="53"/>
      <c r="BL1071" s="53"/>
      <c r="BM1071" s="53"/>
      <c r="BN1071" s="53"/>
    </row>
    <row r="1072" spans="2:66" s="56" customFormat="1" x14ac:dyDescent="0.25">
      <c r="B1072" s="105"/>
      <c r="F1072" s="100"/>
      <c r="M1072" s="53"/>
      <c r="O1072" s="101"/>
      <c r="T1072" s="101"/>
      <c r="Y1072" s="101"/>
      <c r="AD1072" s="101"/>
      <c r="AI1072" s="101"/>
      <c r="AN1072" s="101"/>
      <c r="AS1072" s="101"/>
      <c r="AX1072" s="101"/>
      <c r="BC1072" s="53"/>
      <c r="BD1072" s="53"/>
      <c r="BE1072" s="53"/>
      <c r="BF1072" s="53"/>
      <c r="BG1072" s="53"/>
      <c r="BH1072" s="53"/>
      <c r="BI1072" s="53"/>
      <c r="BJ1072" s="53"/>
      <c r="BK1072" s="53"/>
      <c r="BL1072" s="53"/>
      <c r="BM1072" s="53"/>
      <c r="BN1072" s="53"/>
    </row>
    <row r="1073" spans="2:66" s="56" customFormat="1" x14ac:dyDescent="0.25">
      <c r="B1073" s="105"/>
      <c r="F1073" s="100"/>
      <c r="M1073" s="53"/>
      <c r="O1073" s="101"/>
      <c r="T1073" s="101"/>
      <c r="Y1073" s="101"/>
      <c r="AD1073" s="101"/>
      <c r="AI1073" s="101"/>
      <c r="AN1073" s="101"/>
      <c r="AS1073" s="101"/>
      <c r="AX1073" s="101"/>
      <c r="BC1073" s="53"/>
      <c r="BD1073" s="53"/>
      <c r="BE1073" s="53"/>
      <c r="BF1073" s="53"/>
      <c r="BG1073" s="53"/>
      <c r="BH1073" s="53"/>
      <c r="BI1073" s="53"/>
      <c r="BJ1073" s="53"/>
      <c r="BK1073" s="53"/>
      <c r="BL1073" s="53"/>
      <c r="BM1073" s="53"/>
      <c r="BN1073" s="53"/>
    </row>
    <row r="1074" spans="2:66" s="56" customFormat="1" x14ac:dyDescent="0.25">
      <c r="B1074" s="105"/>
      <c r="F1074" s="100"/>
      <c r="M1074" s="53"/>
      <c r="O1074" s="101"/>
      <c r="T1074" s="101"/>
      <c r="Y1074" s="101"/>
      <c r="AD1074" s="101"/>
      <c r="AI1074" s="101"/>
      <c r="AN1074" s="101"/>
      <c r="AS1074" s="101"/>
      <c r="AX1074" s="101"/>
      <c r="BC1074" s="53"/>
      <c r="BD1074" s="53"/>
      <c r="BE1074" s="53"/>
      <c r="BF1074" s="53"/>
      <c r="BG1074" s="53"/>
      <c r="BH1074" s="53"/>
      <c r="BI1074" s="53"/>
      <c r="BJ1074" s="53"/>
      <c r="BK1074" s="53"/>
      <c r="BL1074" s="53"/>
      <c r="BM1074" s="53"/>
      <c r="BN1074" s="53"/>
    </row>
    <row r="1075" spans="2:66" s="56" customFormat="1" x14ac:dyDescent="0.25">
      <c r="B1075" s="105"/>
      <c r="F1075" s="100"/>
      <c r="M1075" s="53"/>
      <c r="O1075" s="101"/>
      <c r="T1075" s="101"/>
      <c r="Y1075" s="101"/>
      <c r="AD1075" s="101"/>
      <c r="AI1075" s="101"/>
      <c r="AN1075" s="101"/>
      <c r="AS1075" s="101"/>
      <c r="AX1075" s="101"/>
      <c r="BC1075" s="53"/>
      <c r="BD1075" s="53"/>
      <c r="BE1075" s="53"/>
      <c r="BF1075" s="53"/>
      <c r="BG1075" s="53"/>
      <c r="BH1075" s="53"/>
      <c r="BI1075" s="53"/>
      <c r="BJ1075" s="53"/>
      <c r="BK1075" s="53"/>
      <c r="BL1075" s="53"/>
      <c r="BM1075" s="53"/>
      <c r="BN1075" s="53"/>
    </row>
    <row r="1076" spans="2:66" s="56" customFormat="1" x14ac:dyDescent="0.25">
      <c r="B1076" s="105"/>
      <c r="F1076" s="100"/>
      <c r="M1076" s="53"/>
      <c r="O1076" s="101"/>
      <c r="T1076" s="101"/>
      <c r="Y1076" s="101"/>
      <c r="AD1076" s="101"/>
      <c r="AI1076" s="101"/>
      <c r="AN1076" s="101"/>
      <c r="AS1076" s="101"/>
      <c r="AX1076" s="101"/>
      <c r="BC1076" s="53"/>
      <c r="BD1076" s="53"/>
      <c r="BE1076" s="53"/>
      <c r="BF1076" s="53"/>
      <c r="BG1076" s="53"/>
      <c r="BH1076" s="53"/>
      <c r="BI1076" s="53"/>
      <c r="BJ1076" s="53"/>
      <c r="BK1076" s="53"/>
      <c r="BL1076" s="53"/>
      <c r="BM1076" s="53"/>
      <c r="BN1076" s="53"/>
    </row>
    <row r="1077" spans="2:66" s="56" customFormat="1" x14ac:dyDescent="0.25">
      <c r="B1077" s="105"/>
      <c r="F1077" s="100"/>
      <c r="M1077" s="53"/>
      <c r="O1077" s="101"/>
      <c r="T1077" s="101"/>
      <c r="Y1077" s="101"/>
      <c r="AD1077" s="101"/>
      <c r="AI1077" s="101"/>
      <c r="AN1077" s="101"/>
      <c r="AS1077" s="101"/>
      <c r="AX1077" s="101"/>
      <c r="BC1077" s="53"/>
      <c r="BD1077" s="53"/>
      <c r="BE1077" s="53"/>
      <c r="BF1077" s="53"/>
      <c r="BG1077" s="53"/>
      <c r="BH1077" s="53"/>
      <c r="BI1077" s="53"/>
      <c r="BJ1077" s="53"/>
      <c r="BK1077" s="53"/>
      <c r="BL1077" s="53"/>
      <c r="BM1077" s="53"/>
      <c r="BN1077" s="53"/>
    </row>
    <row r="1078" spans="2:66" s="56" customFormat="1" x14ac:dyDescent="0.25">
      <c r="B1078" s="105"/>
      <c r="F1078" s="100"/>
      <c r="M1078" s="53"/>
      <c r="O1078" s="101"/>
      <c r="T1078" s="101"/>
      <c r="Y1078" s="101"/>
      <c r="AD1078" s="101"/>
      <c r="AI1078" s="101"/>
      <c r="AN1078" s="101"/>
      <c r="AS1078" s="101"/>
      <c r="AX1078" s="101"/>
      <c r="BC1078" s="53"/>
      <c r="BD1078" s="53"/>
      <c r="BE1078" s="53"/>
      <c r="BF1078" s="53"/>
      <c r="BG1078" s="53"/>
      <c r="BH1078" s="53"/>
      <c r="BI1078" s="53"/>
      <c r="BJ1078" s="53"/>
      <c r="BK1078" s="53"/>
      <c r="BL1078" s="53"/>
      <c r="BM1078" s="53"/>
      <c r="BN1078" s="53"/>
    </row>
    <row r="1079" spans="2:66" s="56" customFormat="1" x14ac:dyDescent="0.25">
      <c r="B1079" s="105"/>
      <c r="F1079" s="100"/>
      <c r="M1079" s="53"/>
      <c r="O1079" s="101"/>
      <c r="T1079" s="101"/>
      <c r="Y1079" s="101"/>
      <c r="AD1079" s="101"/>
      <c r="AI1079" s="101"/>
      <c r="AN1079" s="101"/>
      <c r="AS1079" s="101"/>
      <c r="AX1079" s="101"/>
      <c r="BC1079" s="53"/>
      <c r="BD1079" s="53"/>
      <c r="BE1079" s="53"/>
      <c r="BF1079" s="53"/>
      <c r="BG1079" s="53"/>
      <c r="BH1079" s="53"/>
      <c r="BI1079" s="53"/>
      <c r="BJ1079" s="53"/>
      <c r="BK1079" s="53"/>
      <c r="BL1079" s="53"/>
      <c r="BM1079" s="53"/>
      <c r="BN1079" s="53"/>
    </row>
    <row r="1080" spans="2:66" s="56" customFormat="1" x14ac:dyDescent="0.25">
      <c r="B1080" s="105"/>
      <c r="F1080" s="100"/>
      <c r="M1080" s="53"/>
      <c r="O1080" s="101"/>
      <c r="T1080" s="101"/>
      <c r="Y1080" s="101"/>
      <c r="AD1080" s="101"/>
      <c r="AI1080" s="101"/>
      <c r="AN1080" s="101"/>
      <c r="AS1080" s="101"/>
      <c r="AX1080" s="101"/>
      <c r="BC1080" s="53"/>
      <c r="BD1080" s="53"/>
      <c r="BE1080" s="53"/>
      <c r="BF1080" s="53"/>
      <c r="BG1080" s="53"/>
      <c r="BH1080" s="53"/>
      <c r="BI1080" s="53"/>
      <c r="BJ1080" s="53"/>
      <c r="BK1080" s="53"/>
      <c r="BL1080" s="53"/>
      <c r="BM1080" s="53"/>
      <c r="BN1080" s="53"/>
    </row>
    <row r="1081" spans="2:66" s="56" customFormat="1" x14ac:dyDescent="0.25">
      <c r="B1081" s="105"/>
      <c r="F1081" s="100"/>
      <c r="M1081" s="53"/>
      <c r="O1081" s="101"/>
      <c r="T1081" s="101"/>
      <c r="Y1081" s="101"/>
      <c r="AD1081" s="101"/>
      <c r="AI1081" s="101"/>
      <c r="AN1081" s="101"/>
      <c r="AS1081" s="101"/>
      <c r="AX1081" s="101"/>
      <c r="BC1081" s="53"/>
      <c r="BD1081" s="53"/>
      <c r="BE1081" s="53"/>
      <c r="BF1081" s="53"/>
      <c r="BG1081" s="53"/>
      <c r="BH1081" s="53"/>
      <c r="BI1081" s="53"/>
      <c r="BJ1081" s="53"/>
      <c r="BK1081" s="53"/>
      <c r="BL1081" s="53"/>
      <c r="BM1081" s="53"/>
      <c r="BN1081" s="53"/>
    </row>
    <row r="1082" spans="2:66" s="56" customFormat="1" x14ac:dyDescent="0.25">
      <c r="B1082" s="105"/>
      <c r="F1082" s="100"/>
      <c r="M1082" s="53"/>
      <c r="O1082" s="101"/>
      <c r="T1082" s="101"/>
      <c r="Y1082" s="101"/>
      <c r="AD1082" s="101"/>
      <c r="AI1082" s="101"/>
      <c r="AN1082" s="101"/>
      <c r="AS1082" s="101"/>
      <c r="AX1082" s="101"/>
      <c r="BC1082" s="53"/>
      <c r="BD1082" s="53"/>
      <c r="BE1082" s="53"/>
      <c r="BF1082" s="53"/>
      <c r="BG1082" s="53"/>
      <c r="BH1082" s="53"/>
      <c r="BI1082" s="53"/>
      <c r="BJ1082" s="53"/>
      <c r="BK1082" s="53"/>
      <c r="BL1082" s="53"/>
      <c r="BM1082" s="53"/>
      <c r="BN1082" s="53"/>
    </row>
    <row r="1083" spans="2:66" s="56" customFormat="1" x14ac:dyDescent="0.25">
      <c r="B1083" s="105"/>
      <c r="F1083" s="100"/>
      <c r="M1083" s="53"/>
      <c r="O1083" s="101"/>
      <c r="T1083" s="101"/>
      <c r="Y1083" s="101"/>
      <c r="AD1083" s="101"/>
      <c r="AI1083" s="101"/>
      <c r="AN1083" s="101"/>
      <c r="AS1083" s="101"/>
      <c r="AX1083" s="101"/>
      <c r="BC1083" s="53"/>
      <c r="BD1083" s="53"/>
      <c r="BE1083" s="53"/>
      <c r="BF1083" s="53"/>
      <c r="BG1083" s="53"/>
      <c r="BH1083" s="53"/>
      <c r="BI1083" s="53"/>
      <c r="BJ1083" s="53"/>
      <c r="BK1083" s="53"/>
      <c r="BL1083" s="53"/>
      <c r="BM1083" s="53"/>
      <c r="BN1083" s="53"/>
    </row>
    <row r="1084" spans="2:66" s="56" customFormat="1" x14ac:dyDescent="0.25">
      <c r="B1084" s="105"/>
      <c r="F1084" s="100"/>
      <c r="M1084" s="53"/>
      <c r="O1084" s="101"/>
      <c r="T1084" s="101"/>
      <c r="Y1084" s="101"/>
      <c r="AD1084" s="101"/>
      <c r="AI1084" s="101"/>
      <c r="AN1084" s="101"/>
      <c r="AS1084" s="101"/>
      <c r="AX1084" s="101"/>
      <c r="BC1084" s="53"/>
      <c r="BD1084" s="53"/>
      <c r="BE1084" s="53"/>
      <c r="BF1084" s="53"/>
      <c r="BG1084" s="53"/>
      <c r="BH1084" s="53"/>
      <c r="BI1084" s="53"/>
      <c r="BJ1084" s="53"/>
      <c r="BK1084" s="53"/>
      <c r="BL1084" s="53"/>
      <c r="BM1084" s="53"/>
      <c r="BN1084" s="53"/>
    </row>
    <row r="1085" spans="2:66" s="56" customFormat="1" x14ac:dyDescent="0.25">
      <c r="B1085" s="105"/>
      <c r="F1085" s="100"/>
      <c r="M1085" s="53"/>
      <c r="O1085" s="101"/>
      <c r="T1085" s="101"/>
      <c r="Y1085" s="101"/>
      <c r="AD1085" s="101"/>
      <c r="AI1085" s="101"/>
      <c r="AN1085" s="101"/>
      <c r="AS1085" s="101"/>
      <c r="AX1085" s="101"/>
      <c r="BC1085" s="53"/>
      <c r="BD1085" s="53"/>
      <c r="BE1085" s="53"/>
      <c r="BF1085" s="53"/>
      <c r="BG1085" s="53"/>
      <c r="BH1085" s="53"/>
      <c r="BI1085" s="53"/>
      <c r="BJ1085" s="53"/>
      <c r="BK1085" s="53"/>
      <c r="BL1085" s="53"/>
      <c r="BM1085" s="53"/>
      <c r="BN1085" s="53"/>
    </row>
    <row r="1086" spans="2:66" s="56" customFormat="1" x14ac:dyDescent="0.25">
      <c r="B1086" s="105"/>
      <c r="F1086" s="100"/>
      <c r="M1086" s="53"/>
      <c r="O1086" s="101"/>
      <c r="T1086" s="101"/>
      <c r="Y1086" s="101"/>
      <c r="AD1086" s="101"/>
      <c r="AI1086" s="101"/>
      <c r="AN1086" s="101"/>
      <c r="AS1086" s="101"/>
      <c r="AX1086" s="101"/>
      <c r="BC1086" s="53"/>
      <c r="BD1086" s="53"/>
      <c r="BE1086" s="53"/>
      <c r="BF1086" s="53"/>
      <c r="BG1086" s="53"/>
      <c r="BH1086" s="53"/>
      <c r="BI1086" s="53"/>
      <c r="BJ1086" s="53"/>
      <c r="BK1086" s="53"/>
      <c r="BL1086" s="53"/>
      <c r="BM1086" s="53"/>
      <c r="BN1086" s="53"/>
    </row>
    <row r="1087" spans="2:66" s="56" customFormat="1" x14ac:dyDescent="0.25">
      <c r="B1087" s="105"/>
      <c r="F1087" s="100"/>
      <c r="M1087" s="53"/>
      <c r="O1087" s="101"/>
      <c r="T1087" s="101"/>
      <c r="Y1087" s="101"/>
      <c r="AD1087" s="101"/>
      <c r="AI1087" s="101"/>
      <c r="AN1087" s="101"/>
      <c r="AS1087" s="101"/>
      <c r="AX1087" s="101"/>
      <c r="BC1087" s="53"/>
      <c r="BD1087" s="53"/>
      <c r="BE1087" s="53"/>
      <c r="BF1087" s="53"/>
      <c r="BG1087" s="53"/>
      <c r="BH1087" s="53"/>
      <c r="BI1087" s="53"/>
      <c r="BJ1087" s="53"/>
      <c r="BK1087" s="53"/>
      <c r="BL1087" s="53"/>
      <c r="BM1087" s="53"/>
      <c r="BN1087" s="53"/>
    </row>
    <row r="1088" spans="2:66" s="56" customFormat="1" x14ac:dyDescent="0.25">
      <c r="B1088" s="105"/>
      <c r="F1088" s="100"/>
      <c r="M1088" s="53"/>
      <c r="O1088" s="101"/>
      <c r="T1088" s="101"/>
      <c r="Y1088" s="101"/>
      <c r="AD1088" s="101"/>
      <c r="AI1088" s="101"/>
      <c r="AN1088" s="101"/>
      <c r="AS1088" s="101"/>
      <c r="AX1088" s="101"/>
      <c r="BC1088" s="53"/>
      <c r="BD1088" s="53"/>
      <c r="BE1088" s="53"/>
      <c r="BF1088" s="53"/>
      <c r="BG1088" s="53"/>
      <c r="BH1088" s="53"/>
      <c r="BI1088" s="53"/>
      <c r="BJ1088" s="53"/>
      <c r="BK1088" s="53"/>
      <c r="BL1088" s="53"/>
      <c r="BM1088" s="53"/>
      <c r="BN1088" s="53"/>
    </row>
    <row r="1089" spans="2:66" s="56" customFormat="1" x14ac:dyDescent="0.25">
      <c r="B1089" s="105"/>
      <c r="F1089" s="100"/>
      <c r="M1089" s="53"/>
      <c r="O1089" s="101"/>
      <c r="T1089" s="101"/>
      <c r="Y1089" s="101"/>
      <c r="AD1089" s="101"/>
      <c r="AI1089" s="101"/>
      <c r="AN1089" s="101"/>
      <c r="AS1089" s="101"/>
      <c r="AX1089" s="101"/>
      <c r="BC1089" s="53"/>
      <c r="BD1089" s="53"/>
      <c r="BE1089" s="53"/>
      <c r="BF1089" s="53"/>
      <c r="BG1089" s="53"/>
      <c r="BH1089" s="53"/>
      <c r="BI1089" s="53"/>
      <c r="BJ1089" s="53"/>
      <c r="BK1089" s="53"/>
      <c r="BL1089" s="53"/>
      <c r="BM1089" s="53"/>
      <c r="BN1089" s="53"/>
    </row>
    <row r="1090" spans="2:66" s="56" customFormat="1" x14ac:dyDescent="0.25">
      <c r="B1090" s="105"/>
      <c r="F1090" s="100"/>
      <c r="M1090" s="53"/>
      <c r="O1090" s="101"/>
      <c r="T1090" s="101"/>
      <c r="Y1090" s="101"/>
      <c r="AD1090" s="101"/>
      <c r="AI1090" s="101"/>
      <c r="AN1090" s="101"/>
      <c r="AS1090" s="101"/>
      <c r="AX1090" s="101"/>
      <c r="BC1090" s="53"/>
      <c r="BD1090" s="53"/>
      <c r="BE1090" s="53"/>
      <c r="BF1090" s="53"/>
      <c r="BG1090" s="53"/>
      <c r="BH1090" s="53"/>
      <c r="BI1090" s="53"/>
      <c r="BJ1090" s="53"/>
      <c r="BK1090" s="53"/>
      <c r="BL1090" s="53"/>
      <c r="BM1090" s="53"/>
      <c r="BN1090" s="53"/>
    </row>
    <row r="1091" spans="2:66" s="56" customFormat="1" x14ac:dyDescent="0.25">
      <c r="B1091" s="105"/>
      <c r="F1091" s="100"/>
      <c r="M1091" s="53"/>
      <c r="O1091" s="101"/>
      <c r="T1091" s="101"/>
      <c r="Y1091" s="101"/>
      <c r="AD1091" s="101"/>
      <c r="AI1091" s="101"/>
      <c r="AN1091" s="101"/>
      <c r="AS1091" s="101"/>
      <c r="AX1091" s="101"/>
      <c r="BC1091" s="53"/>
      <c r="BD1091" s="53"/>
      <c r="BE1091" s="53"/>
      <c r="BF1091" s="53"/>
      <c r="BG1091" s="53"/>
      <c r="BH1091" s="53"/>
      <c r="BI1091" s="53"/>
      <c r="BJ1091" s="53"/>
      <c r="BK1091" s="53"/>
      <c r="BL1091" s="53"/>
      <c r="BM1091" s="53"/>
      <c r="BN1091" s="53"/>
    </row>
    <row r="1092" spans="2:66" s="56" customFormat="1" x14ac:dyDescent="0.25">
      <c r="B1092" s="105"/>
      <c r="F1092" s="100"/>
      <c r="M1092" s="53"/>
      <c r="O1092" s="101"/>
      <c r="T1092" s="101"/>
      <c r="Y1092" s="101"/>
      <c r="AD1092" s="101"/>
      <c r="AI1092" s="101"/>
      <c r="AN1092" s="101"/>
      <c r="AS1092" s="101"/>
      <c r="AX1092" s="101"/>
      <c r="BC1092" s="53"/>
      <c r="BD1092" s="53"/>
      <c r="BE1092" s="53"/>
      <c r="BF1092" s="53"/>
      <c r="BG1092" s="53"/>
      <c r="BH1092" s="53"/>
      <c r="BI1092" s="53"/>
      <c r="BJ1092" s="53"/>
      <c r="BK1092" s="53"/>
      <c r="BL1092" s="53"/>
      <c r="BM1092" s="53"/>
      <c r="BN1092" s="53"/>
    </row>
    <row r="1093" spans="2:66" s="56" customFormat="1" x14ac:dyDescent="0.25">
      <c r="B1093" s="105"/>
      <c r="F1093" s="100"/>
      <c r="M1093" s="53"/>
      <c r="O1093" s="101"/>
      <c r="T1093" s="101"/>
      <c r="Y1093" s="101"/>
      <c r="AD1093" s="101"/>
      <c r="AI1093" s="101"/>
      <c r="AN1093" s="101"/>
      <c r="AS1093" s="101"/>
      <c r="AX1093" s="101"/>
      <c r="BC1093" s="53"/>
      <c r="BD1093" s="53"/>
      <c r="BE1093" s="53"/>
      <c r="BF1093" s="53"/>
      <c r="BG1093" s="53"/>
      <c r="BH1093" s="53"/>
      <c r="BI1093" s="53"/>
      <c r="BJ1093" s="53"/>
      <c r="BK1093" s="53"/>
      <c r="BL1093" s="53"/>
      <c r="BM1093" s="53"/>
      <c r="BN1093" s="53"/>
    </row>
    <row r="1094" spans="2:66" s="56" customFormat="1" x14ac:dyDescent="0.25">
      <c r="B1094" s="105"/>
      <c r="F1094" s="100"/>
      <c r="M1094" s="53"/>
      <c r="O1094" s="101"/>
      <c r="T1094" s="101"/>
      <c r="Y1094" s="101"/>
      <c r="AD1094" s="101"/>
      <c r="AI1094" s="101"/>
      <c r="AN1094" s="101"/>
      <c r="AS1094" s="101"/>
      <c r="AX1094" s="101"/>
      <c r="BC1094" s="53"/>
      <c r="BD1094" s="53"/>
      <c r="BE1094" s="53"/>
      <c r="BF1094" s="53"/>
      <c r="BG1094" s="53"/>
      <c r="BH1094" s="53"/>
      <c r="BI1094" s="53"/>
      <c r="BJ1094" s="53"/>
      <c r="BK1094" s="53"/>
      <c r="BL1094" s="53"/>
      <c r="BM1094" s="53"/>
      <c r="BN1094" s="53"/>
    </row>
    <row r="1095" spans="2:66" s="56" customFormat="1" x14ac:dyDescent="0.25">
      <c r="B1095" s="105"/>
      <c r="F1095" s="100"/>
      <c r="M1095" s="53"/>
      <c r="O1095" s="101"/>
      <c r="T1095" s="101"/>
      <c r="Y1095" s="101"/>
      <c r="AD1095" s="101"/>
      <c r="AI1095" s="101"/>
      <c r="AN1095" s="101"/>
      <c r="AS1095" s="101"/>
      <c r="AX1095" s="101"/>
      <c r="BC1095" s="53"/>
      <c r="BD1095" s="53"/>
      <c r="BE1095" s="53"/>
      <c r="BF1095" s="53"/>
      <c r="BG1095" s="53"/>
      <c r="BH1095" s="53"/>
      <c r="BI1095" s="53"/>
      <c r="BJ1095" s="53"/>
      <c r="BK1095" s="53"/>
      <c r="BL1095" s="53"/>
      <c r="BM1095" s="53"/>
      <c r="BN1095" s="53"/>
    </row>
    <row r="1096" spans="2:66" s="56" customFormat="1" x14ac:dyDescent="0.25">
      <c r="B1096" s="105"/>
      <c r="F1096" s="100"/>
      <c r="M1096" s="53"/>
      <c r="O1096" s="101"/>
      <c r="T1096" s="101"/>
      <c r="Y1096" s="101"/>
      <c r="AD1096" s="101"/>
      <c r="AI1096" s="101"/>
      <c r="AN1096" s="101"/>
      <c r="AS1096" s="101"/>
      <c r="AX1096" s="101"/>
      <c r="BC1096" s="53"/>
      <c r="BD1096" s="53"/>
      <c r="BE1096" s="53"/>
      <c r="BF1096" s="53"/>
      <c r="BG1096" s="53"/>
      <c r="BH1096" s="53"/>
      <c r="BI1096" s="53"/>
      <c r="BJ1096" s="53"/>
      <c r="BK1096" s="53"/>
      <c r="BL1096" s="53"/>
      <c r="BM1096" s="53"/>
      <c r="BN1096" s="53"/>
    </row>
    <row r="1097" spans="2:66" s="56" customFormat="1" x14ac:dyDescent="0.25">
      <c r="B1097" s="105"/>
      <c r="F1097" s="100"/>
      <c r="M1097" s="53"/>
      <c r="O1097" s="101"/>
      <c r="T1097" s="101"/>
      <c r="Y1097" s="101"/>
      <c r="AD1097" s="101"/>
      <c r="AI1097" s="101"/>
      <c r="AN1097" s="101"/>
      <c r="AS1097" s="101"/>
      <c r="AX1097" s="101"/>
      <c r="BC1097" s="53"/>
      <c r="BD1097" s="53"/>
      <c r="BE1097" s="53"/>
      <c r="BF1097" s="53"/>
      <c r="BG1097" s="53"/>
      <c r="BH1097" s="53"/>
      <c r="BI1097" s="53"/>
      <c r="BJ1097" s="53"/>
      <c r="BK1097" s="53"/>
      <c r="BL1097" s="53"/>
      <c r="BM1097" s="53"/>
      <c r="BN1097" s="53"/>
    </row>
    <row r="1098" spans="2:66" s="56" customFormat="1" x14ac:dyDescent="0.25">
      <c r="B1098" s="105"/>
      <c r="F1098" s="100"/>
      <c r="M1098" s="53"/>
      <c r="O1098" s="101"/>
      <c r="T1098" s="101"/>
      <c r="Y1098" s="101"/>
      <c r="AD1098" s="101"/>
      <c r="AI1098" s="101"/>
      <c r="AN1098" s="101"/>
      <c r="AS1098" s="101"/>
      <c r="AX1098" s="101"/>
      <c r="BC1098" s="53"/>
      <c r="BD1098" s="53"/>
      <c r="BE1098" s="53"/>
      <c r="BF1098" s="53"/>
      <c r="BG1098" s="53"/>
      <c r="BH1098" s="53"/>
      <c r="BI1098" s="53"/>
      <c r="BJ1098" s="53"/>
      <c r="BK1098" s="53"/>
      <c r="BL1098" s="53"/>
      <c r="BM1098" s="53"/>
      <c r="BN1098" s="53"/>
    </row>
    <row r="1099" spans="2:66" s="56" customFormat="1" x14ac:dyDescent="0.25">
      <c r="B1099" s="105"/>
      <c r="F1099" s="100"/>
      <c r="M1099" s="53"/>
      <c r="O1099" s="101"/>
      <c r="T1099" s="101"/>
      <c r="Y1099" s="101"/>
      <c r="AD1099" s="101"/>
      <c r="AI1099" s="101"/>
      <c r="AN1099" s="101"/>
      <c r="AS1099" s="101"/>
      <c r="AX1099" s="101"/>
      <c r="BC1099" s="53"/>
      <c r="BD1099" s="53"/>
      <c r="BE1099" s="53"/>
      <c r="BF1099" s="53"/>
      <c r="BG1099" s="53"/>
      <c r="BH1099" s="53"/>
      <c r="BI1099" s="53"/>
      <c r="BJ1099" s="53"/>
      <c r="BK1099" s="53"/>
      <c r="BL1099" s="53"/>
      <c r="BM1099" s="53"/>
      <c r="BN1099" s="53"/>
    </row>
    <row r="1100" spans="2:66" s="56" customFormat="1" x14ac:dyDescent="0.25">
      <c r="B1100" s="105"/>
      <c r="F1100" s="100"/>
      <c r="M1100" s="53"/>
      <c r="O1100" s="101"/>
      <c r="T1100" s="101"/>
      <c r="Y1100" s="101"/>
      <c r="AD1100" s="101"/>
      <c r="AI1100" s="101"/>
      <c r="AN1100" s="101"/>
      <c r="AS1100" s="101"/>
      <c r="AX1100" s="101"/>
      <c r="BC1100" s="53"/>
      <c r="BD1100" s="53"/>
      <c r="BE1100" s="53"/>
      <c r="BF1100" s="53"/>
      <c r="BG1100" s="53"/>
      <c r="BH1100" s="53"/>
      <c r="BI1100" s="53"/>
      <c r="BJ1100" s="53"/>
      <c r="BK1100" s="53"/>
      <c r="BL1100" s="53"/>
      <c r="BM1100" s="53"/>
      <c r="BN1100" s="53"/>
    </row>
    <row r="1101" spans="2:66" s="56" customFormat="1" x14ac:dyDescent="0.25">
      <c r="B1101" s="105"/>
      <c r="F1101" s="100"/>
      <c r="M1101" s="53"/>
      <c r="O1101" s="101"/>
      <c r="T1101" s="101"/>
      <c r="Y1101" s="101"/>
      <c r="AD1101" s="101"/>
      <c r="AI1101" s="101"/>
      <c r="AN1101" s="101"/>
      <c r="AS1101" s="101"/>
      <c r="AX1101" s="101"/>
      <c r="BC1101" s="53"/>
      <c r="BD1101" s="53"/>
      <c r="BE1101" s="53"/>
      <c r="BF1101" s="53"/>
      <c r="BG1101" s="53"/>
      <c r="BH1101" s="53"/>
      <c r="BI1101" s="53"/>
      <c r="BJ1101" s="53"/>
      <c r="BK1101" s="53"/>
      <c r="BL1101" s="53"/>
      <c r="BM1101" s="53"/>
      <c r="BN1101" s="53"/>
    </row>
    <row r="1102" spans="2:66" s="56" customFormat="1" x14ac:dyDescent="0.25">
      <c r="B1102" s="105"/>
      <c r="F1102" s="100"/>
      <c r="M1102" s="53"/>
      <c r="O1102" s="101"/>
      <c r="T1102" s="101"/>
      <c r="Y1102" s="101"/>
      <c r="AD1102" s="101"/>
      <c r="AI1102" s="101"/>
      <c r="AN1102" s="101"/>
      <c r="AS1102" s="101"/>
      <c r="AX1102" s="101"/>
      <c r="BC1102" s="53"/>
      <c r="BD1102" s="53"/>
      <c r="BE1102" s="53"/>
      <c r="BF1102" s="53"/>
      <c r="BG1102" s="53"/>
      <c r="BH1102" s="53"/>
      <c r="BI1102" s="53"/>
      <c r="BJ1102" s="53"/>
      <c r="BK1102" s="53"/>
      <c r="BL1102" s="53"/>
      <c r="BM1102" s="53"/>
      <c r="BN1102" s="53"/>
    </row>
    <row r="1103" spans="2:66" s="56" customFormat="1" x14ac:dyDescent="0.25">
      <c r="B1103" s="105"/>
      <c r="F1103" s="100"/>
      <c r="M1103" s="53"/>
      <c r="O1103" s="101"/>
      <c r="T1103" s="101"/>
      <c r="Y1103" s="101"/>
      <c r="AD1103" s="101"/>
      <c r="AI1103" s="101"/>
      <c r="AN1103" s="101"/>
      <c r="AS1103" s="101"/>
      <c r="AX1103" s="101"/>
      <c r="BC1103" s="53"/>
      <c r="BD1103" s="53"/>
      <c r="BE1103" s="53"/>
      <c r="BF1103" s="53"/>
      <c r="BG1103" s="53"/>
      <c r="BH1103" s="53"/>
      <c r="BI1103" s="53"/>
      <c r="BJ1103" s="53"/>
      <c r="BK1103" s="53"/>
      <c r="BL1103" s="53"/>
      <c r="BM1103" s="53"/>
      <c r="BN1103" s="53"/>
    </row>
    <row r="1104" spans="2:66" s="56" customFormat="1" x14ac:dyDescent="0.25">
      <c r="B1104" s="105"/>
      <c r="F1104" s="100"/>
      <c r="M1104" s="53"/>
      <c r="O1104" s="101"/>
      <c r="T1104" s="101"/>
      <c r="Y1104" s="101"/>
      <c r="AD1104" s="101"/>
      <c r="AI1104" s="101"/>
      <c r="AN1104" s="101"/>
      <c r="AS1104" s="101"/>
      <c r="AX1104" s="101"/>
      <c r="BC1104" s="53"/>
      <c r="BD1104" s="53"/>
      <c r="BE1104" s="53"/>
      <c r="BF1104" s="53"/>
      <c r="BG1104" s="53"/>
      <c r="BH1104" s="53"/>
      <c r="BI1104" s="53"/>
      <c r="BJ1104" s="53"/>
      <c r="BK1104" s="53"/>
      <c r="BL1104" s="53"/>
      <c r="BM1104" s="53"/>
      <c r="BN1104" s="53"/>
    </row>
    <row r="1105" spans="2:66" s="56" customFormat="1" x14ac:dyDescent="0.25">
      <c r="B1105" s="105"/>
      <c r="F1105" s="100"/>
      <c r="M1105" s="53"/>
      <c r="O1105" s="101"/>
      <c r="T1105" s="101"/>
      <c r="Y1105" s="101"/>
      <c r="AD1105" s="101"/>
      <c r="AI1105" s="101"/>
      <c r="AN1105" s="101"/>
      <c r="AS1105" s="101"/>
      <c r="AX1105" s="101"/>
      <c r="BC1105" s="53"/>
      <c r="BD1105" s="53"/>
      <c r="BE1105" s="53"/>
      <c r="BF1105" s="53"/>
      <c r="BG1105" s="53"/>
      <c r="BH1105" s="53"/>
      <c r="BI1105" s="53"/>
      <c r="BJ1105" s="53"/>
      <c r="BK1105" s="53"/>
      <c r="BL1105" s="53"/>
      <c r="BM1105" s="53"/>
      <c r="BN1105" s="53"/>
    </row>
    <row r="1106" spans="2:66" s="56" customFormat="1" x14ac:dyDescent="0.25">
      <c r="B1106" s="105"/>
      <c r="F1106" s="100"/>
      <c r="M1106" s="53"/>
      <c r="O1106" s="101"/>
      <c r="T1106" s="101"/>
      <c r="Y1106" s="101"/>
      <c r="AD1106" s="101"/>
      <c r="AI1106" s="101"/>
      <c r="AN1106" s="101"/>
      <c r="AS1106" s="101"/>
      <c r="AX1106" s="101"/>
      <c r="BC1106" s="53"/>
      <c r="BD1106" s="53"/>
      <c r="BE1106" s="53"/>
      <c r="BF1106" s="53"/>
      <c r="BG1106" s="53"/>
      <c r="BH1106" s="53"/>
      <c r="BI1106" s="53"/>
      <c r="BJ1106" s="53"/>
      <c r="BK1106" s="53"/>
      <c r="BL1106" s="53"/>
      <c r="BM1106" s="53"/>
      <c r="BN1106" s="53"/>
    </row>
    <row r="1107" spans="2:66" s="56" customFormat="1" x14ac:dyDescent="0.25">
      <c r="B1107" s="105"/>
      <c r="F1107" s="100"/>
      <c r="M1107" s="53"/>
      <c r="O1107" s="101"/>
      <c r="T1107" s="101"/>
      <c r="Y1107" s="101"/>
      <c r="AD1107" s="101"/>
      <c r="AI1107" s="101"/>
      <c r="AN1107" s="101"/>
      <c r="AS1107" s="101"/>
      <c r="AX1107" s="101"/>
      <c r="BC1107" s="53"/>
      <c r="BD1107" s="53"/>
      <c r="BE1107" s="53"/>
      <c r="BF1107" s="53"/>
      <c r="BG1107" s="53"/>
      <c r="BH1107" s="53"/>
      <c r="BI1107" s="53"/>
      <c r="BJ1107" s="53"/>
      <c r="BK1107" s="53"/>
      <c r="BL1107" s="53"/>
      <c r="BM1107" s="53"/>
      <c r="BN1107" s="53"/>
    </row>
    <row r="1108" spans="2:66" s="56" customFormat="1" x14ac:dyDescent="0.25">
      <c r="B1108" s="105"/>
      <c r="F1108" s="100"/>
      <c r="M1108" s="53"/>
      <c r="O1108" s="101"/>
      <c r="T1108" s="101"/>
      <c r="Y1108" s="101"/>
      <c r="AD1108" s="101"/>
      <c r="AI1108" s="101"/>
      <c r="AN1108" s="101"/>
      <c r="AS1108" s="101"/>
      <c r="AX1108" s="101"/>
      <c r="BC1108" s="53"/>
      <c r="BD1108" s="53"/>
      <c r="BE1108" s="53"/>
      <c r="BF1108" s="53"/>
      <c r="BG1108" s="53"/>
      <c r="BH1108" s="53"/>
      <c r="BI1108" s="53"/>
      <c r="BJ1108" s="53"/>
      <c r="BK1108" s="53"/>
      <c r="BL1108" s="53"/>
      <c r="BM1108" s="53"/>
      <c r="BN1108" s="53"/>
    </row>
    <row r="1109" spans="2:66" s="56" customFormat="1" x14ac:dyDescent="0.25">
      <c r="B1109" s="105"/>
      <c r="F1109" s="100"/>
      <c r="M1109" s="53"/>
      <c r="O1109" s="101"/>
      <c r="T1109" s="101"/>
      <c r="Y1109" s="101"/>
      <c r="AD1109" s="101"/>
      <c r="AI1109" s="101"/>
      <c r="AN1109" s="101"/>
      <c r="AS1109" s="101"/>
      <c r="AX1109" s="101"/>
      <c r="BC1109" s="53"/>
      <c r="BD1109" s="53"/>
      <c r="BE1109" s="53"/>
      <c r="BF1109" s="53"/>
      <c r="BG1109" s="53"/>
      <c r="BH1109" s="53"/>
      <c r="BI1109" s="53"/>
      <c r="BJ1109" s="53"/>
      <c r="BK1109" s="53"/>
      <c r="BL1109" s="53"/>
      <c r="BM1109" s="53"/>
      <c r="BN1109" s="53"/>
    </row>
    <row r="1110" spans="2:66" s="56" customFormat="1" x14ac:dyDescent="0.25">
      <c r="B1110" s="105"/>
      <c r="F1110" s="100"/>
      <c r="M1110" s="53"/>
      <c r="O1110" s="101"/>
      <c r="T1110" s="101"/>
      <c r="Y1110" s="101"/>
      <c r="AD1110" s="101"/>
      <c r="AI1110" s="101"/>
      <c r="AN1110" s="101"/>
      <c r="AS1110" s="101"/>
      <c r="AX1110" s="101"/>
      <c r="BC1110" s="53"/>
      <c r="BD1110" s="53"/>
      <c r="BE1110" s="53"/>
      <c r="BF1110" s="53"/>
      <c r="BG1110" s="53"/>
      <c r="BH1110" s="53"/>
      <c r="BI1110" s="53"/>
      <c r="BJ1110" s="53"/>
      <c r="BK1110" s="53"/>
      <c r="BL1110" s="53"/>
      <c r="BM1110" s="53"/>
      <c r="BN1110" s="53"/>
    </row>
    <row r="1111" spans="2:66" s="56" customFormat="1" x14ac:dyDescent="0.25">
      <c r="B1111" s="105"/>
      <c r="F1111" s="100"/>
      <c r="M1111" s="53"/>
      <c r="O1111" s="101"/>
      <c r="T1111" s="101"/>
      <c r="Y1111" s="101"/>
      <c r="AD1111" s="101"/>
      <c r="AI1111" s="101"/>
      <c r="AN1111" s="101"/>
      <c r="AS1111" s="101"/>
      <c r="AX1111" s="101"/>
      <c r="BC1111" s="53"/>
      <c r="BD1111" s="53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</row>
    <row r="1112" spans="2:66" s="56" customFormat="1" x14ac:dyDescent="0.25">
      <c r="B1112" s="105"/>
      <c r="F1112" s="100"/>
      <c r="M1112" s="53"/>
      <c r="O1112" s="101"/>
      <c r="T1112" s="101"/>
      <c r="Y1112" s="101"/>
      <c r="AD1112" s="101"/>
      <c r="AI1112" s="101"/>
      <c r="AN1112" s="101"/>
      <c r="AS1112" s="101"/>
      <c r="AX1112" s="101"/>
      <c r="BC1112" s="53"/>
      <c r="BD1112" s="53"/>
      <c r="BE1112" s="53"/>
      <c r="BF1112" s="53"/>
      <c r="BG1112" s="53"/>
      <c r="BH1112" s="53"/>
      <c r="BI1112" s="53"/>
      <c r="BJ1112" s="53"/>
      <c r="BK1112" s="53"/>
      <c r="BL1112" s="53"/>
      <c r="BM1112" s="53"/>
      <c r="BN1112" s="53"/>
    </row>
    <row r="1113" spans="2:66" s="56" customFormat="1" x14ac:dyDescent="0.25">
      <c r="B1113" s="105"/>
      <c r="F1113" s="100"/>
      <c r="M1113" s="53"/>
      <c r="O1113" s="101"/>
      <c r="T1113" s="101"/>
      <c r="Y1113" s="101"/>
      <c r="AD1113" s="101"/>
      <c r="AI1113" s="101"/>
      <c r="AN1113" s="101"/>
      <c r="AS1113" s="101"/>
      <c r="AX1113" s="101"/>
      <c r="BC1113" s="53"/>
      <c r="BD1113" s="53"/>
      <c r="BE1113" s="53"/>
      <c r="BF1113" s="53"/>
      <c r="BG1113" s="53"/>
      <c r="BH1113" s="53"/>
      <c r="BI1113" s="53"/>
      <c r="BJ1113" s="53"/>
      <c r="BK1113" s="53"/>
      <c r="BL1113" s="53"/>
      <c r="BM1113" s="53"/>
      <c r="BN1113" s="53"/>
    </row>
    <row r="1114" spans="2:66" s="56" customFormat="1" x14ac:dyDescent="0.25">
      <c r="B1114" s="105"/>
      <c r="F1114" s="100"/>
      <c r="M1114" s="53"/>
      <c r="O1114" s="101"/>
      <c r="T1114" s="101"/>
      <c r="Y1114" s="101"/>
      <c r="AD1114" s="101"/>
      <c r="AI1114" s="101"/>
      <c r="AN1114" s="101"/>
      <c r="AS1114" s="101"/>
      <c r="AX1114" s="101"/>
      <c r="BC1114" s="53"/>
      <c r="BD1114" s="53"/>
      <c r="BE1114" s="53"/>
      <c r="BF1114" s="53"/>
      <c r="BG1114" s="53"/>
      <c r="BH1114" s="53"/>
      <c r="BI1114" s="53"/>
      <c r="BJ1114" s="53"/>
      <c r="BK1114" s="53"/>
      <c r="BL1114" s="53"/>
      <c r="BM1114" s="53"/>
      <c r="BN1114" s="53"/>
    </row>
    <row r="1115" spans="2:66" s="56" customFormat="1" x14ac:dyDescent="0.25">
      <c r="B1115" s="105"/>
      <c r="F1115" s="100"/>
      <c r="M1115" s="53"/>
      <c r="O1115" s="101"/>
      <c r="T1115" s="101"/>
      <c r="Y1115" s="101"/>
      <c r="AD1115" s="101"/>
      <c r="AI1115" s="101"/>
      <c r="AN1115" s="101"/>
      <c r="AS1115" s="101"/>
      <c r="AX1115" s="101"/>
      <c r="BC1115" s="53"/>
      <c r="BD1115" s="53"/>
      <c r="BE1115" s="53"/>
      <c r="BF1115" s="53"/>
      <c r="BG1115" s="53"/>
      <c r="BH1115" s="53"/>
      <c r="BI1115" s="53"/>
      <c r="BJ1115" s="53"/>
      <c r="BK1115" s="53"/>
      <c r="BL1115" s="53"/>
      <c r="BM1115" s="53"/>
      <c r="BN1115" s="53"/>
    </row>
    <row r="1116" spans="2:66" s="56" customFormat="1" x14ac:dyDescent="0.25">
      <c r="B1116" s="105"/>
      <c r="F1116" s="100"/>
      <c r="M1116" s="53"/>
      <c r="O1116" s="101"/>
      <c r="T1116" s="101"/>
      <c r="Y1116" s="101"/>
      <c r="AD1116" s="101"/>
      <c r="AI1116" s="101"/>
      <c r="AN1116" s="101"/>
      <c r="AS1116" s="101"/>
      <c r="AX1116" s="101"/>
      <c r="BC1116" s="53"/>
      <c r="BD1116" s="53"/>
      <c r="BE1116" s="53"/>
      <c r="BF1116" s="53"/>
      <c r="BG1116" s="53"/>
      <c r="BH1116" s="53"/>
      <c r="BI1116" s="53"/>
      <c r="BJ1116" s="53"/>
      <c r="BK1116" s="53"/>
      <c r="BL1116" s="53"/>
      <c r="BM1116" s="53"/>
      <c r="BN1116" s="53"/>
    </row>
    <row r="1117" spans="2:66" s="56" customFormat="1" x14ac:dyDescent="0.25">
      <c r="B1117" s="105"/>
      <c r="F1117" s="100"/>
      <c r="M1117" s="53"/>
      <c r="O1117" s="101"/>
      <c r="T1117" s="101"/>
      <c r="Y1117" s="101"/>
      <c r="AD1117" s="101"/>
      <c r="AI1117" s="101"/>
      <c r="AN1117" s="101"/>
      <c r="AS1117" s="101"/>
      <c r="AX1117" s="101"/>
      <c r="BC1117" s="53"/>
      <c r="BD1117" s="53"/>
      <c r="BE1117" s="53"/>
      <c r="BF1117" s="53"/>
      <c r="BG1117" s="53"/>
      <c r="BH1117" s="53"/>
      <c r="BI1117" s="53"/>
      <c r="BJ1117" s="53"/>
      <c r="BK1117" s="53"/>
      <c r="BL1117" s="53"/>
      <c r="BM1117" s="53"/>
      <c r="BN1117" s="53"/>
    </row>
    <row r="1118" spans="2:66" s="56" customFormat="1" x14ac:dyDescent="0.25">
      <c r="B1118" s="105"/>
      <c r="F1118" s="100"/>
      <c r="M1118" s="53"/>
      <c r="O1118" s="101"/>
      <c r="T1118" s="101"/>
      <c r="Y1118" s="101"/>
      <c r="AD1118" s="101"/>
      <c r="AI1118" s="101"/>
      <c r="AN1118" s="101"/>
      <c r="AS1118" s="101"/>
      <c r="AX1118" s="101"/>
      <c r="BC1118" s="53"/>
      <c r="BD1118" s="53"/>
      <c r="BE1118" s="53"/>
      <c r="BF1118" s="53"/>
      <c r="BG1118" s="53"/>
      <c r="BH1118" s="53"/>
      <c r="BI1118" s="53"/>
      <c r="BJ1118" s="53"/>
      <c r="BK1118" s="53"/>
      <c r="BL1118" s="53"/>
      <c r="BM1118" s="53"/>
      <c r="BN1118" s="53"/>
    </row>
    <row r="1119" spans="2:66" s="56" customFormat="1" x14ac:dyDescent="0.25">
      <c r="B1119" s="105"/>
      <c r="F1119" s="100"/>
      <c r="M1119" s="53"/>
      <c r="O1119" s="101"/>
      <c r="T1119" s="101"/>
      <c r="Y1119" s="101"/>
      <c r="AD1119" s="101"/>
      <c r="AI1119" s="101"/>
      <c r="AN1119" s="101"/>
      <c r="AS1119" s="101"/>
      <c r="AX1119" s="101"/>
      <c r="BC1119" s="53"/>
      <c r="BD1119" s="53"/>
      <c r="BE1119" s="53"/>
      <c r="BF1119" s="53"/>
      <c r="BG1119" s="53"/>
      <c r="BH1119" s="53"/>
      <c r="BI1119" s="53"/>
      <c r="BJ1119" s="53"/>
      <c r="BK1119" s="53"/>
      <c r="BL1119" s="53"/>
      <c r="BM1119" s="53"/>
      <c r="BN1119" s="53"/>
    </row>
    <row r="1120" spans="2:66" s="56" customFormat="1" x14ac:dyDescent="0.25">
      <c r="B1120" s="105"/>
      <c r="F1120" s="100"/>
      <c r="M1120" s="53"/>
      <c r="O1120" s="101"/>
      <c r="T1120" s="101"/>
      <c r="Y1120" s="101"/>
      <c r="AD1120" s="101"/>
      <c r="AI1120" s="101"/>
      <c r="AN1120" s="101"/>
      <c r="AS1120" s="101"/>
      <c r="AX1120" s="101"/>
      <c r="BC1120" s="53"/>
      <c r="BD1120" s="53"/>
      <c r="BE1120" s="53"/>
      <c r="BF1120" s="53"/>
      <c r="BG1120" s="53"/>
      <c r="BH1120" s="53"/>
      <c r="BI1120" s="53"/>
      <c r="BJ1120" s="53"/>
      <c r="BK1120" s="53"/>
      <c r="BL1120" s="53"/>
      <c r="BM1120" s="53"/>
      <c r="BN1120" s="53"/>
    </row>
    <row r="1121" spans="2:66" s="56" customFormat="1" x14ac:dyDescent="0.25">
      <c r="B1121" s="105"/>
      <c r="F1121" s="100"/>
      <c r="M1121" s="53"/>
      <c r="O1121" s="101"/>
      <c r="T1121" s="101"/>
      <c r="Y1121" s="101"/>
      <c r="AD1121" s="101"/>
      <c r="AI1121" s="101"/>
      <c r="AN1121" s="101"/>
      <c r="AS1121" s="101"/>
      <c r="AX1121" s="101"/>
      <c r="BC1121" s="53"/>
      <c r="BD1121" s="53"/>
      <c r="BE1121" s="53"/>
      <c r="BF1121" s="53"/>
      <c r="BG1121" s="53"/>
      <c r="BH1121" s="53"/>
      <c r="BI1121" s="53"/>
      <c r="BJ1121" s="53"/>
      <c r="BK1121" s="53"/>
      <c r="BL1121" s="53"/>
      <c r="BM1121" s="53"/>
      <c r="BN1121" s="53"/>
    </row>
    <row r="1122" spans="2:66" s="56" customFormat="1" x14ac:dyDescent="0.25">
      <c r="B1122" s="105"/>
      <c r="F1122" s="100"/>
      <c r="M1122" s="53"/>
      <c r="O1122" s="101"/>
      <c r="T1122" s="101"/>
      <c r="Y1122" s="101"/>
      <c r="AD1122" s="101"/>
      <c r="AI1122" s="101"/>
      <c r="AN1122" s="101"/>
      <c r="AS1122" s="101"/>
      <c r="AX1122" s="101"/>
      <c r="BC1122" s="53"/>
      <c r="BD1122" s="53"/>
      <c r="BE1122" s="53"/>
      <c r="BF1122" s="53"/>
      <c r="BG1122" s="53"/>
      <c r="BH1122" s="53"/>
      <c r="BI1122" s="53"/>
      <c r="BJ1122" s="53"/>
      <c r="BK1122" s="53"/>
      <c r="BL1122" s="53"/>
      <c r="BM1122" s="53"/>
      <c r="BN1122" s="53"/>
    </row>
    <row r="1123" spans="2:66" s="56" customFormat="1" x14ac:dyDescent="0.25">
      <c r="B1123" s="105"/>
      <c r="F1123" s="100"/>
      <c r="M1123" s="53"/>
      <c r="O1123" s="101"/>
      <c r="T1123" s="101"/>
      <c r="Y1123" s="101"/>
      <c r="AD1123" s="101"/>
      <c r="AI1123" s="101"/>
      <c r="AN1123" s="101"/>
      <c r="AS1123" s="101"/>
      <c r="AX1123" s="101"/>
      <c r="BC1123" s="53"/>
      <c r="BD1123" s="53"/>
      <c r="BE1123" s="53"/>
      <c r="BF1123" s="53"/>
      <c r="BG1123" s="53"/>
      <c r="BH1123" s="53"/>
      <c r="BI1123" s="53"/>
      <c r="BJ1123" s="53"/>
      <c r="BK1123" s="53"/>
      <c r="BL1123" s="53"/>
      <c r="BM1123" s="53"/>
      <c r="BN1123" s="53"/>
    </row>
    <row r="1124" spans="2:66" s="56" customFormat="1" x14ac:dyDescent="0.25">
      <c r="B1124" s="105"/>
      <c r="F1124" s="100"/>
      <c r="M1124" s="53"/>
      <c r="O1124" s="101"/>
      <c r="T1124" s="101"/>
      <c r="Y1124" s="101"/>
      <c r="AD1124" s="101"/>
      <c r="AI1124" s="101"/>
      <c r="AN1124" s="101"/>
      <c r="AS1124" s="101"/>
      <c r="AX1124" s="101"/>
      <c r="BC1124" s="53"/>
      <c r="BD1124" s="53"/>
      <c r="BE1124" s="53"/>
      <c r="BF1124" s="53"/>
      <c r="BG1124" s="53"/>
      <c r="BH1124" s="53"/>
      <c r="BI1124" s="53"/>
      <c r="BJ1124" s="53"/>
      <c r="BK1124" s="53"/>
      <c r="BL1124" s="53"/>
      <c r="BM1124" s="53"/>
      <c r="BN1124" s="53"/>
    </row>
    <row r="1125" spans="2:66" s="56" customFormat="1" x14ac:dyDescent="0.25">
      <c r="B1125" s="105"/>
      <c r="F1125" s="100"/>
      <c r="M1125" s="53"/>
      <c r="O1125" s="101"/>
      <c r="T1125" s="101"/>
      <c r="Y1125" s="101"/>
      <c r="AD1125" s="101"/>
      <c r="AI1125" s="101"/>
      <c r="AN1125" s="101"/>
      <c r="AS1125" s="101"/>
      <c r="AX1125" s="101"/>
      <c r="BC1125" s="53"/>
      <c r="BD1125" s="53"/>
      <c r="BE1125" s="53"/>
      <c r="BF1125" s="53"/>
      <c r="BG1125" s="53"/>
      <c r="BH1125" s="53"/>
      <c r="BI1125" s="53"/>
      <c r="BJ1125" s="53"/>
      <c r="BK1125" s="53"/>
      <c r="BL1125" s="53"/>
      <c r="BM1125" s="53"/>
      <c r="BN1125" s="53"/>
    </row>
    <row r="1126" spans="2:66" s="56" customFormat="1" x14ac:dyDescent="0.25">
      <c r="B1126" s="105"/>
      <c r="F1126" s="100"/>
      <c r="M1126" s="53"/>
      <c r="O1126" s="101"/>
      <c r="T1126" s="101"/>
      <c r="Y1126" s="101"/>
      <c r="AD1126" s="101"/>
      <c r="AI1126" s="101"/>
      <c r="AN1126" s="101"/>
      <c r="AS1126" s="101"/>
      <c r="AX1126" s="101"/>
      <c r="BC1126" s="53"/>
      <c r="BD1126" s="53"/>
      <c r="BE1126" s="53"/>
      <c r="BF1126" s="53"/>
      <c r="BG1126" s="53"/>
      <c r="BH1126" s="53"/>
      <c r="BI1126" s="53"/>
      <c r="BJ1126" s="53"/>
      <c r="BK1126" s="53"/>
      <c r="BL1126" s="53"/>
      <c r="BM1126" s="53"/>
      <c r="BN1126" s="53"/>
    </row>
    <row r="1127" spans="2:66" s="56" customFormat="1" x14ac:dyDescent="0.25">
      <c r="B1127" s="105"/>
      <c r="F1127" s="100"/>
      <c r="M1127" s="53"/>
      <c r="O1127" s="101"/>
      <c r="T1127" s="101"/>
      <c r="Y1127" s="101"/>
      <c r="AD1127" s="101"/>
      <c r="AI1127" s="101"/>
      <c r="AN1127" s="101"/>
      <c r="AS1127" s="101"/>
      <c r="AX1127" s="101"/>
      <c r="BC1127" s="53"/>
      <c r="BD1127" s="53"/>
      <c r="BE1127" s="53"/>
      <c r="BF1127" s="53"/>
      <c r="BG1127" s="53"/>
      <c r="BH1127" s="53"/>
      <c r="BI1127" s="53"/>
      <c r="BJ1127" s="53"/>
      <c r="BK1127" s="53"/>
      <c r="BL1127" s="53"/>
      <c r="BM1127" s="53"/>
      <c r="BN1127" s="53"/>
    </row>
    <row r="1128" spans="2:66" s="56" customFormat="1" x14ac:dyDescent="0.25">
      <c r="B1128" s="105"/>
      <c r="F1128" s="100"/>
      <c r="M1128" s="53"/>
      <c r="O1128" s="101"/>
      <c r="T1128" s="101"/>
      <c r="Y1128" s="101"/>
      <c r="AD1128" s="101"/>
      <c r="AI1128" s="101"/>
      <c r="AN1128" s="101"/>
      <c r="AS1128" s="101"/>
      <c r="AX1128" s="101"/>
      <c r="BC1128" s="53"/>
      <c r="BD1128" s="53"/>
      <c r="BE1128" s="53"/>
      <c r="BF1128" s="53"/>
      <c r="BG1128" s="53"/>
      <c r="BH1128" s="53"/>
      <c r="BI1128" s="53"/>
      <c r="BJ1128" s="53"/>
      <c r="BK1128" s="53"/>
      <c r="BL1128" s="53"/>
      <c r="BM1128" s="53"/>
      <c r="BN1128" s="53"/>
    </row>
    <row r="1129" spans="2:66" s="56" customFormat="1" x14ac:dyDescent="0.25">
      <c r="B1129" s="105"/>
      <c r="F1129" s="100"/>
      <c r="M1129" s="53"/>
      <c r="O1129" s="101"/>
      <c r="T1129" s="101"/>
      <c r="Y1129" s="101"/>
      <c r="AD1129" s="101"/>
      <c r="AI1129" s="101"/>
      <c r="AN1129" s="101"/>
      <c r="AS1129" s="101"/>
      <c r="AX1129" s="101"/>
      <c r="BC1129" s="53"/>
      <c r="BD1129" s="53"/>
      <c r="BE1129" s="53"/>
      <c r="BF1129" s="53"/>
      <c r="BG1129" s="53"/>
      <c r="BH1129" s="53"/>
      <c r="BI1129" s="53"/>
      <c r="BJ1129" s="53"/>
      <c r="BK1129" s="53"/>
      <c r="BL1129" s="53"/>
      <c r="BM1129" s="53"/>
      <c r="BN1129" s="53"/>
    </row>
    <row r="1130" spans="2:66" s="56" customFormat="1" x14ac:dyDescent="0.25">
      <c r="B1130" s="105"/>
      <c r="F1130" s="100"/>
      <c r="M1130" s="53"/>
      <c r="O1130" s="101"/>
      <c r="T1130" s="101"/>
      <c r="Y1130" s="101"/>
      <c r="AD1130" s="101"/>
      <c r="AI1130" s="101"/>
      <c r="AN1130" s="101"/>
      <c r="AS1130" s="101"/>
      <c r="AX1130" s="101"/>
      <c r="BC1130" s="53"/>
      <c r="BD1130" s="53"/>
      <c r="BE1130" s="53"/>
      <c r="BF1130" s="53"/>
      <c r="BG1130" s="53"/>
      <c r="BH1130" s="53"/>
      <c r="BI1130" s="53"/>
      <c r="BJ1130" s="53"/>
      <c r="BK1130" s="53"/>
      <c r="BL1130" s="53"/>
      <c r="BM1130" s="53"/>
      <c r="BN1130" s="53"/>
    </row>
    <row r="1131" spans="2:66" s="56" customFormat="1" x14ac:dyDescent="0.25">
      <c r="B1131" s="105"/>
      <c r="F1131" s="100"/>
      <c r="M1131" s="53"/>
      <c r="O1131" s="101"/>
      <c r="T1131" s="101"/>
      <c r="Y1131" s="101"/>
      <c r="AD1131" s="101"/>
      <c r="AI1131" s="101"/>
      <c r="AN1131" s="101"/>
      <c r="AS1131" s="101"/>
      <c r="AX1131" s="101"/>
      <c r="BC1131" s="53"/>
      <c r="BD1131" s="53"/>
      <c r="BE1131" s="53"/>
      <c r="BF1131" s="53"/>
      <c r="BG1131" s="53"/>
      <c r="BH1131" s="53"/>
      <c r="BI1131" s="53"/>
      <c r="BJ1131" s="53"/>
      <c r="BK1131" s="53"/>
      <c r="BL1131" s="53"/>
      <c r="BM1131" s="53"/>
      <c r="BN1131" s="53"/>
    </row>
    <row r="1132" spans="2:66" s="56" customFormat="1" x14ac:dyDescent="0.25">
      <c r="B1132" s="105"/>
      <c r="F1132" s="100"/>
      <c r="M1132" s="53"/>
      <c r="O1132" s="101"/>
      <c r="T1132" s="101"/>
      <c r="Y1132" s="101"/>
      <c r="AD1132" s="101"/>
      <c r="AI1132" s="101"/>
      <c r="AN1132" s="101"/>
      <c r="AS1132" s="101"/>
      <c r="AX1132" s="101"/>
      <c r="BC1132" s="53"/>
      <c r="BD1132" s="53"/>
      <c r="BE1132" s="53"/>
      <c r="BF1132" s="53"/>
      <c r="BG1132" s="53"/>
      <c r="BH1132" s="53"/>
      <c r="BI1132" s="53"/>
      <c r="BJ1132" s="53"/>
      <c r="BK1132" s="53"/>
      <c r="BL1132" s="53"/>
      <c r="BM1132" s="53"/>
      <c r="BN1132" s="53"/>
    </row>
    <row r="1133" spans="2:66" s="56" customFormat="1" x14ac:dyDescent="0.25">
      <c r="B1133" s="105"/>
      <c r="F1133" s="100"/>
      <c r="M1133" s="53"/>
      <c r="O1133" s="101"/>
      <c r="T1133" s="101"/>
      <c r="Y1133" s="101"/>
      <c r="AD1133" s="101"/>
      <c r="AI1133" s="101"/>
      <c r="AN1133" s="101"/>
      <c r="AS1133" s="101"/>
      <c r="AX1133" s="101"/>
      <c r="BC1133" s="53"/>
      <c r="BD1133" s="53"/>
      <c r="BE1133" s="53"/>
      <c r="BF1133" s="53"/>
      <c r="BG1133" s="53"/>
      <c r="BH1133" s="53"/>
      <c r="BI1133" s="53"/>
      <c r="BJ1133" s="53"/>
      <c r="BK1133" s="53"/>
      <c r="BL1133" s="53"/>
      <c r="BM1133" s="53"/>
      <c r="BN1133" s="53"/>
    </row>
    <row r="1134" spans="2:66" s="56" customFormat="1" x14ac:dyDescent="0.25">
      <c r="B1134" s="105"/>
      <c r="F1134" s="100"/>
      <c r="M1134" s="53"/>
      <c r="O1134" s="101"/>
      <c r="T1134" s="101"/>
      <c r="Y1134" s="101"/>
      <c r="AD1134" s="101"/>
      <c r="AI1134" s="101"/>
      <c r="AN1134" s="101"/>
      <c r="AS1134" s="101"/>
      <c r="AX1134" s="101"/>
      <c r="BC1134" s="53"/>
      <c r="BD1134" s="53"/>
      <c r="BE1134" s="53"/>
      <c r="BF1134" s="53"/>
      <c r="BG1134" s="53"/>
      <c r="BH1134" s="53"/>
      <c r="BI1134" s="53"/>
      <c r="BJ1134" s="53"/>
      <c r="BK1134" s="53"/>
      <c r="BL1134" s="53"/>
      <c r="BM1134" s="53"/>
      <c r="BN1134" s="53"/>
    </row>
    <row r="1135" spans="2:66" s="56" customFormat="1" x14ac:dyDescent="0.25">
      <c r="B1135" s="105"/>
      <c r="F1135" s="100"/>
      <c r="M1135" s="53"/>
      <c r="O1135" s="101"/>
      <c r="T1135" s="101"/>
      <c r="Y1135" s="101"/>
      <c r="AD1135" s="101"/>
      <c r="AI1135" s="101"/>
      <c r="AN1135" s="101"/>
      <c r="AS1135" s="101"/>
      <c r="AX1135" s="101"/>
      <c r="BC1135" s="53"/>
      <c r="BD1135" s="53"/>
      <c r="BE1135" s="53"/>
      <c r="BF1135" s="53"/>
      <c r="BG1135" s="53"/>
      <c r="BH1135" s="53"/>
      <c r="BI1135" s="53"/>
      <c r="BJ1135" s="53"/>
      <c r="BK1135" s="53"/>
      <c r="BL1135" s="53"/>
      <c r="BM1135" s="53"/>
      <c r="BN1135" s="53"/>
    </row>
    <row r="1136" spans="2:66" s="56" customFormat="1" x14ac:dyDescent="0.25">
      <c r="B1136" s="105"/>
      <c r="F1136" s="100"/>
      <c r="M1136" s="53"/>
      <c r="O1136" s="101"/>
      <c r="T1136" s="101"/>
      <c r="Y1136" s="101"/>
      <c r="AD1136" s="101"/>
      <c r="AI1136" s="101"/>
      <c r="AN1136" s="101"/>
      <c r="AS1136" s="101"/>
      <c r="AX1136" s="101"/>
      <c r="BC1136" s="53"/>
      <c r="BD1136" s="53"/>
      <c r="BE1136" s="53"/>
      <c r="BF1136" s="53"/>
      <c r="BG1136" s="53"/>
      <c r="BH1136" s="53"/>
      <c r="BI1136" s="53"/>
      <c r="BJ1136" s="53"/>
      <c r="BK1136" s="53"/>
      <c r="BL1136" s="53"/>
      <c r="BM1136" s="53"/>
      <c r="BN1136" s="53"/>
    </row>
    <row r="1137" spans="2:66" s="56" customFormat="1" x14ac:dyDescent="0.25">
      <c r="B1137" s="105"/>
      <c r="F1137" s="100"/>
      <c r="M1137" s="53"/>
      <c r="O1137" s="101"/>
      <c r="T1137" s="101"/>
      <c r="Y1137" s="101"/>
      <c r="AD1137" s="101"/>
      <c r="AI1137" s="101"/>
      <c r="AN1137" s="101"/>
      <c r="AS1137" s="101"/>
      <c r="AX1137" s="101"/>
      <c r="BC1137" s="53"/>
      <c r="BD1137" s="53"/>
      <c r="BE1137" s="53"/>
      <c r="BF1137" s="53"/>
      <c r="BG1137" s="53"/>
      <c r="BH1137" s="53"/>
      <c r="BI1137" s="53"/>
      <c r="BJ1137" s="53"/>
      <c r="BK1137" s="53"/>
      <c r="BL1137" s="53"/>
      <c r="BM1137" s="53"/>
      <c r="BN1137" s="53"/>
    </row>
    <row r="1138" spans="2:66" s="56" customFormat="1" x14ac:dyDescent="0.25">
      <c r="B1138" s="105"/>
      <c r="F1138" s="100"/>
      <c r="M1138" s="53"/>
      <c r="O1138" s="101"/>
      <c r="T1138" s="101"/>
      <c r="Y1138" s="101"/>
      <c r="AD1138" s="101"/>
      <c r="AI1138" s="101"/>
      <c r="AN1138" s="101"/>
      <c r="AS1138" s="101"/>
      <c r="AX1138" s="101"/>
      <c r="BC1138" s="53"/>
      <c r="BD1138" s="53"/>
      <c r="BE1138" s="53"/>
      <c r="BF1138" s="53"/>
      <c r="BG1138" s="53"/>
      <c r="BH1138" s="53"/>
      <c r="BI1138" s="53"/>
      <c r="BJ1138" s="53"/>
      <c r="BK1138" s="53"/>
      <c r="BL1138" s="53"/>
      <c r="BM1138" s="53"/>
      <c r="BN1138" s="53"/>
    </row>
    <row r="1139" spans="2:66" s="56" customFormat="1" x14ac:dyDescent="0.25">
      <c r="B1139" s="105"/>
      <c r="F1139" s="100"/>
      <c r="M1139" s="53"/>
      <c r="O1139" s="101"/>
      <c r="T1139" s="101"/>
      <c r="Y1139" s="101"/>
      <c r="AD1139" s="101"/>
      <c r="AI1139" s="101"/>
      <c r="AN1139" s="101"/>
      <c r="AS1139" s="101"/>
      <c r="AX1139" s="101"/>
      <c r="BC1139" s="53"/>
      <c r="BD1139" s="53"/>
      <c r="BE1139" s="53"/>
      <c r="BF1139" s="53"/>
      <c r="BG1139" s="53"/>
      <c r="BH1139" s="53"/>
      <c r="BI1139" s="53"/>
      <c r="BJ1139" s="53"/>
      <c r="BK1139" s="53"/>
      <c r="BL1139" s="53"/>
      <c r="BM1139" s="53"/>
      <c r="BN1139" s="53"/>
    </row>
    <row r="1140" spans="2:66" s="56" customFormat="1" x14ac:dyDescent="0.25">
      <c r="B1140" s="105"/>
      <c r="F1140" s="100"/>
      <c r="M1140" s="53"/>
      <c r="O1140" s="101"/>
      <c r="T1140" s="101"/>
      <c r="Y1140" s="101"/>
      <c r="AD1140" s="101"/>
      <c r="AI1140" s="101"/>
      <c r="AN1140" s="101"/>
      <c r="AS1140" s="101"/>
      <c r="AX1140" s="101"/>
      <c r="BC1140" s="53"/>
      <c r="BD1140" s="53"/>
      <c r="BE1140" s="53"/>
      <c r="BF1140" s="53"/>
      <c r="BG1140" s="53"/>
      <c r="BH1140" s="53"/>
      <c r="BI1140" s="53"/>
      <c r="BJ1140" s="53"/>
      <c r="BK1140" s="53"/>
      <c r="BL1140" s="53"/>
      <c r="BM1140" s="53"/>
      <c r="BN1140" s="53"/>
    </row>
    <row r="1141" spans="2:66" s="56" customFormat="1" x14ac:dyDescent="0.25">
      <c r="B1141" s="105"/>
      <c r="F1141" s="100"/>
      <c r="M1141" s="53"/>
      <c r="O1141" s="101"/>
      <c r="T1141" s="101"/>
      <c r="Y1141" s="101"/>
      <c r="AD1141" s="101"/>
      <c r="AI1141" s="101"/>
      <c r="AN1141" s="101"/>
      <c r="AS1141" s="101"/>
      <c r="AX1141" s="101"/>
      <c r="BC1141" s="53"/>
      <c r="BD1141" s="53"/>
      <c r="BE1141" s="53"/>
      <c r="BF1141" s="53"/>
      <c r="BG1141" s="53"/>
      <c r="BH1141" s="53"/>
      <c r="BI1141" s="53"/>
      <c r="BJ1141" s="53"/>
      <c r="BK1141" s="53"/>
      <c r="BL1141" s="53"/>
      <c r="BM1141" s="53"/>
      <c r="BN1141" s="53"/>
    </row>
    <row r="1142" spans="2:66" s="56" customFormat="1" x14ac:dyDescent="0.25">
      <c r="B1142" s="105"/>
      <c r="F1142" s="100"/>
      <c r="M1142" s="53"/>
      <c r="O1142" s="101"/>
      <c r="T1142" s="101"/>
      <c r="Y1142" s="101"/>
      <c r="AD1142" s="101"/>
      <c r="AI1142" s="101"/>
      <c r="AN1142" s="101"/>
      <c r="AS1142" s="101"/>
      <c r="AX1142" s="101"/>
      <c r="BC1142" s="53"/>
      <c r="BD1142" s="53"/>
      <c r="BE1142" s="53"/>
      <c r="BF1142" s="53"/>
      <c r="BG1142" s="53"/>
      <c r="BH1142" s="53"/>
      <c r="BI1142" s="53"/>
      <c r="BJ1142" s="53"/>
      <c r="BK1142" s="53"/>
      <c r="BL1142" s="53"/>
      <c r="BM1142" s="53"/>
      <c r="BN1142" s="53"/>
    </row>
    <row r="1143" spans="2:66" s="56" customFormat="1" x14ac:dyDescent="0.25">
      <c r="B1143" s="105"/>
      <c r="F1143" s="100"/>
      <c r="M1143" s="53"/>
      <c r="O1143" s="101"/>
      <c r="T1143" s="101"/>
      <c r="Y1143" s="101"/>
      <c r="AD1143" s="101"/>
      <c r="AI1143" s="101"/>
      <c r="AN1143" s="101"/>
      <c r="AS1143" s="101"/>
      <c r="AX1143" s="101"/>
      <c r="BC1143" s="53"/>
      <c r="BD1143" s="53"/>
      <c r="BE1143" s="53"/>
      <c r="BF1143" s="53"/>
      <c r="BG1143" s="53"/>
      <c r="BH1143" s="53"/>
      <c r="BI1143" s="53"/>
      <c r="BJ1143" s="53"/>
      <c r="BK1143" s="53"/>
      <c r="BL1143" s="53"/>
      <c r="BM1143" s="53"/>
      <c r="BN1143" s="53"/>
    </row>
    <row r="1144" spans="2:66" s="56" customFormat="1" x14ac:dyDescent="0.25">
      <c r="B1144" s="105"/>
      <c r="F1144" s="100"/>
      <c r="M1144" s="53"/>
      <c r="O1144" s="101"/>
      <c r="T1144" s="101"/>
      <c r="Y1144" s="101"/>
      <c r="AD1144" s="101"/>
      <c r="AI1144" s="101"/>
      <c r="AN1144" s="101"/>
      <c r="AS1144" s="101"/>
      <c r="AX1144" s="101"/>
      <c r="BC1144" s="53"/>
      <c r="BD1144" s="53"/>
      <c r="BE1144" s="53"/>
      <c r="BF1144" s="53"/>
      <c r="BG1144" s="53"/>
      <c r="BH1144" s="53"/>
      <c r="BI1144" s="53"/>
      <c r="BJ1144" s="53"/>
      <c r="BK1144" s="53"/>
      <c r="BL1144" s="53"/>
      <c r="BM1144" s="53"/>
      <c r="BN1144" s="53"/>
    </row>
    <row r="1145" spans="2:66" s="56" customFormat="1" x14ac:dyDescent="0.25">
      <c r="B1145" s="105"/>
      <c r="F1145" s="100"/>
      <c r="M1145" s="53"/>
      <c r="O1145" s="101"/>
      <c r="T1145" s="101"/>
      <c r="Y1145" s="101"/>
      <c r="AD1145" s="101"/>
      <c r="AI1145" s="101"/>
      <c r="AN1145" s="101"/>
      <c r="AS1145" s="101"/>
      <c r="AX1145" s="101"/>
      <c r="BC1145" s="53"/>
      <c r="BD1145" s="53"/>
      <c r="BE1145" s="53"/>
      <c r="BF1145" s="53"/>
      <c r="BG1145" s="53"/>
      <c r="BH1145" s="53"/>
      <c r="BI1145" s="53"/>
      <c r="BJ1145" s="53"/>
      <c r="BK1145" s="53"/>
      <c r="BL1145" s="53"/>
      <c r="BM1145" s="53"/>
      <c r="BN1145" s="53"/>
    </row>
    <row r="1146" spans="2:66" s="56" customFormat="1" x14ac:dyDescent="0.25">
      <c r="B1146" s="105"/>
      <c r="F1146" s="100"/>
      <c r="M1146" s="53"/>
      <c r="O1146" s="101"/>
      <c r="T1146" s="101"/>
      <c r="Y1146" s="101"/>
      <c r="AD1146" s="101"/>
      <c r="AI1146" s="101"/>
      <c r="AN1146" s="101"/>
      <c r="AS1146" s="101"/>
      <c r="AX1146" s="101"/>
      <c r="BC1146" s="53"/>
      <c r="BD1146" s="53"/>
      <c r="BE1146" s="53"/>
      <c r="BF1146" s="53"/>
      <c r="BG1146" s="53"/>
      <c r="BH1146" s="53"/>
      <c r="BI1146" s="53"/>
      <c r="BJ1146" s="53"/>
      <c r="BK1146" s="53"/>
      <c r="BL1146" s="53"/>
      <c r="BM1146" s="53"/>
      <c r="BN1146" s="53"/>
    </row>
    <row r="1147" spans="2:66" s="56" customFormat="1" x14ac:dyDescent="0.25">
      <c r="B1147" s="105"/>
      <c r="F1147" s="100"/>
      <c r="M1147" s="53"/>
      <c r="O1147" s="101"/>
      <c r="T1147" s="101"/>
      <c r="Y1147" s="101"/>
      <c r="AD1147" s="101"/>
      <c r="AI1147" s="101"/>
      <c r="AN1147" s="101"/>
      <c r="AS1147" s="101"/>
      <c r="AX1147" s="101"/>
      <c r="BC1147" s="53"/>
      <c r="BD1147" s="53"/>
      <c r="BE1147" s="53"/>
      <c r="BF1147" s="53"/>
      <c r="BG1147" s="53"/>
      <c r="BH1147" s="53"/>
      <c r="BI1147" s="53"/>
      <c r="BJ1147" s="53"/>
      <c r="BK1147" s="53"/>
      <c r="BL1147" s="53"/>
      <c r="BM1147" s="53"/>
      <c r="BN1147" s="53"/>
    </row>
    <row r="1148" spans="2:66" s="56" customFormat="1" x14ac:dyDescent="0.25">
      <c r="B1148" s="105"/>
      <c r="F1148" s="100"/>
      <c r="M1148" s="53"/>
      <c r="O1148" s="101"/>
      <c r="T1148" s="101"/>
      <c r="Y1148" s="101"/>
      <c r="AD1148" s="101"/>
      <c r="AI1148" s="101"/>
      <c r="AN1148" s="101"/>
      <c r="AS1148" s="101"/>
      <c r="AX1148" s="101"/>
      <c r="BC1148" s="53"/>
      <c r="BD1148" s="53"/>
      <c r="BE1148" s="53"/>
      <c r="BF1148" s="53"/>
      <c r="BG1148" s="53"/>
      <c r="BH1148" s="53"/>
      <c r="BI1148" s="53"/>
      <c r="BJ1148" s="53"/>
      <c r="BK1148" s="53"/>
      <c r="BL1148" s="53"/>
      <c r="BM1148" s="53"/>
      <c r="BN1148" s="53"/>
    </row>
    <row r="1149" spans="2:66" s="56" customFormat="1" x14ac:dyDescent="0.25">
      <c r="B1149" s="105"/>
      <c r="F1149" s="100"/>
      <c r="M1149" s="53"/>
      <c r="O1149" s="101"/>
      <c r="T1149" s="101"/>
      <c r="Y1149" s="101"/>
      <c r="AD1149" s="101"/>
      <c r="AI1149" s="101"/>
      <c r="AN1149" s="101"/>
      <c r="AS1149" s="101"/>
      <c r="AX1149" s="101"/>
      <c r="BC1149" s="53"/>
      <c r="BD1149" s="53"/>
      <c r="BE1149" s="53"/>
      <c r="BF1149" s="53"/>
      <c r="BG1149" s="53"/>
      <c r="BH1149" s="53"/>
      <c r="BI1149" s="53"/>
      <c r="BJ1149" s="53"/>
      <c r="BK1149" s="53"/>
      <c r="BL1149" s="53"/>
      <c r="BM1149" s="53"/>
      <c r="BN1149" s="53"/>
    </row>
    <row r="1150" spans="2:66" s="56" customFormat="1" x14ac:dyDescent="0.25">
      <c r="B1150" s="105"/>
      <c r="F1150" s="100"/>
      <c r="M1150" s="53"/>
      <c r="O1150" s="101"/>
      <c r="T1150" s="101"/>
      <c r="Y1150" s="101"/>
      <c r="AD1150" s="101"/>
      <c r="AI1150" s="101"/>
      <c r="AN1150" s="101"/>
      <c r="AS1150" s="101"/>
      <c r="AX1150" s="101"/>
      <c r="BC1150" s="53"/>
      <c r="BD1150" s="53"/>
      <c r="BE1150" s="53"/>
      <c r="BF1150" s="53"/>
      <c r="BG1150" s="53"/>
      <c r="BH1150" s="53"/>
      <c r="BI1150" s="53"/>
      <c r="BJ1150" s="53"/>
      <c r="BK1150" s="53"/>
      <c r="BL1150" s="53"/>
      <c r="BM1150" s="53"/>
      <c r="BN1150" s="53"/>
    </row>
    <row r="1151" spans="2:66" s="56" customFormat="1" x14ac:dyDescent="0.25">
      <c r="B1151" s="105"/>
      <c r="F1151" s="100"/>
      <c r="M1151" s="53"/>
      <c r="O1151" s="101"/>
      <c r="T1151" s="101"/>
      <c r="Y1151" s="101"/>
      <c r="AD1151" s="101"/>
      <c r="AI1151" s="101"/>
      <c r="AN1151" s="101"/>
      <c r="AS1151" s="101"/>
      <c r="AX1151" s="101"/>
      <c r="BC1151" s="53"/>
      <c r="BD1151" s="53"/>
      <c r="BE1151" s="53"/>
      <c r="BF1151" s="53"/>
      <c r="BG1151" s="53"/>
      <c r="BH1151" s="53"/>
      <c r="BI1151" s="53"/>
      <c r="BJ1151" s="53"/>
      <c r="BK1151" s="53"/>
      <c r="BL1151" s="53"/>
      <c r="BM1151" s="53"/>
      <c r="BN1151" s="53"/>
    </row>
    <row r="1152" spans="2:66" s="56" customFormat="1" x14ac:dyDescent="0.25">
      <c r="B1152" s="105"/>
      <c r="F1152" s="100"/>
      <c r="M1152" s="53"/>
      <c r="O1152" s="101"/>
      <c r="T1152" s="101"/>
      <c r="Y1152" s="101"/>
      <c r="AD1152" s="101"/>
      <c r="AI1152" s="101"/>
      <c r="AN1152" s="101"/>
      <c r="AS1152" s="101"/>
      <c r="AX1152" s="101"/>
      <c r="BC1152" s="53"/>
      <c r="BD1152" s="53"/>
      <c r="BE1152" s="53"/>
      <c r="BF1152" s="53"/>
      <c r="BG1152" s="53"/>
      <c r="BH1152" s="53"/>
      <c r="BI1152" s="53"/>
      <c r="BJ1152" s="53"/>
      <c r="BK1152" s="53"/>
      <c r="BL1152" s="53"/>
      <c r="BM1152" s="53"/>
      <c r="BN1152" s="53"/>
    </row>
    <row r="1153" spans="2:66" s="56" customFormat="1" x14ac:dyDescent="0.25">
      <c r="B1153" s="105"/>
      <c r="F1153" s="100"/>
      <c r="M1153" s="53"/>
      <c r="O1153" s="101"/>
      <c r="T1153" s="101"/>
      <c r="Y1153" s="101"/>
      <c r="AD1153" s="101"/>
      <c r="AI1153" s="101"/>
      <c r="AN1153" s="101"/>
      <c r="AS1153" s="101"/>
      <c r="AX1153" s="101"/>
      <c r="BC1153" s="53"/>
      <c r="BD1153" s="53"/>
      <c r="BE1153" s="53"/>
      <c r="BF1153" s="53"/>
      <c r="BG1153" s="53"/>
      <c r="BH1153" s="53"/>
      <c r="BI1153" s="53"/>
      <c r="BJ1153" s="53"/>
      <c r="BK1153" s="53"/>
      <c r="BL1153" s="53"/>
      <c r="BM1153" s="53"/>
      <c r="BN1153" s="53"/>
    </row>
    <row r="1154" spans="2:66" s="56" customFormat="1" x14ac:dyDescent="0.25">
      <c r="B1154" s="105"/>
      <c r="F1154" s="100"/>
      <c r="M1154" s="53"/>
      <c r="O1154" s="101"/>
      <c r="T1154" s="101"/>
      <c r="Y1154" s="101"/>
      <c r="AD1154" s="101"/>
      <c r="AI1154" s="101"/>
      <c r="AN1154" s="101"/>
      <c r="AS1154" s="101"/>
      <c r="AX1154" s="101"/>
      <c r="BC1154" s="53"/>
      <c r="BD1154" s="53"/>
      <c r="BE1154" s="53"/>
      <c r="BF1154" s="53"/>
      <c r="BG1154" s="53"/>
      <c r="BH1154" s="53"/>
      <c r="BI1154" s="53"/>
      <c r="BJ1154" s="53"/>
      <c r="BK1154" s="53"/>
      <c r="BL1154" s="53"/>
      <c r="BM1154" s="53"/>
      <c r="BN1154" s="53"/>
    </row>
    <row r="1155" spans="2:66" s="56" customFormat="1" x14ac:dyDescent="0.25">
      <c r="B1155" s="105"/>
      <c r="F1155" s="100"/>
      <c r="M1155" s="53"/>
      <c r="O1155" s="101"/>
      <c r="T1155" s="101"/>
      <c r="Y1155" s="101"/>
      <c r="AD1155" s="101"/>
      <c r="AI1155" s="101"/>
      <c r="AN1155" s="101"/>
      <c r="AS1155" s="101"/>
      <c r="AX1155" s="101"/>
      <c r="BC1155" s="53"/>
      <c r="BD1155" s="53"/>
      <c r="BE1155" s="53"/>
      <c r="BF1155" s="53"/>
      <c r="BG1155" s="53"/>
      <c r="BH1155" s="53"/>
      <c r="BI1155" s="53"/>
      <c r="BJ1155" s="53"/>
      <c r="BK1155" s="53"/>
      <c r="BL1155" s="53"/>
      <c r="BM1155" s="53"/>
      <c r="BN1155" s="53"/>
    </row>
    <row r="1156" spans="2:66" s="56" customFormat="1" x14ac:dyDescent="0.25">
      <c r="B1156" s="105"/>
      <c r="F1156" s="100"/>
      <c r="M1156" s="53"/>
      <c r="O1156" s="101"/>
      <c r="T1156" s="101"/>
      <c r="Y1156" s="101"/>
      <c r="AD1156" s="101"/>
      <c r="AI1156" s="101"/>
      <c r="AN1156" s="101"/>
      <c r="AS1156" s="101"/>
      <c r="AX1156" s="101"/>
      <c r="BC1156" s="53"/>
      <c r="BD1156" s="53"/>
      <c r="BE1156" s="53"/>
      <c r="BF1156" s="53"/>
      <c r="BG1156" s="53"/>
      <c r="BH1156" s="53"/>
      <c r="BI1156" s="53"/>
      <c r="BJ1156" s="53"/>
      <c r="BK1156" s="53"/>
      <c r="BL1156" s="53"/>
      <c r="BM1156" s="53"/>
      <c r="BN1156" s="53"/>
    </row>
    <row r="1157" spans="2:66" s="56" customFormat="1" x14ac:dyDescent="0.25">
      <c r="B1157" s="105"/>
      <c r="F1157" s="100"/>
      <c r="M1157" s="53"/>
      <c r="O1157" s="101"/>
      <c r="T1157" s="101"/>
      <c r="Y1157" s="101"/>
      <c r="AD1157" s="101"/>
      <c r="AI1157" s="101"/>
      <c r="AN1157" s="101"/>
      <c r="AS1157" s="101"/>
      <c r="AX1157" s="101"/>
      <c r="BC1157" s="53"/>
      <c r="BD1157" s="53"/>
      <c r="BE1157" s="53"/>
      <c r="BF1157" s="53"/>
      <c r="BG1157" s="53"/>
      <c r="BH1157" s="53"/>
      <c r="BI1157" s="53"/>
      <c r="BJ1157" s="53"/>
      <c r="BK1157" s="53"/>
      <c r="BL1157" s="53"/>
      <c r="BM1157" s="53"/>
      <c r="BN1157" s="53"/>
    </row>
    <row r="1158" spans="2:66" s="56" customFormat="1" x14ac:dyDescent="0.25">
      <c r="B1158" s="105"/>
      <c r="F1158" s="100"/>
      <c r="M1158" s="53"/>
      <c r="O1158" s="101"/>
      <c r="T1158" s="101"/>
      <c r="Y1158" s="101"/>
      <c r="AD1158" s="101"/>
      <c r="AI1158" s="101"/>
      <c r="AN1158" s="101"/>
      <c r="AS1158" s="101"/>
      <c r="AX1158" s="101"/>
      <c r="BC1158" s="53"/>
      <c r="BD1158" s="53"/>
      <c r="BE1158" s="53"/>
      <c r="BF1158" s="53"/>
      <c r="BG1158" s="53"/>
      <c r="BH1158" s="53"/>
      <c r="BI1158" s="53"/>
      <c r="BJ1158" s="53"/>
      <c r="BK1158" s="53"/>
      <c r="BL1158" s="53"/>
      <c r="BM1158" s="53"/>
      <c r="BN1158" s="53"/>
    </row>
    <row r="1159" spans="2:66" s="56" customFormat="1" x14ac:dyDescent="0.25">
      <c r="B1159" s="105"/>
      <c r="F1159" s="100"/>
      <c r="M1159" s="53"/>
      <c r="O1159" s="101"/>
      <c r="T1159" s="101"/>
      <c r="Y1159" s="101"/>
      <c r="AD1159" s="101"/>
      <c r="AI1159" s="101"/>
      <c r="AN1159" s="101"/>
      <c r="AS1159" s="101"/>
      <c r="AX1159" s="101"/>
      <c r="BC1159" s="53"/>
      <c r="BD1159" s="53"/>
      <c r="BE1159" s="53"/>
      <c r="BF1159" s="53"/>
      <c r="BG1159" s="53"/>
      <c r="BH1159" s="53"/>
      <c r="BI1159" s="53"/>
      <c r="BJ1159" s="53"/>
      <c r="BK1159" s="53"/>
      <c r="BL1159" s="53"/>
      <c r="BM1159" s="53"/>
      <c r="BN1159" s="53"/>
    </row>
    <row r="1160" spans="2:66" s="56" customFormat="1" x14ac:dyDescent="0.25">
      <c r="B1160" s="105"/>
      <c r="F1160" s="100"/>
      <c r="M1160" s="53"/>
      <c r="O1160" s="101"/>
      <c r="T1160" s="101"/>
      <c r="Y1160" s="101"/>
      <c r="AD1160" s="101"/>
      <c r="AI1160" s="101"/>
      <c r="AN1160" s="101"/>
      <c r="AS1160" s="101"/>
      <c r="AX1160" s="101"/>
      <c r="BC1160" s="53"/>
      <c r="BD1160" s="53"/>
      <c r="BE1160" s="53"/>
      <c r="BF1160" s="53"/>
      <c r="BG1160" s="53"/>
      <c r="BH1160" s="53"/>
      <c r="BI1160" s="53"/>
      <c r="BJ1160" s="53"/>
      <c r="BK1160" s="53"/>
      <c r="BL1160" s="53"/>
      <c r="BM1160" s="53"/>
      <c r="BN1160" s="53"/>
    </row>
    <row r="1161" spans="2:66" s="56" customFormat="1" x14ac:dyDescent="0.25">
      <c r="B1161" s="105"/>
      <c r="F1161" s="100"/>
      <c r="M1161" s="53"/>
      <c r="O1161" s="101"/>
      <c r="T1161" s="101"/>
      <c r="Y1161" s="101"/>
      <c r="AD1161" s="101"/>
      <c r="AI1161" s="101"/>
      <c r="AN1161" s="101"/>
      <c r="AS1161" s="101"/>
      <c r="AX1161" s="101"/>
      <c r="BC1161" s="53"/>
      <c r="BD1161" s="53"/>
      <c r="BE1161" s="53"/>
      <c r="BF1161" s="53"/>
      <c r="BG1161" s="53"/>
      <c r="BH1161" s="53"/>
      <c r="BI1161" s="53"/>
      <c r="BJ1161" s="53"/>
      <c r="BK1161" s="53"/>
      <c r="BL1161" s="53"/>
      <c r="BM1161" s="53"/>
      <c r="BN1161" s="53"/>
    </row>
    <row r="1162" spans="2:66" s="56" customFormat="1" x14ac:dyDescent="0.25">
      <c r="B1162" s="105"/>
      <c r="F1162" s="100"/>
      <c r="M1162" s="53"/>
      <c r="O1162" s="101"/>
      <c r="T1162" s="101"/>
      <c r="Y1162" s="101"/>
      <c r="AD1162" s="101"/>
      <c r="AI1162" s="101"/>
      <c r="AN1162" s="101"/>
      <c r="AS1162" s="101"/>
      <c r="AX1162" s="101"/>
      <c r="BC1162" s="53"/>
      <c r="BD1162" s="53"/>
      <c r="BE1162" s="53"/>
      <c r="BF1162" s="53"/>
      <c r="BG1162" s="53"/>
      <c r="BH1162" s="53"/>
      <c r="BI1162" s="53"/>
      <c r="BJ1162" s="53"/>
      <c r="BK1162" s="53"/>
      <c r="BL1162" s="53"/>
      <c r="BM1162" s="53"/>
      <c r="BN1162" s="53"/>
    </row>
    <row r="1163" spans="2:66" s="56" customFormat="1" x14ac:dyDescent="0.25">
      <c r="B1163" s="105"/>
      <c r="F1163" s="100"/>
      <c r="M1163" s="53"/>
      <c r="O1163" s="101"/>
      <c r="T1163" s="101"/>
      <c r="Y1163" s="101"/>
      <c r="AD1163" s="101"/>
      <c r="AI1163" s="101"/>
      <c r="AN1163" s="101"/>
      <c r="AS1163" s="101"/>
      <c r="AX1163" s="101"/>
      <c r="BC1163" s="53"/>
      <c r="BD1163" s="53"/>
      <c r="BE1163" s="53"/>
      <c r="BF1163" s="53"/>
      <c r="BG1163" s="53"/>
      <c r="BH1163" s="53"/>
      <c r="BI1163" s="53"/>
      <c r="BJ1163" s="53"/>
      <c r="BK1163" s="53"/>
      <c r="BL1163" s="53"/>
      <c r="BM1163" s="53"/>
      <c r="BN1163" s="53"/>
    </row>
    <row r="1164" spans="2:66" s="56" customFormat="1" x14ac:dyDescent="0.25">
      <c r="B1164" s="105"/>
      <c r="F1164" s="100"/>
      <c r="M1164" s="53"/>
      <c r="O1164" s="101"/>
      <c r="T1164" s="101"/>
      <c r="Y1164" s="101"/>
      <c r="AD1164" s="101"/>
      <c r="AI1164" s="101"/>
      <c r="AN1164" s="101"/>
      <c r="AS1164" s="101"/>
      <c r="AX1164" s="101"/>
      <c r="BC1164" s="53"/>
      <c r="BD1164" s="53"/>
      <c r="BE1164" s="53"/>
      <c r="BF1164" s="53"/>
      <c r="BG1164" s="53"/>
      <c r="BH1164" s="53"/>
      <c r="BI1164" s="53"/>
      <c r="BJ1164" s="53"/>
      <c r="BK1164" s="53"/>
      <c r="BL1164" s="53"/>
      <c r="BM1164" s="53"/>
      <c r="BN1164" s="53"/>
    </row>
    <row r="1165" spans="2:66" s="56" customFormat="1" x14ac:dyDescent="0.25">
      <c r="B1165" s="105"/>
      <c r="F1165" s="100"/>
      <c r="M1165" s="53"/>
      <c r="O1165" s="101"/>
      <c r="T1165" s="101"/>
      <c r="Y1165" s="101"/>
      <c r="AD1165" s="101"/>
      <c r="AI1165" s="101"/>
      <c r="AN1165" s="101"/>
      <c r="AS1165" s="101"/>
      <c r="AX1165" s="101"/>
      <c r="BC1165" s="53"/>
      <c r="BD1165" s="53"/>
      <c r="BE1165" s="53"/>
      <c r="BF1165" s="53"/>
      <c r="BG1165" s="53"/>
      <c r="BH1165" s="53"/>
      <c r="BI1165" s="53"/>
      <c r="BJ1165" s="53"/>
      <c r="BK1165" s="53"/>
      <c r="BL1165" s="53"/>
      <c r="BM1165" s="53"/>
      <c r="BN1165" s="53"/>
    </row>
    <row r="1166" spans="2:66" s="56" customFormat="1" x14ac:dyDescent="0.25">
      <c r="B1166" s="105"/>
      <c r="F1166" s="100"/>
      <c r="M1166" s="53"/>
      <c r="O1166" s="101"/>
      <c r="T1166" s="101"/>
      <c r="Y1166" s="101"/>
      <c r="AD1166" s="101"/>
      <c r="AI1166" s="101"/>
      <c r="AN1166" s="101"/>
      <c r="AS1166" s="101"/>
      <c r="AX1166" s="101"/>
      <c r="BC1166" s="53"/>
      <c r="BD1166" s="53"/>
      <c r="BE1166" s="53"/>
      <c r="BF1166" s="53"/>
      <c r="BG1166" s="53"/>
      <c r="BH1166" s="53"/>
      <c r="BI1166" s="53"/>
      <c r="BJ1166" s="53"/>
      <c r="BK1166" s="53"/>
      <c r="BL1166" s="53"/>
      <c r="BM1166" s="53"/>
      <c r="BN1166" s="53"/>
    </row>
    <row r="1167" spans="2:66" s="56" customFormat="1" x14ac:dyDescent="0.25">
      <c r="B1167" s="105"/>
      <c r="F1167" s="100"/>
      <c r="M1167" s="53"/>
      <c r="O1167" s="101"/>
      <c r="T1167" s="101"/>
      <c r="Y1167" s="101"/>
      <c r="AD1167" s="101"/>
      <c r="AI1167" s="101"/>
      <c r="AN1167" s="101"/>
      <c r="AS1167" s="101"/>
      <c r="AX1167" s="101"/>
      <c r="BC1167" s="53"/>
      <c r="BD1167" s="53"/>
      <c r="BE1167" s="53"/>
      <c r="BF1167" s="53"/>
      <c r="BG1167" s="53"/>
      <c r="BH1167" s="53"/>
      <c r="BI1167" s="53"/>
      <c r="BJ1167" s="53"/>
      <c r="BK1167" s="53"/>
      <c r="BL1167" s="53"/>
      <c r="BM1167" s="53"/>
      <c r="BN1167" s="53"/>
    </row>
    <row r="1168" spans="2:66" s="56" customFormat="1" x14ac:dyDescent="0.25">
      <c r="B1168" s="105"/>
      <c r="F1168" s="100"/>
      <c r="M1168" s="53"/>
      <c r="O1168" s="101"/>
      <c r="T1168" s="101"/>
      <c r="Y1168" s="101"/>
      <c r="AD1168" s="101"/>
      <c r="AI1168" s="101"/>
      <c r="AN1168" s="101"/>
      <c r="AS1168" s="101"/>
      <c r="AX1168" s="101"/>
      <c r="BC1168" s="53"/>
      <c r="BD1168" s="53"/>
      <c r="BE1168" s="53"/>
      <c r="BF1168" s="53"/>
      <c r="BG1168" s="53"/>
      <c r="BH1168" s="53"/>
      <c r="BI1168" s="53"/>
      <c r="BJ1168" s="53"/>
      <c r="BK1168" s="53"/>
      <c r="BL1168" s="53"/>
      <c r="BM1168" s="53"/>
      <c r="BN1168" s="53"/>
    </row>
    <row r="1169" spans="2:66" s="56" customFormat="1" x14ac:dyDescent="0.25">
      <c r="B1169" s="105"/>
      <c r="F1169" s="100"/>
      <c r="M1169" s="53"/>
      <c r="O1169" s="101"/>
      <c r="T1169" s="101"/>
      <c r="Y1169" s="101"/>
      <c r="AD1169" s="101"/>
      <c r="AI1169" s="101"/>
      <c r="AN1169" s="101"/>
      <c r="AS1169" s="101"/>
      <c r="AX1169" s="101"/>
      <c r="BC1169" s="53"/>
      <c r="BD1169" s="53"/>
      <c r="BE1169" s="53"/>
      <c r="BF1169" s="53"/>
      <c r="BG1169" s="53"/>
      <c r="BH1169" s="53"/>
      <c r="BI1169" s="53"/>
      <c r="BJ1169" s="53"/>
      <c r="BK1169" s="53"/>
      <c r="BL1169" s="53"/>
      <c r="BM1169" s="53"/>
      <c r="BN1169" s="53"/>
    </row>
    <row r="1170" spans="2:66" s="56" customFormat="1" x14ac:dyDescent="0.25">
      <c r="B1170" s="105"/>
      <c r="F1170" s="100"/>
      <c r="M1170" s="53"/>
      <c r="O1170" s="101"/>
      <c r="T1170" s="101"/>
      <c r="Y1170" s="101"/>
      <c r="AD1170" s="101"/>
      <c r="AI1170" s="101"/>
      <c r="AN1170" s="101"/>
      <c r="AS1170" s="101"/>
      <c r="AX1170" s="101"/>
      <c r="BC1170" s="53"/>
      <c r="BD1170" s="53"/>
      <c r="BE1170" s="53"/>
      <c r="BF1170" s="53"/>
      <c r="BG1170" s="53"/>
      <c r="BH1170" s="53"/>
      <c r="BI1170" s="53"/>
      <c r="BJ1170" s="53"/>
      <c r="BK1170" s="53"/>
      <c r="BL1170" s="53"/>
      <c r="BM1170" s="53"/>
      <c r="BN1170" s="53"/>
    </row>
    <row r="1171" spans="2:66" s="56" customFormat="1" x14ac:dyDescent="0.25">
      <c r="B1171" s="105"/>
      <c r="F1171" s="100"/>
      <c r="M1171" s="53"/>
      <c r="O1171" s="101"/>
      <c r="T1171" s="101"/>
      <c r="Y1171" s="101"/>
      <c r="AD1171" s="101"/>
      <c r="AI1171" s="101"/>
      <c r="AN1171" s="101"/>
      <c r="AS1171" s="101"/>
      <c r="AX1171" s="101"/>
      <c r="BC1171" s="53"/>
      <c r="BD1171" s="53"/>
      <c r="BE1171" s="53"/>
      <c r="BF1171" s="53"/>
      <c r="BG1171" s="53"/>
      <c r="BH1171" s="53"/>
      <c r="BI1171" s="53"/>
      <c r="BJ1171" s="53"/>
      <c r="BK1171" s="53"/>
      <c r="BL1171" s="53"/>
      <c r="BM1171" s="53"/>
      <c r="BN1171" s="53"/>
    </row>
    <row r="1172" spans="2:66" s="56" customFormat="1" x14ac:dyDescent="0.25">
      <c r="B1172" s="105"/>
      <c r="F1172" s="100"/>
      <c r="M1172" s="53"/>
      <c r="O1172" s="101"/>
      <c r="T1172" s="101"/>
      <c r="Y1172" s="101"/>
      <c r="AD1172" s="101"/>
      <c r="AI1172" s="101"/>
      <c r="AN1172" s="101"/>
      <c r="AS1172" s="101"/>
      <c r="AX1172" s="101"/>
      <c r="BC1172" s="53"/>
      <c r="BD1172" s="53"/>
      <c r="BE1172" s="53"/>
      <c r="BF1172" s="53"/>
      <c r="BG1172" s="53"/>
      <c r="BH1172" s="53"/>
      <c r="BI1172" s="53"/>
      <c r="BJ1172" s="53"/>
      <c r="BK1172" s="53"/>
      <c r="BL1172" s="53"/>
      <c r="BM1172" s="53"/>
      <c r="BN1172" s="53"/>
    </row>
    <row r="1173" spans="2:66" s="56" customFormat="1" x14ac:dyDescent="0.25">
      <c r="B1173" s="105"/>
      <c r="F1173" s="100"/>
      <c r="M1173" s="53"/>
      <c r="O1173" s="101"/>
      <c r="T1173" s="101"/>
      <c r="Y1173" s="101"/>
      <c r="AD1173" s="101"/>
      <c r="AI1173" s="101"/>
      <c r="AN1173" s="101"/>
      <c r="AS1173" s="101"/>
      <c r="AX1173" s="101"/>
      <c r="BC1173" s="53"/>
      <c r="BD1173" s="53"/>
      <c r="BE1173" s="53"/>
      <c r="BF1173" s="53"/>
      <c r="BG1173" s="53"/>
      <c r="BH1173" s="53"/>
      <c r="BI1173" s="53"/>
      <c r="BJ1173" s="53"/>
      <c r="BK1173" s="53"/>
      <c r="BL1173" s="53"/>
      <c r="BM1173" s="53"/>
      <c r="BN1173" s="53"/>
    </row>
    <row r="1174" spans="2:66" s="56" customFormat="1" x14ac:dyDescent="0.25">
      <c r="B1174" s="105"/>
      <c r="F1174" s="100"/>
      <c r="M1174" s="53"/>
      <c r="O1174" s="101"/>
      <c r="T1174" s="101"/>
      <c r="Y1174" s="101"/>
      <c r="AD1174" s="101"/>
      <c r="AI1174" s="101"/>
      <c r="AN1174" s="101"/>
      <c r="AS1174" s="101"/>
      <c r="AX1174" s="101"/>
      <c r="BC1174" s="53"/>
      <c r="BD1174" s="53"/>
      <c r="BE1174" s="53"/>
      <c r="BF1174" s="53"/>
      <c r="BG1174" s="53"/>
      <c r="BH1174" s="53"/>
      <c r="BI1174" s="53"/>
      <c r="BJ1174" s="53"/>
      <c r="BK1174" s="53"/>
      <c r="BL1174" s="53"/>
      <c r="BM1174" s="53"/>
      <c r="BN1174" s="53"/>
    </row>
    <row r="1175" spans="2:66" s="56" customFormat="1" x14ac:dyDescent="0.25">
      <c r="B1175" s="105"/>
      <c r="F1175" s="100"/>
      <c r="M1175" s="53"/>
      <c r="O1175" s="101"/>
      <c r="T1175" s="101"/>
      <c r="Y1175" s="101"/>
      <c r="AD1175" s="101"/>
      <c r="AI1175" s="101"/>
      <c r="AN1175" s="101"/>
      <c r="AS1175" s="101"/>
      <c r="AX1175" s="101"/>
      <c r="BC1175" s="53"/>
      <c r="BD1175" s="53"/>
      <c r="BE1175" s="53"/>
      <c r="BF1175" s="53"/>
      <c r="BG1175" s="53"/>
      <c r="BH1175" s="53"/>
      <c r="BI1175" s="53"/>
      <c r="BJ1175" s="53"/>
      <c r="BK1175" s="53"/>
      <c r="BL1175" s="53"/>
      <c r="BM1175" s="53"/>
      <c r="BN1175" s="53"/>
    </row>
    <row r="1176" spans="2:66" s="56" customFormat="1" x14ac:dyDescent="0.25">
      <c r="B1176" s="105"/>
      <c r="F1176" s="100"/>
      <c r="M1176" s="53"/>
      <c r="O1176" s="101"/>
      <c r="T1176" s="101"/>
      <c r="Y1176" s="101"/>
      <c r="AD1176" s="101"/>
      <c r="AI1176" s="101"/>
      <c r="AN1176" s="101"/>
      <c r="AS1176" s="101"/>
      <c r="AX1176" s="101"/>
      <c r="BC1176" s="53"/>
      <c r="BD1176" s="53"/>
      <c r="BE1176" s="53"/>
      <c r="BF1176" s="53"/>
      <c r="BG1176" s="53"/>
      <c r="BH1176" s="53"/>
      <c r="BI1176" s="53"/>
      <c r="BJ1176" s="53"/>
      <c r="BK1176" s="53"/>
      <c r="BL1176" s="53"/>
      <c r="BM1176" s="53"/>
      <c r="BN1176" s="53"/>
    </row>
    <row r="1177" spans="2:66" s="56" customFormat="1" x14ac:dyDescent="0.25">
      <c r="B1177" s="105"/>
      <c r="F1177" s="100"/>
      <c r="M1177" s="53"/>
      <c r="O1177" s="101"/>
      <c r="T1177" s="101"/>
      <c r="Y1177" s="101"/>
      <c r="AD1177" s="101"/>
      <c r="AI1177" s="101"/>
      <c r="AN1177" s="101"/>
      <c r="AS1177" s="101"/>
      <c r="AX1177" s="101"/>
      <c r="BC1177" s="53"/>
      <c r="BD1177" s="53"/>
      <c r="BE1177" s="53"/>
      <c r="BF1177" s="53"/>
      <c r="BG1177" s="53"/>
      <c r="BH1177" s="53"/>
      <c r="BI1177" s="53"/>
      <c r="BJ1177" s="53"/>
      <c r="BK1177" s="53"/>
      <c r="BL1177" s="53"/>
      <c r="BM1177" s="53"/>
      <c r="BN1177" s="53"/>
    </row>
    <row r="1178" spans="2:66" s="56" customFormat="1" x14ac:dyDescent="0.25">
      <c r="B1178" s="105"/>
      <c r="F1178" s="100"/>
      <c r="M1178" s="53"/>
      <c r="O1178" s="101"/>
      <c r="T1178" s="101"/>
      <c r="Y1178" s="101"/>
      <c r="AD1178" s="101"/>
      <c r="AI1178" s="101"/>
      <c r="AN1178" s="101"/>
      <c r="AS1178" s="101"/>
      <c r="AX1178" s="101"/>
      <c r="BC1178" s="53"/>
      <c r="BD1178" s="53"/>
      <c r="BE1178" s="53"/>
      <c r="BF1178" s="53"/>
      <c r="BG1178" s="53"/>
      <c r="BH1178" s="53"/>
      <c r="BI1178" s="53"/>
      <c r="BJ1178" s="53"/>
      <c r="BK1178" s="53"/>
      <c r="BL1178" s="53"/>
      <c r="BM1178" s="53"/>
      <c r="BN1178" s="53"/>
    </row>
    <row r="1179" spans="2:66" s="56" customFormat="1" x14ac:dyDescent="0.25">
      <c r="B1179" s="105"/>
      <c r="F1179" s="100"/>
      <c r="M1179" s="53"/>
      <c r="O1179" s="101"/>
      <c r="T1179" s="101"/>
      <c r="Y1179" s="101"/>
      <c r="AD1179" s="101"/>
      <c r="AI1179" s="101"/>
      <c r="AN1179" s="101"/>
      <c r="AS1179" s="101"/>
      <c r="AX1179" s="101"/>
      <c r="BC1179" s="53"/>
      <c r="BD1179" s="53"/>
      <c r="BE1179" s="53"/>
      <c r="BF1179" s="53"/>
      <c r="BG1179" s="53"/>
      <c r="BH1179" s="53"/>
      <c r="BI1179" s="53"/>
      <c r="BJ1179" s="53"/>
      <c r="BK1179" s="53"/>
      <c r="BL1179" s="53"/>
      <c r="BM1179" s="53"/>
      <c r="BN1179" s="53"/>
    </row>
    <row r="1180" spans="2:66" s="56" customFormat="1" x14ac:dyDescent="0.25">
      <c r="B1180" s="105"/>
      <c r="F1180" s="100"/>
      <c r="M1180" s="53"/>
      <c r="O1180" s="101"/>
      <c r="T1180" s="101"/>
      <c r="Y1180" s="101"/>
      <c r="AD1180" s="101"/>
      <c r="AI1180" s="101"/>
      <c r="AN1180" s="101"/>
      <c r="AS1180" s="101"/>
      <c r="AX1180" s="101"/>
      <c r="BC1180" s="53"/>
      <c r="BD1180" s="53"/>
      <c r="BE1180" s="53"/>
      <c r="BF1180" s="53"/>
      <c r="BG1180" s="53"/>
      <c r="BH1180" s="53"/>
      <c r="BI1180" s="53"/>
      <c r="BJ1180" s="53"/>
      <c r="BK1180" s="53"/>
      <c r="BL1180" s="53"/>
      <c r="BM1180" s="53"/>
      <c r="BN1180" s="53"/>
    </row>
    <row r="1181" spans="2:66" s="56" customFormat="1" x14ac:dyDescent="0.25">
      <c r="B1181" s="105"/>
      <c r="F1181" s="100"/>
      <c r="M1181" s="53"/>
      <c r="O1181" s="101"/>
      <c r="T1181" s="101"/>
      <c r="Y1181" s="101"/>
      <c r="AD1181" s="101"/>
      <c r="AI1181" s="101"/>
      <c r="AN1181" s="101"/>
      <c r="AS1181" s="101"/>
      <c r="AX1181" s="101"/>
      <c r="BC1181" s="53"/>
      <c r="BD1181" s="53"/>
      <c r="BE1181" s="53"/>
      <c r="BF1181" s="53"/>
      <c r="BG1181" s="53"/>
      <c r="BH1181" s="53"/>
      <c r="BI1181" s="53"/>
      <c r="BJ1181" s="53"/>
      <c r="BK1181" s="53"/>
      <c r="BL1181" s="53"/>
      <c r="BM1181" s="53"/>
      <c r="BN1181" s="53"/>
    </row>
    <row r="1182" spans="2:66" s="56" customFormat="1" x14ac:dyDescent="0.25">
      <c r="B1182" s="105"/>
      <c r="F1182" s="100"/>
      <c r="M1182" s="53"/>
      <c r="O1182" s="101"/>
      <c r="T1182" s="101"/>
      <c r="Y1182" s="101"/>
      <c r="AD1182" s="101"/>
      <c r="AI1182" s="101"/>
      <c r="AN1182" s="101"/>
      <c r="AS1182" s="101"/>
      <c r="AX1182" s="101"/>
      <c r="BC1182" s="53"/>
      <c r="BD1182" s="53"/>
      <c r="BE1182" s="53"/>
      <c r="BF1182" s="53"/>
      <c r="BG1182" s="53"/>
      <c r="BH1182" s="53"/>
      <c r="BI1182" s="53"/>
      <c r="BJ1182" s="53"/>
      <c r="BK1182" s="53"/>
      <c r="BL1182" s="53"/>
      <c r="BM1182" s="53"/>
      <c r="BN1182" s="53"/>
    </row>
    <row r="1183" spans="2:66" s="56" customFormat="1" x14ac:dyDescent="0.25">
      <c r="B1183" s="105"/>
      <c r="F1183" s="100"/>
      <c r="M1183" s="53"/>
      <c r="O1183" s="101"/>
      <c r="T1183" s="101"/>
      <c r="Y1183" s="101"/>
      <c r="AD1183" s="101"/>
      <c r="AI1183" s="101"/>
      <c r="AN1183" s="101"/>
      <c r="AS1183" s="101"/>
      <c r="AX1183" s="101"/>
      <c r="BC1183" s="53"/>
      <c r="BD1183" s="53"/>
      <c r="BE1183" s="53"/>
      <c r="BF1183" s="53"/>
      <c r="BG1183" s="53"/>
      <c r="BH1183" s="53"/>
      <c r="BI1183" s="53"/>
      <c r="BJ1183" s="53"/>
      <c r="BK1183" s="53"/>
      <c r="BL1183" s="53"/>
      <c r="BM1183" s="53"/>
      <c r="BN1183" s="53"/>
    </row>
    <row r="1184" spans="2:66" s="56" customFormat="1" x14ac:dyDescent="0.25">
      <c r="B1184" s="105"/>
      <c r="F1184" s="100"/>
      <c r="M1184" s="53"/>
      <c r="O1184" s="101"/>
      <c r="T1184" s="101"/>
      <c r="Y1184" s="101"/>
      <c r="AD1184" s="101"/>
      <c r="AI1184" s="101"/>
      <c r="AN1184" s="101"/>
      <c r="AS1184" s="101"/>
      <c r="AX1184" s="101"/>
      <c r="BC1184" s="53"/>
      <c r="BD1184" s="53"/>
      <c r="BE1184" s="53"/>
      <c r="BF1184" s="53"/>
      <c r="BG1184" s="53"/>
      <c r="BH1184" s="53"/>
      <c r="BI1184" s="53"/>
      <c r="BJ1184" s="53"/>
      <c r="BK1184" s="53"/>
      <c r="BL1184" s="53"/>
      <c r="BM1184" s="53"/>
      <c r="BN1184" s="53"/>
    </row>
    <row r="1185" spans="2:66" s="56" customFormat="1" x14ac:dyDescent="0.25">
      <c r="B1185" s="105"/>
      <c r="F1185" s="100"/>
      <c r="M1185" s="53"/>
      <c r="O1185" s="101"/>
      <c r="T1185" s="101"/>
      <c r="Y1185" s="101"/>
      <c r="AD1185" s="101"/>
      <c r="AI1185" s="101"/>
      <c r="AN1185" s="101"/>
      <c r="AS1185" s="101"/>
      <c r="AX1185" s="101"/>
      <c r="BC1185" s="53"/>
      <c r="BD1185" s="53"/>
      <c r="BE1185" s="53"/>
      <c r="BF1185" s="53"/>
      <c r="BG1185" s="53"/>
      <c r="BH1185" s="53"/>
      <c r="BI1185" s="53"/>
      <c r="BJ1185" s="53"/>
      <c r="BK1185" s="53"/>
      <c r="BL1185" s="53"/>
      <c r="BM1185" s="53"/>
      <c r="BN1185" s="53"/>
    </row>
    <row r="1186" spans="2:66" s="56" customFormat="1" x14ac:dyDescent="0.25">
      <c r="B1186" s="105"/>
      <c r="F1186" s="100"/>
      <c r="M1186" s="53"/>
      <c r="O1186" s="101"/>
      <c r="T1186" s="101"/>
      <c r="Y1186" s="101"/>
      <c r="AD1186" s="101"/>
      <c r="AI1186" s="101"/>
      <c r="AN1186" s="101"/>
      <c r="AS1186" s="101"/>
      <c r="AX1186" s="101"/>
      <c r="BC1186" s="53"/>
      <c r="BD1186" s="53"/>
      <c r="BE1186" s="53"/>
      <c r="BF1186" s="53"/>
      <c r="BG1186" s="53"/>
      <c r="BH1186" s="53"/>
      <c r="BI1186" s="53"/>
      <c r="BJ1186" s="53"/>
      <c r="BK1186" s="53"/>
      <c r="BL1186" s="53"/>
      <c r="BM1186" s="53"/>
      <c r="BN1186" s="53"/>
    </row>
    <row r="1187" spans="2:66" s="56" customFormat="1" x14ac:dyDescent="0.25">
      <c r="B1187" s="105"/>
      <c r="F1187" s="100"/>
      <c r="M1187" s="53"/>
      <c r="O1187" s="101"/>
      <c r="T1187" s="101"/>
      <c r="Y1187" s="101"/>
      <c r="AD1187" s="101"/>
      <c r="AI1187" s="101"/>
      <c r="AN1187" s="101"/>
      <c r="AS1187" s="101"/>
      <c r="AX1187" s="101"/>
      <c r="BC1187" s="53"/>
      <c r="BD1187" s="53"/>
      <c r="BE1187" s="53"/>
      <c r="BF1187" s="53"/>
      <c r="BG1187" s="53"/>
      <c r="BH1187" s="53"/>
      <c r="BI1187" s="53"/>
      <c r="BJ1187" s="53"/>
      <c r="BK1187" s="53"/>
      <c r="BL1187" s="53"/>
      <c r="BM1187" s="53"/>
      <c r="BN1187" s="53"/>
    </row>
    <row r="1188" spans="2:66" s="56" customFormat="1" x14ac:dyDescent="0.25">
      <c r="B1188" s="105"/>
      <c r="F1188" s="100"/>
      <c r="M1188" s="53"/>
      <c r="O1188" s="101"/>
      <c r="T1188" s="101"/>
      <c r="Y1188" s="101"/>
      <c r="AD1188" s="101"/>
      <c r="AI1188" s="101"/>
      <c r="AN1188" s="101"/>
      <c r="AS1188" s="101"/>
      <c r="AX1188" s="101"/>
      <c r="BC1188" s="53"/>
      <c r="BD1188" s="53"/>
      <c r="BE1188" s="53"/>
      <c r="BF1188" s="53"/>
      <c r="BG1188" s="53"/>
      <c r="BH1188" s="53"/>
      <c r="BI1188" s="53"/>
      <c r="BJ1188" s="53"/>
      <c r="BK1188" s="53"/>
      <c r="BL1188" s="53"/>
      <c r="BM1188" s="53"/>
      <c r="BN1188" s="53"/>
    </row>
    <row r="1189" spans="2:66" s="56" customFormat="1" x14ac:dyDescent="0.25">
      <c r="B1189" s="105"/>
      <c r="F1189" s="100"/>
      <c r="M1189" s="53"/>
      <c r="O1189" s="101"/>
      <c r="T1189" s="101"/>
      <c r="Y1189" s="101"/>
      <c r="AD1189" s="101"/>
      <c r="AI1189" s="101"/>
      <c r="AN1189" s="101"/>
      <c r="AS1189" s="101"/>
      <c r="AX1189" s="101"/>
      <c r="BC1189" s="53"/>
      <c r="BD1189" s="53"/>
      <c r="BE1189" s="53"/>
      <c r="BF1189" s="53"/>
      <c r="BG1189" s="53"/>
      <c r="BH1189" s="53"/>
      <c r="BI1189" s="53"/>
      <c r="BJ1189" s="53"/>
      <c r="BK1189" s="53"/>
      <c r="BL1189" s="53"/>
      <c r="BM1189" s="53"/>
      <c r="BN1189" s="53"/>
    </row>
    <row r="1190" spans="2:66" s="56" customFormat="1" x14ac:dyDescent="0.25">
      <c r="B1190" s="105"/>
      <c r="F1190" s="100"/>
      <c r="M1190" s="53"/>
      <c r="O1190" s="101"/>
      <c r="T1190" s="101"/>
      <c r="Y1190" s="101"/>
      <c r="AD1190" s="101"/>
      <c r="AI1190" s="101"/>
      <c r="AN1190" s="101"/>
      <c r="AS1190" s="101"/>
      <c r="AX1190" s="101"/>
      <c r="BC1190" s="53"/>
      <c r="BD1190" s="53"/>
      <c r="BE1190" s="53"/>
      <c r="BF1190" s="53"/>
      <c r="BG1190" s="53"/>
      <c r="BH1190" s="53"/>
      <c r="BI1190" s="53"/>
      <c r="BJ1190" s="53"/>
      <c r="BK1190" s="53"/>
      <c r="BL1190" s="53"/>
      <c r="BM1190" s="53"/>
      <c r="BN1190" s="53"/>
    </row>
    <row r="1191" spans="2:66" s="56" customFormat="1" x14ac:dyDescent="0.25">
      <c r="B1191" s="105"/>
      <c r="F1191" s="100"/>
      <c r="M1191" s="53"/>
      <c r="O1191" s="101"/>
      <c r="T1191" s="101"/>
      <c r="Y1191" s="101"/>
      <c r="AD1191" s="101"/>
      <c r="AI1191" s="101"/>
      <c r="AN1191" s="101"/>
      <c r="AS1191" s="101"/>
      <c r="AX1191" s="101"/>
      <c r="BC1191" s="53"/>
      <c r="BD1191" s="53"/>
      <c r="BE1191" s="53"/>
      <c r="BF1191" s="53"/>
      <c r="BG1191" s="53"/>
      <c r="BH1191" s="53"/>
      <c r="BI1191" s="53"/>
      <c r="BJ1191" s="53"/>
      <c r="BK1191" s="53"/>
      <c r="BL1191" s="53"/>
      <c r="BM1191" s="53"/>
      <c r="BN1191" s="53"/>
    </row>
    <row r="1192" spans="2:66" s="56" customFormat="1" x14ac:dyDescent="0.25">
      <c r="B1192" s="105"/>
      <c r="F1192" s="100"/>
      <c r="M1192" s="53"/>
      <c r="O1192" s="101"/>
      <c r="T1192" s="101"/>
      <c r="Y1192" s="101"/>
      <c r="AD1192" s="101"/>
      <c r="AI1192" s="101"/>
      <c r="AN1192" s="101"/>
      <c r="AS1192" s="101"/>
      <c r="AX1192" s="101"/>
      <c r="BC1192" s="53"/>
      <c r="BD1192" s="53"/>
      <c r="BE1192" s="53"/>
      <c r="BF1192" s="53"/>
      <c r="BG1192" s="53"/>
      <c r="BH1192" s="53"/>
      <c r="BI1192" s="53"/>
      <c r="BJ1192" s="53"/>
      <c r="BK1192" s="53"/>
      <c r="BL1192" s="53"/>
      <c r="BM1192" s="53"/>
      <c r="BN1192" s="53"/>
    </row>
    <row r="1193" spans="2:66" s="56" customFormat="1" x14ac:dyDescent="0.25">
      <c r="B1193" s="105"/>
      <c r="F1193" s="100"/>
      <c r="M1193" s="53"/>
      <c r="O1193" s="101"/>
      <c r="T1193" s="101"/>
      <c r="Y1193" s="101"/>
      <c r="AD1193" s="101"/>
      <c r="AI1193" s="101"/>
      <c r="AN1193" s="101"/>
      <c r="AS1193" s="101"/>
      <c r="AX1193" s="101"/>
      <c r="BC1193" s="53"/>
      <c r="BD1193" s="53"/>
      <c r="BE1193" s="53"/>
      <c r="BF1193" s="53"/>
      <c r="BG1193" s="53"/>
      <c r="BH1193" s="53"/>
      <c r="BI1193" s="53"/>
      <c r="BJ1193" s="53"/>
      <c r="BK1193" s="53"/>
      <c r="BL1193" s="53"/>
      <c r="BM1193" s="53"/>
      <c r="BN1193" s="53"/>
    </row>
    <row r="1194" spans="2:66" s="56" customFormat="1" x14ac:dyDescent="0.25">
      <c r="B1194" s="105"/>
      <c r="F1194" s="100"/>
      <c r="M1194" s="53"/>
      <c r="O1194" s="101"/>
      <c r="T1194" s="101"/>
      <c r="Y1194" s="101"/>
      <c r="AD1194" s="101"/>
      <c r="AI1194" s="101"/>
      <c r="AN1194" s="101"/>
      <c r="AS1194" s="101"/>
      <c r="AX1194" s="101"/>
      <c r="BC1194" s="53"/>
      <c r="BD1194" s="53"/>
      <c r="BE1194" s="53"/>
      <c r="BF1194" s="53"/>
      <c r="BG1194" s="53"/>
      <c r="BH1194" s="53"/>
      <c r="BI1194" s="53"/>
      <c r="BJ1194" s="53"/>
      <c r="BK1194" s="53"/>
      <c r="BL1194" s="53"/>
      <c r="BM1194" s="53"/>
      <c r="BN1194" s="53"/>
    </row>
    <row r="1195" spans="2:66" s="56" customFormat="1" x14ac:dyDescent="0.25">
      <c r="B1195" s="105"/>
      <c r="F1195" s="100"/>
      <c r="M1195" s="53"/>
      <c r="O1195" s="101"/>
      <c r="T1195" s="101"/>
      <c r="Y1195" s="101"/>
      <c r="AD1195" s="101"/>
      <c r="AI1195" s="101"/>
      <c r="AN1195" s="101"/>
      <c r="AS1195" s="101"/>
      <c r="AX1195" s="101"/>
      <c r="BC1195" s="53"/>
      <c r="BD1195" s="53"/>
      <c r="BE1195" s="53"/>
      <c r="BF1195" s="53"/>
      <c r="BG1195" s="53"/>
      <c r="BH1195" s="53"/>
      <c r="BI1195" s="53"/>
      <c r="BJ1195" s="53"/>
      <c r="BK1195" s="53"/>
      <c r="BL1195" s="53"/>
      <c r="BM1195" s="53"/>
      <c r="BN1195" s="53"/>
    </row>
    <row r="1196" spans="2:66" s="56" customFormat="1" x14ac:dyDescent="0.25">
      <c r="B1196" s="105"/>
      <c r="F1196" s="100"/>
      <c r="M1196" s="53"/>
      <c r="O1196" s="101"/>
      <c r="T1196" s="101"/>
      <c r="Y1196" s="101"/>
      <c r="AD1196" s="101"/>
      <c r="AI1196" s="101"/>
      <c r="AN1196" s="101"/>
      <c r="AS1196" s="101"/>
      <c r="AX1196" s="101"/>
      <c r="BC1196" s="53"/>
      <c r="BD1196" s="53"/>
      <c r="BE1196" s="53"/>
      <c r="BF1196" s="53"/>
      <c r="BG1196" s="53"/>
      <c r="BH1196" s="53"/>
      <c r="BI1196" s="53"/>
      <c r="BJ1196" s="53"/>
      <c r="BK1196" s="53"/>
      <c r="BL1196" s="53"/>
      <c r="BM1196" s="53"/>
      <c r="BN1196" s="53"/>
    </row>
    <row r="1197" spans="2:66" s="56" customFormat="1" x14ac:dyDescent="0.25">
      <c r="B1197" s="105"/>
      <c r="F1197" s="100"/>
      <c r="M1197" s="53"/>
      <c r="O1197" s="101"/>
      <c r="T1197" s="101"/>
      <c r="Y1197" s="101"/>
      <c r="AD1197" s="101"/>
      <c r="AI1197" s="101"/>
      <c r="AN1197" s="101"/>
      <c r="AS1197" s="101"/>
      <c r="AX1197" s="101"/>
      <c r="BC1197" s="53"/>
      <c r="BD1197" s="53"/>
      <c r="BE1197" s="53"/>
      <c r="BF1197" s="53"/>
      <c r="BG1197" s="53"/>
      <c r="BH1197" s="53"/>
      <c r="BI1197" s="53"/>
      <c r="BJ1197" s="53"/>
      <c r="BK1197" s="53"/>
      <c r="BL1197" s="53"/>
      <c r="BM1197" s="53"/>
      <c r="BN1197" s="53"/>
    </row>
    <row r="1198" spans="2:66" s="56" customFormat="1" x14ac:dyDescent="0.25">
      <c r="B1198" s="105"/>
      <c r="F1198" s="100"/>
      <c r="M1198" s="53"/>
      <c r="O1198" s="101"/>
      <c r="T1198" s="101"/>
      <c r="Y1198" s="101"/>
      <c r="AD1198" s="101"/>
      <c r="AI1198" s="101"/>
      <c r="AN1198" s="101"/>
      <c r="AS1198" s="101"/>
      <c r="AX1198" s="101"/>
      <c r="BC1198" s="53"/>
      <c r="BD1198" s="53"/>
      <c r="BE1198" s="53"/>
      <c r="BF1198" s="53"/>
      <c r="BG1198" s="53"/>
      <c r="BH1198" s="53"/>
      <c r="BI1198" s="53"/>
      <c r="BJ1198" s="53"/>
      <c r="BK1198" s="53"/>
      <c r="BL1198" s="53"/>
      <c r="BM1198" s="53"/>
      <c r="BN1198" s="53"/>
    </row>
    <row r="1199" spans="2:66" s="56" customFormat="1" x14ac:dyDescent="0.25">
      <c r="B1199" s="105"/>
      <c r="F1199" s="100"/>
      <c r="M1199" s="53"/>
      <c r="O1199" s="101"/>
      <c r="T1199" s="101"/>
      <c r="Y1199" s="101"/>
      <c r="AD1199" s="101"/>
      <c r="AI1199" s="101"/>
      <c r="AN1199" s="101"/>
      <c r="AS1199" s="101"/>
      <c r="AX1199" s="101"/>
      <c r="BC1199" s="53"/>
      <c r="BD1199" s="53"/>
      <c r="BE1199" s="53"/>
      <c r="BF1199" s="53"/>
      <c r="BG1199" s="53"/>
      <c r="BH1199" s="53"/>
      <c r="BI1199" s="53"/>
      <c r="BJ1199" s="53"/>
      <c r="BK1199" s="53"/>
      <c r="BL1199" s="53"/>
      <c r="BM1199" s="53"/>
      <c r="BN1199" s="53"/>
    </row>
    <row r="1200" spans="2:66" s="56" customFormat="1" x14ac:dyDescent="0.25">
      <c r="B1200" s="105"/>
      <c r="F1200" s="100"/>
      <c r="M1200" s="53"/>
      <c r="O1200" s="101"/>
      <c r="T1200" s="101"/>
      <c r="Y1200" s="101"/>
      <c r="AD1200" s="101"/>
      <c r="AI1200" s="101"/>
      <c r="AN1200" s="101"/>
      <c r="AS1200" s="101"/>
      <c r="AX1200" s="101"/>
      <c r="BC1200" s="53"/>
      <c r="BD1200" s="53"/>
      <c r="BE1200" s="53"/>
      <c r="BF1200" s="53"/>
      <c r="BG1200" s="53"/>
      <c r="BH1200" s="53"/>
      <c r="BI1200" s="53"/>
      <c r="BJ1200" s="53"/>
      <c r="BK1200" s="53"/>
      <c r="BL1200" s="53"/>
      <c r="BM1200" s="53"/>
      <c r="BN1200" s="53"/>
    </row>
    <row r="1201" spans="2:66" s="56" customFormat="1" x14ac:dyDescent="0.25">
      <c r="B1201" s="105"/>
      <c r="F1201" s="100"/>
      <c r="M1201" s="53"/>
      <c r="O1201" s="101"/>
      <c r="T1201" s="101"/>
      <c r="Y1201" s="101"/>
      <c r="AD1201" s="101"/>
      <c r="AI1201" s="101"/>
      <c r="AN1201" s="101"/>
      <c r="AS1201" s="101"/>
      <c r="AX1201" s="101"/>
      <c r="BC1201" s="53"/>
      <c r="BD1201" s="53"/>
      <c r="BE1201" s="53"/>
      <c r="BF1201" s="53"/>
      <c r="BG1201" s="53"/>
      <c r="BH1201" s="53"/>
      <c r="BI1201" s="53"/>
      <c r="BJ1201" s="53"/>
      <c r="BK1201" s="53"/>
      <c r="BL1201" s="53"/>
      <c r="BM1201" s="53"/>
      <c r="BN1201" s="53"/>
    </row>
    <row r="1202" spans="2:66" s="56" customFormat="1" x14ac:dyDescent="0.25">
      <c r="B1202" s="105"/>
      <c r="F1202" s="100"/>
      <c r="M1202" s="53"/>
      <c r="O1202" s="101"/>
      <c r="T1202" s="101"/>
      <c r="Y1202" s="101"/>
      <c r="AD1202" s="101"/>
      <c r="AI1202" s="101"/>
      <c r="AN1202" s="101"/>
      <c r="AS1202" s="101"/>
      <c r="AX1202" s="101"/>
      <c r="BC1202" s="53"/>
      <c r="BD1202" s="53"/>
      <c r="BE1202" s="53"/>
      <c r="BF1202" s="53"/>
      <c r="BG1202" s="53"/>
      <c r="BH1202" s="53"/>
      <c r="BI1202" s="53"/>
      <c r="BJ1202" s="53"/>
      <c r="BK1202" s="53"/>
      <c r="BL1202" s="53"/>
      <c r="BM1202" s="53"/>
      <c r="BN1202" s="53"/>
    </row>
    <row r="1203" spans="2:66" s="56" customFormat="1" x14ac:dyDescent="0.25">
      <c r="B1203" s="105"/>
      <c r="F1203" s="100"/>
      <c r="M1203" s="53"/>
      <c r="O1203" s="101"/>
      <c r="T1203" s="101"/>
      <c r="Y1203" s="101"/>
      <c r="AD1203" s="101"/>
      <c r="AI1203" s="101"/>
      <c r="AN1203" s="101"/>
      <c r="AS1203" s="101"/>
      <c r="AX1203" s="101"/>
      <c r="BC1203" s="53"/>
      <c r="BD1203" s="53"/>
      <c r="BE1203" s="53"/>
      <c r="BF1203" s="53"/>
      <c r="BG1203" s="53"/>
      <c r="BH1203" s="53"/>
      <c r="BI1203" s="53"/>
      <c r="BJ1203" s="53"/>
      <c r="BK1203" s="53"/>
      <c r="BL1203" s="53"/>
      <c r="BM1203" s="53"/>
      <c r="BN1203" s="53"/>
    </row>
    <row r="1204" spans="2:66" s="56" customFormat="1" x14ac:dyDescent="0.25">
      <c r="B1204" s="105"/>
      <c r="F1204" s="100"/>
      <c r="M1204" s="53"/>
      <c r="O1204" s="101"/>
      <c r="T1204" s="101"/>
      <c r="Y1204" s="101"/>
      <c r="AD1204" s="101"/>
      <c r="AI1204" s="101"/>
      <c r="AN1204" s="101"/>
      <c r="AS1204" s="101"/>
      <c r="AX1204" s="101"/>
      <c r="BC1204" s="53"/>
      <c r="BD1204" s="53"/>
      <c r="BE1204" s="53"/>
      <c r="BF1204" s="53"/>
      <c r="BG1204" s="53"/>
      <c r="BH1204" s="53"/>
      <c r="BI1204" s="53"/>
      <c r="BJ1204" s="53"/>
      <c r="BK1204" s="53"/>
      <c r="BL1204" s="53"/>
      <c r="BM1204" s="53"/>
      <c r="BN1204" s="53"/>
    </row>
    <row r="1205" spans="2:66" s="56" customFormat="1" x14ac:dyDescent="0.25">
      <c r="B1205" s="105"/>
      <c r="F1205" s="100"/>
      <c r="M1205" s="53"/>
      <c r="O1205" s="101"/>
      <c r="T1205" s="101"/>
      <c r="Y1205" s="101"/>
      <c r="AD1205" s="101"/>
      <c r="AI1205" s="101"/>
      <c r="AN1205" s="101"/>
      <c r="AS1205" s="101"/>
      <c r="AX1205" s="101"/>
      <c r="BC1205" s="53"/>
      <c r="BD1205" s="53"/>
      <c r="BE1205" s="53"/>
      <c r="BF1205" s="53"/>
      <c r="BG1205" s="53"/>
      <c r="BH1205" s="53"/>
      <c r="BI1205" s="53"/>
      <c r="BJ1205" s="53"/>
      <c r="BK1205" s="53"/>
      <c r="BL1205" s="53"/>
      <c r="BM1205" s="53"/>
      <c r="BN1205" s="53"/>
    </row>
    <row r="1206" spans="2:66" s="56" customFormat="1" x14ac:dyDescent="0.25">
      <c r="B1206" s="105"/>
      <c r="F1206" s="100"/>
      <c r="M1206" s="53"/>
      <c r="O1206" s="101"/>
      <c r="T1206" s="101"/>
      <c r="Y1206" s="101"/>
      <c r="AD1206" s="101"/>
      <c r="AI1206" s="101"/>
      <c r="AN1206" s="101"/>
      <c r="AS1206" s="101"/>
      <c r="AX1206" s="101"/>
      <c r="BC1206" s="53"/>
      <c r="BD1206" s="53"/>
      <c r="BE1206" s="53"/>
      <c r="BF1206" s="53"/>
      <c r="BG1206" s="53"/>
      <c r="BH1206" s="53"/>
      <c r="BI1206" s="53"/>
      <c r="BJ1206" s="53"/>
      <c r="BK1206" s="53"/>
      <c r="BL1206" s="53"/>
      <c r="BM1206" s="53"/>
      <c r="BN1206" s="53"/>
    </row>
    <row r="1207" spans="2:66" s="56" customFormat="1" x14ac:dyDescent="0.25">
      <c r="B1207" s="105"/>
      <c r="F1207" s="100"/>
      <c r="M1207" s="53"/>
      <c r="O1207" s="101"/>
      <c r="T1207" s="101"/>
      <c r="Y1207" s="101"/>
      <c r="AD1207" s="101"/>
      <c r="AI1207" s="101"/>
      <c r="AN1207" s="101"/>
      <c r="AS1207" s="101"/>
      <c r="AX1207" s="101"/>
      <c r="BC1207" s="53"/>
      <c r="BD1207" s="53"/>
      <c r="BE1207" s="53"/>
      <c r="BF1207" s="53"/>
      <c r="BG1207" s="53"/>
      <c r="BH1207" s="53"/>
      <c r="BI1207" s="53"/>
      <c r="BJ1207" s="53"/>
      <c r="BK1207" s="53"/>
      <c r="BL1207" s="53"/>
      <c r="BM1207" s="53"/>
      <c r="BN1207" s="53"/>
    </row>
    <row r="1208" spans="2:66" s="56" customFormat="1" x14ac:dyDescent="0.25">
      <c r="B1208" s="105"/>
      <c r="F1208" s="100"/>
      <c r="M1208" s="53"/>
      <c r="O1208" s="101"/>
      <c r="T1208" s="101"/>
      <c r="Y1208" s="101"/>
      <c r="AD1208" s="101"/>
      <c r="AI1208" s="101"/>
      <c r="AN1208" s="101"/>
      <c r="AS1208" s="101"/>
      <c r="AX1208" s="101"/>
      <c r="BC1208" s="53"/>
      <c r="BD1208" s="53"/>
      <c r="BE1208" s="53"/>
      <c r="BF1208" s="53"/>
      <c r="BG1208" s="53"/>
      <c r="BH1208" s="53"/>
      <c r="BI1208" s="53"/>
      <c r="BJ1208" s="53"/>
      <c r="BK1208" s="53"/>
      <c r="BL1208" s="53"/>
      <c r="BM1208" s="53"/>
      <c r="BN1208" s="53"/>
    </row>
    <row r="1209" spans="2:66" s="56" customFormat="1" x14ac:dyDescent="0.25">
      <c r="B1209" s="105"/>
      <c r="F1209" s="100"/>
      <c r="M1209" s="53"/>
      <c r="O1209" s="101"/>
      <c r="T1209" s="101"/>
      <c r="Y1209" s="101"/>
      <c r="AD1209" s="101"/>
      <c r="AI1209" s="101"/>
      <c r="AN1209" s="101"/>
      <c r="AS1209" s="101"/>
      <c r="AX1209" s="101"/>
      <c r="BC1209" s="53"/>
      <c r="BD1209" s="53"/>
      <c r="BE1209" s="53"/>
      <c r="BF1209" s="53"/>
      <c r="BG1209" s="53"/>
      <c r="BH1209" s="53"/>
      <c r="BI1209" s="53"/>
      <c r="BJ1209" s="53"/>
      <c r="BK1209" s="53"/>
      <c r="BL1209" s="53"/>
      <c r="BM1209" s="53"/>
      <c r="BN1209" s="53"/>
    </row>
    <row r="1210" spans="2:66" s="56" customFormat="1" x14ac:dyDescent="0.25">
      <c r="B1210" s="105"/>
      <c r="F1210" s="100"/>
      <c r="M1210" s="53"/>
      <c r="O1210" s="101"/>
      <c r="T1210" s="101"/>
      <c r="Y1210" s="101"/>
      <c r="AD1210" s="101"/>
      <c r="AI1210" s="101"/>
      <c r="AN1210" s="101"/>
      <c r="AS1210" s="101"/>
      <c r="AX1210" s="101"/>
      <c r="BC1210" s="53"/>
      <c r="BD1210" s="53"/>
      <c r="BE1210" s="53"/>
      <c r="BF1210" s="53"/>
      <c r="BG1210" s="53"/>
      <c r="BH1210" s="53"/>
      <c r="BI1210" s="53"/>
      <c r="BJ1210" s="53"/>
      <c r="BK1210" s="53"/>
      <c r="BL1210" s="53"/>
      <c r="BM1210" s="53"/>
      <c r="BN1210" s="53"/>
    </row>
    <row r="1211" spans="2:66" s="56" customFormat="1" x14ac:dyDescent="0.25">
      <c r="B1211" s="105"/>
      <c r="F1211" s="100"/>
      <c r="M1211" s="53"/>
      <c r="O1211" s="101"/>
      <c r="T1211" s="101"/>
      <c r="Y1211" s="101"/>
      <c r="AD1211" s="101"/>
      <c r="AI1211" s="101"/>
      <c r="AN1211" s="101"/>
      <c r="AS1211" s="101"/>
      <c r="AX1211" s="101"/>
      <c r="BC1211" s="53"/>
      <c r="BD1211" s="53"/>
      <c r="BE1211" s="53"/>
      <c r="BF1211" s="53"/>
      <c r="BG1211" s="53"/>
      <c r="BH1211" s="53"/>
      <c r="BI1211" s="53"/>
      <c r="BJ1211" s="53"/>
      <c r="BK1211" s="53"/>
      <c r="BL1211" s="53"/>
      <c r="BM1211" s="53"/>
      <c r="BN1211" s="53"/>
    </row>
    <row r="1212" spans="2:66" s="56" customFormat="1" x14ac:dyDescent="0.25">
      <c r="B1212" s="105"/>
      <c r="F1212" s="100"/>
      <c r="M1212" s="53"/>
      <c r="O1212" s="101"/>
      <c r="T1212" s="101"/>
      <c r="Y1212" s="101"/>
      <c r="AD1212" s="101"/>
      <c r="AI1212" s="101"/>
      <c r="AN1212" s="101"/>
      <c r="AS1212" s="101"/>
      <c r="AX1212" s="101"/>
      <c r="BC1212" s="53"/>
      <c r="BD1212" s="53"/>
      <c r="BE1212" s="53"/>
      <c r="BF1212" s="53"/>
      <c r="BG1212" s="53"/>
      <c r="BH1212" s="53"/>
      <c r="BI1212" s="53"/>
      <c r="BJ1212" s="53"/>
      <c r="BK1212" s="53"/>
      <c r="BL1212" s="53"/>
      <c r="BM1212" s="53"/>
      <c r="BN1212" s="53"/>
    </row>
    <row r="1213" spans="2:66" s="56" customFormat="1" x14ac:dyDescent="0.25">
      <c r="B1213" s="105"/>
      <c r="F1213" s="100"/>
      <c r="M1213" s="53"/>
      <c r="O1213" s="101"/>
      <c r="T1213" s="101"/>
      <c r="Y1213" s="101"/>
      <c r="AD1213" s="101"/>
      <c r="AI1213" s="101"/>
      <c r="AN1213" s="101"/>
      <c r="AS1213" s="101"/>
      <c r="AX1213" s="101"/>
      <c r="BC1213" s="53"/>
      <c r="BD1213" s="53"/>
      <c r="BE1213" s="53"/>
      <c r="BF1213" s="53"/>
      <c r="BG1213" s="53"/>
      <c r="BH1213" s="53"/>
      <c r="BI1213" s="53"/>
      <c r="BJ1213" s="53"/>
      <c r="BK1213" s="53"/>
      <c r="BL1213" s="53"/>
      <c r="BM1213" s="53"/>
      <c r="BN1213" s="53"/>
    </row>
    <row r="1214" spans="2:66" s="56" customFormat="1" x14ac:dyDescent="0.25">
      <c r="B1214" s="105"/>
      <c r="F1214" s="100"/>
      <c r="M1214" s="53"/>
      <c r="O1214" s="101"/>
      <c r="T1214" s="101"/>
      <c r="Y1214" s="101"/>
      <c r="AD1214" s="101"/>
      <c r="AI1214" s="101"/>
      <c r="AN1214" s="101"/>
      <c r="AS1214" s="101"/>
      <c r="AX1214" s="101"/>
      <c r="BC1214" s="53"/>
      <c r="BD1214" s="53"/>
      <c r="BE1214" s="53"/>
      <c r="BF1214" s="53"/>
      <c r="BG1214" s="53"/>
      <c r="BH1214" s="53"/>
      <c r="BI1214" s="53"/>
      <c r="BJ1214" s="53"/>
      <c r="BK1214" s="53"/>
      <c r="BL1214" s="53"/>
      <c r="BM1214" s="53"/>
      <c r="BN1214" s="53"/>
    </row>
    <row r="1215" spans="2:66" s="56" customFormat="1" x14ac:dyDescent="0.25">
      <c r="B1215" s="105"/>
      <c r="F1215" s="100"/>
      <c r="M1215" s="53"/>
      <c r="O1215" s="101"/>
      <c r="T1215" s="101"/>
      <c r="Y1215" s="101"/>
      <c r="AD1215" s="101"/>
      <c r="AI1215" s="101"/>
      <c r="AN1215" s="101"/>
      <c r="AS1215" s="101"/>
      <c r="AX1215" s="101"/>
      <c r="BC1215" s="53"/>
      <c r="BD1215" s="53"/>
      <c r="BE1215" s="53"/>
      <c r="BF1215" s="53"/>
      <c r="BG1215" s="53"/>
      <c r="BH1215" s="53"/>
      <c r="BI1215" s="53"/>
      <c r="BJ1215" s="53"/>
      <c r="BK1215" s="53"/>
      <c r="BL1215" s="53"/>
      <c r="BM1215" s="53"/>
      <c r="BN1215" s="53"/>
    </row>
    <row r="1216" spans="2:66" s="56" customFormat="1" x14ac:dyDescent="0.25">
      <c r="B1216" s="105"/>
      <c r="F1216" s="100"/>
      <c r="M1216" s="53"/>
      <c r="O1216" s="101"/>
      <c r="T1216" s="101"/>
      <c r="Y1216" s="101"/>
      <c r="AD1216" s="101"/>
      <c r="AI1216" s="101"/>
      <c r="AN1216" s="101"/>
      <c r="AS1216" s="101"/>
      <c r="AX1216" s="101"/>
      <c r="BC1216" s="53"/>
      <c r="BD1216" s="53"/>
      <c r="BE1216" s="53"/>
      <c r="BF1216" s="53"/>
      <c r="BG1216" s="53"/>
      <c r="BH1216" s="53"/>
      <c r="BI1216" s="53"/>
      <c r="BJ1216" s="53"/>
      <c r="BK1216" s="53"/>
      <c r="BL1216" s="53"/>
      <c r="BM1216" s="53"/>
      <c r="BN1216" s="53"/>
    </row>
    <row r="1217" spans="2:66" s="56" customFormat="1" x14ac:dyDescent="0.25">
      <c r="B1217" s="105"/>
      <c r="F1217" s="100"/>
      <c r="M1217" s="53"/>
      <c r="O1217" s="101"/>
      <c r="T1217" s="101"/>
      <c r="Y1217" s="101"/>
      <c r="AD1217" s="101"/>
      <c r="AI1217" s="101"/>
      <c r="AN1217" s="101"/>
      <c r="AS1217" s="101"/>
      <c r="AX1217" s="101"/>
      <c r="BC1217" s="53"/>
      <c r="BD1217" s="53"/>
      <c r="BE1217" s="53"/>
      <c r="BF1217" s="53"/>
      <c r="BG1217" s="53"/>
      <c r="BH1217" s="53"/>
      <c r="BI1217" s="53"/>
      <c r="BJ1217" s="53"/>
      <c r="BK1217" s="53"/>
      <c r="BL1217" s="53"/>
      <c r="BM1217" s="53"/>
      <c r="BN1217" s="53"/>
    </row>
    <row r="1218" spans="2:66" s="56" customFormat="1" x14ac:dyDescent="0.25">
      <c r="B1218" s="105"/>
      <c r="F1218" s="100"/>
      <c r="M1218" s="53"/>
      <c r="O1218" s="101"/>
      <c r="T1218" s="101"/>
      <c r="Y1218" s="101"/>
      <c r="AD1218" s="101"/>
      <c r="AI1218" s="101"/>
      <c r="AN1218" s="101"/>
      <c r="AS1218" s="101"/>
      <c r="AX1218" s="101"/>
      <c r="BC1218" s="53"/>
      <c r="BD1218" s="53"/>
      <c r="BE1218" s="53"/>
      <c r="BF1218" s="53"/>
      <c r="BG1218" s="53"/>
      <c r="BH1218" s="53"/>
      <c r="BI1218" s="53"/>
      <c r="BJ1218" s="53"/>
      <c r="BK1218" s="53"/>
      <c r="BL1218" s="53"/>
      <c r="BM1218" s="53"/>
      <c r="BN1218" s="53"/>
    </row>
    <row r="1219" spans="2:66" s="56" customFormat="1" x14ac:dyDescent="0.25">
      <c r="B1219" s="105"/>
      <c r="F1219" s="100"/>
      <c r="M1219" s="53"/>
      <c r="O1219" s="101"/>
      <c r="T1219" s="101"/>
      <c r="Y1219" s="101"/>
      <c r="AD1219" s="101"/>
      <c r="AI1219" s="101"/>
      <c r="AN1219" s="101"/>
      <c r="AS1219" s="101"/>
      <c r="AX1219" s="101"/>
      <c r="BC1219" s="53"/>
      <c r="BD1219" s="53"/>
      <c r="BE1219" s="53"/>
      <c r="BF1219" s="53"/>
      <c r="BG1219" s="53"/>
      <c r="BH1219" s="53"/>
      <c r="BI1219" s="53"/>
      <c r="BJ1219" s="53"/>
      <c r="BK1219" s="53"/>
      <c r="BL1219" s="53"/>
      <c r="BM1219" s="53"/>
      <c r="BN1219" s="53"/>
    </row>
    <row r="1220" spans="2:66" s="56" customFormat="1" x14ac:dyDescent="0.25">
      <c r="B1220" s="105"/>
      <c r="F1220" s="100"/>
      <c r="M1220" s="53"/>
      <c r="O1220" s="101"/>
      <c r="T1220" s="101"/>
      <c r="Y1220" s="101"/>
      <c r="AD1220" s="101"/>
      <c r="AI1220" s="101"/>
      <c r="AN1220" s="101"/>
      <c r="AS1220" s="101"/>
      <c r="AX1220" s="101"/>
      <c r="BC1220" s="53"/>
      <c r="BD1220" s="53"/>
      <c r="BE1220" s="53"/>
      <c r="BF1220" s="53"/>
      <c r="BG1220" s="53"/>
      <c r="BH1220" s="53"/>
      <c r="BI1220" s="53"/>
      <c r="BJ1220" s="53"/>
      <c r="BK1220" s="53"/>
      <c r="BL1220" s="53"/>
      <c r="BM1220" s="53"/>
      <c r="BN1220" s="53"/>
    </row>
    <row r="1221" spans="2:66" s="56" customFormat="1" x14ac:dyDescent="0.25">
      <c r="B1221" s="105"/>
      <c r="F1221" s="100"/>
      <c r="M1221" s="53"/>
      <c r="O1221" s="101"/>
      <c r="T1221" s="101"/>
      <c r="Y1221" s="101"/>
      <c r="AD1221" s="101"/>
      <c r="AI1221" s="101"/>
      <c r="AN1221" s="101"/>
      <c r="AS1221" s="101"/>
      <c r="AX1221" s="101"/>
      <c r="BC1221" s="53"/>
      <c r="BD1221" s="53"/>
      <c r="BE1221" s="53"/>
      <c r="BF1221" s="53"/>
      <c r="BG1221" s="53"/>
      <c r="BH1221" s="53"/>
      <c r="BI1221" s="53"/>
      <c r="BJ1221" s="53"/>
      <c r="BK1221" s="53"/>
      <c r="BL1221" s="53"/>
      <c r="BM1221" s="53"/>
      <c r="BN1221" s="53"/>
    </row>
    <row r="1222" spans="2:66" s="56" customFormat="1" x14ac:dyDescent="0.25">
      <c r="B1222" s="105"/>
      <c r="F1222" s="100"/>
      <c r="M1222" s="53"/>
      <c r="O1222" s="101"/>
      <c r="T1222" s="101"/>
      <c r="Y1222" s="101"/>
      <c r="AD1222" s="101"/>
      <c r="AI1222" s="101"/>
      <c r="AN1222" s="101"/>
      <c r="AS1222" s="101"/>
      <c r="AX1222" s="101"/>
      <c r="BC1222" s="53"/>
      <c r="BD1222" s="53"/>
      <c r="BE1222" s="53"/>
      <c r="BF1222" s="53"/>
      <c r="BG1222" s="53"/>
      <c r="BH1222" s="53"/>
      <c r="BI1222" s="53"/>
      <c r="BJ1222" s="53"/>
      <c r="BK1222" s="53"/>
      <c r="BL1222" s="53"/>
      <c r="BM1222" s="53"/>
      <c r="BN1222" s="53"/>
    </row>
    <row r="1223" spans="2:66" s="56" customFormat="1" x14ac:dyDescent="0.25">
      <c r="B1223" s="105"/>
      <c r="F1223" s="100"/>
      <c r="M1223" s="53"/>
      <c r="O1223" s="101"/>
      <c r="T1223" s="101"/>
      <c r="Y1223" s="101"/>
      <c r="AD1223" s="101"/>
      <c r="AI1223" s="101"/>
      <c r="AN1223" s="101"/>
      <c r="AS1223" s="101"/>
      <c r="AX1223" s="101"/>
      <c r="BC1223" s="53"/>
      <c r="BD1223" s="53"/>
      <c r="BE1223" s="53"/>
      <c r="BF1223" s="53"/>
      <c r="BG1223" s="53"/>
      <c r="BH1223" s="53"/>
      <c r="BI1223" s="53"/>
      <c r="BJ1223" s="53"/>
      <c r="BK1223" s="53"/>
      <c r="BL1223" s="53"/>
      <c r="BM1223" s="53"/>
      <c r="BN1223" s="53"/>
    </row>
    <row r="1224" spans="2:66" s="56" customFormat="1" x14ac:dyDescent="0.25">
      <c r="B1224" s="105"/>
      <c r="F1224" s="100"/>
      <c r="M1224" s="53"/>
      <c r="O1224" s="101"/>
      <c r="T1224" s="101"/>
      <c r="Y1224" s="101"/>
      <c r="AD1224" s="101"/>
      <c r="AI1224" s="101"/>
      <c r="AN1224" s="101"/>
      <c r="AS1224" s="101"/>
      <c r="AX1224" s="101"/>
      <c r="BC1224" s="53"/>
      <c r="BD1224" s="53"/>
      <c r="BE1224" s="53"/>
      <c r="BF1224" s="53"/>
      <c r="BG1224" s="53"/>
      <c r="BH1224" s="53"/>
      <c r="BI1224" s="53"/>
      <c r="BJ1224" s="53"/>
      <c r="BK1224" s="53"/>
      <c r="BL1224" s="53"/>
      <c r="BM1224" s="53"/>
      <c r="BN1224" s="53"/>
    </row>
    <row r="1225" spans="2:66" s="56" customFormat="1" x14ac:dyDescent="0.25">
      <c r="B1225" s="105"/>
      <c r="F1225" s="100"/>
      <c r="M1225" s="53"/>
      <c r="O1225" s="101"/>
      <c r="T1225" s="101"/>
      <c r="Y1225" s="101"/>
      <c r="AD1225" s="101"/>
      <c r="AI1225" s="101"/>
      <c r="AN1225" s="101"/>
      <c r="AS1225" s="101"/>
      <c r="AX1225" s="101"/>
      <c r="BC1225" s="53"/>
      <c r="BD1225" s="53"/>
      <c r="BE1225" s="53"/>
      <c r="BF1225" s="53"/>
      <c r="BG1225" s="53"/>
      <c r="BH1225" s="53"/>
      <c r="BI1225" s="53"/>
      <c r="BJ1225" s="53"/>
      <c r="BK1225" s="53"/>
      <c r="BL1225" s="53"/>
      <c r="BM1225" s="53"/>
      <c r="BN1225" s="53"/>
    </row>
    <row r="1226" spans="2:66" s="56" customFormat="1" x14ac:dyDescent="0.25">
      <c r="B1226" s="105"/>
      <c r="F1226" s="100"/>
      <c r="M1226" s="53"/>
      <c r="O1226" s="101"/>
      <c r="T1226" s="101"/>
      <c r="Y1226" s="101"/>
      <c r="AD1226" s="101"/>
      <c r="AI1226" s="101"/>
      <c r="AN1226" s="101"/>
      <c r="AS1226" s="101"/>
      <c r="AX1226" s="101"/>
      <c r="BC1226" s="53"/>
      <c r="BD1226" s="53"/>
      <c r="BE1226" s="53"/>
      <c r="BF1226" s="53"/>
      <c r="BG1226" s="53"/>
      <c r="BH1226" s="53"/>
      <c r="BI1226" s="53"/>
      <c r="BJ1226" s="53"/>
      <c r="BK1226" s="53"/>
      <c r="BL1226" s="53"/>
      <c r="BM1226" s="53"/>
      <c r="BN1226" s="53"/>
    </row>
    <row r="1227" spans="2:66" s="56" customFormat="1" x14ac:dyDescent="0.25">
      <c r="B1227" s="105"/>
      <c r="F1227" s="100"/>
      <c r="M1227" s="53"/>
      <c r="O1227" s="101"/>
      <c r="T1227" s="101"/>
      <c r="Y1227" s="101"/>
      <c r="AD1227" s="101"/>
      <c r="AI1227" s="101"/>
      <c r="AN1227" s="101"/>
      <c r="AS1227" s="101"/>
      <c r="AX1227" s="101"/>
      <c r="BC1227" s="53"/>
      <c r="BD1227" s="53"/>
      <c r="BE1227" s="53"/>
      <c r="BF1227" s="53"/>
      <c r="BG1227" s="53"/>
      <c r="BH1227" s="53"/>
      <c r="BI1227" s="53"/>
      <c r="BJ1227" s="53"/>
      <c r="BK1227" s="53"/>
      <c r="BL1227" s="53"/>
      <c r="BM1227" s="53"/>
      <c r="BN1227" s="53"/>
    </row>
    <row r="1228" spans="2:66" s="56" customFormat="1" x14ac:dyDescent="0.25">
      <c r="B1228" s="105"/>
      <c r="F1228" s="100"/>
      <c r="M1228" s="53"/>
      <c r="O1228" s="101"/>
      <c r="T1228" s="101"/>
      <c r="Y1228" s="101"/>
      <c r="AD1228" s="101"/>
      <c r="AI1228" s="101"/>
      <c r="AN1228" s="101"/>
      <c r="AS1228" s="101"/>
      <c r="AX1228" s="101"/>
      <c r="BC1228" s="53"/>
      <c r="BD1228" s="53"/>
      <c r="BE1228" s="53"/>
      <c r="BF1228" s="53"/>
      <c r="BG1228" s="53"/>
      <c r="BH1228" s="53"/>
      <c r="BI1228" s="53"/>
      <c r="BJ1228" s="53"/>
      <c r="BK1228" s="53"/>
      <c r="BL1228" s="53"/>
      <c r="BM1228" s="53"/>
      <c r="BN1228" s="53"/>
    </row>
    <row r="1229" spans="2:66" s="56" customFormat="1" x14ac:dyDescent="0.25">
      <c r="B1229" s="105"/>
      <c r="F1229" s="100"/>
      <c r="M1229" s="53"/>
      <c r="O1229" s="101"/>
      <c r="T1229" s="101"/>
      <c r="Y1229" s="101"/>
      <c r="AD1229" s="101"/>
      <c r="AI1229" s="101"/>
      <c r="AN1229" s="101"/>
      <c r="AS1229" s="101"/>
      <c r="AX1229" s="101"/>
      <c r="BC1229" s="53"/>
      <c r="BD1229" s="53"/>
      <c r="BE1229" s="53"/>
      <c r="BF1229" s="53"/>
      <c r="BG1229" s="53"/>
      <c r="BH1229" s="53"/>
      <c r="BI1229" s="53"/>
      <c r="BJ1229" s="53"/>
      <c r="BK1229" s="53"/>
      <c r="BL1229" s="53"/>
      <c r="BM1229" s="53"/>
      <c r="BN1229" s="53"/>
    </row>
    <row r="1230" spans="2:66" s="56" customFormat="1" x14ac:dyDescent="0.25">
      <c r="B1230" s="105"/>
      <c r="F1230" s="100"/>
      <c r="M1230" s="53"/>
      <c r="O1230" s="101"/>
      <c r="T1230" s="101"/>
      <c r="Y1230" s="101"/>
      <c r="AD1230" s="101"/>
      <c r="AI1230" s="101"/>
      <c r="AN1230" s="101"/>
      <c r="AS1230" s="101"/>
      <c r="AX1230" s="101"/>
      <c r="BC1230" s="53"/>
      <c r="BD1230" s="53"/>
      <c r="BE1230" s="53"/>
      <c r="BF1230" s="53"/>
      <c r="BG1230" s="53"/>
      <c r="BH1230" s="53"/>
      <c r="BI1230" s="53"/>
      <c r="BJ1230" s="53"/>
      <c r="BK1230" s="53"/>
      <c r="BL1230" s="53"/>
      <c r="BM1230" s="53"/>
      <c r="BN1230" s="53"/>
    </row>
    <row r="1231" spans="2:66" s="56" customFormat="1" x14ac:dyDescent="0.25">
      <c r="B1231" s="105"/>
      <c r="F1231" s="100"/>
      <c r="M1231" s="53"/>
      <c r="O1231" s="101"/>
      <c r="T1231" s="101"/>
      <c r="Y1231" s="101"/>
      <c r="AD1231" s="101"/>
      <c r="AI1231" s="101"/>
      <c r="AN1231" s="101"/>
      <c r="AS1231" s="101"/>
      <c r="AX1231" s="101"/>
      <c r="BC1231" s="53"/>
      <c r="BD1231" s="53"/>
      <c r="BE1231" s="53"/>
      <c r="BF1231" s="53"/>
      <c r="BG1231" s="53"/>
      <c r="BH1231" s="53"/>
      <c r="BI1231" s="53"/>
      <c r="BJ1231" s="53"/>
      <c r="BK1231" s="53"/>
      <c r="BL1231" s="53"/>
      <c r="BM1231" s="53"/>
      <c r="BN1231" s="53"/>
    </row>
    <row r="1232" spans="2:66" s="56" customFormat="1" x14ac:dyDescent="0.25">
      <c r="B1232" s="105"/>
      <c r="F1232" s="100"/>
      <c r="M1232" s="53"/>
      <c r="O1232" s="101"/>
      <c r="T1232" s="101"/>
      <c r="Y1232" s="101"/>
      <c r="AD1232" s="101"/>
      <c r="AI1232" s="101"/>
      <c r="AN1232" s="101"/>
      <c r="AS1232" s="101"/>
      <c r="AX1232" s="101"/>
      <c r="BC1232" s="53"/>
      <c r="BD1232" s="53"/>
      <c r="BE1232" s="53"/>
      <c r="BF1232" s="53"/>
      <c r="BG1232" s="53"/>
      <c r="BH1232" s="53"/>
      <c r="BI1232" s="53"/>
      <c r="BJ1232" s="53"/>
      <c r="BK1232" s="53"/>
      <c r="BL1232" s="53"/>
      <c r="BM1232" s="53"/>
      <c r="BN1232" s="53"/>
    </row>
    <row r="1233" spans="2:66" s="56" customFormat="1" x14ac:dyDescent="0.25">
      <c r="B1233" s="105"/>
      <c r="F1233" s="100"/>
      <c r="M1233" s="53"/>
      <c r="O1233" s="101"/>
      <c r="T1233" s="101"/>
      <c r="Y1233" s="101"/>
      <c r="AD1233" s="101"/>
      <c r="AI1233" s="101"/>
      <c r="AN1233" s="101"/>
      <c r="AS1233" s="101"/>
      <c r="AX1233" s="101"/>
      <c r="BC1233" s="53"/>
      <c r="BD1233" s="53"/>
      <c r="BE1233" s="53"/>
      <c r="BF1233" s="53"/>
      <c r="BG1233" s="53"/>
      <c r="BH1233" s="53"/>
      <c r="BI1233" s="53"/>
      <c r="BJ1233" s="53"/>
      <c r="BK1233" s="53"/>
      <c r="BL1233" s="53"/>
      <c r="BM1233" s="53"/>
      <c r="BN1233" s="53"/>
    </row>
    <row r="1234" spans="2:66" s="56" customFormat="1" x14ac:dyDescent="0.25">
      <c r="B1234" s="105"/>
      <c r="F1234" s="100"/>
      <c r="M1234" s="53"/>
      <c r="O1234" s="101"/>
      <c r="T1234" s="101"/>
      <c r="Y1234" s="101"/>
      <c r="AD1234" s="101"/>
      <c r="AI1234" s="101"/>
      <c r="AN1234" s="101"/>
      <c r="AS1234" s="101"/>
      <c r="AX1234" s="101"/>
      <c r="BC1234" s="53"/>
      <c r="BD1234" s="53"/>
      <c r="BE1234" s="53"/>
      <c r="BF1234" s="53"/>
      <c r="BG1234" s="53"/>
      <c r="BH1234" s="53"/>
      <c r="BI1234" s="53"/>
      <c r="BJ1234" s="53"/>
      <c r="BK1234" s="53"/>
      <c r="BL1234" s="53"/>
      <c r="BM1234" s="53"/>
      <c r="BN1234" s="53"/>
    </row>
    <row r="1235" spans="2:66" s="56" customFormat="1" x14ac:dyDescent="0.25">
      <c r="B1235" s="105"/>
      <c r="F1235" s="100"/>
      <c r="M1235" s="53"/>
      <c r="O1235" s="101"/>
      <c r="T1235" s="101"/>
      <c r="Y1235" s="101"/>
      <c r="AD1235" s="101"/>
      <c r="AI1235" s="101"/>
      <c r="AN1235" s="101"/>
      <c r="AS1235" s="101"/>
      <c r="AX1235" s="101"/>
      <c r="BC1235" s="53"/>
      <c r="BD1235" s="53"/>
      <c r="BE1235" s="53"/>
      <c r="BF1235" s="53"/>
      <c r="BG1235" s="53"/>
      <c r="BH1235" s="53"/>
      <c r="BI1235" s="53"/>
      <c r="BJ1235" s="53"/>
      <c r="BK1235" s="53"/>
      <c r="BL1235" s="53"/>
      <c r="BM1235" s="53"/>
      <c r="BN1235" s="53"/>
    </row>
    <row r="1236" spans="2:66" s="56" customFormat="1" x14ac:dyDescent="0.25">
      <c r="B1236" s="105"/>
      <c r="F1236" s="100"/>
      <c r="M1236" s="53"/>
      <c r="O1236" s="101"/>
      <c r="T1236" s="101"/>
      <c r="Y1236" s="101"/>
      <c r="AD1236" s="101"/>
      <c r="AI1236" s="101"/>
      <c r="AN1236" s="101"/>
      <c r="AS1236" s="101"/>
      <c r="AX1236" s="101"/>
      <c r="BC1236" s="53"/>
      <c r="BD1236" s="53"/>
      <c r="BE1236" s="53"/>
      <c r="BF1236" s="53"/>
      <c r="BG1236" s="53"/>
      <c r="BH1236" s="53"/>
      <c r="BI1236" s="53"/>
      <c r="BJ1236" s="53"/>
      <c r="BK1236" s="53"/>
      <c r="BL1236" s="53"/>
      <c r="BM1236" s="53"/>
      <c r="BN1236" s="53"/>
    </row>
    <row r="1237" spans="2:66" s="56" customFormat="1" x14ac:dyDescent="0.25">
      <c r="B1237" s="105"/>
      <c r="F1237" s="100"/>
      <c r="M1237" s="53"/>
      <c r="O1237" s="101"/>
      <c r="T1237" s="101"/>
      <c r="Y1237" s="101"/>
      <c r="AD1237" s="101"/>
      <c r="AI1237" s="101"/>
      <c r="AN1237" s="101"/>
      <c r="AS1237" s="101"/>
      <c r="AX1237" s="101"/>
      <c r="BC1237" s="53"/>
      <c r="BD1237" s="53"/>
      <c r="BE1237" s="53"/>
      <c r="BF1237" s="53"/>
      <c r="BG1237" s="53"/>
      <c r="BH1237" s="53"/>
      <c r="BI1237" s="53"/>
      <c r="BJ1237" s="53"/>
      <c r="BK1237" s="53"/>
      <c r="BL1237" s="53"/>
      <c r="BM1237" s="53"/>
      <c r="BN1237" s="53"/>
    </row>
    <row r="1238" spans="2:66" s="56" customFormat="1" x14ac:dyDescent="0.25">
      <c r="B1238" s="105"/>
      <c r="F1238" s="100"/>
      <c r="M1238" s="53"/>
      <c r="O1238" s="101"/>
      <c r="T1238" s="101"/>
      <c r="Y1238" s="101"/>
      <c r="AD1238" s="101"/>
      <c r="AI1238" s="101"/>
      <c r="AN1238" s="101"/>
      <c r="AS1238" s="101"/>
      <c r="AX1238" s="101"/>
      <c r="BC1238" s="53"/>
      <c r="BD1238" s="53"/>
      <c r="BE1238" s="53"/>
      <c r="BF1238" s="53"/>
      <c r="BG1238" s="53"/>
      <c r="BH1238" s="53"/>
      <c r="BI1238" s="53"/>
      <c r="BJ1238" s="53"/>
      <c r="BK1238" s="53"/>
      <c r="BL1238" s="53"/>
      <c r="BM1238" s="53"/>
      <c r="BN1238" s="53"/>
    </row>
    <row r="1239" spans="2:66" s="56" customFormat="1" x14ac:dyDescent="0.25">
      <c r="B1239" s="105"/>
      <c r="F1239" s="100"/>
      <c r="M1239" s="53"/>
      <c r="O1239" s="101"/>
      <c r="T1239" s="101"/>
      <c r="Y1239" s="101"/>
      <c r="AD1239" s="101"/>
      <c r="AI1239" s="101"/>
      <c r="AN1239" s="101"/>
      <c r="AS1239" s="101"/>
      <c r="AX1239" s="101"/>
      <c r="BC1239" s="53"/>
      <c r="BD1239" s="53"/>
      <c r="BE1239" s="53"/>
      <c r="BF1239" s="53"/>
      <c r="BG1239" s="53"/>
      <c r="BH1239" s="53"/>
      <c r="BI1239" s="53"/>
      <c r="BJ1239" s="53"/>
      <c r="BK1239" s="53"/>
      <c r="BL1239" s="53"/>
      <c r="BM1239" s="53"/>
      <c r="BN1239" s="53"/>
    </row>
    <row r="1240" spans="2:66" s="56" customFormat="1" x14ac:dyDescent="0.25">
      <c r="B1240" s="105"/>
      <c r="F1240" s="100"/>
      <c r="M1240" s="53"/>
      <c r="O1240" s="101"/>
      <c r="T1240" s="101"/>
      <c r="Y1240" s="101"/>
      <c r="AD1240" s="101"/>
      <c r="AI1240" s="101"/>
      <c r="AN1240" s="101"/>
      <c r="AS1240" s="101"/>
      <c r="AX1240" s="101"/>
      <c r="BC1240" s="53"/>
      <c r="BD1240" s="53"/>
      <c r="BE1240" s="53"/>
      <c r="BF1240" s="53"/>
      <c r="BG1240" s="53"/>
      <c r="BH1240" s="53"/>
      <c r="BI1240" s="53"/>
      <c r="BJ1240" s="53"/>
      <c r="BK1240" s="53"/>
      <c r="BL1240" s="53"/>
      <c r="BM1240" s="53"/>
      <c r="BN1240" s="53"/>
    </row>
    <row r="1241" spans="2:66" s="56" customFormat="1" x14ac:dyDescent="0.25">
      <c r="B1241" s="105"/>
      <c r="F1241" s="100"/>
      <c r="M1241" s="53"/>
      <c r="O1241" s="101"/>
      <c r="T1241" s="101"/>
      <c r="Y1241" s="101"/>
      <c r="AD1241" s="101"/>
      <c r="AI1241" s="101"/>
      <c r="AN1241" s="101"/>
      <c r="AS1241" s="101"/>
      <c r="AX1241" s="101"/>
      <c r="BC1241" s="53"/>
      <c r="BD1241" s="53"/>
      <c r="BE1241" s="53"/>
      <c r="BF1241" s="53"/>
      <c r="BG1241" s="53"/>
      <c r="BH1241" s="53"/>
      <c r="BI1241" s="53"/>
      <c r="BJ1241" s="53"/>
      <c r="BK1241" s="53"/>
      <c r="BL1241" s="53"/>
      <c r="BM1241" s="53"/>
      <c r="BN1241" s="53"/>
    </row>
    <row r="1242" spans="2:66" s="56" customFormat="1" x14ac:dyDescent="0.25">
      <c r="B1242" s="105"/>
      <c r="F1242" s="100"/>
      <c r="M1242" s="53"/>
      <c r="O1242" s="101"/>
      <c r="T1242" s="101"/>
      <c r="Y1242" s="101"/>
      <c r="AD1242" s="101"/>
      <c r="AI1242" s="101"/>
      <c r="AN1242" s="101"/>
      <c r="AS1242" s="101"/>
      <c r="AX1242" s="101"/>
      <c r="BC1242" s="53"/>
      <c r="BD1242" s="53"/>
      <c r="BE1242" s="53"/>
      <c r="BF1242" s="53"/>
      <c r="BG1242" s="53"/>
      <c r="BH1242" s="53"/>
      <c r="BI1242" s="53"/>
      <c r="BJ1242" s="53"/>
      <c r="BK1242" s="53"/>
      <c r="BL1242" s="53"/>
      <c r="BM1242" s="53"/>
      <c r="BN1242" s="53"/>
    </row>
    <row r="1243" spans="2:66" s="56" customFormat="1" x14ac:dyDescent="0.25">
      <c r="B1243" s="105"/>
      <c r="F1243" s="100"/>
      <c r="M1243" s="53"/>
      <c r="O1243" s="101"/>
      <c r="T1243" s="101"/>
      <c r="Y1243" s="101"/>
      <c r="AD1243" s="101"/>
      <c r="AI1243" s="101"/>
      <c r="AN1243" s="101"/>
      <c r="AS1243" s="101"/>
      <c r="AX1243" s="101"/>
      <c r="BC1243" s="53"/>
      <c r="BD1243" s="53"/>
      <c r="BE1243" s="53"/>
      <c r="BF1243" s="53"/>
      <c r="BG1243" s="53"/>
      <c r="BH1243" s="53"/>
      <c r="BI1243" s="53"/>
      <c r="BJ1243" s="53"/>
      <c r="BK1243" s="53"/>
      <c r="BL1243" s="53"/>
      <c r="BM1243" s="53"/>
      <c r="BN1243" s="53"/>
    </row>
    <row r="1244" spans="2:66" s="56" customFormat="1" x14ac:dyDescent="0.25">
      <c r="B1244" s="105"/>
      <c r="F1244" s="100"/>
      <c r="M1244" s="53"/>
      <c r="O1244" s="101"/>
      <c r="T1244" s="101"/>
      <c r="Y1244" s="101"/>
      <c r="AD1244" s="101"/>
      <c r="AI1244" s="101"/>
      <c r="AN1244" s="101"/>
      <c r="AS1244" s="101"/>
      <c r="AX1244" s="101"/>
      <c r="BC1244" s="53"/>
      <c r="BD1244" s="53"/>
      <c r="BE1244" s="53"/>
      <c r="BF1244" s="53"/>
      <c r="BG1244" s="53"/>
      <c r="BH1244" s="53"/>
      <c r="BI1244" s="53"/>
      <c r="BJ1244" s="53"/>
      <c r="BK1244" s="53"/>
      <c r="BL1244" s="53"/>
      <c r="BM1244" s="53"/>
      <c r="BN1244" s="53"/>
    </row>
    <row r="1245" spans="2:66" s="56" customFormat="1" x14ac:dyDescent="0.25">
      <c r="B1245" s="105"/>
      <c r="F1245" s="100"/>
      <c r="M1245" s="53"/>
      <c r="O1245" s="101"/>
      <c r="T1245" s="101"/>
      <c r="Y1245" s="101"/>
      <c r="AD1245" s="101"/>
      <c r="AI1245" s="101"/>
      <c r="AN1245" s="101"/>
      <c r="AS1245" s="101"/>
      <c r="AX1245" s="101"/>
      <c r="BC1245" s="53"/>
      <c r="BD1245" s="53"/>
      <c r="BE1245" s="53"/>
      <c r="BF1245" s="53"/>
      <c r="BG1245" s="53"/>
      <c r="BH1245" s="53"/>
      <c r="BI1245" s="53"/>
      <c r="BJ1245" s="53"/>
      <c r="BK1245" s="53"/>
      <c r="BL1245" s="53"/>
      <c r="BM1245" s="53"/>
      <c r="BN1245" s="53"/>
    </row>
    <row r="1246" spans="2:66" s="56" customFormat="1" x14ac:dyDescent="0.25">
      <c r="B1246" s="105"/>
      <c r="F1246" s="100"/>
      <c r="M1246" s="53"/>
      <c r="O1246" s="101"/>
      <c r="T1246" s="101"/>
      <c r="Y1246" s="101"/>
      <c r="AD1246" s="101"/>
      <c r="AI1246" s="101"/>
      <c r="AN1246" s="101"/>
      <c r="AS1246" s="101"/>
      <c r="AX1246" s="101"/>
      <c r="BC1246" s="53"/>
      <c r="BD1246" s="53"/>
      <c r="BE1246" s="53"/>
      <c r="BF1246" s="53"/>
      <c r="BG1246" s="53"/>
      <c r="BH1246" s="53"/>
      <c r="BI1246" s="53"/>
      <c r="BJ1246" s="53"/>
      <c r="BK1246" s="53"/>
      <c r="BL1246" s="53"/>
      <c r="BM1246" s="53"/>
      <c r="BN1246" s="53"/>
    </row>
    <row r="1247" spans="2:66" s="56" customFormat="1" x14ac:dyDescent="0.25">
      <c r="B1247" s="105"/>
      <c r="F1247" s="100"/>
      <c r="M1247" s="53"/>
      <c r="O1247" s="101"/>
      <c r="T1247" s="101"/>
      <c r="Y1247" s="101"/>
      <c r="AD1247" s="101"/>
      <c r="AI1247" s="101"/>
      <c r="AN1247" s="101"/>
      <c r="AS1247" s="101"/>
      <c r="AX1247" s="101"/>
      <c r="BC1247" s="53"/>
      <c r="BD1247" s="53"/>
      <c r="BE1247" s="53"/>
      <c r="BF1247" s="53"/>
      <c r="BG1247" s="53"/>
      <c r="BH1247" s="53"/>
      <c r="BI1247" s="53"/>
      <c r="BJ1247" s="53"/>
      <c r="BK1247" s="53"/>
      <c r="BL1247" s="53"/>
      <c r="BM1247" s="53"/>
      <c r="BN1247" s="53"/>
    </row>
    <row r="1248" spans="2:66" s="56" customFormat="1" x14ac:dyDescent="0.25">
      <c r="B1248" s="105"/>
      <c r="F1248" s="100"/>
      <c r="M1248" s="53"/>
      <c r="O1248" s="101"/>
      <c r="T1248" s="101"/>
      <c r="Y1248" s="101"/>
      <c r="AD1248" s="101"/>
      <c r="AI1248" s="101"/>
      <c r="AN1248" s="101"/>
      <c r="AS1248" s="101"/>
      <c r="AX1248" s="101"/>
      <c r="BC1248" s="53"/>
      <c r="BD1248" s="53"/>
      <c r="BE1248" s="53"/>
      <c r="BF1248" s="53"/>
      <c r="BG1248" s="53"/>
      <c r="BH1248" s="53"/>
      <c r="BI1248" s="53"/>
      <c r="BJ1248" s="53"/>
      <c r="BK1248" s="53"/>
      <c r="BL1248" s="53"/>
      <c r="BM1248" s="53"/>
      <c r="BN1248" s="53"/>
    </row>
    <row r="1249" spans="2:66" s="56" customFormat="1" x14ac:dyDescent="0.25">
      <c r="B1249" s="105"/>
      <c r="F1249" s="100"/>
      <c r="M1249" s="53"/>
      <c r="O1249" s="101"/>
      <c r="T1249" s="101"/>
      <c r="Y1249" s="101"/>
      <c r="AD1249" s="101"/>
      <c r="AI1249" s="101"/>
      <c r="AN1249" s="101"/>
      <c r="AS1249" s="101"/>
      <c r="AX1249" s="101"/>
      <c r="BC1249" s="53"/>
      <c r="BD1249" s="53"/>
      <c r="BE1249" s="53"/>
      <c r="BF1249" s="53"/>
      <c r="BG1249" s="53"/>
      <c r="BH1249" s="53"/>
      <c r="BI1249" s="53"/>
      <c r="BJ1249" s="53"/>
      <c r="BK1249" s="53"/>
      <c r="BL1249" s="53"/>
      <c r="BM1249" s="53"/>
      <c r="BN1249" s="53"/>
    </row>
    <row r="1250" spans="2:66" s="56" customFormat="1" x14ac:dyDescent="0.25">
      <c r="B1250" s="105"/>
      <c r="F1250" s="100"/>
      <c r="M1250" s="53"/>
      <c r="O1250" s="101"/>
      <c r="T1250" s="101"/>
      <c r="Y1250" s="101"/>
      <c r="AD1250" s="101"/>
      <c r="AI1250" s="101"/>
      <c r="AN1250" s="101"/>
      <c r="AS1250" s="101"/>
      <c r="AX1250" s="101"/>
      <c r="BC1250" s="53"/>
      <c r="BD1250" s="53"/>
      <c r="BE1250" s="53"/>
      <c r="BF1250" s="53"/>
      <c r="BG1250" s="53"/>
      <c r="BH1250" s="53"/>
      <c r="BI1250" s="53"/>
      <c r="BJ1250" s="53"/>
      <c r="BK1250" s="53"/>
      <c r="BL1250" s="53"/>
      <c r="BM1250" s="53"/>
      <c r="BN1250" s="53"/>
    </row>
    <row r="1251" spans="2:66" s="56" customFormat="1" x14ac:dyDescent="0.25">
      <c r="B1251" s="105"/>
      <c r="F1251" s="100"/>
      <c r="M1251" s="53"/>
      <c r="O1251" s="101"/>
      <c r="T1251" s="101"/>
      <c r="Y1251" s="101"/>
      <c r="AD1251" s="101"/>
      <c r="AI1251" s="101"/>
      <c r="AN1251" s="101"/>
      <c r="AS1251" s="101"/>
      <c r="AX1251" s="101"/>
      <c r="BC1251" s="53"/>
      <c r="BD1251" s="53"/>
      <c r="BE1251" s="53"/>
      <c r="BF1251" s="53"/>
      <c r="BG1251" s="53"/>
      <c r="BH1251" s="53"/>
      <c r="BI1251" s="53"/>
      <c r="BJ1251" s="53"/>
      <c r="BK1251" s="53"/>
      <c r="BL1251" s="53"/>
      <c r="BM1251" s="53"/>
      <c r="BN1251" s="53"/>
    </row>
    <row r="1252" spans="2:66" s="56" customFormat="1" x14ac:dyDescent="0.25">
      <c r="B1252" s="105"/>
      <c r="F1252" s="100"/>
      <c r="M1252" s="53"/>
      <c r="O1252" s="101"/>
      <c r="T1252" s="101"/>
      <c r="Y1252" s="101"/>
      <c r="AD1252" s="101"/>
      <c r="AI1252" s="101"/>
      <c r="AN1252" s="101"/>
      <c r="AS1252" s="101"/>
      <c r="AX1252" s="101"/>
      <c r="BC1252" s="53"/>
      <c r="BD1252" s="53"/>
      <c r="BE1252" s="53"/>
      <c r="BF1252" s="53"/>
      <c r="BG1252" s="53"/>
      <c r="BH1252" s="53"/>
      <c r="BI1252" s="53"/>
      <c r="BJ1252" s="53"/>
      <c r="BK1252" s="53"/>
      <c r="BL1252" s="53"/>
      <c r="BM1252" s="53"/>
      <c r="BN1252" s="53"/>
    </row>
    <row r="1253" spans="2:66" s="56" customFormat="1" x14ac:dyDescent="0.25">
      <c r="B1253" s="105"/>
      <c r="F1253" s="100"/>
      <c r="M1253" s="53"/>
      <c r="O1253" s="101"/>
      <c r="T1253" s="101"/>
      <c r="Y1253" s="101"/>
      <c r="AD1253" s="101"/>
      <c r="AI1253" s="101"/>
      <c r="AN1253" s="101"/>
      <c r="AS1253" s="101"/>
      <c r="AX1253" s="101"/>
      <c r="BC1253" s="53"/>
      <c r="BD1253" s="53"/>
      <c r="BE1253" s="53"/>
      <c r="BF1253" s="53"/>
      <c r="BG1253" s="53"/>
      <c r="BH1253" s="53"/>
      <c r="BI1253" s="53"/>
      <c r="BJ1253" s="53"/>
      <c r="BK1253" s="53"/>
      <c r="BL1253" s="53"/>
      <c r="BM1253" s="53"/>
      <c r="BN1253" s="53"/>
    </row>
    <row r="1254" spans="2:66" s="56" customFormat="1" x14ac:dyDescent="0.25">
      <c r="B1254" s="105"/>
      <c r="F1254" s="100"/>
      <c r="M1254" s="53"/>
      <c r="O1254" s="101"/>
      <c r="T1254" s="101"/>
      <c r="Y1254" s="101"/>
      <c r="AD1254" s="101"/>
      <c r="AI1254" s="101"/>
      <c r="AN1254" s="101"/>
      <c r="AS1254" s="101"/>
      <c r="AX1254" s="101"/>
      <c r="BC1254" s="53"/>
      <c r="BD1254" s="53"/>
      <c r="BE1254" s="53"/>
      <c r="BF1254" s="53"/>
      <c r="BG1254" s="53"/>
      <c r="BH1254" s="53"/>
      <c r="BI1254" s="53"/>
      <c r="BJ1254" s="53"/>
      <c r="BK1254" s="53"/>
      <c r="BL1254" s="53"/>
      <c r="BM1254" s="53"/>
      <c r="BN1254" s="53"/>
    </row>
    <row r="1255" spans="2:66" s="56" customFormat="1" x14ac:dyDescent="0.25">
      <c r="B1255" s="105"/>
      <c r="F1255" s="100"/>
      <c r="M1255" s="53"/>
      <c r="O1255" s="101"/>
      <c r="T1255" s="101"/>
      <c r="Y1255" s="101"/>
      <c r="AD1255" s="101"/>
      <c r="AI1255" s="101"/>
      <c r="AN1255" s="101"/>
      <c r="AS1255" s="101"/>
      <c r="AX1255" s="101"/>
      <c r="BC1255" s="53"/>
      <c r="BD1255" s="53"/>
      <c r="BE1255" s="53"/>
      <c r="BF1255" s="53"/>
      <c r="BG1255" s="53"/>
      <c r="BH1255" s="53"/>
      <c r="BI1255" s="53"/>
      <c r="BJ1255" s="53"/>
      <c r="BK1255" s="53"/>
      <c r="BL1255" s="53"/>
      <c r="BM1255" s="53"/>
      <c r="BN1255" s="53"/>
    </row>
    <row r="1256" spans="2:66" s="56" customFormat="1" x14ac:dyDescent="0.25">
      <c r="B1256" s="105"/>
      <c r="F1256" s="100"/>
      <c r="M1256" s="53"/>
      <c r="O1256" s="101"/>
      <c r="T1256" s="101"/>
      <c r="Y1256" s="101"/>
      <c r="AD1256" s="101"/>
      <c r="AI1256" s="101"/>
      <c r="AN1256" s="101"/>
      <c r="AS1256" s="101"/>
      <c r="AX1256" s="101"/>
      <c r="BC1256" s="53"/>
      <c r="BD1256" s="53"/>
      <c r="BE1256" s="53"/>
      <c r="BF1256" s="53"/>
      <c r="BG1256" s="53"/>
      <c r="BH1256" s="53"/>
      <c r="BI1256" s="53"/>
      <c r="BJ1256" s="53"/>
      <c r="BK1256" s="53"/>
      <c r="BL1256" s="53"/>
      <c r="BM1256" s="53"/>
      <c r="BN1256" s="53"/>
    </row>
    <row r="1257" spans="2:66" s="56" customFormat="1" x14ac:dyDescent="0.25">
      <c r="B1257" s="105"/>
      <c r="F1257" s="100"/>
      <c r="M1257" s="53"/>
      <c r="O1257" s="101"/>
      <c r="T1257" s="101"/>
      <c r="Y1257" s="101"/>
      <c r="AD1257" s="101"/>
      <c r="AI1257" s="101"/>
      <c r="AN1257" s="101"/>
      <c r="AS1257" s="101"/>
      <c r="AX1257" s="101"/>
      <c r="BC1257" s="53"/>
      <c r="BD1257" s="53"/>
      <c r="BE1257" s="53"/>
      <c r="BF1257" s="53"/>
      <c r="BG1257" s="53"/>
      <c r="BH1257" s="53"/>
      <c r="BI1257" s="53"/>
      <c r="BJ1257" s="53"/>
      <c r="BK1257" s="53"/>
      <c r="BL1257" s="53"/>
      <c r="BM1257" s="53"/>
      <c r="BN1257" s="53"/>
    </row>
    <row r="1258" spans="2:66" s="56" customFormat="1" x14ac:dyDescent="0.25">
      <c r="B1258" s="105"/>
      <c r="F1258" s="100"/>
      <c r="M1258" s="53"/>
      <c r="O1258" s="101"/>
      <c r="T1258" s="101"/>
      <c r="Y1258" s="101"/>
      <c r="AD1258" s="101"/>
      <c r="AI1258" s="101"/>
      <c r="AN1258" s="101"/>
      <c r="AS1258" s="101"/>
      <c r="AX1258" s="101"/>
      <c r="BC1258" s="53"/>
      <c r="BD1258" s="53"/>
      <c r="BE1258" s="53"/>
      <c r="BF1258" s="53"/>
      <c r="BG1258" s="53"/>
      <c r="BH1258" s="53"/>
      <c r="BI1258" s="53"/>
      <c r="BJ1258" s="53"/>
      <c r="BK1258" s="53"/>
      <c r="BL1258" s="53"/>
      <c r="BM1258" s="53"/>
      <c r="BN1258" s="53"/>
    </row>
    <row r="1259" spans="2:66" s="56" customFormat="1" x14ac:dyDescent="0.25">
      <c r="B1259" s="105"/>
      <c r="F1259" s="100"/>
      <c r="M1259" s="53"/>
      <c r="O1259" s="101"/>
      <c r="T1259" s="101"/>
      <c r="Y1259" s="101"/>
      <c r="AD1259" s="101"/>
      <c r="AI1259" s="101"/>
      <c r="AN1259" s="101"/>
      <c r="AS1259" s="101"/>
      <c r="AX1259" s="101"/>
      <c r="BC1259" s="53"/>
      <c r="BD1259" s="53"/>
      <c r="BE1259" s="53"/>
      <c r="BF1259" s="53"/>
      <c r="BG1259" s="53"/>
      <c r="BH1259" s="53"/>
      <c r="BI1259" s="53"/>
      <c r="BJ1259" s="53"/>
      <c r="BK1259" s="53"/>
      <c r="BL1259" s="53"/>
      <c r="BM1259" s="53"/>
      <c r="BN1259" s="53"/>
    </row>
    <row r="1260" spans="2:66" s="56" customFormat="1" x14ac:dyDescent="0.25">
      <c r="B1260" s="105"/>
      <c r="F1260" s="100"/>
      <c r="M1260" s="53"/>
      <c r="O1260" s="101"/>
      <c r="T1260" s="101"/>
      <c r="Y1260" s="101"/>
      <c r="AD1260" s="101"/>
      <c r="AI1260" s="101"/>
      <c r="AN1260" s="101"/>
      <c r="AS1260" s="101"/>
      <c r="AX1260" s="101"/>
      <c r="BC1260" s="53"/>
      <c r="BD1260" s="53"/>
      <c r="BE1260" s="53"/>
      <c r="BF1260" s="53"/>
      <c r="BG1260" s="53"/>
      <c r="BH1260" s="53"/>
      <c r="BI1260" s="53"/>
      <c r="BJ1260" s="53"/>
      <c r="BK1260" s="53"/>
      <c r="BL1260" s="53"/>
      <c r="BM1260" s="53"/>
      <c r="BN1260" s="53"/>
    </row>
    <row r="1261" spans="2:66" s="56" customFormat="1" x14ac:dyDescent="0.25">
      <c r="B1261" s="105"/>
      <c r="F1261" s="100"/>
      <c r="M1261" s="53"/>
      <c r="O1261" s="101"/>
      <c r="T1261" s="101"/>
      <c r="Y1261" s="101"/>
      <c r="AD1261" s="101"/>
      <c r="AI1261" s="101"/>
      <c r="AN1261" s="101"/>
      <c r="AS1261" s="101"/>
      <c r="AX1261" s="101"/>
      <c r="BC1261" s="53"/>
      <c r="BD1261" s="53"/>
      <c r="BE1261" s="53"/>
      <c r="BF1261" s="53"/>
      <c r="BG1261" s="53"/>
      <c r="BH1261" s="53"/>
      <c r="BI1261" s="53"/>
      <c r="BJ1261" s="53"/>
      <c r="BK1261" s="53"/>
      <c r="BL1261" s="53"/>
      <c r="BM1261" s="53"/>
      <c r="BN1261" s="53"/>
    </row>
    <row r="1262" spans="2:66" s="56" customFormat="1" x14ac:dyDescent="0.25">
      <c r="B1262" s="105"/>
      <c r="F1262" s="100"/>
      <c r="M1262" s="53"/>
      <c r="O1262" s="101"/>
      <c r="T1262" s="101"/>
      <c r="Y1262" s="101"/>
      <c r="AD1262" s="101"/>
      <c r="AI1262" s="101"/>
      <c r="AN1262" s="101"/>
      <c r="AS1262" s="101"/>
      <c r="AX1262" s="101"/>
      <c r="BC1262" s="53"/>
      <c r="BD1262" s="53"/>
      <c r="BE1262" s="53"/>
      <c r="BF1262" s="53"/>
      <c r="BG1262" s="53"/>
      <c r="BH1262" s="53"/>
      <c r="BI1262" s="53"/>
      <c r="BJ1262" s="53"/>
      <c r="BK1262" s="53"/>
      <c r="BL1262" s="53"/>
      <c r="BM1262" s="53"/>
      <c r="BN1262" s="53"/>
    </row>
    <row r="1263" spans="2:66" s="56" customFormat="1" x14ac:dyDescent="0.25">
      <c r="B1263" s="105"/>
      <c r="F1263" s="100"/>
      <c r="M1263" s="53"/>
      <c r="O1263" s="101"/>
      <c r="T1263" s="101"/>
      <c r="Y1263" s="101"/>
      <c r="AD1263" s="101"/>
      <c r="AI1263" s="101"/>
      <c r="AN1263" s="101"/>
      <c r="AS1263" s="101"/>
      <c r="AX1263" s="101"/>
      <c r="BC1263" s="53"/>
      <c r="BD1263" s="53"/>
      <c r="BE1263" s="53"/>
      <c r="BF1263" s="53"/>
      <c r="BG1263" s="53"/>
      <c r="BH1263" s="53"/>
      <c r="BI1263" s="53"/>
      <c r="BJ1263" s="53"/>
      <c r="BK1263" s="53"/>
      <c r="BL1263" s="53"/>
      <c r="BM1263" s="53"/>
      <c r="BN1263" s="53"/>
    </row>
    <row r="1264" spans="2:66" s="56" customFormat="1" x14ac:dyDescent="0.25">
      <c r="B1264" s="105"/>
      <c r="F1264" s="100"/>
      <c r="M1264" s="53"/>
      <c r="O1264" s="101"/>
      <c r="T1264" s="101"/>
      <c r="Y1264" s="101"/>
      <c r="AD1264" s="101"/>
      <c r="AI1264" s="101"/>
      <c r="AN1264" s="101"/>
      <c r="AS1264" s="101"/>
      <c r="AX1264" s="101"/>
      <c r="BC1264" s="53"/>
      <c r="BD1264" s="53"/>
      <c r="BE1264" s="53"/>
      <c r="BF1264" s="53"/>
      <c r="BG1264" s="53"/>
      <c r="BH1264" s="53"/>
      <c r="BI1264" s="53"/>
      <c r="BJ1264" s="53"/>
      <c r="BK1264" s="53"/>
      <c r="BL1264" s="53"/>
      <c r="BM1264" s="53"/>
      <c r="BN1264" s="53"/>
    </row>
    <row r="1265" spans="2:66" s="56" customFormat="1" x14ac:dyDescent="0.25">
      <c r="B1265" s="105"/>
      <c r="F1265" s="100"/>
      <c r="M1265" s="53"/>
      <c r="O1265" s="101"/>
      <c r="T1265" s="101"/>
      <c r="Y1265" s="101"/>
      <c r="AD1265" s="101"/>
      <c r="AI1265" s="101"/>
      <c r="AN1265" s="101"/>
      <c r="AS1265" s="101"/>
      <c r="AX1265" s="101"/>
      <c r="BC1265" s="53"/>
      <c r="BD1265" s="53"/>
      <c r="BE1265" s="53"/>
      <c r="BF1265" s="53"/>
      <c r="BG1265" s="53"/>
      <c r="BH1265" s="53"/>
      <c r="BI1265" s="53"/>
      <c r="BJ1265" s="53"/>
      <c r="BK1265" s="53"/>
      <c r="BL1265" s="53"/>
      <c r="BM1265" s="53"/>
      <c r="BN1265" s="53"/>
    </row>
    <row r="1266" spans="2:66" s="56" customFormat="1" x14ac:dyDescent="0.25">
      <c r="B1266" s="105"/>
      <c r="F1266" s="100"/>
      <c r="M1266" s="53"/>
      <c r="O1266" s="101"/>
      <c r="T1266" s="101"/>
      <c r="Y1266" s="101"/>
      <c r="AD1266" s="101"/>
      <c r="AI1266" s="101"/>
      <c r="AN1266" s="101"/>
      <c r="AS1266" s="101"/>
      <c r="AX1266" s="101"/>
      <c r="BC1266" s="53"/>
      <c r="BD1266" s="53"/>
      <c r="BE1266" s="53"/>
      <c r="BF1266" s="53"/>
      <c r="BG1266" s="53"/>
      <c r="BH1266" s="53"/>
      <c r="BI1266" s="53"/>
      <c r="BJ1266" s="53"/>
      <c r="BK1266" s="53"/>
      <c r="BL1266" s="53"/>
      <c r="BM1266" s="53"/>
      <c r="BN1266" s="53"/>
    </row>
    <row r="1267" spans="2:66" s="56" customFormat="1" x14ac:dyDescent="0.25">
      <c r="B1267" s="105"/>
      <c r="F1267" s="100"/>
      <c r="M1267" s="53"/>
      <c r="O1267" s="101"/>
      <c r="T1267" s="101"/>
      <c r="Y1267" s="101"/>
      <c r="AD1267" s="101"/>
      <c r="AI1267" s="101"/>
      <c r="AN1267" s="101"/>
      <c r="AS1267" s="101"/>
      <c r="AX1267" s="101"/>
      <c r="BC1267" s="53"/>
      <c r="BD1267" s="53"/>
      <c r="BE1267" s="53"/>
      <c r="BF1267" s="53"/>
      <c r="BG1267" s="53"/>
      <c r="BH1267" s="53"/>
      <c r="BI1267" s="53"/>
      <c r="BJ1267" s="53"/>
      <c r="BK1267" s="53"/>
      <c r="BL1267" s="53"/>
      <c r="BM1267" s="53"/>
      <c r="BN1267" s="53"/>
    </row>
    <row r="1268" spans="2:66" s="56" customFormat="1" x14ac:dyDescent="0.25">
      <c r="B1268" s="105"/>
      <c r="F1268" s="100"/>
      <c r="M1268" s="53"/>
      <c r="O1268" s="101"/>
      <c r="T1268" s="101"/>
      <c r="Y1268" s="101"/>
      <c r="AD1268" s="101"/>
      <c r="AI1268" s="101"/>
      <c r="AN1268" s="101"/>
      <c r="AS1268" s="101"/>
      <c r="AX1268" s="101"/>
      <c r="BC1268" s="53"/>
      <c r="BD1268" s="53"/>
      <c r="BE1268" s="53"/>
      <c r="BF1268" s="53"/>
      <c r="BG1268" s="53"/>
      <c r="BH1268" s="53"/>
      <c r="BI1268" s="53"/>
      <c r="BJ1268" s="53"/>
      <c r="BK1268" s="53"/>
      <c r="BL1268" s="53"/>
      <c r="BM1268" s="53"/>
      <c r="BN1268" s="53"/>
    </row>
    <row r="1269" spans="2:66" s="56" customFormat="1" x14ac:dyDescent="0.25">
      <c r="B1269" s="105"/>
      <c r="F1269" s="100"/>
      <c r="M1269" s="53"/>
      <c r="O1269" s="101"/>
      <c r="T1269" s="101"/>
      <c r="Y1269" s="101"/>
      <c r="AD1269" s="101"/>
      <c r="AI1269" s="101"/>
      <c r="AN1269" s="101"/>
      <c r="AS1269" s="101"/>
      <c r="AX1269" s="101"/>
      <c r="BC1269" s="53"/>
      <c r="BD1269" s="53"/>
      <c r="BE1269" s="53"/>
      <c r="BF1269" s="53"/>
      <c r="BG1269" s="53"/>
      <c r="BH1269" s="53"/>
      <c r="BI1269" s="53"/>
      <c r="BJ1269" s="53"/>
      <c r="BK1269" s="53"/>
      <c r="BL1269" s="53"/>
      <c r="BM1269" s="53"/>
      <c r="BN1269" s="53"/>
    </row>
    <row r="1270" spans="2:66" s="56" customFormat="1" x14ac:dyDescent="0.25">
      <c r="B1270" s="105"/>
      <c r="F1270" s="100"/>
      <c r="M1270" s="53"/>
      <c r="O1270" s="101"/>
      <c r="T1270" s="101"/>
      <c r="Y1270" s="101"/>
      <c r="AD1270" s="101"/>
      <c r="AI1270" s="101"/>
      <c r="AN1270" s="101"/>
      <c r="AS1270" s="101"/>
      <c r="AX1270" s="101"/>
      <c r="BC1270" s="53"/>
      <c r="BD1270" s="53"/>
      <c r="BE1270" s="53"/>
      <c r="BF1270" s="53"/>
      <c r="BG1270" s="53"/>
      <c r="BH1270" s="53"/>
      <c r="BI1270" s="53"/>
      <c r="BJ1270" s="53"/>
      <c r="BK1270" s="53"/>
      <c r="BL1270" s="53"/>
      <c r="BM1270" s="53"/>
      <c r="BN1270" s="53"/>
    </row>
    <row r="1271" spans="2:66" s="56" customFormat="1" x14ac:dyDescent="0.25">
      <c r="B1271" s="105"/>
      <c r="F1271" s="100"/>
      <c r="M1271" s="53"/>
      <c r="O1271" s="101"/>
      <c r="T1271" s="101"/>
      <c r="Y1271" s="101"/>
      <c r="AD1271" s="101"/>
      <c r="AI1271" s="101"/>
      <c r="AN1271" s="101"/>
      <c r="AS1271" s="101"/>
      <c r="AX1271" s="101"/>
      <c r="BC1271" s="53"/>
      <c r="BD1271" s="53"/>
      <c r="BE1271" s="53"/>
      <c r="BF1271" s="53"/>
      <c r="BG1271" s="53"/>
      <c r="BH1271" s="53"/>
      <c r="BI1271" s="53"/>
      <c r="BJ1271" s="53"/>
      <c r="BK1271" s="53"/>
      <c r="BL1271" s="53"/>
      <c r="BM1271" s="53"/>
      <c r="BN1271" s="53"/>
    </row>
    <row r="1272" spans="2:66" s="56" customFormat="1" x14ac:dyDescent="0.25">
      <c r="B1272" s="105"/>
      <c r="F1272" s="100"/>
      <c r="M1272" s="53"/>
      <c r="O1272" s="101"/>
      <c r="T1272" s="101"/>
      <c r="Y1272" s="101"/>
      <c r="AD1272" s="101"/>
      <c r="AI1272" s="101"/>
      <c r="AN1272" s="101"/>
      <c r="AS1272" s="101"/>
      <c r="AX1272" s="101"/>
      <c r="BC1272" s="53"/>
      <c r="BD1272" s="53"/>
      <c r="BE1272" s="53"/>
      <c r="BF1272" s="53"/>
      <c r="BG1272" s="53"/>
      <c r="BH1272" s="53"/>
      <c r="BI1272" s="53"/>
      <c r="BJ1272" s="53"/>
      <c r="BK1272" s="53"/>
      <c r="BL1272" s="53"/>
      <c r="BM1272" s="53"/>
      <c r="BN1272" s="53"/>
    </row>
    <row r="1273" spans="2:66" s="56" customFormat="1" x14ac:dyDescent="0.25">
      <c r="B1273" s="105"/>
      <c r="F1273" s="100"/>
      <c r="M1273" s="53"/>
      <c r="O1273" s="101"/>
      <c r="T1273" s="101"/>
      <c r="Y1273" s="101"/>
      <c r="AD1273" s="101"/>
      <c r="AI1273" s="101"/>
      <c r="AN1273" s="101"/>
      <c r="AS1273" s="101"/>
      <c r="AX1273" s="101"/>
      <c r="BC1273" s="53"/>
      <c r="BD1273" s="53"/>
      <c r="BE1273" s="53"/>
      <c r="BF1273" s="53"/>
      <c r="BG1273" s="53"/>
      <c r="BH1273" s="53"/>
      <c r="BI1273" s="53"/>
      <c r="BJ1273" s="53"/>
      <c r="BK1273" s="53"/>
      <c r="BL1273" s="53"/>
      <c r="BM1273" s="53"/>
      <c r="BN1273" s="53"/>
    </row>
    <row r="1274" spans="2:66" s="56" customFormat="1" x14ac:dyDescent="0.25">
      <c r="B1274" s="105"/>
      <c r="F1274" s="100"/>
      <c r="M1274" s="53"/>
      <c r="O1274" s="101"/>
      <c r="T1274" s="101"/>
      <c r="Y1274" s="101"/>
      <c r="AD1274" s="101"/>
      <c r="AI1274" s="101"/>
      <c r="AN1274" s="101"/>
      <c r="AS1274" s="101"/>
      <c r="AX1274" s="101"/>
      <c r="BC1274" s="53"/>
      <c r="BD1274" s="53"/>
      <c r="BE1274" s="53"/>
      <c r="BF1274" s="53"/>
      <c r="BG1274" s="53"/>
      <c r="BH1274" s="53"/>
      <c r="BI1274" s="53"/>
      <c r="BJ1274" s="53"/>
      <c r="BK1274" s="53"/>
      <c r="BL1274" s="53"/>
      <c r="BM1274" s="53"/>
      <c r="BN1274" s="53"/>
    </row>
    <row r="1275" spans="2:66" s="56" customFormat="1" x14ac:dyDescent="0.25">
      <c r="B1275" s="105"/>
      <c r="F1275" s="100"/>
      <c r="M1275" s="53"/>
      <c r="O1275" s="101"/>
      <c r="T1275" s="101"/>
      <c r="Y1275" s="101"/>
      <c r="AD1275" s="101"/>
      <c r="AI1275" s="101"/>
      <c r="AN1275" s="101"/>
      <c r="AS1275" s="101"/>
      <c r="AX1275" s="101"/>
      <c r="BC1275" s="53"/>
      <c r="BD1275" s="53"/>
      <c r="BE1275" s="53"/>
      <c r="BF1275" s="53"/>
      <c r="BG1275" s="53"/>
      <c r="BH1275" s="53"/>
      <c r="BI1275" s="53"/>
      <c r="BJ1275" s="53"/>
      <c r="BK1275" s="53"/>
      <c r="BL1275" s="53"/>
      <c r="BM1275" s="53"/>
      <c r="BN1275" s="53"/>
    </row>
    <row r="1276" spans="2:66" s="56" customFormat="1" x14ac:dyDescent="0.25">
      <c r="B1276" s="105"/>
      <c r="F1276" s="100"/>
      <c r="M1276" s="53"/>
      <c r="O1276" s="101"/>
      <c r="T1276" s="101"/>
      <c r="Y1276" s="101"/>
      <c r="AD1276" s="101"/>
      <c r="AI1276" s="101"/>
      <c r="AN1276" s="101"/>
      <c r="AS1276" s="101"/>
      <c r="AX1276" s="101"/>
      <c r="BC1276" s="53"/>
      <c r="BD1276" s="53"/>
      <c r="BE1276" s="53"/>
      <c r="BF1276" s="53"/>
      <c r="BG1276" s="53"/>
      <c r="BH1276" s="53"/>
      <c r="BI1276" s="53"/>
      <c r="BJ1276" s="53"/>
      <c r="BK1276" s="53"/>
      <c r="BL1276" s="53"/>
      <c r="BM1276" s="53"/>
      <c r="BN1276" s="53"/>
    </row>
    <row r="1277" spans="2:66" s="56" customFormat="1" x14ac:dyDescent="0.25">
      <c r="B1277" s="105"/>
      <c r="F1277" s="100"/>
      <c r="M1277" s="53"/>
      <c r="O1277" s="101"/>
      <c r="T1277" s="101"/>
      <c r="Y1277" s="101"/>
      <c r="AD1277" s="101"/>
      <c r="AI1277" s="101"/>
      <c r="AN1277" s="101"/>
      <c r="AS1277" s="101"/>
      <c r="AX1277" s="101"/>
      <c r="BC1277" s="53"/>
      <c r="BD1277" s="53"/>
      <c r="BE1277" s="53"/>
      <c r="BF1277" s="53"/>
      <c r="BG1277" s="53"/>
      <c r="BH1277" s="53"/>
      <c r="BI1277" s="53"/>
      <c r="BJ1277" s="53"/>
      <c r="BK1277" s="53"/>
      <c r="BL1277" s="53"/>
      <c r="BM1277" s="53"/>
      <c r="BN1277" s="53"/>
    </row>
    <row r="1278" spans="2:66" s="56" customFormat="1" x14ac:dyDescent="0.25">
      <c r="B1278" s="105"/>
      <c r="F1278" s="100"/>
      <c r="M1278" s="53"/>
      <c r="O1278" s="101"/>
      <c r="T1278" s="101"/>
      <c r="Y1278" s="101"/>
      <c r="AD1278" s="101"/>
      <c r="AI1278" s="101"/>
      <c r="AN1278" s="101"/>
      <c r="AS1278" s="101"/>
      <c r="AX1278" s="101"/>
      <c r="BC1278" s="53"/>
      <c r="BD1278" s="53"/>
      <c r="BE1278" s="53"/>
      <c r="BF1278" s="53"/>
      <c r="BG1278" s="53"/>
      <c r="BH1278" s="53"/>
      <c r="BI1278" s="53"/>
      <c r="BJ1278" s="53"/>
      <c r="BK1278" s="53"/>
      <c r="BL1278" s="53"/>
      <c r="BM1278" s="53"/>
      <c r="BN1278" s="53"/>
    </row>
    <row r="1279" spans="2:66" s="56" customFormat="1" x14ac:dyDescent="0.25">
      <c r="B1279" s="105"/>
      <c r="F1279" s="100"/>
      <c r="M1279" s="53"/>
      <c r="O1279" s="101"/>
      <c r="T1279" s="101"/>
      <c r="Y1279" s="101"/>
      <c r="AD1279" s="101"/>
      <c r="AI1279" s="101"/>
      <c r="AN1279" s="101"/>
      <c r="AS1279" s="101"/>
      <c r="AX1279" s="101"/>
      <c r="BC1279" s="53"/>
      <c r="BD1279" s="53"/>
      <c r="BE1279" s="53"/>
      <c r="BF1279" s="53"/>
      <c r="BG1279" s="53"/>
      <c r="BH1279" s="53"/>
      <c r="BI1279" s="53"/>
      <c r="BJ1279" s="53"/>
      <c r="BK1279" s="53"/>
      <c r="BL1279" s="53"/>
      <c r="BM1279" s="53"/>
      <c r="BN1279" s="53"/>
    </row>
    <row r="1280" spans="2:66" s="56" customFormat="1" x14ac:dyDescent="0.25">
      <c r="B1280" s="105"/>
      <c r="F1280" s="100"/>
      <c r="M1280" s="53"/>
      <c r="O1280" s="101"/>
      <c r="T1280" s="101"/>
      <c r="Y1280" s="101"/>
      <c r="AD1280" s="101"/>
      <c r="AI1280" s="101"/>
      <c r="AN1280" s="101"/>
      <c r="AS1280" s="101"/>
      <c r="AX1280" s="101"/>
      <c r="BC1280" s="53"/>
      <c r="BD1280" s="53"/>
      <c r="BE1280" s="53"/>
      <c r="BF1280" s="53"/>
      <c r="BG1280" s="53"/>
      <c r="BH1280" s="53"/>
      <c r="BI1280" s="53"/>
      <c r="BJ1280" s="53"/>
      <c r="BK1280" s="53"/>
      <c r="BL1280" s="53"/>
      <c r="BM1280" s="53"/>
      <c r="BN1280" s="53"/>
    </row>
    <row r="1281" spans="2:66" s="56" customFormat="1" x14ac:dyDescent="0.25">
      <c r="B1281" s="105"/>
      <c r="F1281" s="100"/>
      <c r="M1281" s="53"/>
      <c r="O1281" s="101"/>
      <c r="T1281" s="101"/>
      <c r="Y1281" s="101"/>
      <c r="AD1281" s="101"/>
      <c r="AI1281" s="101"/>
      <c r="AN1281" s="101"/>
      <c r="AS1281" s="101"/>
      <c r="AX1281" s="101"/>
      <c r="BC1281" s="53"/>
      <c r="BD1281" s="53"/>
      <c r="BE1281" s="53"/>
      <c r="BF1281" s="53"/>
      <c r="BG1281" s="53"/>
      <c r="BH1281" s="53"/>
      <c r="BI1281" s="53"/>
      <c r="BJ1281" s="53"/>
      <c r="BK1281" s="53"/>
      <c r="BL1281" s="53"/>
      <c r="BM1281" s="53"/>
      <c r="BN1281" s="53"/>
    </row>
    <row r="1282" spans="2:66" s="56" customFormat="1" x14ac:dyDescent="0.25">
      <c r="B1282" s="105"/>
      <c r="F1282" s="100"/>
      <c r="M1282" s="53"/>
      <c r="O1282" s="101"/>
      <c r="T1282" s="101"/>
      <c r="Y1282" s="101"/>
      <c r="AD1282" s="101"/>
      <c r="AI1282" s="101"/>
      <c r="AN1282" s="101"/>
      <c r="AS1282" s="101"/>
      <c r="AX1282" s="101"/>
      <c r="BC1282" s="53"/>
      <c r="BD1282" s="53"/>
      <c r="BE1282" s="53"/>
      <c r="BF1282" s="53"/>
      <c r="BG1282" s="53"/>
      <c r="BH1282" s="53"/>
      <c r="BI1282" s="53"/>
      <c r="BJ1282" s="53"/>
      <c r="BK1282" s="53"/>
      <c r="BL1282" s="53"/>
      <c r="BM1282" s="53"/>
      <c r="BN1282" s="53"/>
    </row>
    <row r="1283" spans="2:66" s="56" customFormat="1" x14ac:dyDescent="0.25">
      <c r="B1283" s="105"/>
      <c r="F1283" s="100"/>
      <c r="M1283" s="53"/>
      <c r="O1283" s="101"/>
      <c r="T1283" s="101"/>
      <c r="Y1283" s="101"/>
      <c r="AD1283" s="101"/>
      <c r="AI1283" s="101"/>
      <c r="AN1283" s="101"/>
      <c r="AS1283" s="101"/>
      <c r="AX1283" s="101"/>
      <c r="BC1283" s="53"/>
      <c r="BD1283" s="53"/>
      <c r="BE1283" s="53"/>
      <c r="BF1283" s="53"/>
      <c r="BG1283" s="53"/>
      <c r="BH1283" s="53"/>
      <c r="BI1283" s="53"/>
      <c r="BJ1283" s="53"/>
      <c r="BK1283" s="53"/>
      <c r="BL1283" s="53"/>
      <c r="BM1283" s="53"/>
      <c r="BN1283" s="53"/>
    </row>
    <row r="1284" spans="2:66" s="56" customFormat="1" x14ac:dyDescent="0.25">
      <c r="B1284" s="105"/>
      <c r="F1284" s="100"/>
      <c r="M1284" s="53"/>
      <c r="O1284" s="101"/>
      <c r="T1284" s="101"/>
      <c r="Y1284" s="101"/>
      <c r="AD1284" s="101"/>
      <c r="AI1284" s="101"/>
      <c r="AN1284" s="101"/>
      <c r="AS1284" s="101"/>
      <c r="AX1284" s="101"/>
      <c r="BC1284" s="53"/>
      <c r="BD1284" s="53"/>
      <c r="BE1284" s="53"/>
      <c r="BF1284" s="53"/>
      <c r="BG1284" s="53"/>
      <c r="BH1284" s="53"/>
      <c r="BI1284" s="53"/>
      <c r="BJ1284" s="53"/>
      <c r="BK1284" s="53"/>
      <c r="BL1284" s="53"/>
      <c r="BM1284" s="53"/>
      <c r="BN1284" s="53"/>
    </row>
    <row r="1285" spans="2:66" s="56" customFormat="1" x14ac:dyDescent="0.25">
      <c r="B1285" s="105"/>
      <c r="F1285" s="100"/>
      <c r="M1285" s="53"/>
      <c r="O1285" s="101"/>
      <c r="T1285" s="101"/>
      <c r="Y1285" s="101"/>
      <c r="AD1285" s="101"/>
      <c r="AI1285" s="101"/>
      <c r="AN1285" s="101"/>
      <c r="AS1285" s="101"/>
      <c r="AX1285" s="101"/>
      <c r="BC1285" s="53"/>
      <c r="BD1285" s="53"/>
      <c r="BE1285" s="53"/>
      <c r="BF1285" s="53"/>
      <c r="BG1285" s="53"/>
      <c r="BH1285" s="53"/>
      <c r="BI1285" s="53"/>
      <c r="BJ1285" s="53"/>
      <c r="BK1285" s="53"/>
      <c r="BL1285" s="53"/>
      <c r="BM1285" s="53"/>
      <c r="BN1285" s="53"/>
    </row>
    <row r="1286" spans="2:66" s="56" customFormat="1" x14ac:dyDescent="0.25">
      <c r="B1286" s="105"/>
      <c r="F1286" s="100"/>
      <c r="M1286" s="53"/>
      <c r="O1286" s="101"/>
      <c r="T1286" s="101"/>
      <c r="Y1286" s="101"/>
      <c r="AD1286" s="101"/>
      <c r="AI1286" s="101"/>
      <c r="AN1286" s="101"/>
      <c r="AS1286" s="101"/>
      <c r="AX1286" s="101"/>
      <c r="BC1286" s="53"/>
      <c r="BD1286" s="53"/>
      <c r="BE1286" s="53"/>
      <c r="BF1286" s="53"/>
      <c r="BG1286" s="53"/>
      <c r="BH1286" s="53"/>
      <c r="BI1286" s="53"/>
      <c r="BJ1286" s="53"/>
      <c r="BK1286" s="53"/>
      <c r="BL1286" s="53"/>
      <c r="BM1286" s="53"/>
      <c r="BN1286" s="53"/>
    </row>
    <row r="1287" spans="2:66" s="56" customFormat="1" x14ac:dyDescent="0.25">
      <c r="B1287" s="105"/>
      <c r="F1287" s="100"/>
      <c r="M1287" s="53"/>
      <c r="O1287" s="101"/>
      <c r="T1287" s="101"/>
      <c r="Y1287" s="101"/>
      <c r="AD1287" s="101"/>
      <c r="AI1287" s="101"/>
      <c r="AN1287" s="101"/>
      <c r="AS1287" s="101"/>
      <c r="AX1287" s="101"/>
      <c r="BC1287" s="53"/>
      <c r="BD1287" s="53"/>
      <c r="BE1287" s="53"/>
      <c r="BF1287" s="53"/>
      <c r="BG1287" s="53"/>
      <c r="BH1287" s="53"/>
      <c r="BI1287" s="53"/>
      <c r="BJ1287" s="53"/>
      <c r="BK1287" s="53"/>
      <c r="BL1287" s="53"/>
      <c r="BM1287" s="53"/>
      <c r="BN1287" s="53"/>
    </row>
    <row r="1288" spans="2:66" s="56" customFormat="1" x14ac:dyDescent="0.25">
      <c r="B1288" s="105"/>
      <c r="F1288" s="100"/>
      <c r="M1288" s="53"/>
      <c r="O1288" s="101"/>
      <c r="T1288" s="101"/>
      <c r="Y1288" s="101"/>
      <c r="AD1288" s="101"/>
      <c r="AI1288" s="101"/>
      <c r="AN1288" s="101"/>
      <c r="AS1288" s="101"/>
      <c r="AX1288" s="101"/>
      <c r="BC1288" s="53"/>
      <c r="BD1288" s="53"/>
      <c r="BE1288" s="53"/>
      <c r="BF1288" s="53"/>
      <c r="BG1288" s="53"/>
      <c r="BH1288" s="53"/>
      <c r="BI1288" s="53"/>
      <c r="BJ1288" s="53"/>
      <c r="BK1288" s="53"/>
      <c r="BL1288" s="53"/>
      <c r="BM1288" s="53"/>
      <c r="BN1288" s="53"/>
    </row>
    <row r="1289" spans="2:66" s="56" customFormat="1" x14ac:dyDescent="0.25">
      <c r="B1289" s="105"/>
      <c r="F1289" s="100"/>
      <c r="M1289" s="53"/>
      <c r="O1289" s="101"/>
      <c r="T1289" s="101"/>
      <c r="Y1289" s="101"/>
      <c r="AD1289" s="101"/>
      <c r="AI1289" s="101"/>
      <c r="AN1289" s="101"/>
      <c r="AS1289" s="101"/>
      <c r="AX1289" s="101"/>
      <c r="BC1289" s="53"/>
      <c r="BD1289" s="53"/>
      <c r="BE1289" s="53"/>
      <c r="BF1289" s="53"/>
      <c r="BG1289" s="53"/>
      <c r="BH1289" s="53"/>
      <c r="BI1289" s="53"/>
      <c r="BJ1289" s="53"/>
      <c r="BK1289" s="53"/>
      <c r="BL1289" s="53"/>
      <c r="BM1289" s="53"/>
      <c r="BN1289" s="53"/>
    </row>
    <row r="1290" spans="2:66" s="56" customFormat="1" x14ac:dyDescent="0.25">
      <c r="B1290" s="105"/>
      <c r="F1290" s="100"/>
      <c r="M1290" s="53"/>
      <c r="O1290" s="101"/>
      <c r="T1290" s="101"/>
      <c r="Y1290" s="101"/>
      <c r="AD1290" s="101"/>
      <c r="AI1290" s="101"/>
      <c r="AN1290" s="101"/>
      <c r="AS1290" s="101"/>
      <c r="AX1290" s="101"/>
      <c r="BC1290" s="53"/>
      <c r="BD1290" s="53"/>
      <c r="BE1290" s="53"/>
      <c r="BF1290" s="53"/>
      <c r="BG1290" s="53"/>
      <c r="BH1290" s="53"/>
      <c r="BI1290" s="53"/>
      <c r="BJ1290" s="53"/>
      <c r="BK1290" s="53"/>
      <c r="BL1290" s="53"/>
      <c r="BM1290" s="53"/>
      <c r="BN1290" s="53"/>
    </row>
    <row r="1291" spans="2:66" s="56" customFormat="1" x14ac:dyDescent="0.25">
      <c r="B1291" s="105"/>
      <c r="F1291" s="100"/>
      <c r="M1291" s="53"/>
      <c r="O1291" s="101"/>
      <c r="T1291" s="101"/>
      <c r="Y1291" s="101"/>
      <c r="AD1291" s="101"/>
      <c r="AI1291" s="101"/>
      <c r="AN1291" s="101"/>
      <c r="AS1291" s="101"/>
      <c r="AX1291" s="101"/>
      <c r="BC1291" s="53"/>
      <c r="BD1291" s="53"/>
      <c r="BE1291" s="53"/>
      <c r="BF1291" s="53"/>
      <c r="BG1291" s="53"/>
      <c r="BH1291" s="53"/>
      <c r="BI1291" s="53"/>
      <c r="BJ1291" s="53"/>
      <c r="BK1291" s="53"/>
      <c r="BL1291" s="53"/>
      <c r="BM1291" s="53"/>
      <c r="BN1291" s="53"/>
    </row>
    <row r="1292" spans="2:66" s="56" customFormat="1" x14ac:dyDescent="0.25">
      <c r="B1292" s="105"/>
      <c r="F1292" s="100"/>
      <c r="M1292" s="53"/>
      <c r="O1292" s="101"/>
      <c r="T1292" s="101"/>
      <c r="Y1292" s="101"/>
      <c r="AD1292" s="101"/>
      <c r="AI1292" s="101"/>
      <c r="AN1292" s="101"/>
      <c r="AS1292" s="101"/>
      <c r="AX1292" s="101"/>
      <c r="BC1292" s="53"/>
      <c r="BD1292" s="53"/>
      <c r="BE1292" s="53"/>
      <c r="BF1292" s="53"/>
      <c r="BG1292" s="53"/>
      <c r="BH1292" s="53"/>
      <c r="BI1292" s="53"/>
      <c r="BJ1292" s="53"/>
      <c r="BK1292" s="53"/>
      <c r="BL1292" s="53"/>
      <c r="BM1292" s="53"/>
      <c r="BN1292" s="53"/>
    </row>
    <row r="1293" spans="2:66" s="56" customFormat="1" x14ac:dyDescent="0.25">
      <c r="B1293" s="105"/>
      <c r="F1293" s="100"/>
      <c r="M1293" s="53"/>
      <c r="O1293" s="101"/>
      <c r="T1293" s="101"/>
      <c r="Y1293" s="101"/>
      <c r="AD1293" s="101"/>
      <c r="AI1293" s="101"/>
      <c r="AN1293" s="101"/>
      <c r="AS1293" s="101"/>
      <c r="AX1293" s="101"/>
      <c r="BC1293" s="53"/>
      <c r="BD1293" s="53"/>
      <c r="BE1293" s="53"/>
      <c r="BF1293" s="53"/>
      <c r="BG1293" s="53"/>
      <c r="BH1293" s="53"/>
      <c r="BI1293" s="53"/>
      <c r="BJ1293" s="53"/>
      <c r="BK1293" s="53"/>
      <c r="BL1293" s="53"/>
      <c r="BM1293" s="53"/>
      <c r="BN1293" s="53"/>
    </row>
    <row r="1294" spans="2:66" s="56" customFormat="1" x14ac:dyDescent="0.25">
      <c r="B1294" s="105"/>
      <c r="F1294" s="100"/>
      <c r="M1294" s="53"/>
      <c r="O1294" s="101"/>
      <c r="T1294" s="101"/>
      <c r="Y1294" s="101"/>
      <c r="AD1294" s="101"/>
      <c r="AI1294" s="101"/>
      <c r="AN1294" s="101"/>
      <c r="AS1294" s="101"/>
      <c r="AX1294" s="101"/>
      <c r="BC1294" s="53"/>
      <c r="BD1294" s="53"/>
      <c r="BE1294" s="53"/>
      <c r="BF1294" s="53"/>
      <c r="BG1294" s="53"/>
      <c r="BH1294" s="53"/>
      <c r="BI1294" s="53"/>
      <c r="BJ1294" s="53"/>
      <c r="BK1294" s="53"/>
      <c r="BL1294" s="53"/>
      <c r="BM1294" s="53"/>
      <c r="BN1294" s="53"/>
    </row>
    <row r="1295" spans="2:66" s="56" customFormat="1" x14ac:dyDescent="0.25">
      <c r="B1295" s="105"/>
      <c r="F1295" s="100"/>
      <c r="M1295" s="53"/>
      <c r="O1295" s="101"/>
      <c r="T1295" s="101"/>
      <c r="Y1295" s="101"/>
      <c r="AD1295" s="101"/>
      <c r="AI1295" s="101"/>
      <c r="AN1295" s="101"/>
      <c r="AS1295" s="101"/>
      <c r="AX1295" s="101"/>
      <c r="BC1295" s="53"/>
      <c r="BD1295" s="53"/>
      <c r="BE1295" s="53"/>
      <c r="BF1295" s="53"/>
      <c r="BG1295" s="53"/>
      <c r="BH1295" s="53"/>
      <c r="BI1295" s="53"/>
      <c r="BJ1295" s="53"/>
      <c r="BK1295" s="53"/>
      <c r="BL1295" s="53"/>
      <c r="BM1295" s="53"/>
      <c r="BN1295" s="53"/>
    </row>
    <row r="1296" spans="2:66" s="56" customFormat="1" x14ac:dyDescent="0.25">
      <c r="B1296" s="105"/>
      <c r="F1296" s="100"/>
      <c r="M1296" s="53"/>
      <c r="O1296" s="101"/>
      <c r="T1296" s="101"/>
      <c r="Y1296" s="101"/>
      <c r="AD1296" s="101"/>
      <c r="AI1296" s="101"/>
      <c r="AN1296" s="101"/>
      <c r="AS1296" s="101"/>
      <c r="AX1296" s="101"/>
      <c r="BC1296" s="53"/>
      <c r="BD1296" s="53"/>
      <c r="BE1296" s="53"/>
      <c r="BF1296" s="53"/>
      <c r="BG1296" s="53"/>
      <c r="BH1296" s="53"/>
      <c r="BI1296" s="53"/>
      <c r="BJ1296" s="53"/>
      <c r="BK1296" s="53"/>
      <c r="BL1296" s="53"/>
      <c r="BM1296" s="53"/>
      <c r="BN1296" s="53"/>
    </row>
    <row r="1297" spans="2:66" s="56" customFormat="1" x14ac:dyDescent="0.25">
      <c r="B1297" s="105"/>
      <c r="F1297" s="100"/>
      <c r="M1297" s="53"/>
      <c r="O1297" s="101"/>
      <c r="T1297" s="101"/>
      <c r="Y1297" s="101"/>
      <c r="AD1297" s="101"/>
      <c r="AI1297" s="101"/>
      <c r="AN1297" s="101"/>
      <c r="AS1297" s="101"/>
      <c r="AX1297" s="101"/>
      <c r="BC1297" s="53"/>
      <c r="BD1297" s="53"/>
      <c r="BE1297" s="53"/>
      <c r="BF1297" s="53"/>
      <c r="BG1297" s="53"/>
      <c r="BH1297" s="53"/>
      <c r="BI1297" s="53"/>
      <c r="BJ1297" s="53"/>
      <c r="BK1297" s="53"/>
      <c r="BL1297" s="53"/>
      <c r="BM1297" s="53"/>
      <c r="BN1297" s="53"/>
    </row>
    <row r="1298" spans="2:66" s="56" customFormat="1" x14ac:dyDescent="0.25">
      <c r="B1298" s="105"/>
      <c r="F1298" s="100"/>
      <c r="M1298" s="53"/>
      <c r="O1298" s="101"/>
      <c r="T1298" s="101"/>
      <c r="Y1298" s="101"/>
      <c r="AD1298" s="101"/>
      <c r="AI1298" s="101"/>
      <c r="AN1298" s="101"/>
      <c r="AS1298" s="101"/>
      <c r="AX1298" s="101"/>
      <c r="BC1298" s="53"/>
      <c r="BD1298" s="53"/>
      <c r="BE1298" s="53"/>
      <c r="BF1298" s="53"/>
      <c r="BG1298" s="53"/>
      <c r="BH1298" s="53"/>
      <c r="BI1298" s="53"/>
      <c r="BJ1298" s="53"/>
      <c r="BK1298" s="53"/>
      <c r="BL1298" s="53"/>
      <c r="BM1298" s="53"/>
      <c r="BN1298" s="53"/>
    </row>
    <row r="1299" spans="2:66" s="56" customFormat="1" x14ac:dyDescent="0.25">
      <c r="B1299" s="105"/>
      <c r="F1299" s="100"/>
      <c r="M1299" s="53"/>
      <c r="O1299" s="101"/>
      <c r="T1299" s="101"/>
      <c r="Y1299" s="101"/>
      <c r="AD1299" s="101"/>
      <c r="AI1299" s="101"/>
      <c r="AN1299" s="101"/>
      <c r="AS1299" s="101"/>
      <c r="AX1299" s="101"/>
      <c r="BC1299" s="53"/>
      <c r="BD1299" s="53"/>
      <c r="BE1299" s="53"/>
      <c r="BF1299" s="53"/>
      <c r="BG1299" s="53"/>
      <c r="BH1299" s="53"/>
      <c r="BI1299" s="53"/>
      <c r="BJ1299" s="53"/>
      <c r="BK1299" s="53"/>
      <c r="BL1299" s="53"/>
      <c r="BM1299" s="53"/>
      <c r="BN1299" s="53"/>
    </row>
    <row r="1300" spans="2:66" s="56" customFormat="1" x14ac:dyDescent="0.25">
      <c r="B1300" s="105"/>
      <c r="F1300" s="100"/>
      <c r="M1300" s="53"/>
      <c r="O1300" s="101"/>
      <c r="T1300" s="101"/>
      <c r="Y1300" s="101"/>
      <c r="AD1300" s="101"/>
      <c r="AI1300" s="101"/>
      <c r="AN1300" s="101"/>
      <c r="AS1300" s="101"/>
      <c r="AX1300" s="101"/>
      <c r="BC1300" s="53"/>
      <c r="BD1300" s="53"/>
      <c r="BE1300" s="53"/>
      <c r="BF1300" s="53"/>
      <c r="BG1300" s="53"/>
      <c r="BH1300" s="53"/>
      <c r="BI1300" s="53"/>
      <c r="BJ1300" s="53"/>
      <c r="BK1300" s="53"/>
      <c r="BL1300" s="53"/>
      <c r="BM1300" s="53"/>
      <c r="BN1300" s="53"/>
    </row>
    <row r="1301" spans="2:66" s="56" customFormat="1" x14ac:dyDescent="0.25">
      <c r="B1301" s="105"/>
      <c r="F1301" s="100"/>
      <c r="M1301" s="53"/>
      <c r="O1301" s="101"/>
      <c r="T1301" s="101"/>
      <c r="Y1301" s="101"/>
      <c r="AD1301" s="101"/>
      <c r="AI1301" s="101"/>
      <c r="AN1301" s="101"/>
      <c r="AS1301" s="101"/>
      <c r="AX1301" s="101"/>
      <c r="BC1301" s="53"/>
      <c r="BD1301" s="53"/>
      <c r="BE1301" s="53"/>
      <c r="BF1301" s="53"/>
      <c r="BG1301" s="53"/>
      <c r="BH1301" s="53"/>
      <c r="BI1301" s="53"/>
      <c r="BJ1301" s="53"/>
      <c r="BK1301" s="53"/>
      <c r="BL1301" s="53"/>
      <c r="BM1301" s="53"/>
      <c r="BN1301" s="53"/>
    </row>
    <row r="1302" spans="2:66" s="56" customFormat="1" x14ac:dyDescent="0.25">
      <c r="B1302" s="105"/>
      <c r="F1302" s="100"/>
      <c r="M1302" s="53"/>
      <c r="O1302" s="101"/>
      <c r="T1302" s="101"/>
      <c r="Y1302" s="101"/>
      <c r="AD1302" s="101"/>
      <c r="AI1302" s="101"/>
      <c r="AN1302" s="101"/>
      <c r="AS1302" s="101"/>
      <c r="AX1302" s="101"/>
      <c r="BC1302" s="53"/>
      <c r="BD1302" s="53"/>
      <c r="BE1302" s="53"/>
      <c r="BF1302" s="53"/>
      <c r="BG1302" s="53"/>
      <c r="BH1302" s="53"/>
      <c r="BI1302" s="53"/>
      <c r="BJ1302" s="53"/>
      <c r="BK1302" s="53"/>
      <c r="BL1302" s="53"/>
      <c r="BM1302" s="53"/>
      <c r="BN1302" s="53"/>
    </row>
    <row r="1303" spans="2:66" s="56" customFormat="1" x14ac:dyDescent="0.25">
      <c r="B1303" s="105"/>
      <c r="F1303" s="100"/>
      <c r="M1303" s="53"/>
      <c r="O1303" s="101"/>
      <c r="T1303" s="101"/>
      <c r="Y1303" s="101"/>
      <c r="AD1303" s="101"/>
      <c r="AI1303" s="101"/>
      <c r="AN1303" s="101"/>
      <c r="AS1303" s="101"/>
      <c r="AX1303" s="101"/>
      <c r="BC1303" s="53"/>
      <c r="BD1303" s="53"/>
      <c r="BE1303" s="53"/>
      <c r="BF1303" s="53"/>
      <c r="BG1303" s="53"/>
      <c r="BH1303" s="53"/>
      <c r="BI1303" s="53"/>
      <c r="BJ1303" s="53"/>
      <c r="BK1303" s="53"/>
      <c r="BL1303" s="53"/>
      <c r="BM1303" s="53"/>
      <c r="BN1303" s="53"/>
    </row>
    <row r="1304" spans="2:66" s="56" customFormat="1" x14ac:dyDescent="0.25">
      <c r="B1304" s="105"/>
      <c r="F1304" s="100"/>
      <c r="M1304" s="53"/>
      <c r="O1304" s="101"/>
      <c r="T1304" s="101"/>
      <c r="Y1304" s="101"/>
      <c r="AD1304" s="101"/>
      <c r="AI1304" s="101"/>
      <c r="AN1304" s="101"/>
      <c r="AS1304" s="101"/>
      <c r="AX1304" s="101"/>
      <c r="BC1304" s="53"/>
      <c r="BD1304" s="53"/>
      <c r="BE1304" s="53"/>
      <c r="BF1304" s="53"/>
      <c r="BG1304" s="53"/>
      <c r="BH1304" s="53"/>
      <c r="BI1304" s="53"/>
      <c r="BJ1304" s="53"/>
      <c r="BK1304" s="53"/>
      <c r="BL1304" s="53"/>
      <c r="BM1304" s="53"/>
      <c r="BN1304" s="53"/>
    </row>
    <row r="1305" spans="2:66" s="56" customFormat="1" x14ac:dyDescent="0.25">
      <c r="B1305" s="105"/>
      <c r="F1305" s="100"/>
      <c r="M1305" s="53"/>
      <c r="O1305" s="101"/>
      <c r="T1305" s="101"/>
      <c r="Y1305" s="101"/>
      <c r="AD1305" s="101"/>
      <c r="AI1305" s="101"/>
      <c r="AN1305" s="101"/>
      <c r="AS1305" s="101"/>
      <c r="AX1305" s="101"/>
      <c r="BC1305" s="53"/>
      <c r="BD1305" s="53"/>
      <c r="BE1305" s="53"/>
      <c r="BF1305" s="53"/>
      <c r="BG1305" s="53"/>
      <c r="BH1305" s="53"/>
      <c r="BI1305" s="53"/>
      <c r="BJ1305" s="53"/>
      <c r="BK1305" s="53"/>
      <c r="BL1305" s="53"/>
      <c r="BM1305" s="53"/>
      <c r="BN1305" s="53"/>
    </row>
    <row r="1306" spans="2:66" s="56" customFormat="1" x14ac:dyDescent="0.25">
      <c r="B1306" s="105"/>
      <c r="F1306" s="100"/>
      <c r="M1306" s="53"/>
      <c r="O1306" s="101"/>
      <c r="T1306" s="101"/>
      <c r="Y1306" s="101"/>
      <c r="AD1306" s="101"/>
      <c r="AI1306" s="101"/>
      <c r="AN1306" s="101"/>
      <c r="AS1306" s="101"/>
      <c r="AX1306" s="101"/>
      <c r="BC1306" s="53"/>
      <c r="BD1306" s="53"/>
      <c r="BE1306" s="53"/>
      <c r="BF1306" s="53"/>
      <c r="BG1306" s="53"/>
      <c r="BH1306" s="53"/>
      <c r="BI1306" s="53"/>
      <c r="BJ1306" s="53"/>
      <c r="BK1306" s="53"/>
      <c r="BL1306" s="53"/>
      <c r="BM1306" s="53"/>
      <c r="BN1306" s="53"/>
    </row>
    <row r="1307" spans="2:66" s="56" customFormat="1" x14ac:dyDescent="0.25">
      <c r="B1307" s="105"/>
      <c r="F1307" s="100"/>
      <c r="M1307" s="53"/>
      <c r="O1307" s="101"/>
      <c r="T1307" s="101"/>
      <c r="Y1307" s="101"/>
      <c r="AD1307" s="101"/>
      <c r="AI1307" s="101"/>
      <c r="AN1307" s="101"/>
      <c r="AS1307" s="101"/>
      <c r="AX1307" s="101"/>
      <c r="BC1307" s="53"/>
      <c r="BD1307" s="53"/>
      <c r="BE1307" s="53"/>
      <c r="BF1307" s="53"/>
      <c r="BG1307" s="53"/>
      <c r="BH1307" s="53"/>
      <c r="BI1307" s="53"/>
      <c r="BJ1307" s="53"/>
      <c r="BK1307" s="53"/>
      <c r="BL1307" s="53"/>
      <c r="BM1307" s="53"/>
      <c r="BN1307" s="53"/>
    </row>
    <row r="1308" spans="2:66" s="56" customFormat="1" x14ac:dyDescent="0.25">
      <c r="B1308" s="105"/>
      <c r="F1308" s="100"/>
      <c r="M1308" s="53"/>
      <c r="O1308" s="101"/>
      <c r="T1308" s="101"/>
      <c r="Y1308" s="101"/>
      <c r="AD1308" s="101"/>
      <c r="AI1308" s="101"/>
      <c r="AN1308" s="101"/>
      <c r="AS1308" s="101"/>
      <c r="AX1308" s="101"/>
      <c r="BC1308" s="53"/>
      <c r="BD1308" s="53"/>
      <c r="BE1308" s="53"/>
      <c r="BF1308" s="53"/>
      <c r="BG1308" s="53"/>
      <c r="BH1308" s="53"/>
      <c r="BI1308" s="53"/>
      <c r="BJ1308" s="53"/>
      <c r="BK1308" s="53"/>
      <c r="BL1308" s="53"/>
      <c r="BM1308" s="53"/>
      <c r="BN1308" s="53"/>
    </row>
    <row r="1309" spans="2:66" s="56" customFormat="1" x14ac:dyDescent="0.25">
      <c r="B1309" s="105"/>
      <c r="F1309" s="100"/>
      <c r="M1309" s="53"/>
      <c r="O1309" s="101"/>
      <c r="T1309" s="101"/>
      <c r="Y1309" s="101"/>
      <c r="AD1309" s="101"/>
      <c r="AI1309" s="101"/>
      <c r="AN1309" s="101"/>
      <c r="AS1309" s="101"/>
      <c r="AX1309" s="101"/>
      <c r="BC1309" s="53"/>
      <c r="BD1309" s="53"/>
      <c r="BE1309" s="53"/>
      <c r="BF1309" s="53"/>
      <c r="BG1309" s="53"/>
      <c r="BH1309" s="53"/>
      <c r="BI1309" s="53"/>
      <c r="BJ1309" s="53"/>
      <c r="BK1309" s="53"/>
      <c r="BL1309" s="53"/>
      <c r="BM1309" s="53"/>
      <c r="BN1309" s="53"/>
    </row>
    <row r="1310" spans="2:66" s="56" customFormat="1" x14ac:dyDescent="0.25">
      <c r="B1310" s="105"/>
      <c r="F1310" s="100"/>
      <c r="M1310" s="53"/>
      <c r="O1310" s="101"/>
      <c r="T1310" s="101"/>
      <c r="Y1310" s="101"/>
      <c r="AD1310" s="101"/>
      <c r="AI1310" s="101"/>
      <c r="AN1310" s="101"/>
      <c r="AS1310" s="101"/>
      <c r="AX1310" s="101"/>
      <c r="BC1310" s="53"/>
      <c r="BD1310" s="53"/>
      <c r="BE1310" s="53"/>
      <c r="BF1310" s="53"/>
      <c r="BG1310" s="53"/>
      <c r="BH1310" s="53"/>
      <c r="BI1310" s="53"/>
      <c r="BJ1310" s="53"/>
      <c r="BK1310" s="53"/>
      <c r="BL1310" s="53"/>
      <c r="BM1310" s="53"/>
      <c r="BN1310" s="53"/>
    </row>
    <row r="1311" spans="2:66" s="56" customFormat="1" x14ac:dyDescent="0.25">
      <c r="B1311" s="105"/>
      <c r="F1311" s="100"/>
      <c r="M1311" s="53"/>
      <c r="O1311" s="101"/>
      <c r="T1311" s="101"/>
      <c r="Y1311" s="101"/>
      <c r="AD1311" s="101"/>
      <c r="AI1311" s="101"/>
      <c r="AN1311" s="101"/>
      <c r="AS1311" s="101"/>
      <c r="AX1311" s="101"/>
      <c r="BC1311" s="53"/>
      <c r="BD1311" s="53"/>
      <c r="BE1311" s="53"/>
      <c r="BF1311" s="53"/>
      <c r="BG1311" s="53"/>
      <c r="BH1311" s="53"/>
      <c r="BI1311" s="53"/>
      <c r="BJ1311" s="53"/>
      <c r="BK1311" s="53"/>
      <c r="BL1311" s="53"/>
      <c r="BM1311" s="53"/>
      <c r="BN1311" s="53"/>
    </row>
    <row r="1312" spans="2:66" s="56" customFormat="1" x14ac:dyDescent="0.25">
      <c r="B1312" s="105"/>
      <c r="F1312" s="100"/>
      <c r="M1312" s="53"/>
      <c r="O1312" s="101"/>
      <c r="T1312" s="101"/>
      <c r="Y1312" s="101"/>
      <c r="AD1312" s="101"/>
      <c r="AI1312" s="101"/>
      <c r="AN1312" s="101"/>
      <c r="AS1312" s="101"/>
      <c r="AX1312" s="101"/>
      <c r="BC1312" s="53"/>
      <c r="BD1312" s="53"/>
      <c r="BE1312" s="53"/>
      <c r="BF1312" s="53"/>
      <c r="BG1312" s="53"/>
      <c r="BH1312" s="53"/>
      <c r="BI1312" s="53"/>
      <c r="BJ1312" s="53"/>
      <c r="BK1312" s="53"/>
      <c r="BL1312" s="53"/>
      <c r="BM1312" s="53"/>
      <c r="BN1312" s="53"/>
    </row>
    <row r="1313" spans="2:66" s="56" customFormat="1" x14ac:dyDescent="0.25">
      <c r="B1313" s="105"/>
      <c r="F1313" s="100"/>
      <c r="M1313" s="53"/>
      <c r="O1313" s="101"/>
      <c r="T1313" s="101"/>
      <c r="Y1313" s="101"/>
      <c r="AD1313" s="101"/>
      <c r="AI1313" s="101"/>
      <c r="AN1313" s="101"/>
      <c r="AS1313" s="101"/>
      <c r="AX1313" s="101"/>
      <c r="BC1313" s="53"/>
      <c r="BD1313" s="53"/>
      <c r="BE1313" s="53"/>
      <c r="BF1313" s="53"/>
      <c r="BG1313" s="53"/>
      <c r="BH1313" s="53"/>
      <c r="BI1313" s="53"/>
      <c r="BJ1313" s="53"/>
      <c r="BK1313" s="53"/>
      <c r="BL1313" s="53"/>
      <c r="BM1313" s="53"/>
      <c r="BN1313" s="53"/>
    </row>
    <row r="1314" spans="2:66" s="56" customFormat="1" x14ac:dyDescent="0.25">
      <c r="B1314" s="105"/>
      <c r="F1314" s="100"/>
      <c r="M1314" s="53"/>
      <c r="O1314" s="101"/>
      <c r="T1314" s="101"/>
      <c r="Y1314" s="101"/>
      <c r="AD1314" s="101"/>
      <c r="AI1314" s="101"/>
      <c r="AN1314" s="101"/>
      <c r="AS1314" s="101"/>
      <c r="AX1314" s="101"/>
      <c r="BC1314" s="53"/>
      <c r="BD1314" s="53"/>
      <c r="BE1314" s="53"/>
      <c r="BF1314" s="53"/>
      <c r="BG1314" s="53"/>
      <c r="BH1314" s="53"/>
      <c r="BI1314" s="53"/>
      <c r="BJ1314" s="53"/>
      <c r="BK1314" s="53"/>
      <c r="BL1314" s="53"/>
      <c r="BM1314" s="53"/>
      <c r="BN1314" s="53"/>
    </row>
    <row r="1315" spans="2:66" s="56" customFormat="1" x14ac:dyDescent="0.25">
      <c r="B1315" s="105"/>
      <c r="F1315" s="100"/>
      <c r="M1315" s="53"/>
      <c r="O1315" s="101"/>
      <c r="T1315" s="101"/>
      <c r="Y1315" s="101"/>
      <c r="AD1315" s="101"/>
      <c r="AI1315" s="101"/>
      <c r="AN1315" s="101"/>
      <c r="AS1315" s="101"/>
      <c r="AX1315" s="101"/>
      <c r="BC1315" s="53"/>
      <c r="BD1315" s="53"/>
      <c r="BE1315" s="53"/>
      <c r="BF1315" s="53"/>
      <c r="BG1315" s="53"/>
      <c r="BH1315" s="53"/>
      <c r="BI1315" s="53"/>
      <c r="BJ1315" s="53"/>
      <c r="BK1315" s="53"/>
      <c r="BL1315" s="53"/>
      <c r="BM1315" s="53"/>
      <c r="BN1315" s="53"/>
    </row>
    <row r="1316" spans="2:66" s="56" customFormat="1" x14ac:dyDescent="0.25">
      <c r="B1316" s="105"/>
      <c r="F1316" s="100"/>
      <c r="M1316" s="53"/>
      <c r="O1316" s="101"/>
      <c r="T1316" s="101"/>
      <c r="Y1316" s="101"/>
      <c r="AD1316" s="101"/>
      <c r="AI1316" s="101"/>
      <c r="AN1316" s="101"/>
      <c r="AS1316" s="101"/>
      <c r="AX1316" s="101"/>
      <c r="BC1316" s="53"/>
      <c r="BD1316" s="53"/>
      <c r="BE1316" s="53"/>
      <c r="BF1316" s="53"/>
      <c r="BG1316" s="53"/>
      <c r="BH1316" s="53"/>
      <c r="BI1316" s="53"/>
      <c r="BJ1316" s="53"/>
      <c r="BK1316" s="53"/>
      <c r="BL1316" s="53"/>
      <c r="BM1316" s="53"/>
      <c r="BN1316" s="53"/>
    </row>
    <row r="1317" spans="2:66" s="56" customFormat="1" x14ac:dyDescent="0.25">
      <c r="B1317" s="105"/>
      <c r="F1317" s="100"/>
      <c r="M1317" s="53"/>
      <c r="O1317" s="101"/>
      <c r="T1317" s="101"/>
      <c r="Y1317" s="101"/>
      <c r="AD1317" s="101"/>
      <c r="AI1317" s="101"/>
      <c r="AN1317" s="101"/>
      <c r="AS1317" s="101"/>
      <c r="AX1317" s="101"/>
      <c r="BC1317" s="53"/>
      <c r="BD1317" s="53"/>
      <c r="BE1317" s="53"/>
      <c r="BF1317" s="53"/>
      <c r="BG1317" s="53"/>
      <c r="BH1317" s="53"/>
      <c r="BI1317" s="53"/>
      <c r="BJ1317" s="53"/>
      <c r="BK1317" s="53"/>
      <c r="BL1317" s="53"/>
      <c r="BM1317" s="53"/>
      <c r="BN1317" s="53"/>
    </row>
    <row r="1318" spans="2:66" s="56" customFormat="1" x14ac:dyDescent="0.25">
      <c r="B1318" s="105"/>
      <c r="F1318" s="100"/>
      <c r="M1318" s="53"/>
      <c r="O1318" s="101"/>
      <c r="T1318" s="101"/>
      <c r="Y1318" s="101"/>
      <c r="AD1318" s="101"/>
      <c r="AI1318" s="101"/>
      <c r="AN1318" s="101"/>
      <c r="AS1318" s="101"/>
      <c r="AX1318" s="101"/>
      <c r="BC1318" s="53"/>
      <c r="BD1318" s="53"/>
      <c r="BE1318" s="53"/>
      <c r="BF1318" s="53"/>
      <c r="BG1318" s="53"/>
      <c r="BH1318" s="53"/>
      <c r="BI1318" s="53"/>
      <c r="BJ1318" s="53"/>
      <c r="BK1318" s="53"/>
      <c r="BL1318" s="53"/>
      <c r="BM1318" s="53"/>
      <c r="BN1318" s="53"/>
    </row>
    <row r="1319" spans="2:66" s="56" customFormat="1" x14ac:dyDescent="0.25">
      <c r="B1319" s="105"/>
      <c r="F1319" s="100"/>
      <c r="M1319" s="53"/>
      <c r="O1319" s="101"/>
      <c r="T1319" s="101"/>
      <c r="Y1319" s="101"/>
      <c r="AD1319" s="101"/>
      <c r="AI1319" s="101"/>
      <c r="AN1319" s="101"/>
      <c r="AS1319" s="101"/>
      <c r="AX1319" s="101"/>
      <c r="BC1319" s="53"/>
      <c r="BD1319" s="53"/>
      <c r="BE1319" s="53"/>
      <c r="BF1319" s="53"/>
      <c r="BG1319" s="53"/>
      <c r="BH1319" s="53"/>
      <c r="BI1319" s="53"/>
      <c r="BJ1319" s="53"/>
      <c r="BK1319" s="53"/>
      <c r="BL1319" s="53"/>
      <c r="BM1319" s="53"/>
      <c r="BN1319" s="53"/>
    </row>
    <row r="1320" spans="2:66" s="56" customFormat="1" x14ac:dyDescent="0.25">
      <c r="B1320" s="105"/>
      <c r="F1320" s="100"/>
      <c r="M1320" s="53"/>
      <c r="O1320" s="101"/>
      <c r="T1320" s="101"/>
      <c r="Y1320" s="101"/>
      <c r="AD1320" s="101"/>
      <c r="AI1320" s="101"/>
      <c r="AN1320" s="101"/>
      <c r="AS1320" s="101"/>
      <c r="AX1320" s="101"/>
      <c r="BC1320" s="53"/>
      <c r="BD1320" s="53"/>
      <c r="BE1320" s="53"/>
      <c r="BF1320" s="53"/>
      <c r="BG1320" s="53"/>
      <c r="BH1320" s="53"/>
      <c r="BI1320" s="53"/>
      <c r="BJ1320" s="53"/>
      <c r="BK1320" s="53"/>
      <c r="BL1320" s="53"/>
      <c r="BM1320" s="53"/>
      <c r="BN1320" s="53"/>
    </row>
    <row r="1321" spans="2:66" s="56" customFormat="1" x14ac:dyDescent="0.25">
      <c r="B1321" s="105"/>
      <c r="F1321" s="100"/>
      <c r="M1321" s="53"/>
      <c r="O1321" s="101"/>
      <c r="T1321" s="101"/>
      <c r="Y1321" s="101"/>
      <c r="AD1321" s="101"/>
      <c r="AI1321" s="101"/>
      <c r="AN1321" s="101"/>
      <c r="AS1321" s="101"/>
      <c r="AX1321" s="101"/>
      <c r="BC1321" s="53"/>
      <c r="BD1321" s="53"/>
      <c r="BE1321" s="53"/>
      <c r="BF1321" s="53"/>
      <c r="BG1321" s="53"/>
      <c r="BH1321" s="53"/>
      <c r="BI1321" s="53"/>
      <c r="BJ1321" s="53"/>
      <c r="BK1321" s="53"/>
      <c r="BL1321" s="53"/>
      <c r="BM1321" s="53"/>
      <c r="BN1321" s="53"/>
    </row>
    <row r="1322" spans="2:66" s="56" customFormat="1" x14ac:dyDescent="0.25">
      <c r="B1322" s="105"/>
      <c r="F1322" s="100"/>
      <c r="M1322" s="53"/>
      <c r="O1322" s="101"/>
      <c r="T1322" s="101"/>
      <c r="Y1322" s="101"/>
      <c r="AD1322" s="101"/>
      <c r="AI1322" s="101"/>
      <c r="AN1322" s="101"/>
      <c r="AS1322" s="101"/>
      <c r="AX1322" s="101"/>
      <c r="BC1322" s="53"/>
      <c r="BD1322" s="53"/>
      <c r="BE1322" s="53"/>
      <c r="BF1322" s="53"/>
      <c r="BG1322" s="53"/>
      <c r="BH1322" s="53"/>
      <c r="BI1322" s="53"/>
      <c r="BJ1322" s="53"/>
      <c r="BK1322" s="53"/>
      <c r="BL1322" s="53"/>
      <c r="BM1322" s="53"/>
      <c r="BN1322" s="53"/>
    </row>
    <row r="1323" spans="2:66" s="56" customFormat="1" x14ac:dyDescent="0.25">
      <c r="B1323" s="105"/>
      <c r="F1323" s="100"/>
      <c r="M1323" s="53"/>
      <c r="O1323" s="101"/>
      <c r="T1323" s="101"/>
      <c r="Y1323" s="101"/>
      <c r="AD1323" s="101"/>
      <c r="AI1323" s="101"/>
      <c r="AN1323" s="101"/>
      <c r="AS1323" s="101"/>
      <c r="AX1323" s="101"/>
      <c r="BC1323" s="53"/>
      <c r="BD1323" s="53"/>
      <c r="BE1323" s="53"/>
      <c r="BF1323" s="53"/>
      <c r="BG1323" s="53"/>
      <c r="BH1323" s="53"/>
      <c r="BI1323" s="53"/>
      <c r="BJ1323" s="53"/>
      <c r="BK1323" s="53"/>
      <c r="BL1323" s="53"/>
      <c r="BM1323" s="53"/>
      <c r="BN1323" s="53"/>
    </row>
    <row r="1324" spans="2:66" s="56" customFormat="1" x14ac:dyDescent="0.25">
      <c r="B1324" s="105"/>
      <c r="F1324" s="100"/>
      <c r="M1324" s="53"/>
      <c r="O1324" s="101"/>
      <c r="T1324" s="101"/>
      <c r="Y1324" s="101"/>
      <c r="AD1324" s="101"/>
      <c r="AI1324" s="101"/>
      <c r="AN1324" s="101"/>
      <c r="AS1324" s="101"/>
      <c r="AX1324" s="101"/>
      <c r="BC1324" s="53"/>
      <c r="BD1324" s="53"/>
      <c r="BE1324" s="53"/>
      <c r="BF1324" s="53"/>
      <c r="BG1324" s="53"/>
      <c r="BH1324" s="53"/>
      <c r="BI1324" s="53"/>
      <c r="BJ1324" s="53"/>
      <c r="BK1324" s="53"/>
      <c r="BL1324" s="53"/>
      <c r="BM1324" s="53"/>
      <c r="BN1324" s="53"/>
    </row>
    <row r="1325" spans="2:66" s="56" customFormat="1" x14ac:dyDescent="0.25">
      <c r="B1325" s="105"/>
      <c r="F1325" s="100"/>
      <c r="M1325" s="53"/>
      <c r="O1325" s="101"/>
      <c r="T1325" s="101"/>
      <c r="Y1325" s="101"/>
      <c r="AD1325" s="101"/>
      <c r="AI1325" s="101"/>
      <c r="AN1325" s="101"/>
      <c r="AS1325" s="101"/>
      <c r="AX1325" s="101"/>
      <c r="BC1325" s="53"/>
      <c r="BD1325" s="53"/>
      <c r="BE1325" s="53"/>
      <c r="BF1325" s="53"/>
      <c r="BG1325" s="53"/>
      <c r="BH1325" s="53"/>
      <c r="BI1325" s="53"/>
      <c r="BJ1325" s="53"/>
      <c r="BK1325" s="53"/>
      <c r="BL1325" s="53"/>
      <c r="BM1325" s="53"/>
      <c r="BN1325" s="53"/>
    </row>
    <row r="1326" spans="2:66" s="56" customFormat="1" x14ac:dyDescent="0.25">
      <c r="B1326" s="105"/>
      <c r="F1326" s="100"/>
      <c r="M1326" s="53"/>
      <c r="O1326" s="101"/>
      <c r="T1326" s="101"/>
      <c r="Y1326" s="101"/>
      <c r="AD1326" s="101"/>
      <c r="AI1326" s="101"/>
      <c r="AN1326" s="101"/>
      <c r="AS1326" s="101"/>
      <c r="AX1326" s="101"/>
      <c r="BC1326" s="53"/>
      <c r="BD1326" s="53"/>
      <c r="BE1326" s="53"/>
      <c r="BF1326" s="53"/>
      <c r="BG1326" s="53"/>
      <c r="BH1326" s="53"/>
      <c r="BI1326" s="53"/>
      <c r="BJ1326" s="53"/>
      <c r="BK1326" s="53"/>
      <c r="BL1326" s="53"/>
      <c r="BM1326" s="53"/>
      <c r="BN1326" s="53"/>
    </row>
    <row r="1327" spans="2:66" s="56" customFormat="1" x14ac:dyDescent="0.25">
      <c r="B1327" s="105"/>
      <c r="F1327" s="100"/>
      <c r="M1327" s="53"/>
      <c r="O1327" s="101"/>
      <c r="T1327" s="101"/>
      <c r="Y1327" s="101"/>
      <c r="AD1327" s="101"/>
      <c r="AI1327" s="101"/>
      <c r="AN1327" s="101"/>
      <c r="AS1327" s="101"/>
      <c r="AX1327" s="101"/>
      <c r="BC1327" s="53"/>
      <c r="BD1327" s="53"/>
      <c r="BE1327" s="53"/>
      <c r="BF1327" s="53"/>
      <c r="BG1327" s="53"/>
      <c r="BH1327" s="53"/>
      <c r="BI1327" s="53"/>
      <c r="BJ1327" s="53"/>
      <c r="BK1327" s="53"/>
      <c r="BL1327" s="53"/>
      <c r="BM1327" s="53"/>
      <c r="BN1327" s="53"/>
    </row>
    <row r="1328" spans="2:66" s="56" customFormat="1" x14ac:dyDescent="0.25">
      <c r="B1328" s="105"/>
      <c r="F1328" s="100"/>
      <c r="M1328" s="53"/>
      <c r="O1328" s="101"/>
      <c r="T1328" s="101"/>
      <c r="Y1328" s="101"/>
      <c r="AD1328" s="101"/>
      <c r="AI1328" s="101"/>
      <c r="AN1328" s="101"/>
      <c r="AS1328" s="101"/>
      <c r="AX1328" s="101"/>
      <c r="BC1328" s="53"/>
      <c r="BD1328" s="53"/>
      <c r="BE1328" s="53"/>
      <c r="BF1328" s="53"/>
      <c r="BG1328" s="53"/>
      <c r="BH1328" s="53"/>
      <c r="BI1328" s="53"/>
      <c r="BJ1328" s="53"/>
      <c r="BK1328" s="53"/>
      <c r="BL1328" s="53"/>
      <c r="BM1328" s="53"/>
      <c r="BN1328" s="53"/>
    </row>
    <row r="1329" spans="2:66" s="56" customFormat="1" x14ac:dyDescent="0.25">
      <c r="B1329" s="105"/>
      <c r="F1329" s="100"/>
      <c r="M1329" s="53"/>
      <c r="O1329" s="101"/>
      <c r="T1329" s="101"/>
      <c r="Y1329" s="101"/>
      <c r="AD1329" s="101"/>
      <c r="AI1329" s="101"/>
      <c r="AN1329" s="101"/>
      <c r="AS1329" s="101"/>
      <c r="AX1329" s="101"/>
      <c r="BC1329" s="53"/>
      <c r="BD1329" s="53"/>
      <c r="BE1329" s="53"/>
      <c r="BF1329" s="53"/>
      <c r="BG1329" s="53"/>
      <c r="BH1329" s="53"/>
      <c r="BI1329" s="53"/>
      <c r="BJ1329" s="53"/>
      <c r="BK1329" s="53"/>
      <c r="BL1329" s="53"/>
      <c r="BM1329" s="53"/>
      <c r="BN1329" s="53"/>
    </row>
    <row r="1330" spans="2:66" s="56" customFormat="1" x14ac:dyDescent="0.25">
      <c r="B1330" s="105"/>
      <c r="F1330" s="100"/>
      <c r="M1330" s="53"/>
      <c r="O1330" s="101"/>
      <c r="T1330" s="101"/>
      <c r="Y1330" s="101"/>
      <c r="AD1330" s="101"/>
      <c r="AI1330" s="101"/>
      <c r="AN1330" s="101"/>
      <c r="AS1330" s="101"/>
      <c r="AX1330" s="101"/>
      <c r="BC1330" s="53"/>
      <c r="BD1330" s="53"/>
      <c r="BE1330" s="53"/>
      <c r="BF1330" s="53"/>
      <c r="BG1330" s="53"/>
      <c r="BH1330" s="53"/>
      <c r="BI1330" s="53"/>
      <c r="BJ1330" s="53"/>
      <c r="BK1330" s="53"/>
      <c r="BL1330" s="53"/>
      <c r="BM1330" s="53"/>
      <c r="BN1330" s="53"/>
    </row>
    <row r="1331" spans="2:66" s="56" customFormat="1" x14ac:dyDescent="0.25">
      <c r="B1331" s="105"/>
      <c r="F1331" s="100"/>
      <c r="M1331" s="53"/>
      <c r="O1331" s="101"/>
      <c r="T1331" s="101"/>
      <c r="Y1331" s="101"/>
      <c r="AD1331" s="101"/>
      <c r="AI1331" s="101"/>
      <c r="AN1331" s="101"/>
      <c r="AS1331" s="101"/>
      <c r="AX1331" s="101"/>
      <c r="BC1331" s="53"/>
      <c r="BD1331" s="53"/>
      <c r="BE1331" s="53"/>
      <c r="BF1331" s="53"/>
      <c r="BG1331" s="53"/>
      <c r="BH1331" s="53"/>
      <c r="BI1331" s="53"/>
      <c r="BJ1331" s="53"/>
      <c r="BK1331" s="53"/>
      <c r="BL1331" s="53"/>
      <c r="BM1331" s="53"/>
      <c r="BN1331" s="53"/>
    </row>
    <row r="1332" spans="2:66" s="56" customFormat="1" x14ac:dyDescent="0.25">
      <c r="B1332" s="105"/>
      <c r="F1332" s="100"/>
      <c r="M1332" s="53"/>
      <c r="O1332" s="101"/>
      <c r="T1332" s="101"/>
      <c r="Y1332" s="101"/>
      <c r="AD1332" s="101"/>
      <c r="AI1332" s="101"/>
      <c r="AN1332" s="101"/>
      <c r="AS1332" s="101"/>
      <c r="AX1332" s="101"/>
      <c r="BC1332" s="53"/>
      <c r="BD1332" s="53"/>
      <c r="BE1332" s="53"/>
      <c r="BF1332" s="53"/>
      <c r="BG1332" s="53"/>
      <c r="BH1332" s="53"/>
      <c r="BI1332" s="53"/>
      <c r="BJ1332" s="53"/>
      <c r="BK1332" s="53"/>
      <c r="BL1332" s="53"/>
      <c r="BM1332" s="53"/>
      <c r="BN1332" s="53"/>
    </row>
    <row r="1333" spans="2:66" s="56" customFormat="1" x14ac:dyDescent="0.25">
      <c r="B1333" s="105"/>
      <c r="F1333" s="100"/>
      <c r="M1333" s="53"/>
      <c r="O1333" s="101"/>
      <c r="T1333" s="101"/>
      <c r="Y1333" s="101"/>
      <c r="AD1333" s="101"/>
      <c r="AI1333" s="101"/>
      <c r="AN1333" s="101"/>
      <c r="AS1333" s="101"/>
      <c r="AX1333" s="101"/>
      <c r="BC1333" s="53"/>
      <c r="BD1333" s="53"/>
      <c r="BE1333" s="53"/>
      <c r="BF1333" s="53"/>
      <c r="BG1333" s="53"/>
      <c r="BH1333" s="53"/>
      <c r="BI1333" s="53"/>
      <c r="BJ1333" s="53"/>
      <c r="BK1333" s="53"/>
      <c r="BL1333" s="53"/>
      <c r="BM1333" s="53"/>
      <c r="BN1333" s="53"/>
    </row>
    <row r="1334" spans="2:66" s="56" customFormat="1" x14ac:dyDescent="0.25">
      <c r="B1334" s="105"/>
      <c r="F1334" s="100"/>
      <c r="M1334" s="53"/>
      <c r="O1334" s="101"/>
      <c r="T1334" s="101"/>
      <c r="Y1334" s="101"/>
      <c r="AD1334" s="101"/>
      <c r="AI1334" s="101"/>
      <c r="AN1334" s="101"/>
      <c r="AS1334" s="101"/>
      <c r="AX1334" s="101"/>
      <c r="BC1334" s="53"/>
      <c r="BD1334" s="53"/>
      <c r="BE1334" s="53"/>
      <c r="BF1334" s="53"/>
      <c r="BG1334" s="53"/>
      <c r="BH1334" s="53"/>
      <c r="BI1334" s="53"/>
      <c r="BJ1334" s="53"/>
      <c r="BK1334" s="53"/>
      <c r="BL1334" s="53"/>
      <c r="BM1334" s="53"/>
      <c r="BN1334" s="53"/>
    </row>
    <row r="1335" spans="2:66" s="56" customFormat="1" x14ac:dyDescent="0.25">
      <c r="B1335" s="105"/>
      <c r="F1335" s="100"/>
      <c r="M1335" s="53"/>
      <c r="O1335" s="101"/>
      <c r="T1335" s="101"/>
      <c r="Y1335" s="101"/>
      <c r="AD1335" s="101"/>
      <c r="AI1335" s="101"/>
      <c r="AN1335" s="101"/>
      <c r="AS1335" s="101"/>
      <c r="AX1335" s="101"/>
      <c r="BC1335" s="53"/>
      <c r="BD1335" s="53"/>
      <c r="BE1335" s="53"/>
      <c r="BF1335" s="53"/>
      <c r="BG1335" s="53"/>
      <c r="BH1335" s="53"/>
      <c r="BI1335" s="53"/>
      <c r="BJ1335" s="53"/>
      <c r="BK1335" s="53"/>
      <c r="BL1335" s="53"/>
      <c r="BM1335" s="53"/>
      <c r="BN1335" s="53"/>
    </row>
    <row r="1336" spans="2:66" s="56" customFormat="1" x14ac:dyDescent="0.25">
      <c r="B1336" s="105"/>
      <c r="F1336" s="100"/>
      <c r="M1336" s="53"/>
      <c r="O1336" s="101"/>
      <c r="T1336" s="101"/>
      <c r="Y1336" s="101"/>
      <c r="AD1336" s="101"/>
      <c r="AI1336" s="101"/>
      <c r="AN1336" s="101"/>
      <c r="AS1336" s="101"/>
      <c r="AX1336" s="101"/>
      <c r="BC1336" s="53"/>
      <c r="BD1336" s="53"/>
      <c r="BE1336" s="53"/>
      <c r="BF1336" s="53"/>
      <c r="BG1336" s="53"/>
      <c r="BH1336" s="53"/>
      <c r="BI1336" s="53"/>
      <c r="BJ1336" s="53"/>
      <c r="BK1336" s="53"/>
      <c r="BL1336" s="53"/>
      <c r="BM1336" s="53"/>
      <c r="BN1336" s="53"/>
    </row>
    <row r="1337" spans="2:66" s="56" customFormat="1" x14ac:dyDescent="0.25">
      <c r="B1337" s="105"/>
      <c r="F1337" s="100"/>
      <c r="M1337" s="53"/>
      <c r="O1337" s="101"/>
      <c r="T1337" s="101"/>
      <c r="Y1337" s="101"/>
      <c r="AD1337" s="101"/>
      <c r="AI1337" s="101"/>
      <c r="AN1337" s="101"/>
      <c r="AS1337" s="101"/>
      <c r="AX1337" s="101"/>
      <c r="BC1337" s="53"/>
      <c r="BD1337" s="53"/>
      <c r="BE1337" s="53"/>
      <c r="BF1337" s="53"/>
      <c r="BG1337" s="53"/>
      <c r="BH1337" s="53"/>
      <c r="BI1337" s="53"/>
      <c r="BJ1337" s="53"/>
      <c r="BK1337" s="53"/>
      <c r="BL1337" s="53"/>
      <c r="BM1337" s="53"/>
      <c r="BN1337" s="53"/>
    </row>
    <row r="1338" spans="2:66" s="56" customFormat="1" x14ac:dyDescent="0.25">
      <c r="B1338" s="105"/>
      <c r="F1338" s="100"/>
      <c r="M1338" s="53"/>
      <c r="O1338" s="101"/>
      <c r="T1338" s="101"/>
      <c r="Y1338" s="101"/>
      <c r="AD1338" s="101"/>
      <c r="AI1338" s="101"/>
      <c r="AN1338" s="101"/>
      <c r="AS1338" s="101"/>
      <c r="AX1338" s="101"/>
      <c r="BC1338" s="53"/>
      <c r="BD1338" s="53"/>
      <c r="BE1338" s="53"/>
      <c r="BF1338" s="53"/>
      <c r="BG1338" s="53"/>
      <c r="BH1338" s="53"/>
      <c r="BI1338" s="53"/>
      <c r="BJ1338" s="53"/>
      <c r="BK1338" s="53"/>
      <c r="BL1338" s="53"/>
      <c r="BM1338" s="53"/>
      <c r="BN1338" s="53"/>
    </row>
    <row r="1339" spans="2:66" s="56" customFormat="1" x14ac:dyDescent="0.25">
      <c r="B1339" s="105"/>
      <c r="F1339" s="100"/>
      <c r="M1339" s="53"/>
      <c r="O1339" s="101"/>
      <c r="T1339" s="101"/>
      <c r="Y1339" s="101"/>
      <c r="AD1339" s="101"/>
      <c r="AI1339" s="101"/>
      <c r="AN1339" s="101"/>
      <c r="AS1339" s="101"/>
      <c r="AX1339" s="101"/>
      <c r="BC1339" s="53"/>
      <c r="BD1339" s="53"/>
      <c r="BE1339" s="53"/>
      <c r="BF1339" s="53"/>
      <c r="BG1339" s="53"/>
      <c r="BH1339" s="53"/>
      <c r="BI1339" s="53"/>
      <c r="BJ1339" s="53"/>
      <c r="BK1339" s="53"/>
      <c r="BL1339" s="53"/>
      <c r="BM1339" s="53"/>
      <c r="BN1339" s="53"/>
    </row>
    <row r="1340" spans="2:66" s="56" customFormat="1" x14ac:dyDescent="0.25">
      <c r="B1340" s="105"/>
      <c r="F1340" s="100"/>
      <c r="M1340" s="53"/>
      <c r="O1340" s="101"/>
      <c r="T1340" s="101"/>
      <c r="Y1340" s="101"/>
      <c r="AD1340" s="101"/>
      <c r="AI1340" s="101"/>
      <c r="AN1340" s="101"/>
      <c r="AS1340" s="101"/>
      <c r="AX1340" s="101"/>
      <c r="BC1340" s="53"/>
      <c r="BD1340" s="53"/>
      <c r="BE1340" s="53"/>
      <c r="BF1340" s="53"/>
      <c r="BG1340" s="53"/>
      <c r="BH1340" s="53"/>
      <c r="BI1340" s="53"/>
      <c r="BJ1340" s="53"/>
      <c r="BK1340" s="53"/>
      <c r="BL1340" s="53"/>
      <c r="BM1340" s="53"/>
      <c r="BN1340" s="53"/>
    </row>
    <row r="1341" spans="2:66" s="56" customFormat="1" x14ac:dyDescent="0.25">
      <c r="B1341" s="105"/>
      <c r="F1341" s="100"/>
      <c r="M1341" s="53"/>
      <c r="O1341" s="101"/>
      <c r="T1341" s="101"/>
      <c r="Y1341" s="101"/>
      <c r="AD1341" s="101"/>
      <c r="AI1341" s="101"/>
      <c r="AN1341" s="101"/>
      <c r="AS1341" s="101"/>
      <c r="AX1341" s="101"/>
      <c r="BC1341" s="53"/>
      <c r="BD1341" s="53"/>
      <c r="BE1341" s="53"/>
      <c r="BF1341" s="53"/>
      <c r="BG1341" s="53"/>
      <c r="BH1341" s="53"/>
      <c r="BI1341" s="53"/>
      <c r="BJ1341" s="53"/>
      <c r="BK1341" s="53"/>
      <c r="BL1341" s="53"/>
      <c r="BM1341" s="53"/>
      <c r="BN1341" s="53"/>
    </row>
    <row r="1342" spans="2:66" s="56" customFormat="1" x14ac:dyDescent="0.25">
      <c r="B1342" s="105"/>
      <c r="F1342" s="100"/>
      <c r="M1342" s="53"/>
      <c r="O1342" s="101"/>
      <c r="T1342" s="101"/>
      <c r="Y1342" s="101"/>
      <c r="AD1342" s="101"/>
      <c r="AI1342" s="101"/>
      <c r="AN1342" s="101"/>
      <c r="AS1342" s="101"/>
      <c r="AX1342" s="101"/>
      <c r="BC1342" s="53"/>
      <c r="BD1342" s="53"/>
      <c r="BE1342" s="53"/>
      <c r="BF1342" s="53"/>
      <c r="BG1342" s="53"/>
      <c r="BH1342" s="53"/>
      <c r="BI1342" s="53"/>
      <c r="BJ1342" s="53"/>
      <c r="BK1342" s="53"/>
      <c r="BL1342" s="53"/>
      <c r="BM1342" s="53"/>
      <c r="BN1342" s="53"/>
    </row>
    <row r="1343" spans="2:66" s="56" customFormat="1" x14ac:dyDescent="0.25">
      <c r="B1343" s="105"/>
      <c r="F1343" s="100"/>
      <c r="M1343" s="53"/>
      <c r="O1343" s="101"/>
      <c r="T1343" s="101"/>
      <c r="Y1343" s="101"/>
      <c r="AD1343" s="101"/>
      <c r="AI1343" s="101"/>
      <c r="AN1343" s="101"/>
      <c r="AS1343" s="101"/>
      <c r="AX1343" s="101"/>
      <c r="BC1343" s="53"/>
      <c r="BD1343" s="53"/>
      <c r="BE1343" s="53"/>
      <c r="BF1343" s="53"/>
      <c r="BG1343" s="53"/>
      <c r="BH1343" s="53"/>
      <c r="BI1343" s="53"/>
      <c r="BJ1343" s="53"/>
      <c r="BK1343" s="53"/>
      <c r="BL1343" s="53"/>
      <c r="BM1343" s="53"/>
      <c r="BN1343" s="53"/>
    </row>
    <row r="1344" spans="2:66" s="56" customFormat="1" x14ac:dyDescent="0.25">
      <c r="B1344" s="105"/>
      <c r="F1344" s="100"/>
      <c r="M1344" s="53"/>
      <c r="O1344" s="101"/>
      <c r="T1344" s="101"/>
      <c r="Y1344" s="101"/>
      <c r="AD1344" s="101"/>
      <c r="AI1344" s="101"/>
      <c r="AN1344" s="101"/>
      <c r="AS1344" s="101"/>
      <c r="AX1344" s="101"/>
      <c r="BC1344" s="53"/>
      <c r="BD1344" s="53"/>
      <c r="BE1344" s="53"/>
      <c r="BF1344" s="53"/>
      <c r="BG1344" s="53"/>
      <c r="BH1344" s="53"/>
      <c r="BI1344" s="53"/>
      <c r="BJ1344" s="53"/>
      <c r="BK1344" s="53"/>
      <c r="BL1344" s="53"/>
      <c r="BM1344" s="53"/>
      <c r="BN1344" s="53"/>
    </row>
    <row r="1345" spans="2:66" s="56" customFormat="1" x14ac:dyDescent="0.25">
      <c r="B1345" s="105"/>
      <c r="F1345" s="100"/>
      <c r="M1345" s="53"/>
      <c r="O1345" s="101"/>
      <c r="T1345" s="101"/>
      <c r="Y1345" s="101"/>
      <c r="AD1345" s="101"/>
      <c r="AI1345" s="101"/>
      <c r="AN1345" s="101"/>
      <c r="AS1345" s="101"/>
      <c r="AX1345" s="101"/>
      <c r="BC1345" s="53"/>
      <c r="BD1345" s="53"/>
      <c r="BE1345" s="53"/>
      <c r="BF1345" s="53"/>
      <c r="BG1345" s="53"/>
      <c r="BH1345" s="53"/>
      <c r="BI1345" s="53"/>
      <c r="BJ1345" s="53"/>
      <c r="BK1345" s="53"/>
      <c r="BL1345" s="53"/>
      <c r="BM1345" s="53"/>
      <c r="BN1345" s="53"/>
    </row>
    <row r="1346" spans="2:66" s="56" customFormat="1" x14ac:dyDescent="0.25">
      <c r="B1346" s="105"/>
      <c r="F1346" s="100"/>
      <c r="M1346" s="53"/>
      <c r="O1346" s="101"/>
      <c r="T1346" s="101"/>
      <c r="Y1346" s="101"/>
      <c r="AD1346" s="101"/>
      <c r="AI1346" s="101"/>
      <c r="AN1346" s="101"/>
      <c r="AS1346" s="101"/>
      <c r="AX1346" s="101"/>
      <c r="BC1346" s="53"/>
      <c r="BD1346" s="53"/>
      <c r="BE1346" s="53"/>
      <c r="BF1346" s="53"/>
      <c r="BG1346" s="53"/>
      <c r="BH1346" s="53"/>
      <c r="BI1346" s="53"/>
      <c r="BJ1346" s="53"/>
      <c r="BK1346" s="53"/>
      <c r="BL1346" s="53"/>
      <c r="BM1346" s="53"/>
      <c r="BN1346" s="53"/>
    </row>
    <row r="1347" spans="2:66" s="56" customFormat="1" x14ac:dyDescent="0.25">
      <c r="B1347" s="105"/>
      <c r="F1347" s="100"/>
      <c r="M1347" s="53"/>
      <c r="O1347" s="101"/>
      <c r="T1347" s="101"/>
      <c r="Y1347" s="101"/>
      <c r="AD1347" s="101"/>
      <c r="AI1347" s="101"/>
      <c r="AN1347" s="101"/>
      <c r="AS1347" s="101"/>
      <c r="AX1347" s="101"/>
      <c r="BC1347" s="53"/>
      <c r="BD1347" s="53"/>
      <c r="BE1347" s="53"/>
      <c r="BF1347" s="53"/>
      <c r="BG1347" s="53"/>
      <c r="BH1347" s="53"/>
      <c r="BI1347" s="53"/>
      <c r="BJ1347" s="53"/>
      <c r="BK1347" s="53"/>
      <c r="BL1347" s="53"/>
      <c r="BM1347" s="53"/>
      <c r="BN1347" s="53"/>
    </row>
    <row r="1348" spans="2:66" s="56" customFormat="1" x14ac:dyDescent="0.25">
      <c r="B1348" s="105"/>
      <c r="F1348" s="100"/>
      <c r="M1348" s="53"/>
      <c r="O1348" s="101"/>
      <c r="T1348" s="101"/>
      <c r="Y1348" s="101"/>
      <c r="AD1348" s="101"/>
      <c r="AI1348" s="101"/>
      <c r="AN1348" s="101"/>
      <c r="AS1348" s="101"/>
      <c r="AX1348" s="101"/>
      <c r="BC1348" s="53"/>
      <c r="BD1348" s="53"/>
      <c r="BE1348" s="53"/>
      <c r="BF1348" s="53"/>
      <c r="BG1348" s="53"/>
      <c r="BH1348" s="53"/>
      <c r="BI1348" s="53"/>
      <c r="BJ1348" s="53"/>
      <c r="BK1348" s="53"/>
      <c r="BL1348" s="53"/>
      <c r="BM1348" s="53"/>
      <c r="BN1348" s="53"/>
    </row>
    <row r="1349" spans="2:66" s="56" customFormat="1" x14ac:dyDescent="0.25">
      <c r="B1349" s="105"/>
      <c r="F1349" s="100"/>
      <c r="M1349" s="53"/>
      <c r="O1349" s="101"/>
      <c r="T1349" s="101"/>
      <c r="Y1349" s="101"/>
      <c r="AD1349" s="101"/>
      <c r="AI1349" s="101"/>
      <c r="AN1349" s="101"/>
      <c r="AS1349" s="101"/>
      <c r="AX1349" s="101"/>
      <c r="BC1349" s="53"/>
      <c r="BD1349" s="53"/>
      <c r="BE1349" s="53"/>
      <c r="BF1349" s="53"/>
      <c r="BG1349" s="53"/>
      <c r="BH1349" s="53"/>
      <c r="BI1349" s="53"/>
      <c r="BJ1349" s="53"/>
      <c r="BK1349" s="53"/>
      <c r="BL1349" s="53"/>
      <c r="BM1349" s="53"/>
      <c r="BN1349" s="53"/>
    </row>
    <row r="1350" spans="2:66" s="56" customFormat="1" x14ac:dyDescent="0.25">
      <c r="B1350" s="105"/>
      <c r="F1350" s="100"/>
      <c r="M1350" s="53"/>
      <c r="O1350" s="101"/>
      <c r="T1350" s="101"/>
      <c r="Y1350" s="101"/>
      <c r="AD1350" s="101"/>
      <c r="AI1350" s="101"/>
      <c r="AN1350" s="101"/>
      <c r="AS1350" s="101"/>
      <c r="AX1350" s="101"/>
      <c r="BC1350" s="53"/>
      <c r="BD1350" s="53"/>
      <c r="BE1350" s="53"/>
      <c r="BF1350" s="53"/>
      <c r="BG1350" s="53"/>
      <c r="BH1350" s="53"/>
      <c r="BI1350" s="53"/>
      <c r="BJ1350" s="53"/>
      <c r="BK1350" s="53"/>
      <c r="BL1350" s="53"/>
      <c r="BM1350" s="53"/>
      <c r="BN1350" s="53"/>
    </row>
    <row r="1351" spans="2:66" s="56" customFormat="1" x14ac:dyDescent="0.25">
      <c r="B1351" s="105"/>
      <c r="F1351" s="100"/>
      <c r="M1351" s="53"/>
      <c r="O1351" s="101"/>
      <c r="T1351" s="101"/>
      <c r="Y1351" s="101"/>
      <c r="AD1351" s="101"/>
      <c r="AI1351" s="101"/>
      <c r="AN1351" s="101"/>
      <c r="AS1351" s="101"/>
      <c r="AX1351" s="101"/>
      <c r="BC1351" s="53"/>
      <c r="BD1351" s="53"/>
      <c r="BE1351" s="53"/>
      <c r="BF1351" s="53"/>
      <c r="BG1351" s="53"/>
      <c r="BH1351" s="53"/>
      <c r="BI1351" s="53"/>
      <c r="BJ1351" s="53"/>
      <c r="BK1351" s="53"/>
      <c r="BL1351" s="53"/>
      <c r="BM1351" s="53"/>
      <c r="BN1351" s="53"/>
    </row>
    <row r="1352" spans="2:66" s="56" customFormat="1" x14ac:dyDescent="0.25">
      <c r="B1352" s="105"/>
      <c r="F1352" s="100"/>
      <c r="M1352" s="53"/>
      <c r="O1352" s="101"/>
      <c r="T1352" s="101"/>
      <c r="Y1352" s="101"/>
      <c r="AD1352" s="101"/>
      <c r="AI1352" s="101"/>
      <c r="AN1352" s="101"/>
      <c r="AS1352" s="101"/>
      <c r="AX1352" s="101"/>
      <c r="BC1352" s="53"/>
      <c r="BD1352" s="53"/>
      <c r="BE1352" s="53"/>
      <c r="BF1352" s="53"/>
      <c r="BG1352" s="53"/>
      <c r="BH1352" s="53"/>
      <c r="BI1352" s="53"/>
      <c r="BJ1352" s="53"/>
      <c r="BK1352" s="53"/>
      <c r="BL1352" s="53"/>
      <c r="BM1352" s="53"/>
      <c r="BN1352" s="53"/>
    </row>
    <row r="1353" spans="2:66" s="56" customFormat="1" x14ac:dyDescent="0.25">
      <c r="B1353" s="105"/>
      <c r="F1353" s="100"/>
      <c r="M1353" s="53"/>
      <c r="O1353" s="101"/>
      <c r="T1353" s="101"/>
      <c r="Y1353" s="101"/>
      <c r="AD1353" s="101"/>
      <c r="AI1353" s="101"/>
      <c r="AN1353" s="101"/>
      <c r="AS1353" s="101"/>
      <c r="AX1353" s="101"/>
      <c r="BC1353" s="53"/>
      <c r="BD1353" s="53"/>
      <c r="BE1353" s="53"/>
      <c r="BF1353" s="53"/>
      <c r="BG1353" s="53"/>
      <c r="BH1353" s="53"/>
      <c r="BI1353" s="53"/>
      <c r="BJ1353" s="53"/>
      <c r="BK1353" s="53"/>
      <c r="BL1353" s="53"/>
      <c r="BM1353" s="53"/>
      <c r="BN1353" s="53"/>
    </row>
    <row r="1354" spans="2:66" s="56" customFormat="1" x14ac:dyDescent="0.25">
      <c r="B1354" s="105"/>
      <c r="F1354" s="100"/>
      <c r="M1354" s="53"/>
      <c r="O1354" s="101"/>
      <c r="T1354" s="101"/>
      <c r="Y1354" s="101"/>
      <c r="AD1354" s="101"/>
      <c r="AI1354" s="101"/>
      <c r="AN1354" s="101"/>
      <c r="AS1354" s="101"/>
      <c r="AX1354" s="101"/>
      <c r="BC1354" s="53"/>
      <c r="BD1354" s="53"/>
      <c r="BE1354" s="53"/>
      <c r="BF1354" s="53"/>
      <c r="BG1354" s="53"/>
      <c r="BH1354" s="53"/>
      <c r="BI1354" s="53"/>
      <c r="BJ1354" s="53"/>
      <c r="BK1354" s="53"/>
      <c r="BL1354" s="53"/>
      <c r="BM1354" s="53"/>
      <c r="BN1354" s="53"/>
    </row>
    <row r="1355" spans="2:66" s="56" customFormat="1" x14ac:dyDescent="0.25">
      <c r="B1355" s="105"/>
      <c r="F1355" s="100"/>
      <c r="M1355" s="53"/>
      <c r="O1355" s="101"/>
      <c r="T1355" s="101"/>
      <c r="Y1355" s="101"/>
      <c r="AD1355" s="101"/>
      <c r="AI1355" s="101"/>
      <c r="AN1355" s="101"/>
      <c r="AS1355" s="101"/>
      <c r="AX1355" s="101"/>
      <c r="BC1355" s="53"/>
      <c r="BD1355" s="53"/>
      <c r="BE1355" s="53"/>
      <c r="BF1355" s="53"/>
      <c r="BG1355" s="53"/>
      <c r="BH1355" s="53"/>
      <c r="BI1355" s="53"/>
      <c r="BJ1355" s="53"/>
      <c r="BK1355" s="53"/>
      <c r="BL1355" s="53"/>
      <c r="BM1355" s="53"/>
      <c r="BN1355" s="53"/>
    </row>
    <row r="1356" spans="2:66" s="56" customFormat="1" x14ac:dyDescent="0.25">
      <c r="B1356" s="105"/>
      <c r="F1356" s="100"/>
      <c r="M1356" s="53"/>
      <c r="O1356" s="101"/>
      <c r="T1356" s="101"/>
      <c r="Y1356" s="101"/>
      <c r="AD1356" s="101"/>
      <c r="AI1356" s="101"/>
      <c r="AN1356" s="101"/>
      <c r="AS1356" s="101"/>
      <c r="AX1356" s="101"/>
      <c r="BC1356" s="53"/>
      <c r="BD1356" s="53"/>
      <c r="BE1356" s="53"/>
      <c r="BF1356" s="53"/>
      <c r="BG1356" s="53"/>
      <c r="BH1356" s="53"/>
      <c r="BI1356" s="53"/>
      <c r="BJ1356" s="53"/>
      <c r="BK1356" s="53"/>
      <c r="BL1356" s="53"/>
      <c r="BM1356" s="53"/>
      <c r="BN1356" s="53"/>
    </row>
    <row r="1357" spans="2:66" s="56" customFormat="1" x14ac:dyDescent="0.25">
      <c r="B1357" s="105"/>
      <c r="F1357" s="100"/>
      <c r="M1357" s="53"/>
      <c r="O1357" s="101"/>
      <c r="T1357" s="101"/>
      <c r="Y1357" s="101"/>
      <c r="AD1357" s="101"/>
      <c r="AI1357" s="101"/>
      <c r="AN1357" s="101"/>
      <c r="AS1357" s="101"/>
      <c r="AX1357" s="101"/>
      <c r="BC1357" s="53"/>
      <c r="BD1357" s="53"/>
      <c r="BE1357" s="53"/>
      <c r="BF1357" s="53"/>
      <c r="BG1357" s="53"/>
      <c r="BH1357" s="53"/>
      <c r="BI1357" s="53"/>
      <c r="BJ1357" s="53"/>
      <c r="BK1357" s="53"/>
      <c r="BL1357" s="53"/>
      <c r="BM1357" s="53"/>
      <c r="BN1357" s="53"/>
    </row>
    <row r="1358" spans="2:66" s="56" customFormat="1" x14ac:dyDescent="0.25">
      <c r="B1358" s="105"/>
      <c r="F1358" s="100"/>
      <c r="M1358" s="53"/>
      <c r="O1358" s="101"/>
      <c r="T1358" s="101"/>
      <c r="Y1358" s="101"/>
      <c r="AD1358" s="101"/>
      <c r="AI1358" s="101"/>
      <c r="AN1358" s="101"/>
      <c r="AS1358" s="101"/>
      <c r="AX1358" s="101"/>
      <c r="BC1358" s="53"/>
      <c r="BD1358" s="53"/>
      <c r="BE1358" s="53"/>
      <c r="BF1358" s="53"/>
      <c r="BG1358" s="53"/>
      <c r="BH1358" s="53"/>
      <c r="BI1358" s="53"/>
      <c r="BJ1358" s="53"/>
      <c r="BK1358" s="53"/>
      <c r="BL1358" s="53"/>
      <c r="BM1358" s="53"/>
      <c r="BN1358" s="53"/>
    </row>
    <row r="1359" spans="2:66" s="56" customFormat="1" x14ac:dyDescent="0.25">
      <c r="B1359" s="105"/>
      <c r="F1359" s="100"/>
      <c r="M1359" s="53"/>
      <c r="O1359" s="101"/>
      <c r="T1359" s="101"/>
      <c r="Y1359" s="101"/>
      <c r="AD1359" s="101"/>
      <c r="AI1359" s="101"/>
      <c r="AN1359" s="101"/>
      <c r="AS1359" s="101"/>
      <c r="AX1359" s="101"/>
      <c r="BC1359" s="53"/>
      <c r="BD1359" s="53"/>
      <c r="BE1359" s="53"/>
      <c r="BF1359" s="53"/>
      <c r="BG1359" s="53"/>
      <c r="BH1359" s="53"/>
      <c r="BI1359" s="53"/>
      <c r="BJ1359" s="53"/>
      <c r="BK1359" s="53"/>
      <c r="BL1359" s="53"/>
      <c r="BM1359" s="53"/>
      <c r="BN1359" s="53"/>
    </row>
    <row r="1360" spans="2:66" s="56" customFormat="1" x14ac:dyDescent="0.25">
      <c r="B1360" s="105"/>
      <c r="F1360" s="100"/>
      <c r="M1360" s="53"/>
      <c r="O1360" s="101"/>
      <c r="T1360" s="101"/>
      <c r="Y1360" s="101"/>
      <c r="AD1360" s="101"/>
      <c r="AI1360" s="101"/>
      <c r="AN1360" s="101"/>
      <c r="AS1360" s="101"/>
      <c r="AX1360" s="101"/>
      <c r="BC1360" s="53"/>
      <c r="BD1360" s="53"/>
      <c r="BE1360" s="53"/>
      <c r="BF1360" s="53"/>
      <c r="BG1360" s="53"/>
      <c r="BH1360" s="53"/>
      <c r="BI1360" s="53"/>
      <c r="BJ1360" s="53"/>
      <c r="BK1360" s="53"/>
      <c r="BL1360" s="53"/>
      <c r="BM1360" s="53"/>
      <c r="BN1360" s="53"/>
    </row>
    <row r="1361" spans="2:66" s="56" customFormat="1" x14ac:dyDescent="0.25">
      <c r="B1361" s="105"/>
      <c r="F1361" s="100"/>
      <c r="M1361" s="53"/>
      <c r="O1361" s="101"/>
      <c r="T1361" s="101"/>
      <c r="Y1361" s="101"/>
      <c r="AD1361" s="101"/>
      <c r="AI1361" s="101"/>
      <c r="AN1361" s="101"/>
      <c r="AS1361" s="101"/>
      <c r="AX1361" s="101"/>
      <c r="BC1361" s="53"/>
      <c r="BD1361" s="53"/>
      <c r="BE1361" s="53"/>
      <c r="BF1361" s="53"/>
      <c r="BG1361" s="53"/>
      <c r="BH1361" s="53"/>
      <c r="BI1361" s="53"/>
      <c r="BJ1361" s="53"/>
      <c r="BK1361" s="53"/>
      <c r="BL1361" s="53"/>
      <c r="BM1361" s="53"/>
      <c r="BN1361" s="53"/>
    </row>
    <row r="1362" spans="2:66" s="56" customFormat="1" x14ac:dyDescent="0.25">
      <c r="B1362" s="105"/>
      <c r="F1362" s="100"/>
      <c r="M1362" s="53"/>
      <c r="O1362" s="101"/>
      <c r="T1362" s="101"/>
      <c r="Y1362" s="101"/>
      <c r="AD1362" s="101"/>
      <c r="AI1362" s="101"/>
      <c r="AN1362" s="101"/>
      <c r="AS1362" s="101"/>
      <c r="AX1362" s="101"/>
      <c r="BC1362" s="53"/>
      <c r="BD1362" s="53"/>
      <c r="BE1362" s="53"/>
      <c r="BF1362" s="53"/>
      <c r="BG1362" s="53"/>
      <c r="BH1362" s="53"/>
      <c r="BI1362" s="53"/>
      <c r="BJ1362" s="53"/>
      <c r="BK1362" s="53"/>
      <c r="BL1362" s="53"/>
      <c r="BM1362" s="53"/>
      <c r="BN1362" s="53"/>
    </row>
    <row r="1363" spans="2:66" s="56" customFormat="1" x14ac:dyDescent="0.25">
      <c r="B1363" s="105"/>
      <c r="F1363" s="100"/>
      <c r="M1363" s="53"/>
      <c r="O1363" s="101"/>
      <c r="T1363" s="101"/>
      <c r="Y1363" s="101"/>
      <c r="AD1363" s="101"/>
      <c r="AI1363" s="101"/>
      <c r="AN1363" s="101"/>
      <c r="AS1363" s="101"/>
      <c r="AX1363" s="101"/>
      <c r="BC1363" s="53"/>
      <c r="BD1363" s="53"/>
      <c r="BE1363" s="53"/>
      <c r="BF1363" s="53"/>
      <c r="BG1363" s="53"/>
      <c r="BH1363" s="53"/>
      <c r="BI1363" s="53"/>
      <c r="BJ1363" s="53"/>
      <c r="BK1363" s="53"/>
      <c r="BL1363" s="53"/>
      <c r="BM1363" s="53"/>
      <c r="BN1363" s="53"/>
    </row>
    <row r="1364" spans="2:66" s="56" customFormat="1" x14ac:dyDescent="0.25">
      <c r="B1364" s="105"/>
      <c r="F1364" s="100"/>
      <c r="M1364" s="53"/>
      <c r="O1364" s="101"/>
      <c r="T1364" s="101"/>
      <c r="Y1364" s="101"/>
      <c r="AD1364" s="101"/>
      <c r="AI1364" s="101"/>
      <c r="AN1364" s="101"/>
      <c r="AS1364" s="101"/>
      <c r="AX1364" s="101"/>
      <c r="BC1364" s="53"/>
      <c r="BD1364" s="53"/>
      <c r="BE1364" s="53"/>
      <c r="BF1364" s="53"/>
      <c r="BG1364" s="53"/>
      <c r="BH1364" s="53"/>
      <c r="BI1364" s="53"/>
      <c r="BJ1364" s="53"/>
      <c r="BK1364" s="53"/>
      <c r="BL1364" s="53"/>
      <c r="BM1364" s="53"/>
      <c r="BN1364" s="53"/>
    </row>
    <row r="1365" spans="2:66" s="56" customFormat="1" x14ac:dyDescent="0.25">
      <c r="B1365" s="105"/>
      <c r="F1365" s="100"/>
      <c r="M1365" s="53"/>
      <c r="O1365" s="101"/>
      <c r="T1365" s="101"/>
      <c r="Y1365" s="101"/>
      <c r="AD1365" s="101"/>
      <c r="AI1365" s="101"/>
      <c r="AN1365" s="101"/>
      <c r="AS1365" s="101"/>
      <c r="AX1365" s="101"/>
      <c r="BC1365" s="53"/>
      <c r="BD1365" s="53"/>
      <c r="BE1365" s="53"/>
      <c r="BF1365" s="53"/>
      <c r="BG1365" s="53"/>
      <c r="BH1365" s="53"/>
      <c r="BI1365" s="53"/>
      <c r="BJ1365" s="53"/>
      <c r="BK1365" s="53"/>
      <c r="BL1365" s="53"/>
      <c r="BM1365" s="53"/>
      <c r="BN1365" s="53"/>
    </row>
    <row r="1366" spans="2:66" s="56" customFormat="1" x14ac:dyDescent="0.25">
      <c r="B1366" s="105"/>
      <c r="F1366" s="100"/>
      <c r="M1366" s="53"/>
      <c r="O1366" s="101"/>
      <c r="T1366" s="101"/>
      <c r="Y1366" s="101"/>
      <c r="AD1366" s="101"/>
      <c r="AI1366" s="101"/>
      <c r="AN1366" s="101"/>
      <c r="AS1366" s="101"/>
      <c r="AX1366" s="101"/>
      <c r="BC1366" s="53"/>
      <c r="BD1366" s="53"/>
      <c r="BE1366" s="53"/>
      <c r="BF1366" s="53"/>
      <c r="BG1366" s="53"/>
      <c r="BH1366" s="53"/>
      <c r="BI1366" s="53"/>
      <c r="BJ1366" s="53"/>
      <c r="BK1366" s="53"/>
      <c r="BL1366" s="53"/>
      <c r="BM1366" s="53"/>
      <c r="BN1366" s="53"/>
    </row>
    <row r="1367" spans="2:66" s="56" customFormat="1" x14ac:dyDescent="0.25">
      <c r="B1367" s="105"/>
      <c r="F1367" s="100"/>
      <c r="M1367" s="53"/>
      <c r="O1367" s="101"/>
      <c r="T1367" s="101"/>
      <c r="Y1367" s="101"/>
      <c r="AD1367" s="101"/>
      <c r="AI1367" s="101"/>
      <c r="AN1367" s="101"/>
      <c r="AS1367" s="101"/>
      <c r="AX1367" s="101"/>
      <c r="BC1367" s="53"/>
      <c r="BD1367" s="53"/>
      <c r="BE1367" s="53"/>
      <c r="BF1367" s="53"/>
      <c r="BG1367" s="53"/>
      <c r="BH1367" s="53"/>
      <c r="BI1367" s="53"/>
      <c r="BJ1367" s="53"/>
      <c r="BK1367" s="53"/>
      <c r="BL1367" s="53"/>
      <c r="BM1367" s="53"/>
      <c r="BN1367" s="53"/>
    </row>
    <row r="1368" spans="2:66" s="56" customFormat="1" x14ac:dyDescent="0.25">
      <c r="B1368" s="105"/>
      <c r="F1368" s="100"/>
      <c r="M1368" s="53"/>
      <c r="O1368" s="101"/>
      <c r="T1368" s="101"/>
      <c r="Y1368" s="101"/>
      <c r="AD1368" s="101"/>
      <c r="AI1368" s="101"/>
      <c r="AN1368" s="101"/>
      <c r="AS1368" s="101"/>
      <c r="AX1368" s="101"/>
      <c r="BC1368" s="53"/>
      <c r="BD1368" s="53"/>
      <c r="BE1368" s="53"/>
      <c r="BF1368" s="53"/>
      <c r="BG1368" s="53"/>
      <c r="BH1368" s="53"/>
      <c r="BI1368" s="53"/>
      <c r="BJ1368" s="53"/>
      <c r="BK1368" s="53"/>
      <c r="BL1368" s="53"/>
      <c r="BM1368" s="53"/>
      <c r="BN1368" s="53"/>
    </row>
    <row r="1369" spans="2:66" s="56" customFormat="1" x14ac:dyDescent="0.25">
      <c r="B1369" s="105"/>
      <c r="F1369" s="100"/>
      <c r="M1369" s="53"/>
      <c r="O1369" s="101"/>
      <c r="T1369" s="101"/>
      <c r="Y1369" s="101"/>
      <c r="AD1369" s="101"/>
      <c r="AI1369" s="101"/>
      <c r="AN1369" s="101"/>
      <c r="AS1369" s="101"/>
      <c r="AX1369" s="101"/>
      <c r="BC1369" s="53"/>
      <c r="BD1369" s="53"/>
      <c r="BE1369" s="53"/>
      <c r="BF1369" s="53"/>
      <c r="BG1369" s="53"/>
      <c r="BH1369" s="53"/>
      <c r="BI1369" s="53"/>
      <c r="BJ1369" s="53"/>
      <c r="BK1369" s="53"/>
      <c r="BL1369" s="53"/>
      <c r="BM1369" s="53"/>
      <c r="BN1369" s="53"/>
    </row>
    <row r="1370" spans="2:66" s="56" customFormat="1" x14ac:dyDescent="0.25">
      <c r="B1370" s="105"/>
      <c r="F1370" s="100"/>
      <c r="M1370" s="53"/>
      <c r="O1370" s="101"/>
      <c r="T1370" s="101"/>
      <c r="Y1370" s="101"/>
      <c r="AD1370" s="101"/>
      <c r="AI1370" s="101"/>
      <c r="AN1370" s="101"/>
      <c r="AS1370" s="101"/>
      <c r="AX1370" s="101"/>
      <c r="BC1370" s="53"/>
      <c r="BD1370" s="53"/>
      <c r="BE1370" s="53"/>
      <c r="BF1370" s="53"/>
      <c r="BG1370" s="53"/>
      <c r="BH1370" s="53"/>
      <c r="BI1370" s="53"/>
      <c r="BJ1370" s="53"/>
      <c r="BK1370" s="53"/>
      <c r="BL1370" s="53"/>
      <c r="BM1370" s="53"/>
      <c r="BN1370" s="53"/>
    </row>
    <row r="1371" spans="2:66" s="56" customFormat="1" x14ac:dyDescent="0.25">
      <c r="B1371" s="105"/>
      <c r="F1371" s="100"/>
      <c r="M1371" s="53"/>
      <c r="O1371" s="101"/>
      <c r="T1371" s="101"/>
      <c r="Y1371" s="101"/>
      <c r="AD1371" s="101"/>
      <c r="AI1371" s="101"/>
      <c r="AN1371" s="101"/>
      <c r="AS1371" s="101"/>
      <c r="AX1371" s="101"/>
      <c r="BC1371" s="53"/>
      <c r="BD1371" s="53"/>
      <c r="BE1371" s="53"/>
      <c r="BF1371" s="53"/>
      <c r="BG1371" s="53"/>
      <c r="BH1371" s="53"/>
      <c r="BI1371" s="53"/>
      <c r="BJ1371" s="53"/>
      <c r="BK1371" s="53"/>
      <c r="BL1371" s="53"/>
      <c r="BM1371" s="53"/>
      <c r="BN1371" s="53"/>
    </row>
    <row r="1372" spans="2:66" s="56" customFormat="1" x14ac:dyDescent="0.25">
      <c r="B1372" s="105"/>
      <c r="F1372" s="100"/>
      <c r="M1372" s="53"/>
      <c r="O1372" s="101"/>
      <c r="T1372" s="101"/>
      <c r="Y1372" s="101"/>
      <c r="AD1372" s="101"/>
      <c r="AI1372" s="101"/>
      <c r="AN1372" s="101"/>
      <c r="AS1372" s="101"/>
      <c r="AX1372" s="101"/>
      <c r="BC1372" s="53"/>
      <c r="BD1372" s="53"/>
      <c r="BE1372" s="53"/>
      <c r="BF1372" s="53"/>
      <c r="BG1372" s="53"/>
      <c r="BH1372" s="53"/>
      <c r="BI1372" s="53"/>
      <c r="BJ1372" s="53"/>
      <c r="BK1372" s="53"/>
      <c r="BL1372" s="53"/>
      <c r="BM1372" s="53"/>
      <c r="BN1372" s="53"/>
    </row>
    <row r="1373" spans="2:66" s="56" customFormat="1" x14ac:dyDescent="0.25">
      <c r="B1373" s="105"/>
      <c r="F1373" s="100"/>
      <c r="M1373" s="53"/>
      <c r="O1373" s="101"/>
      <c r="T1373" s="101"/>
      <c r="Y1373" s="101"/>
      <c r="AD1373" s="101"/>
      <c r="AI1373" s="101"/>
      <c r="AN1373" s="101"/>
      <c r="AS1373" s="101"/>
      <c r="AX1373" s="101"/>
      <c r="BC1373" s="53"/>
      <c r="BD1373" s="53"/>
      <c r="BE1373" s="53"/>
      <c r="BF1373" s="53"/>
      <c r="BG1373" s="53"/>
      <c r="BH1373" s="53"/>
      <c r="BI1373" s="53"/>
      <c r="BJ1373" s="53"/>
      <c r="BK1373" s="53"/>
      <c r="BL1373" s="53"/>
      <c r="BM1373" s="53"/>
      <c r="BN1373" s="53"/>
    </row>
    <row r="1374" spans="2:66" s="56" customFormat="1" x14ac:dyDescent="0.25">
      <c r="B1374" s="105"/>
      <c r="F1374" s="100"/>
      <c r="M1374" s="53"/>
      <c r="O1374" s="101"/>
      <c r="T1374" s="101"/>
      <c r="Y1374" s="101"/>
      <c r="AD1374" s="101"/>
      <c r="AI1374" s="101"/>
      <c r="AN1374" s="101"/>
      <c r="AS1374" s="101"/>
      <c r="AX1374" s="101"/>
      <c r="BC1374" s="53"/>
      <c r="BD1374" s="53"/>
      <c r="BE1374" s="53"/>
      <c r="BF1374" s="53"/>
      <c r="BG1374" s="53"/>
      <c r="BH1374" s="53"/>
      <c r="BI1374" s="53"/>
      <c r="BJ1374" s="53"/>
      <c r="BK1374" s="53"/>
      <c r="BL1374" s="53"/>
      <c r="BM1374" s="53"/>
      <c r="BN1374" s="53"/>
    </row>
    <row r="1375" spans="2:66" s="56" customFormat="1" x14ac:dyDescent="0.25">
      <c r="B1375" s="105"/>
      <c r="F1375" s="100"/>
      <c r="M1375" s="53"/>
      <c r="O1375" s="101"/>
      <c r="T1375" s="101"/>
      <c r="Y1375" s="101"/>
      <c r="AD1375" s="101"/>
      <c r="AI1375" s="101"/>
      <c r="AN1375" s="101"/>
      <c r="AS1375" s="101"/>
      <c r="AX1375" s="101"/>
      <c r="BC1375" s="53"/>
      <c r="BD1375" s="53"/>
      <c r="BE1375" s="53"/>
      <c r="BF1375" s="53"/>
      <c r="BG1375" s="53"/>
      <c r="BH1375" s="53"/>
      <c r="BI1375" s="53"/>
      <c r="BJ1375" s="53"/>
      <c r="BK1375" s="53"/>
      <c r="BL1375" s="53"/>
      <c r="BM1375" s="53"/>
      <c r="BN1375" s="53"/>
    </row>
    <row r="1376" spans="2:66" s="56" customFormat="1" x14ac:dyDescent="0.25">
      <c r="B1376" s="105"/>
      <c r="F1376" s="100"/>
      <c r="M1376" s="53"/>
      <c r="O1376" s="101"/>
      <c r="T1376" s="101"/>
      <c r="Y1376" s="101"/>
      <c r="AD1376" s="101"/>
      <c r="AI1376" s="101"/>
      <c r="AN1376" s="101"/>
      <c r="AS1376" s="101"/>
      <c r="AX1376" s="101"/>
      <c r="BC1376" s="53"/>
      <c r="BD1376" s="53"/>
      <c r="BE1376" s="53"/>
      <c r="BF1376" s="53"/>
      <c r="BG1376" s="53"/>
      <c r="BH1376" s="53"/>
      <c r="BI1376" s="53"/>
      <c r="BJ1376" s="53"/>
      <c r="BK1376" s="53"/>
      <c r="BL1376" s="53"/>
      <c r="BM1376" s="53"/>
      <c r="BN1376" s="53"/>
    </row>
    <row r="1377" spans="2:66" s="56" customFormat="1" x14ac:dyDescent="0.25">
      <c r="B1377" s="105"/>
      <c r="F1377" s="100"/>
      <c r="M1377" s="53"/>
      <c r="O1377" s="101"/>
      <c r="T1377" s="101"/>
      <c r="Y1377" s="101"/>
      <c r="AD1377" s="101"/>
      <c r="AI1377" s="101"/>
      <c r="AN1377" s="101"/>
      <c r="AS1377" s="101"/>
      <c r="AX1377" s="101"/>
      <c r="BC1377" s="53"/>
      <c r="BD1377" s="53"/>
      <c r="BE1377" s="53"/>
      <c r="BF1377" s="53"/>
      <c r="BG1377" s="53"/>
      <c r="BH1377" s="53"/>
      <c r="BI1377" s="53"/>
      <c r="BJ1377" s="53"/>
      <c r="BK1377" s="53"/>
      <c r="BL1377" s="53"/>
      <c r="BM1377" s="53"/>
      <c r="BN1377" s="53"/>
    </row>
    <row r="1378" spans="2:66" s="56" customFormat="1" x14ac:dyDescent="0.25">
      <c r="B1378" s="105"/>
      <c r="F1378" s="100"/>
      <c r="M1378" s="53"/>
      <c r="O1378" s="101"/>
      <c r="T1378" s="101"/>
      <c r="Y1378" s="101"/>
      <c r="AD1378" s="101"/>
      <c r="AI1378" s="101"/>
      <c r="AN1378" s="101"/>
      <c r="AS1378" s="101"/>
      <c r="AX1378" s="101"/>
      <c r="BC1378" s="53"/>
      <c r="BD1378" s="53"/>
      <c r="BE1378" s="53"/>
      <c r="BF1378" s="53"/>
      <c r="BG1378" s="53"/>
      <c r="BH1378" s="53"/>
      <c r="BI1378" s="53"/>
      <c r="BJ1378" s="53"/>
      <c r="BK1378" s="53"/>
      <c r="BL1378" s="53"/>
      <c r="BM1378" s="53"/>
      <c r="BN1378" s="53"/>
    </row>
    <row r="1379" spans="2:66" s="56" customFormat="1" x14ac:dyDescent="0.25">
      <c r="B1379" s="105"/>
      <c r="F1379" s="100"/>
      <c r="M1379" s="53"/>
      <c r="O1379" s="101"/>
      <c r="T1379" s="101"/>
      <c r="Y1379" s="101"/>
      <c r="AD1379" s="101"/>
      <c r="AI1379" s="101"/>
      <c r="AN1379" s="101"/>
      <c r="AS1379" s="101"/>
      <c r="AX1379" s="101"/>
      <c r="BC1379" s="53"/>
      <c r="BD1379" s="53"/>
      <c r="BE1379" s="53"/>
      <c r="BF1379" s="53"/>
      <c r="BG1379" s="53"/>
      <c r="BH1379" s="53"/>
      <c r="BI1379" s="53"/>
      <c r="BJ1379" s="53"/>
      <c r="BK1379" s="53"/>
      <c r="BL1379" s="53"/>
      <c r="BM1379" s="53"/>
      <c r="BN1379" s="53"/>
    </row>
    <row r="1380" spans="2:66" s="56" customFormat="1" x14ac:dyDescent="0.25">
      <c r="B1380" s="105"/>
      <c r="F1380" s="100"/>
      <c r="M1380" s="53"/>
      <c r="O1380" s="101"/>
      <c r="T1380" s="101"/>
      <c r="Y1380" s="101"/>
      <c r="AD1380" s="101"/>
      <c r="AI1380" s="101"/>
      <c r="AN1380" s="101"/>
      <c r="AS1380" s="101"/>
      <c r="AX1380" s="101"/>
      <c r="BC1380" s="53"/>
      <c r="BD1380" s="53"/>
      <c r="BE1380" s="53"/>
      <c r="BF1380" s="53"/>
      <c r="BG1380" s="53"/>
      <c r="BH1380" s="53"/>
      <c r="BI1380" s="53"/>
      <c r="BJ1380" s="53"/>
      <c r="BK1380" s="53"/>
      <c r="BL1380" s="53"/>
      <c r="BM1380" s="53"/>
      <c r="BN1380" s="53"/>
    </row>
    <row r="1381" spans="2:66" s="56" customFormat="1" x14ac:dyDescent="0.25">
      <c r="B1381" s="105"/>
      <c r="F1381" s="100"/>
      <c r="M1381" s="53"/>
      <c r="O1381" s="101"/>
      <c r="T1381" s="101"/>
      <c r="Y1381" s="101"/>
      <c r="AD1381" s="101"/>
      <c r="AI1381" s="101"/>
      <c r="AN1381" s="101"/>
      <c r="AS1381" s="101"/>
      <c r="AX1381" s="101"/>
      <c r="BC1381" s="53"/>
      <c r="BD1381" s="53"/>
      <c r="BE1381" s="53"/>
      <c r="BF1381" s="53"/>
      <c r="BG1381" s="53"/>
      <c r="BH1381" s="53"/>
      <c r="BI1381" s="53"/>
      <c r="BJ1381" s="53"/>
      <c r="BK1381" s="53"/>
      <c r="BL1381" s="53"/>
      <c r="BM1381" s="53"/>
      <c r="BN1381" s="53"/>
    </row>
    <row r="1382" spans="2:66" s="56" customFormat="1" x14ac:dyDescent="0.25">
      <c r="B1382" s="105"/>
      <c r="F1382" s="100"/>
      <c r="M1382" s="53"/>
      <c r="O1382" s="101"/>
      <c r="T1382" s="101"/>
      <c r="Y1382" s="101"/>
      <c r="AD1382" s="101"/>
      <c r="AI1382" s="101"/>
      <c r="AN1382" s="101"/>
      <c r="AS1382" s="101"/>
      <c r="AX1382" s="101"/>
      <c r="BC1382" s="53"/>
      <c r="BD1382" s="53"/>
      <c r="BE1382" s="53"/>
      <c r="BF1382" s="53"/>
      <c r="BG1382" s="53"/>
      <c r="BH1382" s="53"/>
      <c r="BI1382" s="53"/>
      <c r="BJ1382" s="53"/>
      <c r="BK1382" s="53"/>
      <c r="BL1382" s="53"/>
      <c r="BM1382" s="53"/>
      <c r="BN1382" s="53"/>
    </row>
    <row r="1383" spans="2:66" s="56" customFormat="1" x14ac:dyDescent="0.25">
      <c r="B1383" s="105"/>
      <c r="F1383" s="100"/>
      <c r="M1383" s="53"/>
      <c r="O1383" s="101"/>
      <c r="T1383" s="101"/>
      <c r="Y1383" s="101"/>
      <c r="AD1383" s="101"/>
      <c r="AI1383" s="101"/>
      <c r="AN1383" s="101"/>
      <c r="AS1383" s="101"/>
      <c r="AX1383" s="101"/>
      <c r="BC1383" s="53"/>
      <c r="BD1383" s="53"/>
      <c r="BE1383" s="53"/>
      <c r="BF1383" s="53"/>
      <c r="BG1383" s="53"/>
      <c r="BH1383" s="53"/>
      <c r="BI1383" s="53"/>
      <c r="BJ1383" s="53"/>
      <c r="BK1383" s="53"/>
      <c r="BL1383" s="53"/>
      <c r="BM1383" s="53"/>
      <c r="BN1383" s="53"/>
    </row>
    <row r="1384" spans="2:66" s="56" customFormat="1" x14ac:dyDescent="0.25">
      <c r="B1384" s="105"/>
      <c r="F1384" s="100"/>
      <c r="M1384" s="53"/>
      <c r="O1384" s="101"/>
      <c r="T1384" s="101"/>
      <c r="Y1384" s="101"/>
      <c r="AD1384" s="101"/>
      <c r="AI1384" s="101"/>
      <c r="AN1384" s="101"/>
      <c r="AS1384" s="101"/>
      <c r="AX1384" s="101"/>
      <c r="BC1384" s="53"/>
      <c r="BD1384" s="53"/>
      <c r="BE1384" s="53"/>
      <c r="BF1384" s="53"/>
      <c r="BG1384" s="53"/>
      <c r="BH1384" s="53"/>
      <c r="BI1384" s="53"/>
      <c r="BJ1384" s="53"/>
      <c r="BK1384" s="53"/>
      <c r="BL1384" s="53"/>
      <c r="BM1384" s="53"/>
      <c r="BN1384" s="53"/>
    </row>
    <row r="1385" spans="2:66" s="56" customFormat="1" x14ac:dyDescent="0.25">
      <c r="B1385" s="105"/>
      <c r="F1385" s="100"/>
      <c r="M1385" s="53"/>
      <c r="O1385" s="101"/>
      <c r="T1385" s="101"/>
      <c r="Y1385" s="101"/>
      <c r="AD1385" s="101"/>
      <c r="AI1385" s="101"/>
      <c r="AN1385" s="101"/>
      <c r="AS1385" s="101"/>
      <c r="AX1385" s="101"/>
      <c r="BC1385" s="53"/>
      <c r="BD1385" s="53"/>
      <c r="BE1385" s="53"/>
      <c r="BF1385" s="53"/>
      <c r="BG1385" s="53"/>
      <c r="BH1385" s="53"/>
      <c r="BI1385" s="53"/>
      <c r="BJ1385" s="53"/>
      <c r="BK1385" s="53"/>
      <c r="BL1385" s="53"/>
      <c r="BM1385" s="53"/>
      <c r="BN1385" s="53"/>
    </row>
    <row r="1386" spans="2:66" s="56" customFormat="1" x14ac:dyDescent="0.25">
      <c r="B1386" s="105"/>
      <c r="F1386" s="100"/>
      <c r="M1386" s="53"/>
      <c r="O1386" s="101"/>
      <c r="T1386" s="101"/>
      <c r="Y1386" s="101"/>
      <c r="AD1386" s="101"/>
      <c r="AI1386" s="101"/>
      <c r="AN1386" s="101"/>
      <c r="AS1386" s="101"/>
      <c r="AX1386" s="101"/>
      <c r="BC1386" s="53"/>
      <c r="BD1386" s="53"/>
      <c r="BE1386" s="53"/>
      <c r="BF1386" s="53"/>
      <c r="BG1386" s="53"/>
      <c r="BH1386" s="53"/>
      <c r="BI1386" s="53"/>
      <c r="BJ1386" s="53"/>
      <c r="BK1386" s="53"/>
      <c r="BL1386" s="53"/>
      <c r="BM1386" s="53"/>
      <c r="BN1386" s="53"/>
    </row>
    <row r="1387" spans="2:66" s="56" customFormat="1" x14ac:dyDescent="0.25">
      <c r="B1387" s="105"/>
      <c r="F1387" s="100"/>
      <c r="M1387" s="53"/>
      <c r="O1387" s="101"/>
      <c r="T1387" s="101"/>
      <c r="Y1387" s="101"/>
      <c r="AD1387" s="101"/>
      <c r="AI1387" s="101"/>
      <c r="AN1387" s="101"/>
      <c r="AS1387" s="101"/>
      <c r="AX1387" s="101"/>
      <c r="BC1387" s="53"/>
      <c r="BD1387" s="53"/>
      <c r="BE1387" s="53"/>
      <c r="BF1387" s="53"/>
      <c r="BG1387" s="53"/>
      <c r="BH1387" s="53"/>
      <c r="BI1387" s="53"/>
      <c r="BJ1387" s="53"/>
      <c r="BK1387" s="53"/>
      <c r="BL1387" s="53"/>
      <c r="BM1387" s="53"/>
      <c r="BN1387" s="53"/>
    </row>
    <row r="1388" spans="2:66" s="56" customFormat="1" x14ac:dyDescent="0.25">
      <c r="B1388" s="105"/>
      <c r="F1388" s="100"/>
      <c r="M1388" s="53"/>
      <c r="O1388" s="101"/>
      <c r="T1388" s="101"/>
      <c r="Y1388" s="101"/>
      <c r="AD1388" s="101"/>
      <c r="AI1388" s="101"/>
      <c r="AN1388" s="101"/>
      <c r="AS1388" s="101"/>
      <c r="AX1388" s="101"/>
      <c r="BC1388" s="53"/>
      <c r="BD1388" s="53"/>
      <c r="BE1388" s="53"/>
      <c r="BF1388" s="53"/>
      <c r="BG1388" s="53"/>
      <c r="BH1388" s="53"/>
      <c r="BI1388" s="53"/>
      <c r="BJ1388" s="53"/>
      <c r="BK1388" s="53"/>
      <c r="BL1388" s="53"/>
      <c r="BM1388" s="53"/>
      <c r="BN1388" s="53"/>
    </row>
    <row r="1389" spans="2:66" s="56" customFormat="1" x14ac:dyDescent="0.25">
      <c r="B1389" s="105"/>
      <c r="F1389" s="100"/>
      <c r="M1389" s="53"/>
      <c r="O1389" s="101"/>
      <c r="T1389" s="101"/>
      <c r="Y1389" s="101"/>
      <c r="AD1389" s="101"/>
      <c r="AI1389" s="101"/>
      <c r="AN1389" s="101"/>
      <c r="AS1389" s="101"/>
      <c r="AX1389" s="101"/>
      <c r="BC1389" s="53"/>
      <c r="BD1389" s="53"/>
      <c r="BE1389" s="53"/>
      <c r="BF1389" s="53"/>
      <c r="BG1389" s="53"/>
      <c r="BH1389" s="53"/>
      <c r="BI1389" s="53"/>
      <c r="BJ1389" s="53"/>
      <c r="BK1389" s="53"/>
      <c r="BL1389" s="53"/>
      <c r="BM1389" s="53"/>
      <c r="BN1389" s="53"/>
    </row>
    <row r="1390" spans="2:66" s="56" customFormat="1" x14ac:dyDescent="0.25">
      <c r="B1390" s="105"/>
      <c r="F1390" s="100"/>
      <c r="M1390" s="53"/>
      <c r="O1390" s="101"/>
      <c r="T1390" s="101"/>
      <c r="Y1390" s="101"/>
      <c r="AD1390" s="101"/>
      <c r="AI1390" s="101"/>
      <c r="AN1390" s="101"/>
      <c r="AS1390" s="101"/>
      <c r="AX1390" s="101"/>
      <c r="BC1390" s="53"/>
      <c r="BD1390" s="53"/>
      <c r="BE1390" s="53"/>
      <c r="BF1390" s="53"/>
      <c r="BG1390" s="53"/>
      <c r="BH1390" s="53"/>
      <c r="BI1390" s="53"/>
      <c r="BJ1390" s="53"/>
      <c r="BK1390" s="53"/>
      <c r="BL1390" s="53"/>
      <c r="BM1390" s="53"/>
      <c r="BN1390" s="53"/>
    </row>
    <row r="1391" spans="2:66" s="56" customFormat="1" x14ac:dyDescent="0.25">
      <c r="B1391" s="105"/>
      <c r="F1391" s="100"/>
      <c r="M1391" s="53"/>
      <c r="O1391" s="101"/>
      <c r="T1391" s="101"/>
      <c r="Y1391" s="101"/>
      <c r="AD1391" s="101"/>
      <c r="AI1391" s="101"/>
      <c r="AN1391" s="101"/>
      <c r="AS1391" s="101"/>
      <c r="AX1391" s="101"/>
      <c r="BC1391" s="53"/>
      <c r="BD1391" s="53"/>
      <c r="BE1391" s="53"/>
      <c r="BF1391" s="53"/>
      <c r="BG1391" s="53"/>
      <c r="BH1391" s="53"/>
      <c r="BI1391" s="53"/>
      <c r="BJ1391" s="53"/>
      <c r="BK1391" s="53"/>
      <c r="BL1391" s="53"/>
      <c r="BM1391" s="53"/>
      <c r="BN1391" s="53"/>
    </row>
    <row r="1392" spans="2:66" s="56" customFormat="1" x14ac:dyDescent="0.25">
      <c r="B1392" s="105"/>
      <c r="F1392" s="100"/>
      <c r="M1392" s="53"/>
      <c r="O1392" s="101"/>
      <c r="T1392" s="101"/>
      <c r="Y1392" s="101"/>
      <c r="AD1392" s="101"/>
      <c r="AI1392" s="101"/>
      <c r="AN1392" s="101"/>
      <c r="AS1392" s="101"/>
      <c r="AX1392" s="101"/>
      <c r="BC1392" s="53"/>
      <c r="BD1392" s="53"/>
      <c r="BE1392" s="53"/>
      <c r="BF1392" s="53"/>
      <c r="BG1392" s="53"/>
      <c r="BH1392" s="53"/>
      <c r="BI1392" s="53"/>
      <c r="BJ1392" s="53"/>
      <c r="BK1392" s="53"/>
      <c r="BL1392" s="53"/>
      <c r="BM1392" s="53"/>
      <c r="BN1392" s="53"/>
    </row>
    <row r="1393" spans="2:66" s="56" customFormat="1" x14ac:dyDescent="0.25">
      <c r="B1393" s="105"/>
      <c r="F1393" s="100"/>
      <c r="M1393" s="53"/>
      <c r="O1393" s="101"/>
      <c r="T1393" s="101"/>
      <c r="Y1393" s="101"/>
      <c r="AD1393" s="101"/>
      <c r="AI1393" s="101"/>
      <c r="AN1393" s="101"/>
      <c r="AS1393" s="101"/>
      <c r="AX1393" s="101"/>
      <c r="BC1393" s="53"/>
      <c r="BD1393" s="53"/>
      <c r="BE1393" s="53"/>
      <c r="BF1393" s="53"/>
      <c r="BG1393" s="53"/>
      <c r="BH1393" s="53"/>
      <c r="BI1393" s="53"/>
      <c r="BJ1393" s="53"/>
      <c r="BK1393" s="53"/>
      <c r="BL1393" s="53"/>
      <c r="BM1393" s="53"/>
      <c r="BN1393" s="53"/>
    </row>
    <row r="1394" spans="2:66" s="56" customFormat="1" x14ac:dyDescent="0.25">
      <c r="B1394" s="105"/>
      <c r="F1394" s="100"/>
      <c r="M1394" s="53"/>
      <c r="O1394" s="101"/>
      <c r="T1394" s="101"/>
      <c r="Y1394" s="101"/>
      <c r="AD1394" s="101"/>
      <c r="AI1394" s="101"/>
      <c r="AN1394" s="101"/>
      <c r="AS1394" s="101"/>
      <c r="AX1394" s="101"/>
      <c r="BC1394" s="53"/>
      <c r="BD1394" s="53"/>
      <c r="BE1394" s="53"/>
      <c r="BF1394" s="53"/>
      <c r="BG1394" s="53"/>
      <c r="BH1394" s="53"/>
      <c r="BI1394" s="53"/>
      <c r="BJ1394" s="53"/>
      <c r="BK1394" s="53"/>
      <c r="BL1394" s="53"/>
      <c r="BM1394" s="53"/>
      <c r="BN1394" s="53"/>
    </row>
    <row r="1395" spans="2:66" s="56" customFormat="1" x14ac:dyDescent="0.25">
      <c r="B1395" s="105"/>
      <c r="F1395" s="100"/>
      <c r="M1395" s="53"/>
      <c r="O1395" s="101"/>
      <c r="T1395" s="101"/>
      <c r="Y1395" s="101"/>
      <c r="AD1395" s="101"/>
      <c r="AI1395" s="101"/>
      <c r="AN1395" s="101"/>
      <c r="AS1395" s="101"/>
      <c r="AX1395" s="101"/>
      <c r="BC1395" s="53"/>
      <c r="BD1395" s="53"/>
      <c r="BE1395" s="53"/>
      <c r="BF1395" s="53"/>
      <c r="BG1395" s="53"/>
      <c r="BH1395" s="53"/>
      <c r="BI1395" s="53"/>
      <c r="BJ1395" s="53"/>
      <c r="BK1395" s="53"/>
      <c r="BL1395" s="53"/>
      <c r="BM1395" s="53"/>
      <c r="BN1395" s="53"/>
    </row>
    <row r="1396" spans="2:66" s="56" customFormat="1" x14ac:dyDescent="0.25">
      <c r="B1396" s="105"/>
      <c r="F1396" s="100"/>
      <c r="M1396" s="53"/>
      <c r="O1396" s="101"/>
      <c r="T1396" s="101"/>
      <c r="Y1396" s="101"/>
      <c r="AD1396" s="101"/>
      <c r="AI1396" s="101"/>
      <c r="AN1396" s="101"/>
      <c r="AS1396" s="101"/>
      <c r="AX1396" s="101"/>
      <c r="BC1396" s="53"/>
      <c r="BD1396" s="53"/>
      <c r="BE1396" s="53"/>
      <c r="BF1396" s="53"/>
      <c r="BG1396" s="53"/>
      <c r="BH1396" s="53"/>
      <c r="BI1396" s="53"/>
      <c r="BJ1396" s="53"/>
      <c r="BK1396" s="53"/>
      <c r="BL1396" s="53"/>
      <c r="BM1396" s="53"/>
      <c r="BN1396" s="53"/>
    </row>
    <row r="1397" spans="2:66" s="56" customFormat="1" x14ac:dyDescent="0.25">
      <c r="B1397" s="105"/>
      <c r="F1397" s="100"/>
      <c r="M1397" s="53"/>
      <c r="O1397" s="101"/>
      <c r="T1397" s="101"/>
      <c r="Y1397" s="101"/>
      <c r="AD1397" s="101"/>
      <c r="AI1397" s="101"/>
      <c r="AN1397" s="101"/>
      <c r="AS1397" s="101"/>
      <c r="AX1397" s="101"/>
      <c r="BC1397" s="53"/>
      <c r="BD1397" s="53"/>
      <c r="BE1397" s="53"/>
      <c r="BF1397" s="53"/>
      <c r="BG1397" s="53"/>
      <c r="BH1397" s="53"/>
      <c r="BI1397" s="53"/>
      <c r="BJ1397" s="53"/>
      <c r="BK1397" s="53"/>
      <c r="BL1397" s="53"/>
      <c r="BM1397" s="53"/>
      <c r="BN1397" s="53"/>
    </row>
    <row r="1398" spans="2:66" s="56" customFormat="1" x14ac:dyDescent="0.25">
      <c r="B1398" s="105"/>
      <c r="F1398" s="100"/>
      <c r="M1398" s="53"/>
      <c r="O1398" s="101"/>
      <c r="T1398" s="101"/>
      <c r="Y1398" s="101"/>
      <c r="AD1398" s="101"/>
      <c r="AI1398" s="101"/>
      <c r="AN1398" s="101"/>
      <c r="AS1398" s="101"/>
      <c r="AX1398" s="101"/>
      <c r="BC1398" s="53"/>
      <c r="BD1398" s="53"/>
      <c r="BE1398" s="53"/>
      <c r="BF1398" s="53"/>
      <c r="BG1398" s="53"/>
      <c r="BH1398" s="53"/>
      <c r="BI1398" s="53"/>
      <c r="BJ1398" s="53"/>
      <c r="BK1398" s="53"/>
      <c r="BL1398" s="53"/>
      <c r="BM1398" s="53"/>
      <c r="BN1398" s="53"/>
    </row>
    <row r="1399" spans="2:66" s="56" customFormat="1" x14ac:dyDescent="0.25">
      <c r="B1399" s="105"/>
      <c r="F1399" s="100"/>
      <c r="M1399" s="53"/>
      <c r="O1399" s="101"/>
      <c r="T1399" s="101"/>
      <c r="Y1399" s="101"/>
      <c r="AD1399" s="101"/>
      <c r="AI1399" s="101"/>
      <c r="AN1399" s="101"/>
      <c r="AS1399" s="101"/>
      <c r="AX1399" s="101"/>
      <c r="BC1399" s="53"/>
      <c r="BD1399" s="53"/>
      <c r="BE1399" s="53"/>
      <c r="BF1399" s="53"/>
      <c r="BG1399" s="53"/>
      <c r="BH1399" s="53"/>
      <c r="BI1399" s="53"/>
      <c r="BJ1399" s="53"/>
      <c r="BK1399" s="53"/>
      <c r="BL1399" s="53"/>
      <c r="BM1399" s="53"/>
      <c r="BN1399" s="53"/>
    </row>
    <row r="1400" spans="2:66" s="56" customFormat="1" x14ac:dyDescent="0.25">
      <c r="B1400" s="105"/>
      <c r="F1400" s="100"/>
      <c r="M1400" s="53"/>
      <c r="O1400" s="101"/>
      <c r="T1400" s="101"/>
      <c r="Y1400" s="101"/>
      <c r="AD1400" s="101"/>
      <c r="AI1400" s="101"/>
      <c r="AN1400" s="101"/>
      <c r="AS1400" s="101"/>
      <c r="AX1400" s="101"/>
      <c r="BC1400" s="53"/>
      <c r="BD1400" s="53"/>
      <c r="BE1400" s="53"/>
      <c r="BF1400" s="53"/>
      <c r="BG1400" s="53"/>
      <c r="BH1400" s="53"/>
      <c r="BI1400" s="53"/>
      <c r="BJ1400" s="53"/>
      <c r="BK1400" s="53"/>
      <c r="BL1400" s="53"/>
      <c r="BM1400" s="53"/>
      <c r="BN1400" s="53"/>
    </row>
    <row r="1401" spans="2:66" s="56" customFormat="1" x14ac:dyDescent="0.25">
      <c r="B1401" s="105"/>
      <c r="F1401" s="100"/>
      <c r="M1401" s="53"/>
      <c r="O1401" s="101"/>
      <c r="T1401" s="101"/>
      <c r="Y1401" s="101"/>
      <c r="AD1401" s="101"/>
      <c r="AI1401" s="101"/>
      <c r="AN1401" s="101"/>
      <c r="AS1401" s="101"/>
      <c r="AX1401" s="101"/>
      <c r="BC1401" s="53"/>
      <c r="BD1401" s="53"/>
      <c r="BE1401" s="53"/>
      <c r="BF1401" s="53"/>
      <c r="BG1401" s="53"/>
      <c r="BH1401" s="53"/>
      <c r="BI1401" s="53"/>
      <c r="BJ1401" s="53"/>
      <c r="BK1401" s="53"/>
      <c r="BL1401" s="53"/>
      <c r="BM1401" s="53"/>
      <c r="BN1401" s="53"/>
    </row>
    <row r="1402" spans="2:66" s="56" customFormat="1" x14ac:dyDescent="0.25">
      <c r="B1402" s="105"/>
      <c r="F1402" s="100"/>
      <c r="M1402" s="53"/>
      <c r="O1402" s="101"/>
      <c r="T1402" s="101"/>
      <c r="Y1402" s="101"/>
      <c r="AD1402" s="101"/>
      <c r="AI1402" s="101"/>
      <c r="AN1402" s="101"/>
      <c r="AS1402" s="101"/>
      <c r="AX1402" s="101"/>
      <c r="BC1402" s="53"/>
      <c r="BD1402" s="53"/>
      <c r="BE1402" s="53"/>
      <c r="BF1402" s="53"/>
      <c r="BG1402" s="53"/>
      <c r="BH1402" s="53"/>
      <c r="BI1402" s="53"/>
      <c r="BJ1402" s="53"/>
      <c r="BK1402" s="53"/>
      <c r="BL1402" s="53"/>
      <c r="BM1402" s="53"/>
      <c r="BN1402" s="53"/>
    </row>
    <row r="1403" spans="2:66" s="56" customFormat="1" x14ac:dyDescent="0.25">
      <c r="B1403" s="105"/>
      <c r="F1403" s="100"/>
      <c r="M1403" s="53"/>
      <c r="O1403" s="101"/>
      <c r="T1403" s="101"/>
      <c r="Y1403" s="101"/>
      <c r="AD1403" s="101"/>
      <c r="AI1403" s="101"/>
      <c r="AN1403" s="101"/>
      <c r="AS1403" s="101"/>
      <c r="AX1403" s="101"/>
      <c r="BC1403" s="53"/>
      <c r="BD1403" s="53"/>
      <c r="BE1403" s="53"/>
      <c r="BF1403" s="53"/>
      <c r="BG1403" s="53"/>
      <c r="BH1403" s="53"/>
      <c r="BI1403" s="53"/>
      <c r="BJ1403" s="53"/>
      <c r="BK1403" s="53"/>
      <c r="BL1403" s="53"/>
      <c r="BM1403" s="53"/>
      <c r="BN1403" s="53"/>
    </row>
    <row r="1404" spans="2:66" s="56" customFormat="1" x14ac:dyDescent="0.25">
      <c r="B1404" s="105"/>
      <c r="F1404" s="100"/>
      <c r="M1404" s="53"/>
      <c r="O1404" s="101"/>
      <c r="T1404" s="101"/>
      <c r="Y1404" s="101"/>
      <c r="AD1404" s="101"/>
      <c r="AI1404" s="101"/>
      <c r="AN1404" s="101"/>
      <c r="AS1404" s="101"/>
      <c r="AX1404" s="101"/>
      <c r="BC1404" s="53"/>
      <c r="BD1404" s="53"/>
      <c r="BE1404" s="53"/>
      <c r="BF1404" s="53"/>
      <c r="BG1404" s="53"/>
      <c r="BH1404" s="53"/>
      <c r="BI1404" s="53"/>
      <c r="BJ1404" s="53"/>
      <c r="BK1404" s="53"/>
      <c r="BL1404" s="53"/>
      <c r="BM1404" s="53"/>
      <c r="BN1404" s="53"/>
    </row>
    <row r="1405" spans="2:66" s="56" customFormat="1" x14ac:dyDescent="0.25">
      <c r="B1405" s="105"/>
      <c r="F1405" s="100"/>
      <c r="M1405" s="53"/>
      <c r="O1405" s="101"/>
      <c r="T1405" s="101"/>
      <c r="Y1405" s="101"/>
      <c r="AD1405" s="101"/>
      <c r="AI1405" s="101"/>
      <c r="AN1405" s="101"/>
      <c r="AS1405" s="101"/>
      <c r="AX1405" s="101"/>
      <c r="BC1405" s="53"/>
      <c r="BD1405" s="53"/>
      <c r="BE1405" s="53"/>
      <c r="BF1405" s="53"/>
      <c r="BG1405" s="53"/>
      <c r="BH1405" s="53"/>
      <c r="BI1405" s="53"/>
      <c r="BJ1405" s="53"/>
      <c r="BK1405" s="53"/>
      <c r="BL1405" s="53"/>
      <c r="BM1405" s="53"/>
      <c r="BN1405" s="53"/>
    </row>
    <row r="1406" spans="2:66" s="56" customFormat="1" x14ac:dyDescent="0.25">
      <c r="B1406" s="105"/>
      <c r="F1406" s="100"/>
      <c r="M1406" s="53"/>
      <c r="O1406" s="101"/>
      <c r="T1406" s="101"/>
      <c r="Y1406" s="101"/>
      <c r="AD1406" s="101"/>
      <c r="AI1406" s="101"/>
      <c r="AN1406" s="101"/>
      <c r="AS1406" s="101"/>
      <c r="AX1406" s="101"/>
      <c r="BC1406" s="53"/>
      <c r="BD1406" s="53"/>
      <c r="BE1406" s="53"/>
      <c r="BF1406" s="53"/>
      <c r="BG1406" s="53"/>
      <c r="BH1406" s="53"/>
      <c r="BI1406" s="53"/>
      <c r="BJ1406" s="53"/>
      <c r="BK1406" s="53"/>
      <c r="BL1406" s="53"/>
      <c r="BM1406" s="53"/>
      <c r="BN1406" s="53"/>
    </row>
    <row r="1407" spans="2:66" s="56" customFormat="1" x14ac:dyDescent="0.25">
      <c r="B1407" s="105"/>
      <c r="F1407" s="100"/>
      <c r="M1407" s="53"/>
      <c r="O1407" s="101"/>
      <c r="T1407" s="101"/>
      <c r="Y1407" s="101"/>
      <c r="AD1407" s="101"/>
      <c r="AI1407" s="101"/>
      <c r="AN1407" s="101"/>
      <c r="AS1407" s="101"/>
      <c r="AX1407" s="101"/>
      <c r="BC1407" s="53"/>
      <c r="BD1407" s="53"/>
      <c r="BE1407" s="53"/>
      <c r="BF1407" s="53"/>
      <c r="BG1407" s="53"/>
      <c r="BH1407" s="53"/>
      <c r="BI1407" s="53"/>
      <c r="BJ1407" s="53"/>
      <c r="BK1407" s="53"/>
      <c r="BL1407" s="53"/>
      <c r="BM1407" s="53"/>
      <c r="BN1407" s="53"/>
    </row>
    <row r="1408" spans="2:66" s="56" customFormat="1" x14ac:dyDescent="0.25">
      <c r="B1408" s="105"/>
      <c r="F1408" s="100"/>
      <c r="M1408" s="53"/>
      <c r="O1408" s="101"/>
      <c r="T1408" s="101"/>
      <c r="Y1408" s="101"/>
      <c r="AD1408" s="101"/>
      <c r="AI1408" s="101"/>
      <c r="AN1408" s="101"/>
      <c r="AS1408" s="101"/>
      <c r="AX1408" s="101"/>
      <c r="BC1408" s="53"/>
      <c r="BD1408" s="53"/>
      <c r="BE1408" s="53"/>
      <c r="BF1408" s="53"/>
      <c r="BG1408" s="53"/>
      <c r="BH1408" s="53"/>
      <c r="BI1408" s="53"/>
      <c r="BJ1408" s="53"/>
      <c r="BK1408" s="53"/>
      <c r="BL1408" s="53"/>
      <c r="BM1408" s="53"/>
      <c r="BN1408" s="53"/>
    </row>
    <row r="1409" spans="2:66" s="56" customFormat="1" x14ac:dyDescent="0.25">
      <c r="B1409" s="105"/>
      <c r="F1409" s="100"/>
      <c r="M1409" s="53"/>
      <c r="O1409" s="101"/>
      <c r="T1409" s="101"/>
      <c r="Y1409" s="101"/>
      <c r="AD1409" s="101"/>
      <c r="AI1409" s="101"/>
      <c r="AN1409" s="101"/>
      <c r="AS1409" s="101"/>
      <c r="AX1409" s="101"/>
      <c r="BC1409" s="53"/>
      <c r="BD1409" s="53"/>
      <c r="BE1409" s="53"/>
      <c r="BF1409" s="53"/>
      <c r="BG1409" s="53"/>
      <c r="BH1409" s="53"/>
      <c r="BI1409" s="53"/>
      <c r="BJ1409" s="53"/>
      <c r="BK1409" s="53"/>
      <c r="BL1409" s="53"/>
      <c r="BM1409" s="53"/>
      <c r="BN1409" s="53"/>
    </row>
    <row r="1410" spans="2:66" s="56" customFormat="1" x14ac:dyDescent="0.25">
      <c r="B1410" s="105"/>
      <c r="F1410" s="100"/>
      <c r="M1410" s="53"/>
      <c r="O1410" s="101"/>
      <c r="T1410" s="101"/>
      <c r="Y1410" s="101"/>
      <c r="AD1410" s="101"/>
      <c r="AI1410" s="101"/>
      <c r="AN1410" s="101"/>
      <c r="AS1410" s="101"/>
      <c r="AX1410" s="101"/>
      <c r="BC1410" s="53"/>
      <c r="BD1410" s="53"/>
      <c r="BE1410" s="53"/>
      <c r="BF1410" s="53"/>
      <c r="BG1410" s="53"/>
      <c r="BH1410" s="53"/>
      <c r="BI1410" s="53"/>
      <c r="BJ1410" s="53"/>
      <c r="BK1410" s="53"/>
      <c r="BL1410" s="53"/>
      <c r="BM1410" s="53"/>
      <c r="BN1410" s="53"/>
    </row>
    <row r="1411" spans="2:66" s="56" customFormat="1" x14ac:dyDescent="0.25">
      <c r="B1411" s="105"/>
      <c r="F1411" s="100"/>
      <c r="M1411" s="53"/>
      <c r="O1411" s="101"/>
      <c r="T1411" s="101"/>
      <c r="Y1411" s="101"/>
      <c r="AD1411" s="101"/>
      <c r="AI1411" s="101"/>
      <c r="AN1411" s="101"/>
      <c r="AS1411" s="101"/>
      <c r="AX1411" s="101"/>
      <c r="BC1411" s="53"/>
      <c r="BD1411" s="53"/>
      <c r="BE1411" s="53"/>
      <c r="BF1411" s="53"/>
      <c r="BG1411" s="53"/>
      <c r="BH1411" s="53"/>
      <c r="BI1411" s="53"/>
      <c r="BJ1411" s="53"/>
      <c r="BK1411" s="53"/>
      <c r="BL1411" s="53"/>
      <c r="BM1411" s="53"/>
      <c r="BN1411" s="53"/>
    </row>
    <row r="1412" spans="2:66" s="56" customFormat="1" x14ac:dyDescent="0.25">
      <c r="B1412" s="105"/>
      <c r="F1412" s="100"/>
      <c r="M1412" s="53"/>
      <c r="O1412" s="101"/>
      <c r="T1412" s="101"/>
      <c r="Y1412" s="101"/>
      <c r="AD1412" s="101"/>
      <c r="AI1412" s="101"/>
      <c r="AN1412" s="101"/>
      <c r="AS1412" s="101"/>
      <c r="AX1412" s="101"/>
      <c r="BC1412" s="53"/>
      <c r="BD1412" s="53"/>
      <c r="BE1412" s="53"/>
      <c r="BF1412" s="53"/>
      <c r="BG1412" s="53"/>
      <c r="BH1412" s="53"/>
      <c r="BI1412" s="53"/>
      <c r="BJ1412" s="53"/>
      <c r="BK1412" s="53"/>
      <c r="BL1412" s="53"/>
      <c r="BM1412" s="53"/>
      <c r="BN1412" s="53"/>
    </row>
    <row r="1413" spans="2:66" s="56" customFormat="1" x14ac:dyDescent="0.25">
      <c r="B1413" s="105"/>
      <c r="F1413" s="100"/>
      <c r="M1413" s="53"/>
      <c r="O1413" s="101"/>
      <c r="T1413" s="101"/>
      <c r="Y1413" s="101"/>
      <c r="AD1413" s="101"/>
      <c r="AI1413" s="101"/>
      <c r="AN1413" s="101"/>
      <c r="AS1413" s="101"/>
      <c r="AX1413" s="101"/>
      <c r="BC1413" s="53"/>
      <c r="BD1413" s="53"/>
      <c r="BE1413" s="53"/>
      <c r="BF1413" s="53"/>
      <c r="BG1413" s="53"/>
      <c r="BH1413" s="53"/>
      <c r="BI1413" s="53"/>
      <c r="BJ1413" s="53"/>
      <c r="BK1413" s="53"/>
      <c r="BL1413" s="53"/>
      <c r="BM1413" s="53"/>
      <c r="BN1413" s="53"/>
    </row>
    <row r="1414" spans="2:66" s="56" customFormat="1" x14ac:dyDescent="0.25">
      <c r="B1414" s="105"/>
      <c r="F1414" s="100"/>
      <c r="M1414" s="53"/>
      <c r="O1414" s="101"/>
      <c r="T1414" s="101"/>
      <c r="Y1414" s="101"/>
      <c r="AD1414" s="101"/>
      <c r="AI1414" s="101"/>
      <c r="AN1414" s="101"/>
      <c r="AS1414" s="101"/>
      <c r="AX1414" s="101"/>
      <c r="BC1414" s="53"/>
      <c r="BD1414" s="53"/>
      <c r="BE1414" s="53"/>
      <c r="BF1414" s="53"/>
      <c r="BG1414" s="53"/>
      <c r="BH1414" s="53"/>
      <c r="BI1414" s="53"/>
      <c r="BJ1414" s="53"/>
      <c r="BK1414" s="53"/>
      <c r="BL1414" s="53"/>
      <c r="BM1414" s="53"/>
      <c r="BN1414" s="53"/>
    </row>
    <row r="1415" spans="2:66" s="56" customFormat="1" x14ac:dyDescent="0.25">
      <c r="B1415" s="105"/>
      <c r="F1415" s="100"/>
      <c r="M1415" s="53"/>
      <c r="O1415" s="101"/>
      <c r="T1415" s="101"/>
      <c r="Y1415" s="101"/>
      <c r="AD1415" s="101"/>
      <c r="AI1415" s="101"/>
      <c r="AN1415" s="101"/>
      <c r="AS1415" s="101"/>
      <c r="AX1415" s="101"/>
      <c r="BC1415" s="53"/>
      <c r="BD1415" s="53"/>
      <c r="BE1415" s="53"/>
      <c r="BF1415" s="53"/>
      <c r="BG1415" s="53"/>
      <c r="BH1415" s="53"/>
      <c r="BI1415" s="53"/>
      <c r="BJ1415" s="53"/>
      <c r="BK1415" s="53"/>
      <c r="BL1415" s="53"/>
      <c r="BM1415" s="53"/>
      <c r="BN1415" s="53"/>
    </row>
    <row r="1416" spans="2:66" s="56" customFormat="1" x14ac:dyDescent="0.25">
      <c r="B1416" s="105"/>
      <c r="F1416" s="100"/>
      <c r="M1416" s="53"/>
      <c r="O1416" s="101"/>
      <c r="T1416" s="101"/>
      <c r="Y1416" s="101"/>
      <c r="AD1416" s="101"/>
      <c r="AI1416" s="101"/>
      <c r="AN1416" s="101"/>
      <c r="AS1416" s="101"/>
      <c r="AX1416" s="101"/>
      <c r="BC1416" s="53"/>
      <c r="BD1416" s="53"/>
      <c r="BE1416" s="53"/>
      <c r="BF1416" s="53"/>
      <c r="BG1416" s="53"/>
      <c r="BH1416" s="53"/>
      <c r="BI1416" s="53"/>
      <c r="BJ1416" s="53"/>
      <c r="BK1416" s="53"/>
      <c r="BL1416" s="53"/>
      <c r="BM1416" s="53"/>
      <c r="BN1416" s="53"/>
    </row>
    <row r="1417" spans="2:66" s="56" customFormat="1" x14ac:dyDescent="0.25">
      <c r="B1417" s="105"/>
      <c r="F1417" s="100"/>
      <c r="M1417" s="53"/>
      <c r="O1417" s="101"/>
      <c r="T1417" s="101"/>
      <c r="Y1417" s="101"/>
      <c r="AD1417" s="101"/>
      <c r="AI1417" s="101"/>
      <c r="AN1417" s="101"/>
      <c r="AS1417" s="101"/>
      <c r="AX1417" s="101"/>
      <c r="BC1417" s="53"/>
      <c r="BD1417" s="53"/>
      <c r="BE1417" s="53"/>
      <c r="BF1417" s="53"/>
      <c r="BG1417" s="53"/>
      <c r="BH1417" s="53"/>
      <c r="BI1417" s="53"/>
      <c r="BJ1417" s="53"/>
      <c r="BK1417" s="53"/>
      <c r="BL1417" s="53"/>
      <c r="BM1417" s="53"/>
      <c r="BN1417" s="53"/>
    </row>
    <row r="1418" spans="2:66" s="56" customFormat="1" x14ac:dyDescent="0.25">
      <c r="B1418" s="105"/>
      <c r="F1418" s="100"/>
      <c r="M1418" s="53"/>
      <c r="O1418" s="101"/>
      <c r="T1418" s="101"/>
      <c r="Y1418" s="101"/>
      <c r="AD1418" s="101"/>
      <c r="AI1418" s="101"/>
      <c r="AN1418" s="101"/>
      <c r="AS1418" s="101"/>
      <c r="AX1418" s="101"/>
      <c r="BC1418" s="53"/>
      <c r="BD1418" s="53"/>
      <c r="BE1418" s="53"/>
      <c r="BF1418" s="53"/>
      <c r="BG1418" s="53"/>
      <c r="BH1418" s="53"/>
      <c r="BI1418" s="53"/>
      <c r="BJ1418" s="53"/>
      <c r="BK1418" s="53"/>
      <c r="BL1418" s="53"/>
      <c r="BM1418" s="53"/>
      <c r="BN1418" s="53"/>
    </row>
    <row r="1419" spans="2:66" s="56" customFormat="1" x14ac:dyDescent="0.25">
      <c r="B1419" s="105"/>
      <c r="F1419" s="100"/>
      <c r="M1419" s="53"/>
      <c r="O1419" s="101"/>
      <c r="T1419" s="101"/>
      <c r="Y1419" s="101"/>
      <c r="AD1419" s="101"/>
      <c r="AI1419" s="101"/>
      <c r="AN1419" s="101"/>
      <c r="AS1419" s="101"/>
      <c r="AX1419" s="101"/>
      <c r="BC1419" s="53"/>
      <c r="BD1419" s="53"/>
      <c r="BE1419" s="53"/>
      <c r="BF1419" s="53"/>
      <c r="BG1419" s="53"/>
      <c r="BH1419" s="53"/>
      <c r="BI1419" s="53"/>
      <c r="BJ1419" s="53"/>
      <c r="BK1419" s="53"/>
      <c r="BL1419" s="53"/>
      <c r="BM1419" s="53"/>
      <c r="BN1419" s="53"/>
    </row>
    <row r="1420" spans="2:66" s="56" customFormat="1" x14ac:dyDescent="0.25">
      <c r="B1420" s="105"/>
      <c r="F1420" s="100"/>
      <c r="M1420" s="53"/>
      <c r="O1420" s="101"/>
      <c r="T1420" s="101"/>
      <c r="Y1420" s="101"/>
      <c r="AD1420" s="101"/>
      <c r="AI1420" s="101"/>
      <c r="AN1420" s="101"/>
      <c r="AS1420" s="101"/>
      <c r="AX1420" s="101"/>
      <c r="BC1420" s="53"/>
      <c r="BD1420" s="53"/>
      <c r="BE1420" s="53"/>
      <c r="BF1420" s="53"/>
      <c r="BG1420" s="53"/>
      <c r="BH1420" s="53"/>
      <c r="BI1420" s="53"/>
      <c r="BJ1420" s="53"/>
      <c r="BK1420" s="53"/>
      <c r="BL1420" s="53"/>
      <c r="BM1420" s="53"/>
      <c r="BN1420" s="53"/>
    </row>
    <row r="1421" spans="2:66" s="56" customFormat="1" x14ac:dyDescent="0.25">
      <c r="B1421" s="105"/>
      <c r="F1421" s="100"/>
      <c r="M1421" s="53"/>
      <c r="O1421" s="101"/>
      <c r="T1421" s="101"/>
      <c r="Y1421" s="101"/>
      <c r="AD1421" s="101"/>
      <c r="AI1421" s="101"/>
      <c r="AN1421" s="101"/>
      <c r="AS1421" s="101"/>
      <c r="AX1421" s="101"/>
      <c r="BC1421" s="53"/>
      <c r="BD1421" s="53"/>
      <c r="BE1421" s="53"/>
      <c r="BF1421" s="53"/>
      <c r="BG1421" s="53"/>
      <c r="BH1421" s="53"/>
      <c r="BI1421" s="53"/>
      <c r="BJ1421" s="53"/>
      <c r="BK1421" s="53"/>
      <c r="BL1421" s="53"/>
      <c r="BM1421" s="53"/>
      <c r="BN1421" s="53"/>
    </row>
    <row r="1422" spans="2:66" s="56" customFormat="1" x14ac:dyDescent="0.25">
      <c r="B1422" s="105"/>
      <c r="F1422" s="100"/>
      <c r="M1422" s="53"/>
      <c r="O1422" s="101"/>
      <c r="T1422" s="101"/>
      <c r="Y1422" s="101"/>
      <c r="AD1422" s="101"/>
      <c r="AI1422" s="101"/>
      <c r="AN1422" s="101"/>
      <c r="AS1422" s="101"/>
      <c r="AX1422" s="101"/>
      <c r="BC1422" s="53"/>
      <c r="BD1422" s="53"/>
      <c r="BE1422" s="53"/>
      <c r="BF1422" s="53"/>
      <c r="BG1422" s="53"/>
      <c r="BH1422" s="53"/>
      <c r="BI1422" s="53"/>
      <c r="BJ1422" s="53"/>
      <c r="BK1422" s="53"/>
      <c r="BL1422" s="53"/>
      <c r="BM1422" s="53"/>
      <c r="BN1422" s="53"/>
    </row>
    <row r="1423" spans="2:66" s="56" customFormat="1" x14ac:dyDescent="0.25">
      <c r="B1423" s="105"/>
      <c r="F1423" s="100"/>
      <c r="M1423" s="53"/>
      <c r="O1423" s="101"/>
      <c r="T1423" s="101"/>
      <c r="Y1423" s="101"/>
      <c r="AD1423" s="101"/>
      <c r="AI1423" s="101"/>
      <c r="AN1423" s="101"/>
      <c r="AS1423" s="101"/>
      <c r="AX1423" s="101"/>
      <c r="BC1423" s="53"/>
      <c r="BD1423" s="53"/>
      <c r="BE1423" s="53"/>
      <c r="BF1423" s="53"/>
      <c r="BG1423" s="53"/>
      <c r="BH1423" s="53"/>
      <c r="BI1423" s="53"/>
      <c r="BJ1423" s="53"/>
      <c r="BK1423" s="53"/>
      <c r="BL1423" s="53"/>
      <c r="BM1423" s="53"/>
      <c r="BN1423" s="53"/>
    </row>
    <row r="1424" spans="2:66" s="56" customFormat="1" x14ac:dyDescent="0.25">
      <c r="B1424" s="105"/>
      <c r="F1424" s="100"/>
      <c r="M1424" s="53"/>
      <c r="O1424" s="101"/>
      <c r="T1424" s="101"/>
      <c r="Y1424" s="101"/>
      <c r="AD1424" s="101"/>
      <c r="AI1424" s="101"/>
      <c r="AN1424" s="101"/>
      <c r="AS1424" s="101"/>
      <c r="AX1424" s="101"/>
      <c r="BC1424" s="53"/>
      <c r="BD1424" s="53"/>
      <c r="BE1424" s="53"/>
      <c r="BF1424" s="53"/>
      <c r="BG1424" s="53"/>
      <c r="BH1424" s="53"/>
      <c r="BI1424" s="53"/>
      <c r="BJ1424" s="53"/>
      <c r="BK1424" s="53"/>
      <c r="BL1424" s="53"/>
      <c r="BM1424" s="53"/>
      <c r="BN1424" s="53"/>
    </row>
    <row r="1425" spans="2:66" s="56" customFormat="1" x14ac:dyDescent="0.25">
      <c r="B1425" s="105"/>
      <c r="F1425" s="100"/>
      <c r="M1425" s="53"/>
      <c r="O1425" s="101"/>
      <c r="T1425" s="101"/>
      <c r="Y1425" s="101"/>
      <c r="AD1425" s="101"/>
      <c r="AI1425" s="101"/>
      <c r="AN1425" s="101"/>
      <c r="AS1425" s="101"/>
      <c r="AX1425" s="101"/>
      <c r="BC1425" s="53"/>
      <c r="BD1425" s="53"/>
      <c r="BE1425" s="53"/>
      <c r="BF1425" s="53"/>
      <c r="BG1425" s="53"/>
      <c r="BH1425" s="53"/>
      <c r="BI1425" s="53"/>
      <c r="BJ1425" s="53"/>
      <c r="BK1425" s="53"/>
      <c r="BL1425" s="53"/>
      <c r="BM1425" s="53"/>
      <c r="BN1425" s="53"/>
    </row>
    <row r="1426" spans="2:66" s="56" customFormat="1" x14ac:dyDescent="0.25">
      <c r="B1426" s="105"/>
      <c r="F1426" s="100"/>
      <c r="M1426" s="53"/>
      <c r="O1426" s="101"/>
      <c r="T1426" s="101"/>
      <c r="Y1426" s="101"/>
      <c r="AD1426" s="101"/>
      <c r="AI1426" s="101"/>
      <c r="AN1426" s="101"/>
      <c r="AS1426" s="101"/>
      <c r="AX1426" s="101"/>
      <c r="BC1426" s="53"/>
      <c r="BD1426" s="53"/>
      <c r="BE1426" s="53"/>
      <c r="BF1426" s="53"/>
      <c r="BG1426" s="53"/>
      <c r="BH1426" s="53"/>
      <c r="BI1426" s="53"/>
      <c r="BJ1426" s="53"/>
      <c r="BK1426" s="53"/>
      <c r="BL1426" s="53"/>
      <c r="BM1426" s="53"/>
      <c r="BN1426" s="53"/>
    </row>
    <row r="1427" spans="2:66" s="56" customFormat="1" x14ac:dyDescent="0.25">
      <c r="B1427" s="105"/>
      <c r="F1427" s="100"/>
      <c r="M1427" s="53"/>
      <c r="O1427" s="101"/>
      <c r="T1427" s="101"/>
      <c r="Y1427" s="101"/>
      <c r="AD1427" s="101"/>
      <c r="AI1427" s="101"/>
      <c r="AN1427" s="101"/>
      <c r="AS1427" s="101"/>
      <c r="AX1427" s="101"/>
      <c r="BC1427" s="53"/>
      <c r="BD1427" s="53"/>
      <c r="BE1427" s="53"/>
      <c r="BF1427" s="53"/>
      <c r="BG1427" s="53"/>
      <c r="BH1427" s="53"/>
      <c r="BI1427" s="53"/>
      <c r="BJ1427" s="53"/>
      <c r="BK1427" s="53"/>
      <c r="BL1427" s="53"/>
      <c r="BM1427" s="53"/>
      <c r="BN1427" s="53"/>
    </row>
    <row r="1428" spans="2:66" s="56" customFormat="1" x14ac:dyDescent="0.25">
      <c r="B1428" s="105"/>
      <c r="F1428" s="100"/>
      <c r="M1428" s="53"/>
      <c r="O1428" s="101"/>
      <c r="T1428" s="101"/>
      <c r="Y1428" s="101"/>
      <c r="AD1428" s="101"/>
      <c r="AI1428" s="101"/>
      <c r="AN1428" s="101"/>
      <c r="AS1428" s="101"/>
      <c r="AX1428" s="101"/>
      <c r="BC1428" s="53"/>
      <c r="BD1428" s="53"/>
      <c r="BE1428" s="53"/>
      <c r="BF1428" s="53"/>
      <c r="BG1428" s="53"/>
      <c r="BH1428" s="53"/>
      <c r="BI1428" s="53"/>
      <c r="BJ1428" s="53"/>
      <c r="BK1428" s="53"/>
      <c r="BL1428" s="53"/>
      <c r="BM1428" s="53"/>
      <c r="BN1428" s="53"/>
    </row>
    <row r="1429" spans="2:66" s="56" customFormat="1" x14ac:dyDescent="0.25">
      <c r="B1429" s="105"/>
      <c r="F1429" s="100"/>
      <c r="M1429" s="53"/>
      <c r="O1429" s="101"/>
      <c r="T1429" s="101"/>
      <c r="Y1429" s="101"/>
      <c r="AD1429" s="101"/>
      <c r="AI1429" s="101"/>
      <c r="AN1429" s="101"/>
      <c r="AS1429" s="101"/>
      <c r="AX1429" s="101"/>
      <c r="BC1429" s="53"/>
      <c r="BD1429" s="53"/>
      <c r="BE1429" s="53"/>
      <c r="BF1429" s="53"/>
      <c r="BG1429" s="53"/>
      <c r="BH1429" s="53"/>
      <c r="BI1429" s="53"/>
      <c r="BJ1429" s="53"/>
      <c r="BK1429" s="53"/>
      <c r="BL1429" s="53"/>
      <c r="BM1429" s="53"/>
      <c r="BN1429" s="53"/>
    </row>
    <row r="1430" spans="2:66" s="56" customFormat="1" x14ac:dyDescent="0.25">
      <c r="B1430" s="105"/>
      <c r="F1430" s="100"/>
      <c r="M1430" s="53"/>
      <c r="O1430" s="101"/>
      <c r="T1430" s="101"/>
      <c r="Y1430" s="101"/>
      <c r="AD1430" s="101"/>
      <c r="AI1430" s="101"/>
      <c r="AN1430" s="101"/>
      <c r="AS1430" s="101"/>
      <c r="AX1430" s="101"/>
      <c r="BC1430" s="53"/>
      <c r="BD1430" s="53"/>
      <c r="BE1430" s="53"/>
      <c r="BF1430" s="53"/>
      <c r="BG1430" s="53"/>
      <c r="BH1430" s="53"/>
      <c r="BI1430" s="53"/>
      <c r="BJ1430" s="53"/>
      <c r="BK1430" s="53"/>
      <c r="BL1430" s="53"/>
      <c r="BM1430" s="53"/>
      <c r="BN1430" s="53"/>
    </row>
    <row r="1431" spans="2:66" s="56" customFormat="1" x14ac:dyDescent="0.25">
      <c r="B1431" s="105"/>
      <c r="F1431" s="100"/>
      <c r="M1431" s="53"/>
      <c r="O1431" s="101"/>
      <c r="T1431" s="101"/>
      <c r="Y1431" s="101"/>
      <c r="AD1431" s="101"/>
      <c r="AI1431" s="101"/>
      <c r="AN1431" s="101"/>
      <c r="AS1431" s="101"/>
      <c r="AX1431" s="101"/>
      <c r="BC1431" s="53"/>
      <c r="BD1431" s="53"/>
      <c r="BE1431" s="53"/>
      <c r="BF1431" s="53"/>
      <c r="BG1431" s="53"/>
      <c r="BH1431" s="53"/>
      <c r="BI1431" s="53"/>
      <c r="BJ1431" s="53"/>
      <c r="BK1431" s="53"/>
      <c r="BL1431" s="53"/>
      <c r="BM1431" s="53"/>
      <c r="BN1431" s="53"/>
    </row>
    <row r="1432" spans="2:66" s="56" customFormat="1" x14ac:dyDescent="0.25">
      <c r="B1432" s="105"/>
      <c r="F1432" s="100"/>
      <c r="M1432" s="53"/>
      <c r="O1432" s="101"/>
      <c r="T1432" s="101"/>
      <c r="Y1432" s="101"/>
      <c r="AD1432" s="101"/>
      <c r="AI1432" s="101"/>
      <c r="AN1432" s="101"/>
      <c r="AS1432" s="101"/>
      <c r="AX1432" s="101"/>
      <c r="BC1432" s="53"/>
      <c r="BD1432" s="53"/>
      <c r="BE1432" s="53"/>
      <c r="BF1432" s="53"/>
      <c r="BG1432" s="53"/>
      <c r="BH1432" s="53"/>
      <c r="BI1432" s="53"/>
      <c r="BJ1432" s="53"/>
      <c r="BK1432" s="53"/>
      <c r="BL1432" s="53"/>
      <c r="BM1432" s="53"/>
      <c r="BN1432" s="53"/>
    </row>
    <row r="1433" spans="2:66" s="56" customFormat="1" x14ac:dyDescent="0.25">
      <c r="B1433" s="105"/>
      <c r="F1433" s="100"/>
      <c r="M1433" s="53"/>
      <c r="O1433" s="101"/>
      <c r="T1433" s="101"/>
      <c r="Y1433" s="101"/>
      <c r="AD1433" s="101"/>
      <c r="AI1433" s="101"/>
      <c r="AN1433" s="101"/>
      <c r="AS1433" s="101"/>
      <c r="AX1433" s="101"/>
      <c r="BC1433" s="53"/>
      <c r="BD1433" s="53"/>
      <c r="BE1433" s="53"/>
      <c r="BF1433" s="53"/>
      <c r="BG1433" s="53"/>
      <c r="BH1433" s="53"/>
      <c r="BI1433" s="53"/>
      <c r="BJ1433" s="53"/>
      <c r="BK1433" s="53"/>
      <c r="BL1433" s="53"/>
      <c r="BM1433" s="53"/>
      <c r="BN1433" s="53"/>
    </row>
    <row r="1434" spans="2:66" s="56" customFormat="1" x14ac:dyDescent="0.25">
      <c r="B1434" s="105"/>
      <c r="F1434" s="100"/>
      <c r="M1434" s="53"/>
      <c r="O1434" s="101"/>
      <c r="T1434" s="101"/>
      <c r="Y1434" s="101"/>
      <c r="AD1434" s="101"/>
      <c r="AI1434" s="101"/>
      <c r="AN1434" s="101"/>
      <c r="AS1434" s="101"/>
      <c r="AX1434" s="101"/>
      <c r="BC1434" s="53"/>
      <c r="BD1434" s="53"/>
      <c r="BE1434" s="53"/>
      <c r="BF1434" s="53"/>
      <c r="BG1434" s="53"/>
      <c r="BH1434" s="53"/>
      <c r="BI1434" s="53"/>
      <c r="BJ1434" s="53"/>
      <c r="BK1434" s="53"/>
      <c r="BL1434" s="53"/>
      <c r="BM1434" s="53"/>
      <c r="BN1434" s="53"/>
    </row>
    <row r="1435" spans="2:66" s="56" customFormat="1" x14ac:dyDescent="0.25">
      <c r="B1435" s="105"/>
      <c r="F1435" s="100"/>
      <c r="M1435" s="53"/>
      <c r="O1435" s="101"/>
      <c r="T1435" s="101"/>
      <c r="Y1435" s="101"/>
      <c r="AD1435" s="101"/>
      <c r="AI1435" s="101"/>
      <c r="AN1435" s="101"/>
      <c r="AS1435" s="101"/>
      <c r="AX1435" s="101"/>
      <c r="BC1435" s="53"/>
      <c r="BD1435" s="53"/>
      <c r="BE1435" s="53"/>
      <c r="BF1435" s="53"/>
      <c r="BG1435" s="53"/>
      <c r="BH1435" s="53"/>
      <c r="BI1435" s="53"/>
      <c r="BJ1435" s="53"/>
      <c r="BK1435" s="53"/>
      <c r="BL1435" s="53"/>
      <c r="BM1435" s="53"/>
      <c r="BN1435" s="53"/>
    </row>
    <row r="1436" spans="2:66" s="56" customFormat="1" x14ac:dyDescent="0.25">
      <c r="B1436" s="105"/>
      <c r="F1436" s="100"/>
      <c r="M1436" s="53"/>
      <c r="O1436" s="101"/>
      <c r="T1436" s="101"/>
      <c r="Y1436" s="101"/>
      <c r="AD1436" s="101"/>
      <c r="AI1436" s="101"/>
      <c r="AN1436" s="101"/>
      <c r="AS1436" s="101"/>
      <c r="AX1436" s="101"/>
      <c r="BC1436" s="53"/>
      <c r="BD1436" s="53"/>
      <c r="BE1436" s="53"/>
      <c r="BF1436" s="53"/>
      <c r="BG1436" s="53"/>
      <c r="BH1436" s="53"/>
      <c r="BI1436" s="53"/>
      <c r="BJ1436" s="53"/>
      <c r="BK1436" s="53"/>
      <c r="BL1436" s="53"/>
      <c r="BM1436" s="53"/>
      <c r="BN1436" s="53"/>
    </row>
    <row r="1437" spans="2:66" s="56" customFormat="1" x14ac:dyDescent="0.25">
      <c r="B1437" s="105"/>
      <c r="F1437" s="100"/>
      <c r="M1437" s="53"/>
      <c r="O1437" s="101"/>
      <c r="T1437" s="101"/>
      <c r="Y1437" s="101"/>
      <c r="AD1437" s="101"/>
      <c r="AI1437" s="101"/>
      <c r="AN1437" s="101"/>
      <c r="AS1437" s="101"/>
      <c r="AX1437" s="101"/>
      <c r="BC1437" s="53"/>
      <c r="BD1437" s="53"/>
      <c r="BE1437" s="53"/>
      <c r="BF1437" s="53"/>
      <c r="BG1437" s="53"/>
      <c r="BH1437" s="53"/>
      <c r="BI1437" s="53"/>
      <c r="BJ1437" s="53"/>
      <c r="BK1437" s="53"/>
      <c r="BL1437" s="53"/>
      <c r="BM1437" s="53"/>
      <c r="BN1437" s="53"/>
    </row>
    <row r="1438" spans="2:66" s="56" customFormat="1" x14ac:dyDescent="0.25">
      <c r="B1438" s="105"/>
      <c r="F1438" s="100"/>
      <c r="M1438" s="53"/>
      <c r="O1438" s="101"/>
      <c r="T1438" s="101"/>
      <c r="Y1438" s="101"/>
      <c r="AD1438" s="101"/>
      <c r="AI1438" s="101"/>
      <c r="AN1438" s="101"/>
      <c r="AS1438" s="101"/>
      <c r="AX1438" s="101"/>
      <c r="BC1438" s="53"/>
      <c r="BD1438" s="53"/>
      <c r="BE1438" s="53"/>
      <c r="BF1438" s="53"/>
      <c r="BG1438" s="53"/>
      <c r="BH1438" s="53"/>
      <c r="BI1438" s="53"/>
      <c r="BJ1438" s="53"/>
      <c r="BK1438" s="53"/>
      <c r="BL1438" s="53"/>
      <c r="BM1438" s="53"/>
      <c r="BN1438" s="53"/>
    </row>
    <row r="1439" spans="2:66" s="56" customFormat="1" x14ac:dyDescent="0.25">
      <c r="B1439" s="105"/>
      <c r="F1439" s="100"/>
      <c r="M1439" s="53"/>
      <c r="O1439" s="101"/>
      <c r="T1439" s="101"/>
      <c r="Y1439" s="101"/>
      <c r="AD1439" s="101"/>
      <c r="AI1439" s="101"/>
      <c r="AN1439" s="101"/>
      <c r="AS1439" s="101"/>
      <c r="AX1439" s="101"/>
      <c r="BC1439" s="53"/>
      <c r="BD1439" s="53"/>
      <c r="BE1439" s="53"/>
      <c r="BF1439" s="53"/>
      <c r="BG1439" s="53"/>
      <c r="BH1439" s="53"/>
      <c r="BI1439" s="53"/>
      <c r="BJ1439" s="53"/>
      <c r="BK1439" s="53"/>
      <c r="BL1439" s="53"/>
      <c r="BM1439" s="53"/>
      <c r="BN1439" s="53"/>
    </row>
    <row r="1440" spans="2:66" s="56" customFormat="1" x14ac:dyDescent="0.25">
      <c r="B1440" s="105"/>
      <c r="F1440" s="100"/>
      <c r="M1440" s="53"/>
      <c r="O1440" s="101"/>
      <c r="T1440" s="101"/>
      <c r="Y1440" s="101"/>
      <c r="AD1440" s="101"/>
      <c r="AI1440" s="101"/>
      <c r="AN1440" s="101"/>
      <c r="AS1440" s="101"/>
      <c r="AX1440" s="101"/>
      <c r="BC1440" s="53"/>
      <c r="BD1440" s="53"/>
      <c r="BE1440" s="53"/>
      <c r="BF1440" s="53"/>
      <c r="BG1440" s="53"/>
      <c r="BH1440" s="53"/>
      <c r="BI1440" s="53"/>
      <c r="BJ1440" s="53"/>
      <c r="BK1440" s="53"/>
      <c r="BL1440" s="53"/>
      <c r="BM1440" s="53"/>
      <c r="BN1440" s="53"/>
    </row>
    <row r="1441" spans="2:66" s="56" customFormat="1" x14ac:dyDescent="0.25">
      <c r="B1441" s="105"/>
      <c r="F1441" s="100"/>
      <c r="M1441" s="53"/>
      <c r="O1441" s="101"/>
      <c r="T1441" s="101"/>
      <c r="Y1441" s="101"/>
      <c r="AD1441" s="101"/>
      <c r="AI1441" s="101"/>
      <c r="AN1441" s="101"/>
      <c r="AS1441" s="101"/>
      <c r="AX1441" s="101"/>
      <c r="BC1441" s="53"/>
      <c r="BD1441" s="53"/>
      <c r="BE1441" s="53"/>
      <c r="BF1441" s="53"/>
      <c r="BG1441" s="53"/>
      <c r="BH1441" s="53"/>
      <c r="BI1441" s="53"/>
      <c r="BJ1441" s="53"/>
      <c r="BK1441" s="53"/>
      <c r="BL1441" s="53"/>
      <c r="BM1441" s="53"/>
      <c r="BN1441" s="53"/>
    </row>
    <row r="1442" spans="2:66" s="56" customFormat="1" x14ac:dyDescent="0.25">
      <c r="B1442" s="105"/>
      <c r="F1442" s="100"/>
      <c r="M1442" s="53"/>
      <c r="O1442" s="101"/>
      <c r="T1442" s="101"/>
      <c r="Y1442" s="101"/>
      <c r="AD1442" s="101"/>
      <c r="AI1442" s="101"/>
      <c r="AN1442" s="101"/>
      <c r="AS1442" s="101"/>
      <c r="AX1442" s="101"/>
      <c r="BC1442" s="53"/>
      <c r="BD1442" s="53"/>
      <c r="BE1442" s="53"/>
      <c r="BF1442" s="53"/>
      <c r="BG1442" s="53"/>
      <c r="BH1442" s="53"/>
      <c r="BI1442" s="53"/>
      <c r="BJ1442" s="53"/>
      <c r="BK1442" s="53"/>
      <c r="BL1442" s="53"/>
      <c r="BM1442" s="53"/>
      <c r="BN1442" s="53"/>
    </row>
    <row r="1443" spans="2:66" s="56" customFormat="1" x14ac:dyDescent="0.25">
      <c r="B1443" s="105"/>
      <c r="F1443" s="100"/>
      <c r="M1443" s="53"/>
      <c r="O1443" s="101"/>
      <c r="T1443" s="101"/>
      <c r="Y1443" s="101"/>
      <c r="AD1443" s="101"/>
      <c r="AI1443" s="101"/>
      <c r="AN1443" s="101"/>
      <c r="AS1443" s="101"/>
      <c r="AX1443" s="101"/>
      <c r="BC1443" s="53"/>
      <c r="BD1443" s="53"/>
      <c r="BE1443" s="53"/>
      <c r="BF1443" s="53"/>
      <c r="BG1443" s="53"/>
      <c r="BH1443" s="53"/>
      <c r="BI1443" s="53"/>
      <c r="BJ1443" s="53"/>
      <c r="BK1443" s="53"/>
      <c r="BL1443" s="53"/>
      <c r="BM1443" s="53"/>
      <c r="BN1443" s="53"/>
    </row>
    <row r="1444" spans="2:66" s="56" customFormat="1" x14ac:dyDescent="0.25">
      <c r="B1444" s="105"/>
      <c r="F1444" s="100"/>
      <c r="M1444" s="53"/>
      <c r="O1444" s="101"/>
      <c r="T1444" s="101"/>
      <c r="Y1444" s="101"/>
      <c r="AD1444" s="101"/>
      <c r="AI1444" s="101"/>
      <c r="AN1444" s="101"/>
      <c r="AS1444" s="101"/>
      <c r="AX1444" s="101"/>
      <c r="BC1444" s="53"/>
      <c r="BD1444" s="53"/>
      <c r="BE1444" s="53"/>
      <c r="BF1444" s="53"/>
      <c r="BG1444" s="53"/>
      <c r="BH1444" s="53"/>
      <c r="BI1444" s="53"/>
      <c r="BJ1444" s="53"/>
      <c r="BK1444" s="53"/>
      <c r="BL1444" s="53"/>
      <c r="BM1444" s="53"/>
      <c r="BN1444" s="53"/>
    </row>
    <row r="1445" spans="2:66" s="56" customFormat="1" x14ac:dyDescent="0.25">
      <c r="B1445" s="105"/>
      <c r="F1445" s="100"/>
      <c r="M1445" s="53"/>
      <c r="O1445" s="101"/>
      <c r="T1445" s="101"/>
      <c r="Y1445" s="101"/>
      <c r="AD1445" s="101"/>
      <c r="AI1445" s="101"/>
      <c r="AN1445" s="101"/>
      <c r="AS1445" s="101"/>
      <c r="AX1445" s="101"/>
      <c r="BC1445" s="53"/>
      <c r="BD1445" s="53"/>
      <c r="BE1445" s="53"/>
      <c r="BF1445" s="53"/>
      <c r="BG1445" s="53"/>
      <c r="BH1445" s="53"/>
      <c r="BI1445" s="53"/>
      <c r="BJ1445" s="53"/>
      <c r="BK1445" s="53"/>
      <c r="BL1445" s="53"/>
      <c r="BM1445" s="53"/>
      <c r="BN1445" s="53"/>
    </row>
    <row r="1446" spans="2:66" s="56" customFormat="1" x14ac:dyDescent="0.25">
      <c r="B1446" s="105"/>
      <c r="F1446" s="100"/>
      <c r="M1446" s="53"/>
      <c r="O1446" s="101"/>
      <c r="T1446" s="101"/>
      <c r="Y1446" s="101"/>
      <c r="AD1446" s="101"/>
      <c r="AI1446" s="101"/>
      <c r="AN1446" s="101"/>
      <c r="AS1446" s="101"/>
      <c r="AX1446" s="101"/>
      <c r="BC1446" s="53"/>
      <c r="BD1446" s="53"/>
      <c r="BE1446" s="53"/>
      <c r="BF1446" s="53"/>
      <c r="BG1446" s="53"/>
      <c r="BH1446" s="53"/>
      <c r="BI1446" s="53"/>
      <c r="BJ1446" s="53"/>
      <c r="BK1446" s="53"/>
      <c r="BL1446" s="53"/>
      <c r="BM1446" s="53"/>
      <c r="BN1446" s="53"/>
    </row>
    <row r="1447" spans="2:66" s="56" customFormat="1" x14ac:dyDescent="0.25">
      <c r="B1447" s="105"/>
      <c r="F1447" s="100"/>
      <c r="M1447" s="53"/>
      <c r="O1447" s="101"/>
      <c r="T1447" s="101"/>
      <c r="Y1447" s="101"/>
      <c r="AD1447" s="101"/>
      <c r="AI1447" s="101"/>
      <c r="AN1447" s="101"/>
      <c r="AS1447" s="101"/>
      <c r="AX1447" s="101"/>
      <c r="BC1447" s="53"/>
      <c r="BD1447" s="53"/>
      <c r="BE1447" s="53"/>
      <c r="BF1447" s="53"/>
      <c r="BG1447" s="53"/>
      <c r="BH1447" s="53"/>
      <c r="BI1447" s="53"/>
      <c r="BJ1447" s="53"/>
      <c r="BK1447" s="53"/>
      <c r="BL1447" s="53"/>
      <c r="BM1447" s="53"/>
      <c r="BN1447" s="53"/>
    </row>
    <row r="1448" spans="2:66" s="56" customFormat="1" x14ac:dyDescent="0.25">
      <c r="B1448" s="105"/>
      <c r="F1448" s="100"/>
      <c r="M1448" s="53"/>
      <c r="O1448" s="101"/>
      <c r="T1448" s="101"/>
      <c r="Y1448" s="101"/>
      <c r="AD1448" s="101"/>
      <c r="AI1448" s="101"/>
      <c r="AN1448" s="101"/>
      <c r="AS1448" s="101"/>
      <c r="AX1448" s="101"/>
      <c r="BC1448" s="53"/>
      <c r="BD1448" s="53"/>
      <c r="BE1448" s="53"/>
      <c r="BF1448" s="53"/>
      <c r="BG1448" s="53"/>
      <c r="BH1448" s="53"/>
      <c r="BI1448" s="53"/>
      <c r="BJ1448" s="53"/>
      <c r="BK1448" s="53"/>
      <c r="BL1448" s="53"/>
      <c r="BM1448" s="53"/>
      <c r="BN1448" s="53"/>
    </row>
    <row r="1449" spans="2:66" s="56" customFormat="1" x14ac:dyDescent="0.25">
      <c r="B1449" s="105"/>
      <c r="F1449" s="100"/>
      <c r="M1449" s="53"/>
      <c r="O1449" s="101"/>
      <c r="T1449" s="101"/>
      <c r="Y1449" s="101"/>
      <c r="AD1449" s="101"/>
      <c r="AI1449" s="101"/>
      <c r="AN1449" s="101"/>
      <c r="AS1449" s="101"/>
      <c r="AX1449" s="101"/>
      <c r="BC1449" s="53"/>
      <c r="BD1449" s="53"/>
      <c r="BE1449" s="53"/>
      <c r="BF1449" s="53"/>
      <c r="BG1449" s="53"/>
      <c r="BH1449" s="53"/>
      <c r="BI1449" s="53"/>
      <c r="BJ1449" s="53"/>
      <c r="BK1449" s="53"/>
      <c r="BL1449" s="53"/>
      <c r="BM1449" s="53"/>
      <c r="BN1449" s="53"/>
    </row>
    <row r="1450" spans="2:66" s="56" customFormat="1" x14ac:dyDescent="0.25">
      <c r="B1450" s="105"/>
      <c r="F1450" s="100"/>
      <c r="M1450" s="53"/>
      <c r="O1450" s="101"/>
      <c r="T1450" s="101"/>
      <c r="Y1450" s="101"/>
      <c r="AD1450" s="101"/>
      <c r="AI1450" s="101"/>
      <c r="AN1450" s="101"/>
      <c r="AS1450" s="101"/>
      <c r="AX1450" s="101"/>
      <c r="BC1450" s="53"/>
      <c r="BD1450" s="53"/>
      <c r="BE1450" s="53"/>
      <c r="BF1450" s="53"/>
      <c r="BG1450" s="53"/>
      <c r="BH1450" s="53"/>
      <c r="BI1450" s="53"/>
      <c r="BJ1450" s="53"/>
      <c r="BK1450" s="53"/>
      <c r="BL1450" s="53"/>
      <c r="BM1450" s="53"/>
      <c r="BN1450" s="53"/>
    </row>
    <row r="1451" spans="2:66" s="56" customFormat="1" x14ac:dyDescent="0.25">
      <c r="B1451" s="105"/>
      <c r="F1451" s="100"/>
      <c r="M1451" s="53"/>
      <c r="O1451" s="101"/>
      <c r="T1451" s="101"/>
      <c r="Y1451" s="101"/>
      <c r="AD1451" s="101"/>
      <c r="AI1451" s="101"/>
      <c r="AN1451" s="101"/>
      <c r="AS1451" s="101"/>
      <c r="AX1451" s="101"/>
      <c r="BC1451" s="53"/>
      <c r="BD1451" s="53"/>
      <c r="BE1451" s="53"/>
      <c r="BF1451" s="53"/>
      <c r="BG1451" s="53"/>
      <c r="BH1451" s="53"/>
      <c r="BI1451" s="53"/>
      <c r="BJ1451" s="53"/>
      <c r="BK1451" s="53"/>
      <c r="BL1451" s="53"/>
      <c r="BM1451" s="53"/>
      <c r="BN1451" s="53"/>
    </row>
    <row r="1452" spans="2:66" s="56" customFormat="1" x14ac:dyDescent="0.25">
      <c r="B1452" s="105"/>
      <c r="F1452" s="100"/>
      <c r="M1452" s="53"/>
      <c r="O1452" s="101"/>
      <c r="T1452" s="101"/>
      <c r="Y1452" s="101"/>
      <c r="AD1452" s="101"/>
      <c r="AI1452" s="101"/>
      <c r="AN1452" s="101"/>
      <c r="AS1452" s="101"/>
      <c r="AX1452" s="101"/>
      <c r="BC1452" s="53"/>
      <c r="BD1452" s="53"/>
      <c r="BE1452" s="53"/>
      <c r="BF1452" s="53"/>
      <c r="BG1452" s="53"/>
      <c r="BH1452" s="53"/>
      <c r="BI1452" s="53"/>
      <c r="BJ1452" s="53"/>
      <c r="BK1452" s="53"/>
      <c r="BL1452" s="53"/>
      <c r="BM1452" s="53"/>
      <c r="BN1452" s="53"/>
    </row>
    <row r="1453" spans="2:66" s="56" customFormat="1" x14ac:dyDescent="0.25">
      <c r="B1453" s="105"/>
      <c r="F1453" s="100"/>
      <c r="M1453" s="53"/>
      <c r="O1453" s="101"/>
      <c r="T1453" s="101"/>
      <c r="Y1453" s="101"/>
      <c r="AD1453" s="101"/>
      <c r="AI1453" s="101"/>
      <c r="AN1453" s="101"/>
      <c r="AS1453" s="101"/>
      <c r="AX1453" s="101"/>
      <c r="BC1453" s="53"/>
      <c r="BD1453" s="53"/>
      <c r="BE1453" s="53"/>
      <c r="BF1453" s="53"/>
      <c r="BG1453" s="53"/>
      <c r="BH1453" s="53"/>
      <c r="BI1453" s="53"/>
      <c r="BJ1453" s="53"/>
      <c r="BK1453" s="53"/>
      <c r="BL1453" s="53"/>
      <c r="BM1453" s="53"/>
      <c r="BN1453" s="53"/>
    </row>
    <row r="1454" spans="2:66" s="56" customFormat="1" x14ac:dyDescent="0.25">
      <c r="B1454" s="105"/>
      <c r="F1454" s="100"/>
      <c r="M1454" s="53"/>
      <c r="O1454" s="101"/>
      <c r="T1454" s="101"/>
      <c r="Y1454" s="101"/>
      <c r="AD1454" s="101"/>
      <c r="AI1454" s="101"/>
      <c r="AN1454" s="101"/>
      <c r="AS1454" s="101"/>
      <c r="AX1454" s="101"/>
      <c r="BC1454" s="53"/>
      <c r="BD1454" s="53"/>
      <c r="BE1454" s="53"/>
      <c r="BF1454" s="53"/>
      <c r="BG1454" s="53"/>
      <c r="BH1454" s="53"/>
      <c r="BI1454" s="53"/>
      <c r="BJ1454" s="53"/>
      <c r="BK1454" s="53"/>
      <c r="BL1454" s="53"/>
      <c r="BM1454" s="53"/>
      <c r="BN1454" s="53"/>
    </row>
    <row r="1455" spans="2:66" s="56" customFormat="1" x14ac:dyDescent="0.25">
      <c r="B1455" s="105"/>
      <c r="F1455" s="100"/>
      <c r="M1455" s="53"/>
      <c r="O1455" s="101"/>
      <c r="T1455" s="101"/>
      <c r="Y1455" s="101"/>
      <c r="AD1455" s="101"/>
      <c r="AI1455" s="101"/>
      <c r="AN1455" s="101"/>
      <c r="AS1455" s="101"/>
      <c r="AX1455" s="101"/>
      <c r="BC1455" s="53"/>
      <c r="BD1455" s="53"/>
      <c r="BE1455" s="53"/>
      <c r="BF1455" s="53"/>
      <c r="BG1455" s="53"/>
      <c r="BH1455" s="53"/>
      <c r="BI1455" s="53"/>
      <c r="BJ1455" s="53"/>
      <c r="BK1455" s="53"/>
      <c r="BL1455" s="53"/>
      <c r="BM1455" s="53"/>
      <c r="BN1455" s="53"/>
    </row>
    <row r="1456" spans="2:66" s="56" customFormat="1" x14ac:dyDescent="0.25">
      <c r="B1456" s="105"/>
      <c r="F1456" s="100"/>
      <c r="M1456" s="53"/>
      <c r="O1456" s="101"/>
      <c r="T1456" s="101"/>
      <c r="Y1456" s="101"/>
      <c r="AD1456" s="101"/>
      <c r="AI1456" s="101"/>
      <c r="AN1456" s="101"/>
      <c r="AS1456" s="101"/>
      <c r="AX1456" s="101"/>
      <c r="BC1456" s="53"/>
      <c r="BD1456" s="53"/>
      <c r="BE1456" s="53"/>
      <c r="BF1456" s="53"/>
      <c r="BG1456" s="53"/>
      <c r="BH1456" s="53"/>
      <c r="BI1456" s="53"/>
      <c r="BJ1456" s="53"/>
      <c r="BK1456" s="53"/>
      <c r="BL1456" s="53"/>
      <c r="BM1456" s="53"/>
      <c r="BN1456" s="53"/>
    </row>
    <row r="1457" spans="2:66" s="56" customFormat="1" x14ac:dyDescent="0.25">
      <c r="B1457" s="105"/>
      <c r="F1457" s="100"/>
      <c r="M1457" s="53"/>
      <c r="O1457" s="101"/>
      <c r="T1457" s="101"/>
      <c r="Y1457" s="101"/>
      <c r="AD1457" s="101"/>
      <c r="AI1457" s="101"/>
      <c r="AN1457" s="101"/>
      <c r="AS1457" s="101"/>
      <c r="AX1457" s="101"/>
      <c r="BC1457" s="53"/>
      <c r="BD1457" s="53"/>
      <c r="BE1457" s="53"/>
      <c r="BF1457" s="53"/>
      <c r="BG1457" s="53"/>
      <c r="BH1457" s="53"/>
      <c r="BI1457" s="53"/>
      <c r="BJ1457" s="53"/>
      <c r="BK1457" s="53"/>
      <c r="BL1457" s="53"/>
      <c r="BM1457" s="53"/>
      <c r="BN1457" s="53"/>
    </row>
    <row r="1458" spans="2:66" s="56" customFormat="1" x14ac:dyDescent="0.25">
      <c r="B1458" s="105"/>
      <c r="F1458" s="100"/>
      <c r="M1458" s="53"/>
      <c r="O1458" s="101"/>
      <c r="T1458" s="101"/>
      <c r="Y1458" s="101"/>
      <c r="AD1458" s="101"/>
      <c r="AI1458" s="101"/>
      <c r="AN1458" s="101"/>
      <c r="AS1458" s="101"/>
      <c r="AX1458" s="101"/>
      <c r="BC1458" s="53"/>
      <c r="BD1458" s="53"/>
      <c r="BE1458" s="53"/>
      <c r="BF1458" s="53"/>
      <c r="BG1458" s="53"/>
      <c r="BH1458" s="53"/>
      <c r="BI1458" s="53"/>
      <c r="BJ1458" s="53"/>
      <c r="BK1458" s="53"/>
      <c r="BL1458" s="53"/>
      <c r="BM1458" s="53"/>
      <c r="BN1458" s="53"/>
    </row>
    <row r="1459" spans="2:66" s="56" customFormat="1" x14ac:dyDescent="0.25">
      <c r="B1459" s="105"/>
      <c r="F1459" s="100"/>
      <c r="M1459" s="53"/>
      <c r="O1459" s="101"/>
      <c r="T1459" s="101"/>
      <c r="Y1459" s="101"/>
      <c r="AD1459" s="101"/>
      <c r="AI1459" s="101"/>
      <c r="AN1459" s="101"/>
      <c r="AS1459" s="101"/>
      <c r="AX1459" s="101"/>
      <c r="BC1459" s="53"/>
      <c r="BD1459" s="53"/>
      <c r="BE1459" s="53"/>
      <c r="BF1459" s="53"/>
      <c r="BG1459" s="53"/>
      <c r="BH1459" s="53"/>
      <c r="BI1459" s="53"/>
      <c r="BJ1459" s="53"/>
      <c r="BK1459" s="53"/>
      <c r="BL1459" s="53"/>
      <c r="BM1459" s="53"/>
      <c r="BN1459" s="53"/>
    </row>
    <row r="1460" spans="2:66" s="56" customFormat="1" x14ac:dyDescent="0.25">
      <c r="B1460" s="105"/>
      <c r="F1460" s="100"/>
      <c r="M1460" s="53"/>
      <c r="O1460" s="101"/>
      <c r="T1460" s="101"/>
      <c r="Y1460" s="101"/>
      <c r="AD1460" s="101"/>
      <c r="AI1460" s="101"/>
      <c r="AN1460" s="101"/>
      <c r="AS1460" s="101"/>
      <c r="AX1460" s="101"/>
      <c r="BC1460" s="53"/>
      <c r="BD1460" s="53"/>
      <c r="BE1460" s="53"/>
      <c r="BF1460" s="53"/>
      <c r="BG1460" s="53"/>
      <c r="BH1460" s="53"/>
      <c r="BI1460" s="53"/>
      <c r="BJ1460" s="53"/>
      <c r="BK1460" s="53"/>
      <c r="BL1460" s="53"/>
      <c r="BM1460" s="53"/>
      <c r="BN1460" s="53"/>
    </row>
    <row r="1461" spans="2:66" s="56" customFormat="1" x14ac:dyDescent="0.25">
      <c r="B1461" s="105"/>
      <c r="F1461" s="100"/>
      <c r="M1461" s="53"/>
      <c r="O1461" s="101"/>
      <c r="T1461" s="101"/>
      <c r="Y1461" s="101"/>
      <c r="AD1461" s="101"/>
      <c r="AI1461" s="101"/>
      <c r="AN1461" s="101"/>
      <c r="AS1461" s="101"/>
      <c r="AX1461" s="101"/>
      <c r="BC1461" s="53"/>
      <c r="BD1461" s="53"/>
      <c r="BE1461" s="53"/>
      <c r="BF1461" s="53"/>
      <c r="BG1461" s="53"/>
      <c r="BH1461" s="53"/>
      <c r="BI1461" s="53"/>
      <c r="BJ1461" s="53"/>
      <c r="BK1461" s="53"/>
      <c r="BL1461" s="53"/>
      <c r="BM1461" s="53"/>
      <c r="BN1461" s="53"/>
    </row>
    <row r="1462" spans="2:66" s="56" customFormat="1" x14ac:dyDescent="0.25">
      <c r="B1462" s="105"/>
      <c r="F1462" s="100"/>
      <c r="M1462" s="53"/>
      <c r="O1462" s="101"/>
      <c r="T1462" s="101"/>
      <c r="Y1462" s="101"/>
      <c r="AD1462" s="101"/>
      <c r="AI1462" s="101"/>
      <c r="AN1462" s="101"/>
      <c r="AS1462" s="101"/>
      <c r="AX1462" s="101"/>
      <c r="BC1462" s="53"/>
      <c r="BD1462" s="53"/>
      <c r="BE1462" s="53"/>
      <c r="BF1462" s="53"/>
      <c r="BG1462" s="53"/>
      <c r="BH1462" s="53"/>
      <c r="BI1462" s="53"/>
      <c r="BJ1462" s="53"/>
      <c r="BK1462" s="53"/>
      <c r="BL1462" s="53"/>
      <c r="BM1462" s="53"/>
      <c r="BN1462" s="53"/>
    </row>
    <row r="1463" spans="2:66" s="56" customFormat="1" x14ac:dyDescent="0.25">
      <c r="B1463" s="105"/>
      <c r="F1463" s="100"/>
      <c r="M1463" s="53"/>
      <c r="O1463" s="101"/>
      <c r="T1463" s="101"/>
      <c r="Y1463" s="101"/>
      <c r="AD1463" s="101"/>
      <c r="AI1463" s="101"/>
      <c r="AN1463" s="101"/>
      <c r="AS1463" s="101"/>
      <c r="AX1463" s="101"/>
      <c r="BC1463" s="53"/>
      <c r="BD1463" s="53"/>
      <c r="BE1463" s="53"/>
      <c r="BF1463" s="53"/>
      <c r="BG1463" s="53"/>
      <c r="BH1463" s="53"/>
      <c r="BI1463" s="53"/>
      <c r="BJ1463" s="53"/>
      <c r="BK1463" s="53"/>
      <c r="BL1463" s="53"/>
      <c r="BM1463" s="53"/>
      <c r="BN1463" s="53"/>
    </row>
    <row r="1464" spans="2:66" s="56" customFormat="1" x14ac:dyDescent="0.25">
      <c r="B1464" s="105"/>
      <c r="F1464" s="100"/>
      <c r="M1464" s="53"/>
      <c r="O1464" s="101"/>
      <c r="T1464" s="101"/>
      <c r="Y1464" s="101"/>
      <c r="AD1464" s="101"/>
      <c r="AI1464" s="101"/>
      <c r="AN1464" s="101"/>
      <c r="AS1464" s="101"/>
      <c r="AX1464" s="101"/>
      <c r="BC1464" s="53"/>
      <c r="BD1464" s="53"/>
      <c r="BE1464" s="53"/>
      <c r="BF1464" s="53"/>
      <c r="BG1464" s="53"/>
      <c r="BH1464" s="53"/>
      <c r="BI1464" s="53"/>
      <c r="BJ1464" s="53"/>
      <c r="BK1464" s="53"/>
      <c r="BL1464" s="53"/>
      <c r="BM1464" s="53"/>
      <c r="BN1464" s="53"/>
    </row>
    <row r="1465" spans="2:66" s="56" customFormat="1" x14ac:dyDescent="0.25">
      <c r="B1465" s="105"/>
      <c r="F1465" s="100"/>
      <c r="M1465" s="53"/>
      <c r="O1465" s="101"/>
      <c r="T1465" s="101"/>
      <c r="Y1465" s="101"/>
      <c r="AD1465" s="101"/>
      <c r="AI1465" s="101"/>
      <c r="AN1465" s="101"/>
      <c r="AS1465" s="101"/>
      <c r="AX1465" s="101"/>
      <c r="BC1465" s="53"/>
      <c r="BD1465" s="53"/>
      <c r="BE1465" s="53"/>
      <c r="BF1465" s="53"/>
      <c r="BG1465" s="53"/>
      <c r="BH1465" s="53"/>
      <c r="BI1465" s="53"/>
      <c r="BJ1465" s="53"/>
      <c r="BK1465" s="53"/>
      <c r="BL1465" s="53"/>
      <c r="BM1465" s="53"/>
      <c r="BN1465" s="53"/>
    </row>
    <row r="1466" spans="2:66" s="56" customFormat="1" x14ac:dyDescent="0.25">
      <c r="B1466" s="105"/>
      <c r="F1466" s="100"/>
      <c r="M1466" s="53"/>
      <c r="O1466" s="101"/>
      <c r="T1466" s="101"/>
      <c r="Y1466" s="101"/>
      <c r="AD1466" s="101"/>
      <c r="AI1466" s="101"/>
      <c r="AN1466" s="101"/>
      <c r="AS1466" s="101"/>
      <c r="AX1466" s="101"/>
      <c r="BC1466" s="53"/>
      <c r="BD1466" s="53"/>
      <c r="BE1466" s="53"/>
      <c r="BF1466" s="53"/>
      <c r="BG1466" s="53"/>
      <c r="BH1466" s="53"/>
      <c r="BI1466" s="53"/>
      <c r="BJ1466" s="53"/>
      <c r="BK1466" s="53"/>
      <c r="BL1466" s="53"/>
      <c r="BM1466" s="53"/>
      <c r="BN1466" s="53"/>
    </row>
    <row r="1467" spans="2:66" s="56" customFormat="1" x14ac:dyDescent="0.25">
      <c r="B1467" s="105"/>
      <c r="F1467" s="100"/>
      <c r="M1467" s="53"/>
      <c r="O1467" s="101"/>
      <c r="T1467" s="101"/>
      <c r="Y1467" s="101"/>
      <c r="AD1467" s="101"/>
      <c r="AI1467" s="101"/>
      <c r="AN1467" s="101"/>
      <c r="AS1467" s="101"/>
      <c r="AX1467" s="101"/>
      <c r="BC1467" s="53"/>
      <c r="BD1467" s="53"/>
      <c r="BE1467" s="53"/>
      <c r="BF1467" s="53"/>
      <c r="BG1467" s="53"/>
      <c r="BH1467" s="53"/>
      <c r="BI1467" s="53"/>
      <c r="BJ1467" s="53"/>
      <c r="BK1467" s="53"/>
      <c r="BL1467" s="53"/>
      <c r="BM1467" s="53"/>
      <c r="BN1467" s="53"/>
    </row>
    <row r="1468" spans="2:66" s="56" customFormat="1" x14ac:dyDescent="0.25">
      <c r="B1468" s="105"/>
      <c r="F1468" s="100"/>
      <c r="M1468" s="53"/>
      <c r="O1468" s="101"/>
      <c r="T1468" s="101"/>
      <c r="Y1468" s="101"/>
      <c r="AD1468" s="101"/>
      <c r="AI1468" s="101"/>
      <c r="AN1468" s="101"/>
      <c r="AS1468" s="101"/>
      <c r="AX1468" s="101"/>
      <c r="BC1468" s="53"/>
      <c r="BD1468" s="53"/>
      <c r="BE1468" s="53"/>
      <c r="BF1468" s="53"/>
      <c r="BG1468" s="53"/>
      <c r="BH1468" s="53"/>
      <c r="BI1468" s="53"/>
      <c r="BJ1468" s="53"/>
      <c r="BK1468" s="53"/>
      <c r="BL1468" s="53"/>
      <c r="BM1468" s="53"/>
      <c r="BN1468" s="53"/>
    </row>
    <row r="1469" spans="2:66" s="56" customFormat="1" x14ac:dyDescent="0.25">
      <c r="B1469" s="105"/>
      <c r="F1469" s="100"/>
      <c r="M1469" s="53"/>
      <c r="O1469" s="101"/>
      <c r="T1469" s="101"/>
      <c r="Y1469" s="101"/>
      <c r="AD1469" s="101"/>
      <c r="AI1469" s="101"/>
      <c r="AN1469" s="101"/>
      <c r="AS1469" s="101"/>
      <c r="AX1469" s="101"/>
      <c r="BC1469" s="53"/>
      <c r="BD1469" s="53"/>
      <c r="BE1469" s="53"/>
      <c r="BF1469" s="53"/>
      <c r="BG1469" s="53"/>
      <c r="BH1469" s="53"/>
      <c r="BI1469" s="53"/>
      <c r="BJ1469" s="53"/>
      <c r="BK1469" s="53"/>
      <c r="BL1469" s="53"/>
      <c r="BM1469" s="53"/>
      <c r="BN1469" s="53"/>
    </row>
    <row r="1470" spans="2:66" s="56" customFormat="1" x14ac:dyDescent="0.25">
      <c r="B1470" s="105"/>
      <c r="F1470" s="100"/>
      <c r="M1470" s="53"/>
      <c r="O1470" s="101"/>
      <c r="T1470" s="101"/>
      <c r="Y1470" s="101"/>
      <c r="AD1470" s="101"/>
      <c r="AI1470" s="101"/>
      <c r="AN1470" s="101"/>
      <c r="AS1470" s="101"/>
      <c r="AX1470" s="101"/>
      <c r="BC1470" s="53"/>
      <c r="BD1470" s="53"/>
      <c r="BE1470" s="53"/>
      <c r="BF1470" s="53"/>
      <c r="BG1470" s="53"/>
      <c r="BH1470" s="53"/>
      <c r="BI1470" s="53"/>
      <c r="BJ1470" s="53"/>
      <c r="BK1470" s="53"/>
      <c r="BL1470" s="53"/>
      <c r="BM1470" s="53"/>
      <c r="BN1470" s="53"/>
    </row>
    <row r="1471" spans="2:66" s="56" customFormat="1" x14ac:dyDescent="0.25">
      <c r="B1471" s="105"/>
      <c r="F1471" s="100"/>
      <c r="M1471" s="53"/>
      <c r="O1471" s="101"/>
      <c r="T1471" s="101"/>
      <c r="Y1471" s="101"/>
      <c r="AD1471" s="101"/>
      <c r="AI1471" s="101"/>
      <c r="AN1471" s="101"/>
      <c r="AS1471" s="101"/>
      <c r="AX1471" s="101"/>
      <c r="BC1471" s="53"/>
      <c r="BD1471" s="53"/>
      <c r="BE1471" s="53"/>
      <c r="BF1471" s="53"/>
      <c r="BG1471" s="53"/>
      <c r="BH1471" s="53"/>
      <c r="BI1471" s="53"/>
      <c r="BJ1471" s="53"/>
      <c r="BK1471" s="53"/>
      <c r="BL1471" s="53"/>
      <c r="BM1471" s="53"/>
      <c r="BN1471" s="53"/>
    </row>
    <row r="1472" spans="2:66" s="56" customFormat="1" x14ac:dyDescent="0.25">
      <c r="B1472" s="105"/>
      <c r="F1472" s="100"/>
      <c r="M1472" s="53"/>
      <c r="O1472" s="101"/>
      <c r="T1472" s="101"/>
      <c r="Y1472" s="101"/>
      <c r="AD1472" s="101"/>
      <c r="AI1472" s="101"/>
      <c r="AN1472" s="101"/>
      <c r="AS1472" s="101"/>
      <c r="AX1472" s="101"/>
      <c r="BC1472" s="53"/>
      <c r="BD1472" s="53"/>
      <c r="BE1472" s="53"/>
      <c r="BF1472" s="53"/>
      <c r="BG1472" s="53"/>
      <c r="BH1472" s="53"/>
      <c r="BI1472" s="53"/>
      <c r="BJ1472" s="53"/>
      <c r="BK1472" s="53"/>
      <c r="BL1472" s="53"/>
      <c r="BM1472" s="53"/>
      <c r="BN1472" s="53"/>
    </row>
    <row r="1473" spans="2:66" s="56" customFormat="1" x14ac:dyDescent="0.25">
      <c r="B1473" s="105"/>
      <c r="F1473" s="100"/>
      <c r="M1473" s="53"/>
      <c r="O1473" s="101"/>
      <c r="T1473" s="101"/>
      <c r="Y1473" s="101"/>
      <c r="AD1473" s="101"/>
      <c r="AI1473" s="101"/>
      <c r="AN1473" s="101"/>
      <c r="AS1473" s="101"/>
      <c r="AX1473" s="101"/>
      <c r="BC1473" s="53"/>
      <c r="BD1473" s="53"/>
      <c r="BE1473" s="53"/>
      <c r="BF1473" s="53"/>
      <c r="BG1473" s="53"/>
      <c r="BH1473" s="53"/>
      <c r="BI1473" s="53"/>
      <c r="BJ1473" s="53"/>
      <c r="BK1473" s="53"/>
      <c r="BL1473" s="53"/>
      <c r="BM1473" s="53"/>
      <c r="BN1473" s="53"/>
    </row>
    <row r="1474" spans="2:66" s="56" customFormat="1" x14ac:dyDescent="0.25">
      <c r="B1474" s="105"/>
      <c r="F1474" s="100"/>
      <c r="M1474" s="53"/>
      <c r="O1474" s="101"/>
      <c r="T1474" s="101"/>
      <c r="Y1474" s="101"/>
      <c r="AD1474" s="101"/>
      <c r="AI1474" s="101"/>
      <c r="AN1474" s="101"/>
      <c r="AS1474" s="101"/>
      <c r="AX1474" s="101"/>
      <c r="BC1474" s="53"/>
      <c r="BD1474" s="53"/>
      <c r="BE1474" s="53"/>
      <c r="BF1474" s="53"/>
      <c r="BG1474" s="53"/>
      <c r="BH1474" s="53"/>
      <c r="BI1474" s="53"/>
      <c r="BJ1474" s="53"/>
      <c r="BK1474" s="53"/>
      <c r="BL1474" s="53"/>
      <c r="BM1474" s="53"/>
      <c r="BN1474" s="53"/>
    </row>
    <row r="1475" spans="2:66" s="56" customFormat="1" x14ac:dyDescent="0.25">
      <c r="B1475" s="105"/>
      <c r="F1475" s="100"/>
      <c r="M1475" s="53"/>
      <c r="O1475" s="101"/>
      <c r="T1475" s="101"/>
      <c r="Y1475" s="101"/>
      <c r="AD1475" s="101"/>
      <c r="AI1475" s="101"/>
      <c r="AN1475" s="101"/>
      <c r="AS1475" s="101"/>
      <c r="AX1475" s="101"/>
      <c r="BC1475" s="53"/>
      <c r="BD1475" s="53"/>
      <c r="BE1475" s="53"/>
      <c r="BF1475" s="53"/>
      <c r="BG1475" s="53"/>
      <c r="BH1475" s="53"/>
      <c r="BI1475" s="53"/>
      <c r="BJ1475" s="53"/>
      <c r="BK1475" s="53"/>
      <c r="BL1475" s="53"/>
      <c r="BM1475" s="53"/>
      <c r="BN1475" s="53"/>
    </row>
    <row r="1476" spans="2:66" s="56" customFormat="1" x14ac:dyDescent="0.25">
      <c r="B1476" s="105"/>
      <c r="F1476" s="100"/>
      <c r="M1476" s="53"/>
      <c r="O1476" s="101"/>
      <c r="T1476" s="101"/>
      <c r="Y1476" s="101"/>
      <c r="AD1476" s="101"/>
      <c r="AI1476" s="101"/>
      <c r="AN1476" s="101"/>
      <c r="AS1476" s="101"/>
      <c r="AX1476" s="101"/>
      <c r="BC1476" s="53"/>
      <c r="BD1476" s="53"/>
      <c r="BE1476" s="53"/>
      <c r="BF1476" s="53"/>
      <c r="BG1476" s="53"/>
      <c r="BH1476" s="53"/>
      <c r="BI1476" s="53"/>
      <c r="BJ1476" s="53"/>
      <c r="BK1476" s="53"/>
      <c r="BL1476" s="53"/>
      <c r="BM1476" s="53"/>
      <c r="BN1476" s="53"/>
    </row>
    <row r="1477" spans="2:66" s="56" customFormat="1" x14ac:dyDescent="0.25">
      <c r="B1477" s="105"/>
      <c r="F1477" s="100"/>
      <c r="M1477" s="53"/>
      <c r="O1477" s="101"/>
      <c r="T1477" s="101"/>
      <c r="Y1477" s="101"/>
      <c r="AD1477" s="101"/>
      <c r="AI1477" s="101"/>
      <c r="AN1477" s="101"/>
      <c r="AS1477" s="101"/>
      <c r="AX1477" s="101"/>
      <c r="BC1477" s="53"/>
      <c r="BD1477" s="53"/>
      <c r="BE1477" s="53"/>
      <c r="BF1477" s="53"/>
      <c r="BG1477" s="53"/>
      <c r="BH1477" s="53"/>
      <c r="BI1477" s="53"/>
      <c r="BJ1477" s="53"/>
      <c r="BK1477" s="53"/>
      <c r="BL1477" s="53"/>
      <c r="BM1477" s="53"/>
      <c r="BN1477" s="53"/>
    </row>
    <row r="1478" spans="2:66" s="56" customFormat="1" x14ac:dyDescent="0.25">
      <c r="B1478" s="105"/>
      <c r="F1478" s="100"/>
      <c r="M1478" s="53"/>
      <c r="O1478" s="101"/>
      <c r="T1478" s="101"/>
      <c r="Y1478" s="101"/>
      <c r="AD1478" s="101"/>
      <c r="AI1478" s="101"/>
      <c r="AN1478" s="101"/>
      <c r="AS1478" s="101"/>
      <c r="AX1478" s="101"/>
      <c r="BC1478" s="53"/>
      <c r="BD1478" s="53"/>
      <c r="BE1478" s="53"/>
      <c r="BF1478" s="53"/>
      <c r="BG1478" s="53"/>
      <c r="BH1478" s="53"/>
      <c r="BI1478" s="53"/>
      <c r="BJ1478" s="53"/>
      <c r="BK1478" s="53"/>
      <c r="BL1478" s="53"/>
      <c r="BM1478" s="53"/>
      <c r="BN1478" s="53"/>
    </row>
    <row r="1479" spans="2:66" s="56" customFormat="1" x14ac:dyDescent="0.25">
      <c r="B1479" s="105"/>
      <c r="F1479" s="100"/>
      <c r="M1479" s="53"/>
      <c r="O1479" s="101"/>
      <c r="T1479" s="101"/>
      <c r="Y1479" s="101"/>
      <c r="AD1479" s="101"/>
      <c r="AI1479" s="101"/>
      <c r="AN1479" s="101"/>
      <c r="AS1479" s="101"/>
      <c r="AX1479" s="101"/>
      <c r="BC1479" s="53"/>
      <c r="BD1479" s="53"/>
      <c r="BE1479" s="53"/>
      <c r="BF1479" s="53"/>
      <c r="BG1479" s="53"/>
      <c r="BH1479" s="53"/>
      <c r="BI1479" s="53"/>
      <c r="BJ1479" s="53"/>
      <c r="BK1479" s="53"/>
      <c r="BL1479" s="53"/>
      <c r="BM1479" s="53"/>
      <c r="BN1479" s="53"/>
    </row>
    <row r="1480" spans="2:66" s="56" customFormat="1" x14ac:dyDescent="0.25">
      <c r="B1480" s="105"/>
      <c r="F1480" s="100"/>
      <c r="M1480" s="53"/>
      <c r="O1480" s="101"/>
      <c r="T1480" s="101"/>
      <c r="Y1480" s="101"/>
      <c r="AD1480" s="101"/>
      <c r="AI1480" s="101"/>
      <c r="AN1480" s="101"/>
      <c r="AS1480" s="101"/>
      <c r="AX1480" s="101"/>
      <c r="BC1480" s="53"/>
      <c r="BD1480" s="53"/>
      <c r="BE1480" s="53"/>
      <c r="BF1480" s="53"/>
      <c r="BG1480" s="53"/>
      <c r="BH1480" s="53"/>
      <c r="BI1480" s="53"/>
      <c r="BJ1480" s="53"/>
      <c r="BK1480" s="53"/>
      <c r="BL1480" s="53"/>
      <c r="BM1480" s="53"/>
      <c r="BN1480" s="53"/>
    </row>
    <row r="1481" spans="2:66" s="56" customFormat="1" x14ac:dyDescent="0.25">
      <c r="B1481" s="105"/>
      <c r="F1481" s="100"/>
      <c r="M1481" s="53"/>
      <c r="O1481" s="101"/>
      <c r="T1481" s="101"/>
      <c r="Y1481" s="101"/>
      <c r="AD1481" s="101"/>
      <c r="AI1481" s="101"/>
      <c r="AN1481" s="101"/>
      <c r="AS1481" s="101"/>
      <c r="AX1481" s="101"/>
      <c r="BC1481" s="53"/>
      <c r="BD1481" s="53"/>
      <c r="BE1481" s="53"/>
      <c r="BF1481" s="53"/>
      <c r="BG1481" s="53"/>
      <c r="BH1481" s="53"/>
      <c r="BI1481" s="53"/>
      <c r="BJ1481" s="53"/>
      <c r="BK1481" s="53"/>
      <c r="BL1481" s="53"/>
      <c r="BM1481" s="53"/>
      <c r="BN1481" s="53"/>
    </row>
    <row r="1482" spans="2:66" s="56" customFormat="1" x14ac:dyDescent="0.25">
      <c r="B1482" s="105"/>
      <c r="F1482" s="100"/>
      <c r="M1482" s="53"/>
      <c r="O1482" s="101"/>
      <c r="T1482" s="101"/>
      <c r="Y1482" s="101"/>
      <c r="AD1482" s="101"/>
      <c r="AI1482" s="101"/>
      <c r="AN1482" s="101"/>
      <c r="AS1482" s="101"/>
      <c r="AX1482" s="101"/>
      <c r="BC1482" s="53"/>
      <c r="BD1482" s="53"/>
      <c r="BE1482" s="53"/>
      <c r="BF1482" s="53"/>
      <c r="BG1482" s="53"/>
      <c r="BH1482" s="53"/>
      <c r="BI1482" s="53"/>
      <c r="BJ1482" s="53"/>
      <c r="BK1482" s="53"/>
      <c r="BL1482" s="53"/>
      <c r="BM1482" s="53"/>
      <c r="BN1482" s="53"/>
    </row>
    <row r="1483" spans="2:66" s="56" customFormat="1" x14ac:dyDescent="0.25">
      <c r="B1483" s="105"/>
      <c r="F1483" s="100"/>
      <c r="M1483" s="53"/>
      <c r="O1483" s="101"/>
      <c r="T1483" s="101"/>
      <c r="Y1483" s="101"/>
      <c r="AD1483" s="101"/>
      <c r="AI1483" s="101"/>
      <c r="AN1483" s="101"/>
      <c r="AS1483" s="101"/>
      <c r="AX1483" s="101"/>
      <c r="BC1483" s="53"/>
      <c r="BD1483" s="53"/>
      <c r="BE1483" s="53"/>
      <c r="BF1483" s="53"/>
      <c r="BG1483" s="53"/>
      <c r="BH1483" s="53"/>
      <c r="BI1483" s="53"/>
      <c r="BJ1483" s="53"/>
      <c r="BK1483" s="53"/>
      <c r="BL1483" s="53"/>
      <c r="BM1483" s="53"/>
      <c r="BN1483" s="53"/>
    </row>
    <row r="1484" spans="2:66" s="56" customFormat="1" x14ac:dyDescent="0.25">
      <c r="B1484" s="105"/>
      <c r="F1484" s="100"/>
      <c r="M1484" s="53"/>
      <c r="O1484" s="101"/>
      <c r="T1484" s="101"/>
      <c r="Y1484" s="101"/>
      <c r="AD1484" s="101"/>
      <c r="AI1484" s="101"/>
      <c r="AN1484" s="101"/>
      <c r="AS1484" s="101"/>
      <c r="AX1484" s="101"/>
      <c r="BC1484" s="53"/>
      <c r="BD1484" s="53"/>
      <c r="BE1484" s="53"/>
      <c r="BF1484" s="53"/>
      <c r="BG1484" s="53"/>
      <c r="BH1484" s="53"/>
      <c r="BI1484" s="53"/>
      <c r="BJ1484" s="53"/>
      <c r="BK1484" s="53"/>
      <c r="BL1484" s="53"/>
      <c r="BM1484" s="53"/>
      <c r="BN1484" s="53"/>
    </row>
    <row r="1485" spans="2:66" s="56" customFormat="1" x14ac:dyDescent="0.25">
      <c r="B1485" s="105"/>
      <c r="F1485" s="100"/>
      <c r="M1485" s="53"/>
      <c r="O1485" s="101"/>
      <c r="T1485" s="101"/>
      <c r="Y1485" s="101"/>
      <c r="AD1485" s="101"/>
      <c r="AI1485" s="101"/>
      <c r="AN1485" s="101"/>
      <c r="AS1485" s="101"/>
      <c r="AX1485" s="101"/>
      <c r="BC1485" s="53"/>
      <c r="BD1485" s="53"/>
      <c r="BE1485" s="53"/>
      <c r="BF1485" s="53"/>
      <c r="BG1485" s="53"/>
      <c r="BH1485" s="53"/>
      <c r="BI1485" s="53"/>
      <c r="BJ1485" s="53"/>
      <c r="BK1485" s="53"/>
      <c r="BL1485" s="53"/>
      <c r="BM1485" s="53"/>
      <c r="BN1485" s="53"/>
    </row>
    <row r="1486" spans="2:66" s="56" customFormat="1" x14ac:dyDescent="0.25">
      <c r="B1486" s="105"/>
      <c r="F1486" s="100"/>
      <c r="M1486" s="53"/>
      <c r="O1486" s="101"/>
      <c r="T1486" s="101"/>
      <c r="Y1486" s="101"/>
      <c r="AD1486" s="101"/>
      <c r="AI1486" s="101"/>
      <c r="AN1486" s="101"/>
      <c r="AS1486" s="101"/>
      <c r="AX1486" s="101"/>
      <c r="BC1486" s="53"/>
      <c r="BD1486" s="53"/>
      <c r="BE1486" s="53"/>
      <c r="BF1486" s="53"/>
      <c r="BG1486" s="53"/>
      <c r="BH1486" s="53"/>
      <c r="BI1486" s="53"/>
      <c r="BJ1486" s="53"/>
      <c r="BK1486" s="53"/>
      <c r="BL1486" s="53"/>
      <c r="BM1486" s="53"/>
      <c r="BN1486" s="53"/>
    </row>
    <row r="1487" spans="2:66" s="56" customFormat="1" x14ac:dyDescent="0.25">
      <c r="B1487" s="105"/>
      <c r="F1487" s="100"/>
      <c r="M1487" s="53"/>
      <c r="O1487" s="101"/>
      <c r="T1487" s="101"/>
      <c r="Y1487" s="101"/>
      <c r="AD1487" s="101"/>
      <c r="AI1487" s="101"/>
      <c r="AN1487" s="101"/>
      <c r="AS1487" s="101"/>
      <c r="AX1487" s="101"/>
      <c r="BC1487" s="53"/>
      <c r="BD1487" s="53"/>
      <c r="BE1487" s="53"/>
      <c r="BF1487" s="53"/>
      <c r="BG1487" s="53"/>
      <c r="BH1487" s="53"/>
      <c r="BI1487" s="53"/>
      <c r="BJ1487" s="53"/>
      <c r="BK1487" s="53"/>
      <c r="BL1487" s="53"/>
      <c r="BM1487" s="53"/>
      <c r="BN1487" s="53"/>
    </row>
    <row r="1488" spans="2:66" s="56" customFormat="1" x14ac:dyDescent="0.25">
      <c r="B1488" s="105"/>
      <c r="F1488" s="100"/>
      <c r="M1488" s="53"/>
      <c r="O1488" s="101"/>
      <c r="T1488" s="101"/>
      <c r="Y1488" s="101"/>
      <c r="AD1488" s="101"/>
      <c r="AI1488" s="101"/>
      <c r="AN1488" s="101"/>
      <c r="AS1488" s="101"/>
      <c r="AX1488" s="101"/>
      <c r="BC1488" s="53"/>
      <c r="BD1488" s="53"/>
      <c r="BE1488" s="53"/>
      <c r="BF1488" s="53"/>
      <c r="BG1488" s="53"/>
      <c r="BH1488" s="53"/>
      <c r="BI1488" s="53"/>
      <c r="BJ1488" s="53"/>
      <c r="BK1488" s="53"/>
      <c r="BL1488" s="53"/>
      <c r="BM1488" s="53"/>
      <c r="BN1488" s="53"/>
    </row>
    <row r="1489" spans="2:66" s="56" customFormat="1" x14ac:dyDescent="0.25">
      <c r="B1489" s="105"/>
      <c r="F1489" s="100"/>
      <c r="M1489" s="53"/>
      <c r="O1489" s="101"/>
      <c r="T1489" s="101"/>
      <c r="Y1489" s="101"/>
      <c r="AD1489" s="101"/>
      <c r="AI1489" s="101"/>
      <c r="AN1489" s="101"/>
      <c r="AS1489" s="101"/>
      <c r="AX1489" s="101"/>
      <c r="BC1489" s="53"/>
      <c r="BD1489" s="53"/>
      <c r="BE1489" s="53"/>
      <c r="BF1489" s="53"/>
      <c r="BG1489" s="53"/>
      <c r="BH1489" s="53"/>
      <c r="BI1489" s="53"/>
      <c r="BJ1489" s="53"/>
      <c r="BK1489" s="53"/>
      <c r="BL1489" s="53"/>
      <c r="BM1489" s="53"/>
      <c r="BN1489" s="53"/>
    </row>
    <row r="1490" spans="2:66" s="56" customFormat="1" x14ac:dyDescent="0.25">
      <c r="B1490" s="105"/>
      <c r="F1490" s="100"/>
      <c r="M1490" s="53"/>
      <c r="O1490" s="101"/>
      <c r="T1490" s="101"/>
      <c r="Y1490" s="101"/>
      <c r="AD1490" s="101"/>
      <c r="AI1490" s="101"/>
      <c r="AN1490" s="101"/>
      <c r="AS1490" s="101"/>
      <c r="AX1490" s="101"/>
      <c r="BC1490" s="53"/>
      <c r="BD1490" s="53"/>
      <c r="BE1490" s="53"/>
      <c r="BF1490" s="53"/>
      <c r="BG1490" s="53"/>
      <c r="BH1490" s="53"/>
      <c r="BI1490" s="53"/>
      <c r="BJ1490" s="53"/>
      <c r="BK1490" s="53"/>
      <c r="BL1490" s="53"/>
      <c r="BM1490" s="53"/>
      <c r="BN1490" s="53"/>
    </row>
    <row r="1491" spans="2:66" s="56" customFormat="1" x14ac:dyDescent="0.25">
      <c r="B1491" s="105"/>
      <c r="F1491" s="100"/>
      <c r="M1491" s="53"/>
      <c r="O1491" s="101"/>
      <c r="T1491" s="101"/>
      <c r="Y1491" s="101"/>
      <c r="AD1491" s="101"/>
      <c r="AI1491" s="101"/>
      <c r="AN1491" s="101"/>
      <c r="AS1491" s="101"/>
      <c r="AX1491" s="101"/>
      <c r="BC1491" s="53"/>
      <c r="BD1491" s="53"/>
      <c r="BE1491" s="53"/>
      <c r="BF1491" s="53"/>
      <c r="BG1491" s="53"/>
      <c r="BH1491" s="53"/>
      <c r="BI1491" s="53"/>
      <c r="BJ1491" s="53"/>
      <c r="BK1491" s="53"/>
      <c r="BL1491" s="53"/>
      <c r="BM1491" s="53"/>
      <c r="BN1491" s="53"/>
    </row>
    <row r="1492" spans="2:66" s="56" customFormat="1" x14ac:dyDescent="0.25">
      <c r="B1492" s="105"/>
      <c r="F1492" s="100"/>
      <c r="M1492" s="53"/>
      <c r="O1492" s="101"/>
      <c r="T1492" s="101"/>
      <c r="Y1492" s="101"/>
      <c r="AD1492" s="101"/>
      <c r="AI1492" s="101"/>
      <c r="AN1492" s="101"/>
      <c r="AS1492" s="101"/>
      <c r="AX1492" s="101"/>
      <c r="BC1492" s="53"/>
      <c r="BD1492" s="53"/>
      <c r="BE1492" s="53"/>
      <c r="BF1492" s="53"/>
      <c r="BG1492" s="53"/>
      <c r="BH1492" s="53"/>
      <c r="BI1492" s="53"/>
      <c r="BJ1492" s="53"/>
      <c r="BK1492" s="53"/>
      <c r="BL1492" s="53"/>
      <c r="BM1492" s="53"/>
      <c r="BN1492" s="53"/>
    </row>
    <row r="1493" spans="2:66" s="56" customFormat="1" x14ac:dyDescent="0.25">
      <c r="B1493" s="105"/>
      <c r="F1493" s="100"/>
      <c r="M1493" s="53"/>
      <c r="O1493" s="101"/>
      <c r="T1493" s="101"/>
      <c r="Y1493" s="101"/>
      <c r="AD1493" s="101"/>
      <c r="AI1493" s="101"/>
      <c r="AN1493" s="101"/>
      <c r="AS1493" s="101"/>
      <c r="AX1493" s="101"/>
      <c r="BC1493" s="53"/>
      <c r="BD1493" s="53"/>
      <c r="BE1493" s="53"/>
      <c r="BF1493" s="53"/>
      <c r="BG1493" s="53"/>
      <c r="BH1493" s="53"/>
      <c r="BI1493" s="53"/>
      <c r="BJ1493" s="53"/>
      <c r="BK1493" s="53"/>
      <c r="BL1493" s="53"/>
      <c r="BM1493" s="53"/>
      <c r="BN1493" s="53"/>
    </row>
    <row r="1494" spans="2:66" s="56" customFormat="1" x14ac:dyDescent="0.25">
      <c r="B1494" s="105"/>
      <c r="F1494" s="100"/>
      <c r="M1494" s="53"/>
      <c r="O1494" s="101"/>
      <c r="T1494" s="101"/>
      <c r="Y1494" s="101"/>
      <c r="AD1494" s="101"/>
      <c r="AI1494" s="101"/>
      <c r="AN1494" s="101"/>
      <c r="AS1494" s="101"/>
      <c r="AX1494" s="101"/>
      <c r="BC1494" s="53"/>
      <c r="BD1494" s="53"/>
      <c r="BE1494" s="53"/>
      <c r="BF1494" s="53"/>
      <c r="BG1494" s="53"/>
      <c r="BH1494" s="53"/>
      <c r="BI1494" s="53"/>
      <c r="BJ1494" s="53"/>
      <c r="BK1494" s="53"/>
      <c r="BL1494" s="53"/>
      <c r="BM1494" s="53"/>
      <c r="BN1494" s="53"/>
    </row>
    <row r="1495" spans="2:66" s="56" customFormat="1" x14ac:dyDescent="0.25">
      <c r="B1495" s="105"/>
      <c r="F1495" s="100"/>
      <c r="M1495" s="53"/>
      <c r="O1495" s="101"/>
      <c r="T1495" s="101"/>
      <c r="Y1495" s="101"/>
      <c r="AD1495" s="101"/>
      <c r="AI1495" s="101"/>
      <c r="AN1495" s="101"/>
      <c r="AS1495" s="101"/>
      <c r="AX1495" s="101"/>
      <c r="BC1495" s="53"/>
      <c r="BD1495" s="53"/>
      <c r="BE1495" s="53"/>
      <c r="BF1495" s="53"/>
      <c r="BG1495" s="53"/>
      <c r="BH1495" s="53"/>
      <c r="BI1495" s="53"/>
      <c r="BJ1495" s="53"/>
      <c r="BK1495" s="53"/>
      <c r="BL1495" s="53"/>
      <c r="BM1495" s="53"/>
      <c r="BN1495" s="53"/>
    </row>
    <row r="1496" spans="2:66" s="56" customFormat="1" x14ac:dyDescent="0.25">
      <c r="B1496" s="105"/>
      <c r="F1496" s="100"/>
      <c r="M1496" s="53"/>
      <c r="O1496" s="101"/>
      <c r="T1496" s="101"/>
      <c r="Y1496" s="101"/>
      <c r="AD1496" s="101"/>
      <c r="AI1496" s="101"/>
      <c r="AN1496" s="101"/>
      <c r="AS1496" s="101"/>
      <c r="AX1496" s="101"/>
      <c r="BC1496" s="53"/>
      <c r="BD1496" s="53"/>
      <c r="BE1496" s="53"/>
      <c r="BF1496" s="53"/>
      <c r="BG1496" s="53"/>
      <c r="BH1496" s="53"/>
      <c r="BI1496" s="53"/>
      <c r="BJ1496" s="53"/>
      <c r="BK1496" s="53"/>
      <c r="BL1496" s="53"/>
      <c r="BM1496" s="53"/>
      <c r="BN1496" s="53"/>
    </row>
    <row r="1497" spans="2:66" s="56" customFormat="1" x14ac:dyDescent="0.25">
      <c r="B1497" s="105"/>
      <c r="F1497" s="100"/>
      <c r="M1497" s="53"/>
      <c r="O1497" s="101"/>
      <c r="T1497" s="101"/>
      <c r="Y1497" s="101"/>
      <c r="AD1497" s="101"/>
      <c r="AI1497" s="101"/>
      <c r="AN1497" s="101"/>
      <c r="AS1497" s="101"/>
      <c r="AX1497" s="101"/>
      <c r="BC1497" s="53"/>
      <c r="BD1497" s="53"/>
      <c r="BE1497" s="53"/>
      <c r="BF1497" s="53"/>
      <c r="BG1497" s="53"/>
      <c r="BH1497" s="53"/>
      <c r="BI1497" s="53"/>
      <c r="BJ1497" s="53"/>
      <c r="BK1497" s="53"/>
      <c r="BL1497" s="53"/>
      <c r="BM1497" s="53"/>
      <c r="BN1497" s="53"/>
    </row>
    <row r="1498" spans="2:66" s="56" customFormat="1" x14ac:dyDescent="0.25">
      <c r="B1498" s="105"/>
      <c r="F1498" s="100"/>
      <c r="M1498" s="53"/>
      <c r="O1498" s="101"/>
      <c r="T1498" s="101"/>
      <c r="Y1498" s="101"/>
      <c r="AD1498" s="101"/>
      <c r="AI1498" s="101"/>
      <c r="AN1498" s="101"/>
      <c r="AS1498" s="101"/>
      <c r="AX1498" s="101"/>
      <c r="BC1498" s="53"/>
      <c r="BD1498" s="53"/>
      <c r="BE1498" s="53"/>
      <c r="BF1498" s="53"/>
      <c r="BG1498" s="53"/>
      <c r="BH1498" s="53"/>
      <c r="BI1498" s="53"/>
      <c r="BJ1498" s="53"/>
      <c r="BK1498" s="53"/>
      <c r="BL1498" s="53"/>
      <c r="BM1498" s="53"/>
      <c r="BN1498" s="53"/>
    </row>
    <row r="1499" spans="2:66" s="56" customFormat="1" x14ac:dyDescent="0.25">
      <c r="B1499" s="105"/>
      <c r="F1499" s="100"/>
      <c r="M1499" s="53"/>
      <c r="O1499" s="101"/>
      <c r="T1499" s="101"/>
      <c r="Y1499" s="101"/>
      <c r="AD1499" s="101"/>
      <c r="AI1499" s="101"/>
      <c r="AN1499" s="101"/>
      <c r="AS1499" s="101"/>
      <c r="AX1499" s="101"/>
      <c r="BC1499" s="53"/>
      <c r="BD1499" s="53"/>
      <c r="BE1499" s="53"/>
      <c r="BF1499" s="53"/>
      <c r="BG1499" s="53"/>
      <c r="BH1499" s="53"/>
      <c r="BI1499" s="53"/>
      <c r="BJ1499" s="53"/>
      <c r="BK1499" s="53"/>
      <c r="BL1499" s="53"/>
      <c r="BM1499" s="53"/>
      <c r="BN1499" s="53"/>
    </row>
    <row r="1500" spans="2:66" s="56" customFormat="1" x14ac:dyDescent="0.25">
      <c r="B1500" s="105"/>
      <c r="F1500" s="100"/>
      <c r="M1500" s="53"/>
      <c r="O1500" s="101"/>
      <c r="T1500" s="101"/>
      <c r="Y1500" s="101"/>
      <c r="AD1500" s="101"/>
      <c r="AI1500" s="101"/>
      <c r="AN1500" s="101"/>
      <c r="AS1500" s="101"/>
      <c r="AX1500" s="101"/>
      <c r="BC1500" s="53"/>
      <c r="BD1500" s="53"/>
      <c r="BE1500" s="53"/>
      <c r="BF1500" s="53"/>
      <c r="BG1500" s="53"/>
      <c r="BH1500" s="53"/>
      <c r="BI1500" s="53"/>
      <c r="BJ1500" s="53"/>
      <c r="BK1500" s="53"/>
      <c r="BL1500" s="53"/>
      <c r="BM1500" s="53"/>
      <c r="BN1500" s="53"/>
    </row>
    <row r="1501" spans="2:66" s="56" customFormat="1" x14ac:dyDescent="0.25">
      <c r="B1501" s="105"/>
      <c r="F1501" s="100"/>
      <c r="M1501" s="53"/>
      <c r="O1501" s="101"/>
      <c r="T1501" s="101"/>
      <c r="Y1501" s="101"/>
      <c r="AD1501" s="101"/>
      <c r="AI1501" s="101"/>
      <c r="AN1501" s="101"/>
      <c r="AS1501" s="101"/>
      <c r="AX1501" s="101"/>
      <c r="BC1501" s="53"/>
      <c r="BD1501" s="53"/>
      <c r="BE1501" s="53"/>
      <c r="BF1501" s="53"/>
      <c r="BG1501" s="53"/>
      <c r="BH1501" s="53"/>
      <c r="BI1501" s="53"/>
      <c r="BJ1501" s="53"/>
      <c r="BK1501" s="53"/>
      <c r="BL1501" s="53"/>
      <c r="BM1501" s="53"/>
      <c r="BN1501" s="53"/>
    </row>
    <row r="1502" spans="2:66" s="56" customFormat="1" x14ac:dyDescent="0.25">
      <c r="B1502" s="105"/>
      <c r="F1502" s="100"/>
      <c r="M1502" s="53"/>
      <c r="O1502" s="101"/>
      <c r="T1502" s="101"/>
      <c r="Y1502" s="101"/>
      <c r="AD1502" s="101"/>
      <c r="AI1502" s="101"/>
      <c r="AN1502" s="101"/>
      <c r="AS1502" s="101"/>
      <c r="AX1502" s="101"/>
      <c r="BC1502" s="53"/>
      <c r="BD1502" s="53"/>
      <c r="BE1502" s="53"/>
      <c r="BF1502" s="53"/>
      <c r="BG1502" s="53"/>
      <c r="BH1502" s="53"/>
      <c r="BI1502" s="53"/>
      <c r="BJ1502" s="53"/>
      <c r="BK1502" s="53"/>
      <c r="BL1502" s="53"/>
      <c r="BM1502" s="53"/>
      <c r="BN1502" s="53"/>
    </row>
    <row r="1503" spans="2:66" s="56" customFormat="1" x14ac:dyDescent="0.25">
      <c r="B1503" s="105"/>
      <c r="F1503" s="100"/>
      <c r="M1503" s="53"/>
      <c r="O1503" s="101"/>
      <c r="T1503" s="101"/>
      <c r="Y1503" s="101"/>
      <c r="AD1503" s="101"/>
      <c r="AI1503" s="101"/>
      <c r="AN1503" s="101"/>
      <c r="AS1503" s="101"/>
      <c r="AX1503" s="101"/>
      <c r="BC1503" s="53"/>
      <c r="BD1503" s="53"/>
      <c r="BE1503" s="53"/>
      <c r="BF1503" s="53"/>
      <c r="BG1503" s="53"/>
      <c r="BH1503" s="53"/>
      <c r="BI1503" s="53"/>
      <c r="BJ1503" s="53"/>
      <c r="BK1503" s="53"/>
      <c r="BL1503" s="53"/>
      <c r="BM1503" s="53"/>
      <c r="BN1503" s="53"/>
    </row>
    <row r="1504" spans="2:66" s="56" customFormat="1" x14ac:dyDescent="0.25">
      <c r="B1504" s="105"/>
      <c r="F1504" s="100"/>
      <c r="M1504" s="53"/>
      <c r="O1504" s="101"/>
      <c r="T1504" s="101"/>
      <c r="Y1504" s="101"/>
      <c r="AD1504" s="101"/>
      <c r="AI1504" s="101"/>
      <c r="AN1504" s="101"/>
      <c r="AS1504" s="101"/>
      <c r="AX1504" s="101"/>
      <c r="BC1504" s="53"/>
      <c r="BD1504" s="53"/>
      <c r="BE1504" s="53"/>
      <c r="BF1504" s="53"/>
      <c r="BG1504" s="53"/>
      <c r="BH1504" s="53"/>
      <c r="BI1504" s="53"/>
      <c r="BJ1504" s="53"/>
      <c r="BK1504" s="53"/>
      <c r="BL1504" s="53"/>
      <c r="BM1504" s="53"/>
      <c r="BN1504" s="53"/>
    </row>
    <row r="1505" spans="2:66" s="56" customFormat="1" x14ac:dyDescent="0.25">
      <c r="B1505" s="105"/>
      <c r="F1505" s="100"/>
      <c r="M1505" s="53"/>
      <c r="O1505" s="101"/>
      <c r="T1505" s="101"/>
      <c r="Y1505" s="101"/>
      <c r="AD1505" s="101"/>
      <c r="AI1505" s="101"/>
      <c r="AN1505" s="101"/>
      <c r="AS1505" s="101"/>
      <c r="AX1505" s="101"/>
      <c r="BC1505" s="53"/>
      <c r="BD1505" s="53"/>
      <c r="BE1505" s="53"/>
      <c r="BF1505" s="53"/>
      <c r="BG1505" s="53"/>
      <c r="BH1505" s="53"/>
      <c r="BI1505" s="53"/>
      <c r="BJ1505" s="53"/>
      <c r="BK1505" s="53"/>
      <c r="BL1505" s="53"/>
      <c r="BM1505" s="53"/>
      <c r="BN1505" s="53"/>
    </row>
    <row r="1506" spans="2:66" s="56" customFormat="1" x14ac:dyDescent="0.25">
      <c r="B1506" s="105"/>
      <c r="F1506" s="100"/>
      <c r="M1506" s="53"/>
      <c r="O1506" s="101"/>
      <c r="T1506" s="101"/>
      <c r="Y1506" s="101"/>
      <c r="AD1506" s="101"/>
      <c r="AI1506" s="101"/>
      <c r="AN1506" s="101"/>
      <c r="AS1506" s="101"/>
      <c r="AX1506" s="101"/>
      <c r="BC1506" s="53"/>
      <c r="BD1506" s="53"/>
      <c r="BE1506" s="53"/>
      <c r="BF1506" s="53"/>
      <c r="BG1506" s="53"/>
      <c r="BH1506" s="53"/>
      <c r="BI1506" s="53"/>
      <c r="BJ1506" s="53"/>
      <c r="BK1506" s="53"/>
      <c r="BL1506" s="53"/>
      <c r="BM1506" s="53"/>
      <c r="BN1506" s="53"/>
    </row>
    <row r="1507" spans="2:66" s="56" customFormat="1" x14ac:dyDescent="0.25">
      <c r="B1507" s="105"/>
      <c r="F1507" s="100"/>
      <c r="M1507" s="53"/>
      <c r="O1507" s="101"/>
      <c r="T1507" s="101"/>
      <c r="Y1507" s="101"/>
      <c r="AD1507" s="101"/>
      <c r="AI1507" s="101"/>
      <c r="AN1507" s="101"/>
      <c r="AS1507" s="101"/>
      <c r="AX1507" s="101"/>
      <c r="BC1507" s="53"/>
      <c r="BD1507" s="53"/>
      <c r="BE1507" s="53"/>
      <c r="BF1507" s="53"/>
      <c r="BG1507" s="53"/>
      <c r="BH1507" s="53"/>
      <c r="BI1507" s="53"/>
      <c r="BJ1507" s="53"/>
      <c r="BK1507" s="53"/>
      <c r="BL1507" s="53"/>
      <c r="BM1507" s="53"/>
      <c r="BN1507" s="53"/>
    </row>
    <row r="1508" spans="2:66" s="56" customFormat="1" x14ac:dyDescent="0.25">
      <c r="B1508" s="105"/>
      <c r="F1508" s="100"/>
      <c r="M1508" s="53"/>
      <c r="O1508" s="101"/>
      <c r="T1508" s="101"/>
      <c r="Y1508" s="101"/>
      <c r="AD1508" s="101"/>
      <c r="AI1508" s="101"/>
      <c r="AN1508" s="101"/>
      <c r="AS1508" s="101"/>
      <c r="AX1508" s="101"/>
      <c r="BC1508" s="53"/>
      <c r="BD1508" s="53"/>
      <c r="BE1508" s="53"/>
      <c r="BF1508" s="53"/>
      <c r="BG1508" s="53"/>
      <c r="BH1508" s="53"/>
      <c r="BI1508" s="53"/>
      <c r="BJ1508" s="53"/>
      <c r="BK1508" s="53"/>
      <c r="BL1508" s="53"/>
      <c r="BM1508" s="53"/>
      <c r="BN1508" s="53"/>
    </row>
    <row r="1509" spans="2:66" s="56" customFormat="1" x14ac:dyDescent="0.25">
      <c r="B1509" s="105"/>
      <c r="F1509" s="100"/>
      <c r="M1509" s="53"/>
      <c r="O1509" s="101"/>
      <c r="T1509" s="101"/>
      <c r="Y1509" s="101"/>
      <c r="AD1509" s="101"/>
      <c r="AI1509" s="101"/>
      <c r="AN1509" s="101"/>
      <c r="AS1509" s="101"/>
      <c r="AX1509" s="101"/>
      <c r="BC1509" s="53"/>
      <c r="BD1509" s="53"/>
      <c r="BE1509" s="53"/>
      <c r="BF1509" s="53"/>
      <c r="BG1509" s="53"/>
      <c r="BH1509" s="53"/>
      <c r="BI1509" s="53"/>
      <c r="BJ1509" s="53"/>
      <c r="BK1509" s="53"/>
      <c r="BL1509" s="53"/>
      <c r="BM1509" s="53"/>
      <c r="BN1509" s="53"/>
    </row>
    <row r="1510" spans="2:66" s="56" customFormat="1" x14ac:dyDescent="0.25">
      <c r="B1510" s="105"/>
      <c r="F1510" s="100"/>
      <c r="M1510" s="53"/>
      <c r="O1510" s="101"/>
      <c r="T1510" s="101"/>
      <c r="Y1510" s="101"/>
      <c r="AD1510" s="101"/>
      <c r="AI1510" s="101"/>
      <c r="AN1510" s="101"/>
      <c r="AS1510" s="101"/>
      <c r="AX1510" s="101"/>
      <c r="BC1510" s="53"/>
      <c r="BD1510" s="53"/>
      <c r="BE1510" s="53"/>
      <c r="BF1510" s="53"/>
      <c r="BG1510" s="53"/>
      <c r="BH1510" s="53"/>
      <c r="BI1510" s="53"/>
      <c r="BJ1510" s="53"/>
      <c r="BK1510" s="53"/>
      <c r="BL1510" s="53"/>
      <c r="BM1510" s="53"/>
      <c r="BN1510" s="53"/>
    </row>
    <row r="1511" spans="2:66" s="56" customFormat="1" x14ac:dyDescent="0.25">
      <c r="B1511" s="105"/>
      <c r="F1511" s="100"/>
      <c r="M1511" s="53"/>
      <c r="O1511" s="101"/>
      <c r="T1511" s="101"/>
      <c r="Y1511" s="101"/>
      <c r="AD1511" s="101"/>
      <c r="AI1511" s="101"/>
      <c r="AN1511" s="101"/>
      <c r="AS1511" s="101"/>
      <c r="AX1511" s="101"/>
      <c r="BC1511" s="53"/>
      <c r="BD1511" s="53"/>
      <c r="BE1511" s="53"/>
      <c r="BF1511" s="53"/>
      <c r="BG1511" s="53"/>
      <c r="BH1511" s="53"/>
      <c r="BI1511" s="53"/>
      <c r="BJ1511" s="53"/>
      <c r="BK1511" s="53"/>
      <c r="BL1511" s="53"/>
      <c r="BM1511" s="53"/>
      <c r="BN1511" s="53"/>
    </row>
    <row r="1512" spans="2:66" s="56" customFormat="1" x14ac:dyDescent="0.25">
      <c r="B1512" s="105"/>
      <c r="F1512" s="100"/>
      <c r="M1512" s="53"/>
      <c r="O1512" s="101"/>
      <c r="T1512" s="101"/>
      <c r="Y1512" s="101"/>
      <c r="AD1512" s="101"/>
      <c r="AI1512" s="101"/>
      <c r="AN1512" s="101"/>
      <c r="AS1512" s="101"/>
      <c r="AX1512" s="101"/>
      <c r="BC1512" s="53"/>
      <c r="BD1512" s="53"/>
      <c r="BE1512" s="53"/>
      <c r="BF1512" s="53"/>
      <c r="BG1512" s="53"/>
      <c r="BH1512" s="53"/>
      <c r="BI1512" s="53"/>
      <c r="BJ1512" s="53"/>
      <c r="BK1512" s="53"/>
      <c r="BL1512" s="53"/>
      <c r="BM1512" s="53"/>
      <c r="BN1512" s="53"/>
    </row>
    <row r="1513" spans="2:66" s="56" customFormat="1" x14ac:dyDescent="0.25">
      <c r="B1513" s="105"/>
      <c r="F1513" s="100"/>
      <c r="M1513" s="53"/>
      <c r="O1513" s="101"/>
      <c r="T1513" s="101"/>
      <c r="Y1513" s="101"/>
      <c r="AD1513" s="101"/>
      <c r="AI1513" s="101"/>
      <c r="AN1513" s="101"/>
      <c r="AS1513" s="101"/>
      <c r="AX1513" s="101"/>
      <c r="BC1513" s="53"/>
      <c r="BD1513" s="53"/>
      <c r="BE1513" s="53"/>
      <c r="BF1513" s="53"/>
      <c r="BG1513" s="53"/>
      <c r="BH1513" s="53"/>
      <c r="BI1513" s="53"/>
      <c r="BJ1513" s="53"/>
      <c r="BK1513" s="53"/>
      <c r="BL1513" s="53"/>
      <c r="BM1513" s="53"/>
      <c r="BN1513" s="53"/>
    </row>
    <row r="1514" spans="2:66" s="56" customFormat="1" x14ac:dyDescent="0.25">
      <c r="B1514" s="105"/>
      <c r="F1514" s="100"/>
      <c r="M1514" s="53"/>
      <c r="O1514" s="101"/>
      <c r="T1514" s="101"/>
      <c r="Y1514" s="101"/>
      <c r="AD1514" s="101"/>
      <c r="AI1514" s="101"/>
      <c r="AN1514" s="101"/>
      <c r="AS1514" s="101"/>
      <c r="AX1514" s="101"/>
      <c r="BC1514" s="53"/>
      <c r="BD1514" s="53"/>
      <c r="BE1514" s="53"/>
      <c r="BF1514" s="53"/>
      <c r="BG1514" s="53"/>
      <c r="BH1514" s="53"/>
      <c r="BI1514" s="53"/>
      <c r="BJ1514" s="53"/>
      <c r="BK1514" s="53"/>
      <c r="BL1514" s="53"/>
      <c r="BM1514" s="53"/>
      <c r="BN1514" s="53"/>
    </row>
    <row r="1515" spans="2:66" s="56" customFormat="1" x14ac:dyDescent="0.25">
      <c r="B1515" s="105"/>
      <c r="F1515" s="100"/>
      <c r="M1515" s="53"/>
      <c r="O1515" s="101"/>
      <c r="T1515" s="101"/>
      <c r="Y1515" s="101"/>
      <c r="AD1515" s="101"/>
      <c r="AI1515" s="101"/>
      <c r="AN1515" s="101"/>
      <c r="AS1515" s="101"/>
      <c r="AX1515" s="101"/>
      <c r="BC1515" s="53"/>
      <c r="BD1515" s="53"/>
      <c r="BE1515" s="53"/>
      <c r="BF1515" s="53"/>
      <c r="BG1515" s="53"/>
      <c r="BH1515" s="53"/>
      <c r="BI1515" s="53"/>
      <c r="BJ1515" s="53"/>
      <c r="BK1515" s="53"/>
      <c r="BL1515" s="53"/>
      <c r="BM1515" s="53"/>
      <c r="BN1515" s="53"/>
    </row>
    <row r="1516" spans="2:66" s="56" customFormat="1" x14ac:dyDescent="0.25">
      <c r="B1516" s="105"/>
      <c r="F1516" s="100"/>
      <c r="M1516" s="53"/>
      <c r="O1516" s="101"/>
      <c r="T1516" s="101"/>
      <c r="Y1516" s="101"/>
      <c r="AD1516" s="101"/>
      <c r="AI1516" s="101"/>
      <c r="AN1516" s="101"/>
      <c r="AS1516" s="101"/>
      <c r="AX1516" s="101"/>
      <c r="BC1516" s="53"/>
      <c r="BD1516" s="53"/>
      <c r="BE1516" s="53"/>
      <c r="BF1516" s="53"/>
      <c r="BG1516" s="53"/>
      <c r="BH1516" s="53"/>
      <c r="BI1516" s="53"/>
      <c r="BJ1516" s="53"/>
      <c r="BK1516" s="53"/>
      <c r="BL1516" s="53"/>
      <c r="BM1516" s="53"/>
      <c r="BN1516" s="53"/>
    </row>
    <row r="1517" spans="2:66" s="56" customFormat="1" x14ac:dyDescent="0.25">
      <c r="B1517" s="105"/>
      <c r="F1517" s="100"/>
      <c r="M1517" s="53"/>
      <c r="O1517" s="101"/>
      <c r="T1517" s="101"/>
      <c r="Y1517" s="101"/>
      <c r="AD1517" s="101"/>
      <c r="AI1517" s="101"/>
      <c r="AN1517" s="101"/>
      <c r="AS1517" s="101"/>
      <c r="AX1517" s="101"/>
      <c r="BC1517" s="53"/>
      <c r="BD1517" s="53"/>
      <c r="BE1517" s="53"/>
      <c r="BF1517" s="53"/>
      <c r="BG1517" s="53"/>
      <c r="BH1517" s="53"/>
      <c r="BI1517" s="53"/>
      <c r="BJ1517" s="53"/>
      <c r="BK1517" s="53"/>
      <c r="BL1517" s="53"/>
      <c r="BM1517" s="53"/>
      <c r="BN1517" s="53"/>
    </row>
    <row r="1518" spans="2:66" s="56" customFormat="1" x14ac:dyDescent="0.25">
      <c r="B1518" s="105"/>
      <c r="F1518" s="100"/>
      <c r="M1518" s="53"/>
      <c r="O1518" s="101"/>
      <c r="T1518" s="101"/>
      <c r="Y1518" s="101"/>
      <c r="AD1518" s="101"/>
      <c r="AI1518" s="101"/>
      <c r="AN1518" s="101"/>
      <c r="AS1518" s="101"/>
      <c r="AX1518" s="101"/>
      <c r="BC1518" s="53"/>
      <c r="BD1518" s="53"/>
      <c r="BE1518" s="53"/>
      <c r="BF1518" s="53"/>
      <c r="BG1518" s="53"/>
      <c r="BH1518" s="53"/>
      <c r="BI1518" s="53"/>
      <c r="BJ1518" s="53"/>
      <c r="BK1518" s="53"/>
      <c r="BL1518" s="53"/>
      <c r="BM1518" s="53"/>
      <c r="BN1518" s="53"/>
    </row>
    <row r="1519" spans="2:66" s="56" customFormat="1" x14ac:dyDescent="0.25">
      <c r="B1519" s="105"/>
      <c r="F1519" s="100"/>
      <c r="M1519" s="53"/>
      <c r="O1519" s="101"/>
      <c r="T1519" s="101"/>
      <c r="Y1519" s="101"/>
      <c r="AD1519" s="101"/>
      <c r="AI1519" s="101"/>
      <c r="AN1519" s="101"/>
      <c r="AS1519" s="101"/>
      <c r="AX1519" s="101"/>
      <c r="BC1519" s="53"/>
      <c r="BD1519" s="53"/>
      <c r="BE1519" s="53"/>
      <c r="BF1519" s="53"/>
      <c r="BG1519" s="53"/>
      <c r="BH1519" s="53"/>
      <c r="BI1519" s="53"/>
      <c r="BJ1519" s="53"/>
      <c r="BK1519" s="53"/>
      <c r="BL1519" s="53"/>
      <c r="BM1519" s="53"/>
      <c r="BN1519" s="53"/>
    </row>
    <row r="1520" spans="2:66" s="56" customFormat="1" x14ac:dyDescent="0.25">
      <c r="B1520" s="105"/>
      <c r="F1520" s="100"/>
      <c r="M1520" s="53"/>
      <c r="O1520" s="101"/>
      <c r="T1520" s="101"/>
      <c r="Y1520" s="101"/>
      <c r="AD1520" s="101"/>
      <c r="AI1520" s="101"/>
      <c r="AN1520" s="101"/>
      <c r="AS1520" s="101"/>
      <c r="AX1520" s="101"/>
      <c r="BC1520" s="53"/>
      <c r="BD1520" s="53"/>
      <c r="BE1520" s="53"/>
      <c r="BF1520" s="53"/>
      <c r="BG1520" s="53"/>
      <c r="BH1520" s="53"/>
      <c r="BI1520" s="53"/>
      <c r="BJ1520" s="53"/>
      <c r="BK1520" s="53"/>
      <c r="BL1520" s="53"/>
      <c r="BM1520" s="53"/>
      <c r="BN1520" s="53"/>
    </row>
    <row r="1521" spans="2:66" s="56" customFormat="1" x14ac:dyDescent="0.25">
      <c r="B1521" s="105"/>
      <c r="F1521" s="100"/>
      <c r="M1521" s="53"/>
      <c r="O1521" s="101"/>
      <c r="T1521" s="101"/>
      <c r="Y1521" s="101"/>
      <c r="AD1521" s="101"/>
      <c r="AI1521" s="101"/>
      <c r="AN1521" s="101"/>
      <c r="AS1521" s="101"/>
      <c r="AX1521" s="101"/>
      <c r="BC1521" s="53"/>
      <c r="BD1521" s="53"/>
      <c r="BE1521" s="53"/>
      <c r="BF1521" s="53"/>
      <c r="BG1521" s="53"/>
      <c r="BH1521" s="53"/>
      <c r="BI1521" s="53"/>
      <c r="BJ1521" s="53"/>
      <c r="BK1521" s="53"/>
      <c r="BL1521" s="53"/>
      <c r="BM1521" s="53"/>
      <c r="BN1521" s="53"/>
    </row>
    <row r="1522" spans="2:66" s="56" customFormat="1" x14ac:dyDescent="0.25">
      <c r="B1522" s="105"/>
      <c r="F1522" s="100"/>
      <c r="M1522" s="53"/>
      <c r="O1522" s="101"/>
      <c r="T1522" s="101"/>
      <c r="Y1522" s="101"/>
      <c r="AD1522" s="101"/>
      <c r="AI1522" s="101"/>
      <c r="AN1522" s="101"/>
      <c r="AS1522" s="101"/>
      <c r="AX1522" s="101"/>
      <c r="BC1522" s="53"/>
      <c r="BD1522" s="53"/>
      <c r="BE1522" s="53"/>
      <c r="BF1522" s="53"/>
      <c r="BG1522" s="53"/>
      <c r="BH1522" s="53"/>
      <c r="BI1522" s="53"/>
      <c r="BJ1522" s="53"/>
      <c r="BK1522" s="53"/>
      <c r="BL1522" s="53"/>
      <c r="BM1522" s="53"/>
      <c r="BN1522" s="53"/>
    </row>
    <row r="1523" spans="2:66" s="56" customFormat="1" x14ac:dyDescent="0.25">
      <c r="B1523" s="105"/>
      <c r="F1523" s="100"/>
      <c r="M1523" s="53"/>
      <c r="O1523" s="101"/>
      <c r="T1523" s="101"/>
      <c r="Y1523" s="101"/>
      <c r="AD1523" s="101"/>
      <c r="AI1523" s="101"/>
      <c r="AN1523" s="101"/>
      <c r="AS1523" s="101"/>
      <c r="AX1523" s="101"/>
      <c r="BC1523" s="53"/>
      <c r="BD1523" s="53"/>
      <c r="BE1523" s="53"/>
      <c r="BF1523" s="53"/>
      <c r="BG1523" s="53"/>
      <c r="BH1523" s="53"/>
      <c r="BI1523" s="53"/>
      <c r="BJ1523" s="53"/>
      <c r="BK1523" s="53"/>
      <c r="BL1523" s="53"/>
      <c r="BM1523" s="53"/>
      <c r="BN1523" s="53"/>
    </row>
    <row r="1524" spans="2:66" s="56" customFormat="1" x14ac:dyDescent="0.25">
      <c r="B1524" s="105"/>
      <c r="F1524" s="100"/>
      <c r="M1524" s="53"/>
      <c r="O1524" s="101"/>
      <c r="T1524" s="101"/>
      <c r="Y1524" s="101"/>
      <c r="AD1524" s="101"/>
      <c r="AI1524" s="101"/>
      <c r="AN1524" s="101"/>
      <c r="AS1524" s="101"/>
      <c r="AX1524" s="101"/>
      <c r="BC1524" s="53"/>
      <c r="BD1524" s="53"/>
      <c r="BE1524" s="53"/>
      <c r="BF1524" s="53"/>
      <c r="BG1524" s="53"/>
      <c r="BH1524" s="53"/>
      <c r="BI1524" s="53"/>
      <c r="BJ1524" s="53"/>
      <c r="BK1524" s="53"/>
      <c r="BL1524" s="53"/>
      <c r="BM1524" s="53"/>
      <c r="BN1524" s="53"/>
    </row>
    <row r="1525" spans="2:66" s="56" customFormat="1" x14ac:dyDescent="0.25">
      <c r="B1525" s="105"/>
      <c r="F1525" s="100"/>
      <c r="M1525" s="53"/>
      <c r="O1525" s="101"/>
      <c r="T1525" s="101"/>
      <c r="Y1525" s="101"/>
      <c r="AD1525" s="101"/>
      <c r="AI1525" s="101"/>
      <c r="AN1525" s="101"/>
      <c r="AS1525" s="101"/>
      <c r="AX1525" s="101"/>
      <c r="BC1525" s="53"/>
      <c r="BD1525" s="53"/>
      <c r="BE1525" s="53"/>
      <c r="BF1525" s="53"/>
      <c r="BG1525" s="53"/>
      <c r="BH1525" s="53"/>
      <c r="BI1525" s="53"/>
      <c r="BJ1525" s="53"/>
      <c r="BK1525" s="53"/>
      <c r="BL1525" s="53"/>
      <c r="BM1525" s="53"/>
      <c r="BN1525" s="53"/>
    </row>
    <row r="1526" spans="2:66" s="56" customFormat="1" x14ac:dyDescent="0.25">
      <c r="B1526" s="105"/>
      <c r="F1526" s="100"/>
      <c r="M1526" s="53"/>
      <c r="O1526" s="101"/>
      <c r="T1526" s="101"/>
      <c r="Y1526" s="101"/>
      <c r="AD1526" s="101"/>
      <c r="AI1526" s="101"/>
      <c r="AN1526" s="101"/>
      <c r="AS1526" s="101"/>
      <c r="AX1526" s="101"/>
      <c r="BC1526" s="53"/>
      <c r="BD1526" s="53"/>
      <c r="BE1526" s="53"/>
      <c r="BF1526" s="53"/>
      <c r="BG1526" s="53"/>
      <c r="BH1526" s="53"/>
      <c r="BI1526" s="53"/>
      <c r="BJ1526" s="53"/>
      <c r="BK1526" s="53"/>
      <c r="BL1526" s="53"/>
      <c r="BM1526" s="53"/>
      <c r="BN1526" s="53"/>
    </row>
    <row r="1527" spans="2:66" s="56" customFormat="1" x14ac:dyDescent="0.25">
      <c r="B1527" s="105"/>
      <c r="F1527" s="100"/>
      <c r="M1527" s="53"/>
      <c r="O1527" s="101"/>
      <c r="T1527" s="101"/>
      <c r="Y1527" s="101"/>
      <c r="AD1527" s="101"/>
      <c r="AI1527" s="101"/>
      <c r="AN1527" s="101"/>
      <c r="AS1527" s="101"/>
      <c r="AX1527" s="101"/>
      <c r="BC1527" s="53"/>
      <c r="BD1527" s="53"/>
      <c r="BE1527" s="53"/>
      <c r="BF1527" s="53"/>
      <c r="BG1527" s="53"/>
      <c r="BH1527" s="53"/>
      <c r="BI1527" s="53"/>
      <c r="BJ1527" s="53"/>
      <c r="BK1527" s="53"/>
      <c r="BL1527" s="53"/>
      <c r="BM1527" s="53"/>
      <c r="BN1527" s="53"/>
    </row>
    <row r="1528" spans="2:66" s="56" customFormat="1" x14ac:dyDescent="0.25">
      <c r="B1528" s="105"/>
      <c r="F1528" s="100"/>
      <c r="M1528" s="53"/>
      <c r="O1528" s="101"/>
      <c r="T1528" s="101"/>
      <c r="Y1528" s="101"/>
      <c r="AD1528" s="101"/>
      <c r="AI1528" s="101"/>
      <c r="AN1528" s="101"/>
      <c r="AS1528" s="101"/>
      <c r="AX1528" s="101"/>
      <c r="BC1528" s="53"/>
      <c r="BD1528" s="53"/>
      <c r="BE1528" s="53"/>
      <c r="BF1528" s="53"/>
      <c r="BG1528" s="53"/>
      <c r="BH1528" s="53"/>
      <c r="BI1528" s="53"/>
      <c r="BJ1528" s="53"/>
      <c r="BK1528" s="53"/>
      <c r="BL1528" s="53"/>
      <c r="BM1528" s="53"/>
      <c r="BN1528" s="53"/>
    </row>
    <row r="1529" spans="2:66" s="56" customFormat="1" x14ac:dyDescent="0.25">
      <c r="B1529" s="105"/>
      <c r="F1529" s="100"/>
      <c r="M1529" s="53"/>
      <c r="O1529" s="101"/>
      <c r="T1529" s="101"/>
      <c r="Y1529" s="101"/>
      <c r="AD1529" s="101"/>
      <c r="AI1529" s="101"/>
      <c r="AN1529" s="101"/>
      <c r="AS1529" s="101"/>
      <c r="AX1529" s="101"/>
      <c r="BC1529" s="53"/>
      <c r="BD1529" s="53"/>
      <c r="BE1529" s="53"/>
      <c r="BF1529" s="53"/>
      <c r="BG1529" s="53"/>
      <c r="BH1529" s="53"/>
      <c r="BI1529" s="53"/>
      <c r="BJ1529" s="53"/>
      <c r="BK1529" s="53"/>
      <c r="BL1529" s="53"/>
      <c r="BM1529" s="53"/>
      <c r="BN1529" s="53"/>
    </row>
    <row r="1530" spans="2:66" s="56" customFormat="1" x14ac:dyDescent="0.25">
      <c r="B1530" s="105"/>
      <c r="F1530" s="100"/>
      <c r="M1530" s="53"/>
      <c r="O1530" s="101"/>
      <c r="T1530" s="101"/>
      <c r="Y1530" s="101"/>
      <c r="AD1530" s="101"/>
      <c r="AI1530" s="101"/>
      <c r="AN1530" s="101"/>
      <c r="AS1530" s="101"/>
      <c r="AX1530" s="101"/>
      <c r="BC1530" s="53"/>
      <c r="BD1530" s="53"/>
      <c r="BE1530" s="53"/>
      <c r="BF1530" s="53"/>
      <c r="BG1530" s="53"/>
      <c r="BH1530" s="53"/>
      <c r="BI1530" s="53"/>
      <c r="BJ1530" s="53"/>
      <c r="BK1530" s="53"/>
      <c r="BL1530" s="53"/>
      <c r="BM1530" s="53"/>
      <c r="BN1530" s="53"/>
    </row>
    <row r="1531" spans="2:66" s="56" customFormat="1" x14ac:dyDescent="0.25">
      <c r="B1531" s="105"/>
      <c r="F1531" s="100"/>
      <c r="M1531" s="53"/>
      <c r="O1531" s="101"/>
      <c r="T1531" s="101"/>
      <c r="Y1531" s="101"/>
      <c r="AD1531" s="101"/>
      <c r="AI1531" s="101"/>
      <c r="AN1531" s="101"/>
      <c r="AS1531" s="101"/>
      <c r="AX1531" s="101"/>
      <c r="BC1531" s="53"/>
      <c r="BD1531" s="53"/>
      <c r="BE1531" s="53"/>
      <c r="BF1531" s="53"/>
      <c r="BG1531" s="53"/>
      <c r="BH1531" s="53"/>
      <c r="BI1531" s="53"/>
      <c r="BJ1531" s="53"/>
      <c r="BK1531" s="53"/>
      <c r="BL1531" s="53"/>
      <c r="BM1531" s="53"/>
      <c r="BN1531" s="53"/>
    </row>
    <row r="1532" spans="2:66" s="56" customFormat="1" x14ac:dyDescent="0.25">
      <c r="B1532" s="105"/>
      <c r="F1532" s="100"/>
      <c r="M1532" s="53"/>
      <c r="O1532" s="101"/>
      <c r="T1532" s="101"/>
      <c r="Y1532" s="101"/>
      <c r="AD1532" s="101"/>
      <c r="AI1532" s="101"/>
      <c r="AN1532" s="101"/>
      <c r="AS1532" s="101"/>
      <c r="AX1532" s="101"/>
      <c r="BC1532" s="53"/>
      <c r="BD1532" s="53"/>
      <c r="BE1532" s="53"/>
      <c r="BF1532" s="53"/>
      <c r="BG1532" s="53"/>
      <c r="BH1532" s="53"/>
      <c r="BI1532" s="53"/>
      <c r="BJ1532" s="53"/>
      <c r="BK1532" s="53"/>
      <c r="BL1532" s="53"/>
      <c r="BM1532" s="53"/>
      <c r="BN1532" s="53"/>
    </row>
    <row r="1533" spans="2:66" s="56" customFormat="1" x14ac:dyDescent="0.25">
      <c r="B1533" s="105"/>
      <c r="F1533" s="100"/>
      <c r="M1533" s="53"/>
      <c r="O1533" s="101"/>
      <c r="T1533" s="101"/>
      <c r="Y1533" s="101"/>
      <c r="AD1533" s="101"/>
      <c r="AI1533" s="101"/>
      <c r="AN1533" s="101"/>
      <c r="AS1533" s="101"/>
      <c r="AX1533" s="101"/>
      <c r="BC1533" s="53"/>
      <c r="BD1533" s="53"/>
      <c r="BE1533" s="53"/>
      <c r="BF1533" s="53"/>
      <c r="BG1533" s="53"/>
      <c r="BH1533" s="53"/>
      <c r="BI1533" s="53"/>
      <c r="BJ1533" s="53"/>
      <c r="BK1533" s="53"/>
      <c r="BL1533" s="53"/>
      <c r="BM1533" s="53"/>
      <c r="BN1533" s="53"/>
    </row>
    <row r="1534" spans="2:66" s="56" customFormat="1" x14ac:dyDescent="0.25">
      <c r="B1534" s="105"/>
      <c r="F1534" s="100"/>
      <c r="M1534" s="53"/>
      <c r="O1534" s="101"/>
      <c r="T1534" s="101"/>
      <c r="Y1534" s="101"/>
      <c r="AD1534" s="101"/>
      <c r="AI1534" s="101"/>
      <c r="AN1534" s="101"/>
      <c r="AS1534" s="101"/>
      <c r="AX1534" s="101"/>
      <c r="BC1534" s="53"/>
      <c r="BD1534" s="53"/>
      <c r="BE1534" s="53"/>
      <c r="BF1534" s="53"/>
      <c r="BG1534" s="53"/>
      <c r="BH1534" s="53"/>
      <c r="BI1534" s="53"/>
      <c r="BJ1534" s="53"/>
      <c r="BK1534" s="53"/>
      <c r="BL1534" s="53"/>
      <c r="BM1534" s="53"/>
      <c r="BN1534" s="53"/>
    </row>
    <row r="1535" spans="2:66" s="56" customFormat="1" x14ac:dyDescent="0.25">
      <c r="B1535" s="105"/>
      <c r="F1535" s="100"/>
      <c r="M1535" s="53"/>
      <c r="O1535" s="101"/>
      <c r="T1535" s="101"/>
      <c r="Y1535" s="101"/>
      <c r="AD1535" s="101"/>
      <c r="AI1535" s="101"/>
      <c r="AN1535" s="101"/>
      <c r="AS1535" s="101"/>
      <c r="AX1535" s="101"/>
      <c r="BC1535" s="53"/>
      <c r="BD1535" s="53"/>
      <c r="BE1535" s="53"/>
      <c r="BF1535" s="53"/>
      <c r="BG1535" s="53"/>
      <c r="BH1535" s="53"/>
      <c r="BI1535" s="53"/>
      <c r="BJ1535" s="53"/>
      <c r="BK1535" s="53"/>
      <c r="BL1535" s="53"/>
      <c r="BM1535" s="53"/>
      <c r="BN1535" s="53"/>
    </row>
    <row r="1536" spans="2:66" s="56" customFormat="1" x14ac:dyDescent="0.25">
      <c r="B1536" s="105"/>
      <c r="F1536" s="100"/>
      <c r="M1536" s="53"/>
      <c r="O1536" s="101"/>
      <c r="T1536" s="101"/>
      <c r="Y1536" s="101"/>
      <c r="AD1536" s="101"/>
      <c r="AI1536" s="101"/>
      <c r="AN1536" s="101"/>
      <c r="AS1536" s="101"/>
      <c r="AX1536" s="101"/>
      <c r="BC1536" s="53"/>
      <c r="BD1536" s="53"/>
      <c r="BE1536" s="53"/>
      <c r="BF1536" s="53"/>
      <c r="BG1536" s="53"/>
      <c r="BH1536" s="53"/>
      <c r="BI1536" s="53"/>
      <c r="BJ1536" s="53"/>
      <c r="BK1536" s="53"/>
      <c r="BL1536" s="53"/>
      <c r="BM1536" s="53"/>
      <c r="BN1536" s="53"/>
    </row>
    <row r="1537" spans="2:66" s="56" customFormat="1" x14ac:dyDescent="0.25">
      <c r="B1537" s="105"/>
      <c r="F1537" s="100"/>
      <c r="M1537" s="53"/>
      <c r="O1537" s="101"/>
      <c r="T1537" s="101"/>
      <c r="Y1537" s="101"/>
      <c r="AD1537" s="101"/>
      <c r="AI1537" s="101"/>
      <c r="AN1537" s="101"/>
      <c r="AS1537" s="101"/>
      <c r="AX1537" s="101"/>
      <c r="BC1537" s="53"/>
      <c r="BD1537" s="53"/>
      <c r="BE1537" s="53"/>
      <c r="BF1537" s="53"/>
      <c r="BG1537" s="53"/>
      <c r="BH1537" s="53"/>
      <c r="BI1537" s="53"/>
      <c r="BJ1537" s="53"/>
      <c r="BK1537" s="53"/>
      <c r="BL1537" s="53"/>
      <c r="BM1537" s="53"/>
      <c r="BN1537" s="53"/>
    </row>
    <row r="1538" spans="2:66" s="56" customFormat="1" x14ac:dyDescent="0.25">
      <c r="B1538" s="105"/>
      <c r="F1538" s="100"/>
      <c r="M1538" s="53"/>
      <c r="O1538" s="101"/>
      <c r="T1538" s="101"/>
      <c r="Y1538" s="101"/>
      <c r="AD1538" s="101"/>
      <c r="AI1538" s="101"/>
      <c r="AN1538" s="101"/>
      <c r="AS1538" s="101"/>
      <c r="AX1538" s="101"/>
      <c r="BC1538" s="53"/>
      <c r="BD1538" s="53"/>
      <c r="BE1538" s="53"/>
      <c r="BF1538" s="53"/>
      <c r="BG1538" s="53"/>
      <c r="BH1538" s="53"/>
      <c r="BI1538" s="53"/>
      <c r="BJ1538" s="53"/>
      <c r="BK1538" s="53"/>
      <c r="BL1538" s="53"/>
      <c r="BM1538" s="53"/>
      <c r="BN1538" s="53"/>
    </row>
    <row r="1539" spans="2:66" s="56" customFormat="1" x14ac:dyDescent="0.25">
      <c r="B1539" s="105"/>
      <c r="F1539" s="100"/>
      <c r="M1539" s="53"/>
      <c r="O1539" s="101"/>
      <c r="T1539" s="101"/>
      <c r="Y1539" s="101"/>
      <c r="AD1539" s="101"/>
      <c r="AI1539" s="101"/>
      <c r="AN1539" s="101"/>
      <c r="AS1539" s="101"/>
      <c r="AX1539" s="101"/>
      <c r="BC1539" s="53"/>
      <c r="BD1539" s="53"/>
      <c r="BE1539" s="53"/>
      <c r="BF1539" s="53"/>
      <c r="BG1539" s="53"/>
      <c r="BH1539" s="53"/>
      <c r="BI1539" s="53"/>
      <c r="BJ1539" s="53"/>
      <c r="BK1539" s="53"/>
      <c r="BL1539" s="53"/>
      <c r="BM1539" s="53"/>
      <c r="BN1539" s="53"/>
    </row>
    <row r="1540" spans="2:66" s="56" customFormat="1" x14ac:dyDescent="0.25">
      <c r="B1540" s="105"/>
      <c r="F1540" s="100"/>
      <c r="M1540" s="53"/>
      <c r="O1540" s="101"/>
      <c r="T1540" s="101"/>
      <c r="Y1540" s="101"/>
      <c r="AD1540" s="101"/>
      <c r="AI1540" s="101"/>
      <c r="AN1540" s="101"/>
      <c r="AS1540" s="101"/>
      <c r="AX1540" s="101"/>
      <c r="BC1540" s="53"/>
      <c r="BD1540" s="53"/>
      <c r="BE1540" s="53"/>
      <c r="BF1540" s="53"/>
      <c r="BG1540" s="53"/>
      <c r="BH1540" s="53"/>
      <c r="BI1540" s="53"/>
      <c r="BJ1540" s="53"/>
      <c r="BK1540" s="53"/>
      <c r="BL1540" s="53"/>
      <c r="BM1540" s="53"/>
      <c r="BN1540" s="53"/>
    </row>
    <row r="1541" spans="2:66" s="56" customFormat="1" x14ac:dyDescent="0.25">
      <c r="B1541" s="105"/>
      <c r="F1541" s="100"/>
      <c r="M1541" s="53"/>
      <c r="O1541" s="101"/>
      <c r="T1541" s="101"/>
      <c r="Y1541" s="101"/>
      <c r="AD1541" s="101"/>
      <c r="AI1541" s="101"/>
      <c r="AN1541" s="101"/>
      <c r="AS1541" s="101"/>
      <c r="AX1541" s="101"/>
      <c r="BC1541" s="53"/>
      <c r="BD1541" s="53"/>
      <c r="BE1541" s="53"/>
      <c r="BF1541" s="53"/>
      <c r="BG1541" s="53"/>
      <c r="BH1541" s="53"/>
      <c r="BI1541" s="53"/>
      <c r="BJ1541" s="53"/>
      <c r="BK1541" s="53"/>
      <c r="BL1541" s="53"/>
      <c r="BM1541" s="53"/>
      <c r="BN1541" s="53"/>
    </row>
    <row r="1542" spans="2:66" s="56" customFormat="1" x14ac:dyDescent="0.25">
      <c r="B1542" s="105"/>
      <c r="F1542" s="100"/>
      <c r="M1542" s="53"/>
      <c r="O1542" s="101"/>
      <c r="T1542" s="101"/>
      <c r="Y1542" s="101"/>
      <c r="AD1542" s="101"/>
      <c r="AI1542" s="101"/>
      <c r="AN1542" s="101"/>
      <c r="AS1542" s="101"/>
      <c r="AX1542" s="101"/>
      <c r="BC1542" s="53"/>
      <c r="BD1542" s="53"/>
      <c r="BE1542" s="53"/>
      <c r="BF1542" s="53"/>
      <c r="BG1542" s="53"/>
      <c r="BH1542" s="53"/>
      <c r="BI1542" s="53"/>
      <c r="BJ1542" s="53"/>
      <c r="BK1542" s="53"/>
      <c r="BL1542" s="53"/>
      <c r="BM1542" s="53"/>
      <c r="BN1542" s="53"/>
    </row>
    <row r="1543" spans="2:66" s="56" customFormat="1" x14ac:dyDescent="0.25">
      <c r="B1543" s="105"/>
      <c r="F1543" s="100"/>
      <c r="M1543" s="53"/>
      <c r="O1543" s="101"/>
      <c r="T1543" s="101"/>
      <c r="Y1543" s="101"/>
      <c r="AD1543" s="101"/>
      <c r="AI1543" s="101"/>
      <c r="AN1543" s="101"/>
      <c r="AS1543" s="101"/>
      <c r="AX1543" s="101"/>
      <c r="BC1543" s="53"/>
      <c r="BD1543" s="53"/>
      <c r="BE1543" s="53"/>
      <c r="BF1543" s="53"/>
      <c r="BG1543" s="53"/>
      <c r="BH1543" s="53"/>
      <c r="BI1543" s="53"/>
      <c r="BJ1543" s="53"/>
      <c r="BK1543" s="53"/>
      <c r="BL1543" s="53"/>
      <c r="BM1543" s="53"/>
      <c r="BN1543" s="53"/>
    </row>
    <row r="1544" spans="2:66" s="56" customFormat="1" x14ac:dyDescent="0.25">
      <c r="B1544" s="105"/>
      <c r="F1544" s="100"/>
      <c r="M1544" s="53"/>
      <c r="O1544" s="101"/>
      <c r="T1544" s="101"/>
      <c r="Y1544" s="101"/>
      <c r="AD1544" s="101"/>
      <c r="AI1544" s="101"/>
      <c r="AN1544" s="101"/>
      <c r="AS1544" s="101"/>
      <c r="AX1544" s="101"/>
      <c r="BC1544" s="53"/>
      <c r="BD1544" s="53"/>
      <c r="BE1544" s="53"/>
      <c r="BF1544" s="53"/>
      <c r="BG1544" s="53"/>
      <c r="BH1544" s="53"/>
      <c r="BI1544" s="53"/>
      <c r="BJ1544" s="53"/>
      <c r="BK1544" s="53"/>
      <c r="BL1544" s="53"/>
      <c r="BM1544" s="53"/>
      <c r="BN1544" s="53"/>
    </row>
    <row r="1545" spans="2:66" s="56" customFormat="1" x14ac:dyDescent="0.25">
      <c r="B1545" s="105"/>
      <c r="F1545" s="100"/>
      <c r="M1545" s="53"/>
      <c r="O1545" s="101"/>
      <c r="T1545" s="101"/>
      <c r="Y1545" s="101"/>
      <c r="AD1545" s="101"/>
      <c r="AI1545" s="101"/>
      <c r="AN1545" s="101"/>
      <c r="AS1545" s="101"/>
      <c r="AX1545" s="101"/>
      <c r="BC1545" s="53"/>
      <c r="BD1545" s="53"/>
      <c r="BE1545" s="53"/>
      <c r="BF1545" s="53"/>
      <c r="BG1545" s="53"/>
      <c r="BH1545" s="53"/>
      <c r="BI1545" s="53"/>
      <c r="BJ1545" s="53"/>
      <c r="BK1545" s="53"/>
      <c r="BL1545" s="53"/>
      <c r="BM1545" s="53"/>
      <c r="BN1545" s="53"/>
    </row>
    <row r="1546" spans="2:66" s="56" customFormat="1" x14ac:dyDescent="0.25">
      <c r="B1546" s="105"/>
      <c r="F1546" s="100"/>
      <c r="M1546" s="53"/>
      <c r="O1546" s="101"/>
      <c r="T1546" s="101"/>
      <c r="Y1546" s="101"/>
      <c r="AD1546" s="101"/>
      <c r="AI1546" s="101"/>
      <c r="AN1546" s="101"/>
      <c r="AS1546" s="101"/>
      <c r="AX1546" s="101"/>
      <c r="BC1546" s="53"/>
      <c r="BD1546" s="53"/>
      <c r="BE1546" s="53"/>
      <c r="BF1546" s="53"/>
      <c r="BG1546" s="53"/>
      <c r="BH1546" s="53"/>
      <c r="BI1546" s="53"/>
      <c r="BJ1546" s="53"/>
      <c r="BK1546" s="53"/>
      <c r="BL1546" s="53"/>
      <c r="BM1546" s="53"/>
      <c r="BN1546" s="53"/>
    </row>
    <row r="1547" spans="2:66" s="56" customFormat="1" x14ac:dyDescent="0.25">
      <c r="B1547" s="105"/>
      <c r="F1547" s="100"/>
      <c r="M1547" s="53"/>
      <c r="O1547" s="101"/>
      <c r="T1547" s="101"/>
      <c r="Y1547" s="101"/>
      <c r="AD1547" s="101"/>
      <c r="AI1547" s="101"/>
      <c r="AN1547" s="101"/>
      <c r="AS1547" s="101"/>
      <c r="AX1547" s="101"/>
      <c r="BC1547" s="53"/>
      <c r="BD1547" s="53"/>
      <c r="BE1547" s="53"/>
      <c r="BF1547" s="53"/>
      <c r="BG1547" s="53"/>
      <c r="BH1547" s="53"/>
      <c r="BI1547" s="53"/>
      <c r="BJ1547" s="53"/>
      <c r="BK1547" s="53"/>
      <c r="BL1547" s="53"/>
      <c r="BM1547" s="53"/>
      <c r="BN1547" s="53"/>
    </row>
    <row r="1548" spans="2:66" s="56" customFormat="1" x14ac:dyDescent="0.25">
      <c r="B1548" s="105"/>
      <c r="F1548" s="100"/>
      <c r="M1548" s="53"/>
      <c r="O1548" s="101"/>
      <c r="T1548" s="101"/>
      <c r="Y1548" s="101"/>
      <c r="AD1548" s="101"/>
      <c r="AI1548" s="101"/>
      <c r="AN1548" s="101"/>
      <c r="AS1548" s="101"/>
      <c r="AX1548" s="101"/>
      <c r="BC1548" s="53"/>
      <c r="BD1548" s="53"/>
      <c r="BE1548" s="53"/>
      <c r="BF1548" s="53"/>
      <c r="BG1548" s="53"/>
      <c r="BH1548" s="53"/>
      <c r="BI1548" s="53"/>
      <c r="BJ1548" s="53"/>
      <c r="BK1548" s="53"/>
      <c r="BL1548" s="53"/>
      <c r="BM1548" s="53"/>
      <c r="BN1548" s="53"/>
    </row>
    <row r="1549" spans="2:66" s="56" customFormat="1" x14ac:dyDescent="0.25">
      <c r="B1549" s="105"/>
      <c r="F1549" s="100"/>
      <c r="M1549" s="53"/>
      <c r="O1549" s="101"/>
      <c r="T1549" s="101"/>
      <c r="Y1549" s="101"/>
      <c r="AD1549" s="101"/>
      <c r="AI1549" s="101"/>
      <c r="AN1549" s="101"/>
      <c r="AS1549" s="101"/>
      <c r="AX1549" s="101"/>
      <c r="BC1549" s="53"/>
      <c r="BD1549" s="53"/>
      <c r="BE1549" s="53"/>
      <c r="BF1549" s="53"/>
      <c r="BG1549" s="53"/>
      <c r="BH1549" s="53"/>
      <c r="BI1549" s="53"/>
      <c r="BJ1549" s="53"/>
      <c r="BK1549" s="53"/>
      <c r="BL1549" s="53"/>
      <c r="BM1549" s="53"/>
      <c r="BN1549" s="53"/>
    </row>
    <row r="1550" spans="2:66" s="56" customFormat="1" x14ac:dyDescent="0.25">
      <c r="B1550" s="105"/>
      <c r="F1550" s="100"/>
      <c r="M1550" s="53"/>
      <c r="O1550" s="101"/>
      <c r="T1550" s="101"/>
      <c r="Y1550" s="101"/>
      <c r="AD1550" s="101"/>
      <c r="AI1550" s="101"/>
      <c r="AN1550" s="101"/>
      <c r="AS1550" s="101"/>
      <c r="AX1550" s="101"/>
      <c r="BC1550" s="53"/>
      <c r="BD1550" s="53"/>
      <c r="BE1550" s="53"/>
      <c r="BF1550" s="53"/>
      <c r="BG1550" s="53"/>
      <c r="BH1550" s="53"/>
      <c r="BI1550" s="53"/>
      <c r="BJ1550" s="53"/>
      <c r="BK1550" s="53"/>
      <c r="BL1550" s="53"/>
      <c r="BM1550" s="53"/>
      <c r="BN1550" s="53"/>
    </row>
    <row r="1551" spans="2:66" s="56" customFormat="1" x14ac:dyDescent="0.25">
      <c r="B1551" s="105"/>
      <c r="F1551" s="100"/>
      <c r="M1551" s="53"/>
      <c r="O1551" s="101"/>
      <c r="T1551" s="101"/>
      <c r="Y1551" s="101"/>
      <c r="AD1551" s="101"/>
      <c r="AI1551" s="101"/>
      <c r="AN1551" s="101"/>
      <c r="AS1551" s="101"/>
      <c r="AX1551" s="101"/>
      <c r="BC1551" s="53"/>
      <c r="BD1551" s="53"/>
      <c r="BE1551" s="53"/>
      <c r="BF1551" s="53"/>
      <c r="BG1551" s="53"/>
      <c r="BH1551" s="53"/>
      <c r="BI1551" s="53"/>
      <c r="BJ1551" s="53"/>
      <c r="BK1551" s="53"/>
      <c r="BL1551" s="53"/>
      <c r="BM1551" s="53"/>
      <c r="BN1551" s="53"/>
    </row>
    <row r="1552" spans="2:66" s="56" customFormat="1" x14ac:dyDescent="0.25">
      <c r="B1552" s="105"/>
      <c r="F1552" s="100"/>
      <c r="M1552" s="53"/>
      <c r="O1552" s="101"/>
      <c r="T1552" s="101"/>
      <c r="Y1552" s="101"/>
      <c r="AD1552" s="101"/>
      <c r="AI1552" s="101"/>
      <c r="AN1552" s="101"/>
      <c r="AS1552" s="101"/>
      <c r="AX1552" s="101"/>
      <c r="BC1552" s="53"/>
      <c r="BD1552" s="53"/>
      <c r="BE1552" s="53"/>
      <c r="BF1552" s="53"/>
      <c r="BG1552" s="53"/>
      <c r="BH1552" s="53"/>
      <c r="BI1552" s="53"/>
      <c r="BJ1552" s="53"/>
      <c r="BK1552" s="53"/>
      <c r="BL1552" s="53"/>
      <c r="BM1552" s="53"/>
      <c r="BN1552" s="53"/>
    </row>
    <row r="1553" spans="2:66" s="56" customFormat="1" x14ac:dyDescent="0.25">
      <c r="B1553" s="105"/>
      <c r="F1553" s="100"/>
      <c r="M1553" s="53"/>
      <c r="O1553" s="101"/>
      <c r="T1553" s="101"/>
      <c r="Y1553" s="101"/>
      <c r="AD1553" s="101"/>
      <c r="AI1553" s="101"/>
      <c r="AN1553" s="101"/>
      <c r="AS1553" s="101"/>
      <c r="AX1553" s="101"/>
      <c r="BC1553" s="53"/>
      <c r="BD1553" s="53"/>
      <c r="BE1553" s="53"/>
      <c r="BF1553" s="53"/>
      <c r="BG1553" s="53"/>
      <c r="BH1553" s="53"/>
      <c r="BI1553" s="53"/>
      <c r="BJ1553" s="53"/>
      <c r="BK1553" s="53"/>
      <c r="BL1553" s="53"/>
      <c r="BM1553" s="53"/>
      <c r="BN1553" s="53"/>
    </row>
    <row r="1554" spans="2:66" s="56" customFormat="1" x14ac:dyDescent="0.25">
      <c r="B1554" s="105"/>
      <c r="F1554" s="100"/>
      <c r="M1554" s="53"/>
      <c r="O1554" s="101"/>
      <c r="T1554" s="101"/>
      <c r="Y1554" s="101"/>
      <c r="AD1554" s="101"/>
      <c r="AI1554" s="101"/>
      <c r="AN1554" s="101"/>
      <c r="AS1554" s="101"/>
      <c r="AX1554" s="101"/>
      <c r="BC1554" s="53"/>
      <c r="BD1554" s="53"/>
      <c r="BE1554" s="53"/>
      <c r="BF1554" s="53"/>
      <c r="BG1554" s="53"/>
      <c r="BH1554" s="53"/>
      <c r="BI1554" s="53"/>
      <c r="BJ1554" s="53"/>
      <c r="BK1554" s="53"/>
      <c r="BL1554" s="53"/>
      <c r="BM1554" s="53"/>
      <c r="BN1554" s="53"/>
    </row>
    <row r="1555" spans="2:66" s="56" customFormat="1" x14ac:dyDescent="0.25">
      <c r="B1555" s="105"/>
      <c r="F1555" s="100"/>
      <c r="M1555" s="53"/>
      <c r="O1555" s="101"/>
      <c r="T1555" s="101"/>
      <c r="Y1555" s="101"/>
      <c r="AD1555" s="101"/>
      <c r="AI1555" s="101"/>
      <c r="AN1555" s="101"/>
      <c r="AS1555" s="101"/>
      <c r="AX1555" s="101"/>
      <c r="BC1555" s="53"/>
      <c r="BD1555" s="53"/>
      <c r="BE1555" s="53"/>
      <c r="BF1555" s="53"/>
      <c r="BG1555" s="53"/>
      <c r="BH1555" s="53"/>
      <c r="BI1555" s="53"/>
      <c r="BJ1555" s="53"/>
      <c r="BK1555" s="53"/>
      <c r="BL1555" s="53"/>
      <c r="BM1555" s="53"/>
      <c r="BN1555" s="53"/>
    </row>
    <row r="1556" spans="2:66" s="56" customFormat="1" x14ac:dyDescent="0.25">
      <c r="B1556" s="105"/>
      <c r="F1556" s="100"/>
      <c r="M1556" s="53"/>
      <c r="O1556" s="101"/>
      <c r="T1556" s="101"/>
      <c r="Y1556" s="101"/>
      <c r="AD1556" s="101"/>
      <c r="AI1556" s="101"/>
      <c r="AN1556" s="101"/>
      <c r="AS1556" s="101"/>
      <c r="AX1556" s="101"/>
      <c r="BC1556" s="53"/>
      <c r="BD1556" s="53"/>
      <c r="BE1556" s="53"/>
      <c r="BF1556" s="53"/>
      <c r="BG1556" s="53"/>
      <c r="BH1556" s="53"/>
      <c r="BI1556" s="53"/>
      <c r="BJ1556" s="53"/>
      <c r="BK1556" s="53"/>
      <c r="BL1556" s="53"/>
      <c r="BM1556" s="53"/>
      <c r="BN1556" s="53"/>
    </row>
    <row r="1557" spans="2:66" s="56" customFormat="1" x14ac:dyDescent="0.25">
      <c r="B1557" s="105"/>
      <c r="F1557" s="100"/>
      <c r="M1557" s="53"/>
      <c r="O1557" s="101"/>
      <c r="T1557" s="101"/>
      <c r="Y1557" s="101"/>
      <c r="AD1557" s="101"/>
      <c r="AI1557" s="101"/>
      <c r="AN1557" s="101"/>
      <c r="AS1557" s="101"/>
      <c r="AX1557" s="101"/>
      <c r="BC1557" s="53"/>
      <c r="BD1557" s="53"/>
      <c r="BE1557" s="53"/>
      <c r="BF1557" s="53"/>
      <c r="BG1557" s="53"/>
      <c r="BH1557" s="53"/>
      <c r="BI1557" s="53"/>
      <c r="BJ1557" s="53"/>
      <c r="BK1557" s="53"/>
      <c r="BL1557" s="53"/>
      <c r="BM1557" s="53"/>
      <c r="BN1557" s="53"/>
    </row>
    <row r="1558" spans="2:66" s="56" customFormat="1" x14ac:dyDescent="0.25">
      <c r="B1558" s="105"/>
      <c r="F1558" s="100"/>
      <c r="M1558" s="53"/>
      <c r="O1558" s="101"/>
      <c r="T1558" s="101"/>
      <c r="Y1558" s="101"/>
      <c r="AD1558" s="101"/>
      <c r="AI1558" s="101"/>
      <c r="AN1558" s="101"/>
      <c r="AS1558" s="101"/>
      <c r="AX1558" s="101"/>
      <c r="BC1558" s="53"/>
      <c r="BD1558" s="53"/>
      <c r="BE1558" s="53"/>
      <c r="BF1558" s="53"/>
      <c r="BG1558" s="53"/>
      <c r="BH1558" s="53"/>
      <c r="BI1558" s="53"/>
      <c r="BJ1558" s="53"/>
      <c r="BK1558" s="53"/>
      <c r="BL1558" s="53"/>
      <c r="BM1558" s="53"/>
      <c r="BN1558" s="53"/>
    </row>
    <row r="1559" spans="2:66" s="56" customFormat="1" x14ac:dyDescent="0.25">
      <c r="B1559" s="105"/>
      <c r="F1559" s="100"/>
      <c r="M1559" s="53"/>
      <c r="O1559" s="101"/>
      <c r="T1559" s="101"/>
      <c r="Y1559" s="101"/>
      <c r="AD1559" s="101"/>
      <c r="AI1559" s="101"/>
      <c r="AN1559" s="101"/>
      <c r="AS1559" s="101"/>
      <c r="AX1559" s="101"/>
      <c r="BC1559" s="53"/>
      <c r="BD1559" s="53"/>
      <c r="BE1559" s="53"/>
      <c r="BF1559" s="53"/>
      <c r="BG1559" s="53"/>
      <c r="BH1559" s="53"/>
      <c r="BI1559" s="53"/>
      <c r="BJ1559" s="53"/>
      <c r="BK1559" s="53"/>
      <c r="BL1559" s="53"/>
      <c r="BM1559" s="53"/>
      <c r="BN1559" s="53"/>
    </row>
    <row r="1560" spans="2:66" s="56" customFormat="1" x14ac:dyDescent="0.25">
      <c r="B1560" s="105"/>
      <c r="F1560" s="100"/>
      <c r="M1560" s="53"/>
      <c r="O1560" s="101"/>
      <c r="T1560" s="101"/>
      <c r="Y1560" s="101"/>
      <c r="AD1560" s="101"/>
      <c r="AI1560" s="101"/>
      <c r="AN1560" s="101"/>
      <c r="AS1560" s="101"/>
      <c r="AX1560" s="101"/>
      <c r="BC1560" s="53"/>
      <c r="BD1560" s="53"/>
      <c r="BE1560" s="53"/>
      <c r="BF1560" s="53"/>
      <c r="BG1560" s="53"/>
      <c r="BH1560" s="53"/>
      <c r="BI1560" s="53"/>
      <c r="BJ1560" s="53"/>
      <c r="BK1560" s="53"/>
      <c r="BL1560" s="53"/>
      <c r="BM1560" s="53"/>
      <c r="BN1560" s="53"/>
    </row>
    <row r="1561" spans="2:66" s="56" customFormat="1" x14ac:dyDescent="0.25">
      <c r="B1561" s="105"/>
      <c r="F1561" s="100"/>
      <c r="M1561" s="53"/>
      <c r="O1561" s="101"/>
      <c r="T1561" s="101"/>
      <c r="Y1561" s="101"/>
      <c r="AD1561" s="101"/>
      <c r="AI1561" s="101"/>
      <c r="AN1561" s="101"/>
      <c r="AS1561" s="101"/>
      <c r="AX1561" s="101"/>
      <c r="BC1561" s="53"/>
      <c r="BD1561" s="53"/>
      <c r="BE1561" s="53"/>
      <c r="BF1561" s="53"/>
      <c r="BG1561" s="53"/>
      <c r="BH1561" s="53"/>
      <c r="BI1561" s="53"/>
      <c r="BJ1561" s="53"/>
      <c r="BK1561" s="53"/>
      <c r="BL1561" s="53"/>
      <c r="BM1561" s="53"/>
      <c r="BN1561" s="53"/>
    </row>
    <row r="1562" spans="2:66" s="56" customFormat="1" x14ac:dyDescent="0.25">
      <c r="B1562" s="105"/>
      <c r="F1562" s="100"/>
      <c r="M1562" s="53"/>
      <c r="O1562" s="101"/>
      <c r="T1562" s="101"/>
      <c r="Y1562" s="101"/>
      <c r="AD1562" s="101"/>
      <c r="AI1562" s="101"/>
      <c r="AN1562" s="101"/>
      <c r="AS1562" s="101"/>
      <c r="AX1562" s="101"/>
      <c r="BC1562" s="53"/>
      <c r="BD1562" s="53"/>
      <c r="BE1562" s="53"/>
      <c r="BF1562" s="53"/>
      <c r="BG1562" s="53"/>
      <c r="BH1562" s="53"/>
      <c r="BI1562" s="53"/>
      <c r="BJ1562" s="53"/>
      <c r="BK1562" s="53"/>
      <c r="BL1562" s="53"/>
      <c r="BM1562" s="53"/>
      <c r="BN1562" s="53"/>
    </row>
    <row r="1563" spans="2:66" s="56" customFormat="1" x14ac:dyDescent="0.25">
      <c r="B1563" s="105"/>
      <c r="F1563" s="100"/>
      <c r="M1563" s="53"/>
      <c r="O1563" s="101"/>
      <c r="T1563" s="101"/>
      <c r="Y1563" s="101"/>
      <c r="AD1563" s="101"/>
      <c r="AI1563" s="101"/>
      <c r="AN1563" s="101"/>
      <c r="AS1563" s="101"/>
      <c r="AX1563" s="101"/>
      <c r="BC1563" s="53"/>
      <c r="BD1563" s="53"/>
      <c r="BE1563" s="53"/>
      <c r="BF1563" s="53"/>
      <c r="BG1563" s="53"/>
      <c r="BH1563" s="53"/>
      <c r="BI1563" s="53"/>
      <c r="BJ1563" s="53"/>
      <c r="BK1563" s="53"/>
      <c r="BL1563" s="53"/>
      <c r="BM1563" s="53"/>
      <c r="BN1563" s="53"/>
    </row>
    <row r="1564" spans="2:66" s="56" customFormat="1" x14ac:dyDescent="0.25">
      <c r="B1564" s="105"/>
      <c r="F1564" s="100"/>
      <c r="M1564" s="53"/>
      <c r="O1564" s="101"/>
      <c r="T1564" s="101"/>
      <c r="Y1564" s="101"/>
      <c r="AD1564" s="101"/>
      <c r="AI1564" s="101"/>
      <c r="AN1564" s="101"/>
      <c r="AS1564" s="101"/>
      <c r="AX1564" s="101"/>
      <c r="BC1564" s="53"/>
      <c r="BD1564" s="53"/>
      <c r="BE1564" s="53"/>
      <c r="BF1564" s="53"/>
      <c r="BG1564" s="53"/>
      <c r="BH1564" s="53"/>
      <c r="BI1564" s="53"/>
      <c r="BJ1564" s="53"/>
      <c r="BK1564" s="53"/>
      <c r="BL1564" s="53"/>
      <c r="BM1564" s="53"/>
      <c r="BN1564" s="53"/>
    </row>
    <row r="1565" spans="2:66" s="56" customFormat="1" x14ac:dyDescent="0.25">
      <c r="B1565" s="105"/>
      <c r="F1565" s="100"/>
      <c r="M1565" s="53"/>
      <c r="O1565" s="101"/>
      <c r="T1565" s="101"/>
      <c r="Y1565" s="101"/>
      <c r="AD1565" s="101"/>
      <c r="AI1565" s="101"/>
      <c r="AN1565" s="101"/>
      <c r="AS1565" s="101"/>
      <c r="AX1565" s="101"/>
      <c r="BC1565" s="53"/>
      <c r="BD1565" s="53"/>
      <c r="BE1565" s="53"/>
      <c r="BF1565" s="53"/>
      <c r="BG1565" s="53"/>
      <c r="BH1565" s="53"/>
      <c r="BI1565" s="53"/>
      <c r="BJ1565" s="53"/>
      <c r="BK1565" s="53"/>
      <c r="BL1565" s="53"/>
      <c r="BM1565" s="53"/>
      <c r="BN1565" s="53"/>
    </row>
    <row r="1566" spans="2:66" s="56" customFormat="1" x14ac:dyDescent="0.25">
      <c r="B1566" s="105"/>
      <c r="F1566" s="100"/>
      <c r="M1566" s="53"/>
      <c r="O1566" s="101"/>
      <c r="T1566" s="101"/>
      <c r="Y1566" s="101"/>
      <c r="AD1566" s="101"/>
      <c r="AI1566" s="101"/>
      <c r="AN1566" s="101"/>
      <c r="AS1566" s="101"/>
      <c r="AX1566" s="101"/>
      <c r="BC1566" s="53"/>
      <c r="BD1566" s="53"/>
      <c r="BE1566" s="53"/>
      <c r="BF1566" s="53"/>
      <c r="BG1566" s="53"/>
      <c r="BH1566" s="53"/>
      <c r="BI1566" s="53"/>
      <c r="BJ1566" s="53"/>
      <c r="BK1566" s="53"/>
      <c r="BL1566" s="53"/>
      <c r="BM1566" s="53"/>
      <c r="BN1566" s="53"/>
    </row>
    <row r="1567" spans="2:66" s="56" customFormat="1" x14ac:dyDescent="0.25">
      <c r="B1567" s="105"/>
      <c r="F1567" s="100"/>
      <c r="M1567" s="53"/>
      <c r="O1567" s="101"/>
      <c r="T1567" s="101"/>
      <c r="Y1567" s="101"/>
      <c r="AD1567" s="101"/>
      <c r="AI1567" s="101"/>
      <c r="AN1567" s="101"/>
      <c r="AS1567" s="101"/>
      <c r="AX1567" s="101"/>
      <c r="BC1567" s="53"/>
      <c r="BD1567" s="53"/>
      <c r="BE1567" s="53"/>
      <c r="BF1567" s="53"/>
      <c r="BG1567" s="53"/>
      <c r="BH1567" s="53"/>
      <c r="BI1567" s="53"/>
      <c r="BJ1567" s="53"/>
      <c r="BK1567" s="53"/>
      <c r="BL1567" s="53"/>
      <c r="BM1567" s="53"/>
      <c r="BN1567" s="53"/>
    </row>
    <row r="1568" spans="2:66" s="56" customFormat="1" x14ac:dyDescent="0.25">
      <c r="B1568" s="105"/>
      <c r="F1568" s="100"/>
      <c r="M1568" s="53"/>
      <c r="O1568" s="101"/>
      <c r="T1568" s="101"/>
      <c r="Y1568" s="101"/>
      <c r="AD1568" s="101"/>
      <c r="AI1568" s="101"/>
      <c r="AN1568" s="101"/>
      <c r="AS1568" s="101"/>
      <c r="AX1568" s="101"/>
      <c r="BC1568" s="53"/>
      <c r="BD1568" s="53"/>
      <c r="BE1568" s="53"/>
      <c r="BF1568" s="53"/>
      <c r="BG1568" s="53"/>
      <c r="BH1568" s="53"/>
      <c r="BI1568" s="53"/>
      <c r="BJ1568" s="53"/>
      <c r="BK1568" s="53"/>
      <c r="BL1568" s="53"/>
      <c r="BM1568" s="53"/>
      <c r="BN1568" s="53"/>
    </row>
    <row r="1569" spans="2:66" s="56" customFormat="1" x14ac:dyDescent="0.25">
      <c r="B1569" s="105"/>
      <c r="F1569" s="100"/>
      <c r="M1569" s="53"/>
      <c r="O1569" s="101"/>
      <c r="T1569" s="101"/>
      <c r="Y1569" s="101"/>
      <c r="AD1569" s="101"/>
      <c r="AI1569" s="101"/>
      <c r="AN1569" s="101"/>
      <c r="AS1569" s="101"/>
      <c r="AX1569" s="101"/>
      <c r="BC1569" s="53"/>
      <c r="BD1569" s="53"/>
      <c r="BE1569" s="53"/>
      <c r="BF1569" s="53"/>
      <c r="BG1569" s="53"/>
      <c r="BH1569" s="53"/>
      <c r="BI1569" s="53"/>
      <c r="BJ1569" s="53"/>
      <c r="BK1569" s="53"/>
      <c r="BL1569" s="53"/>
      <c r="BM1569" s="53"/>
      <c r="BN1569" s="53"/>
    </row>
    <row r="1570" spans="2:66" s="56" customFormat="1" x14ac:dyDescent="0.25">
      <c r="B1570" s="105"/>
      <c r="F1570" s="100"/>
      <c r="M1570" s="53"/>
      <c r="O1570" s="101"/>
      <c r="T1570" s="101"/>
      <c r="Y1570" s="101"/>
      <c r="AD1570" s="101"/>
      <c r="AI1570" s="101"/>
      <c r="AN1570" s="101"/>
      <c r="AS1570" s="101"/>
      <c r="AX1570" s="101"/>
      <c r="BC1570" s="53"/>
      <c r="BD1570" s="53"/>
      <c r="BE1570" s="53"/>
      <c r="BF1570" s="53"/>
      <c r="BG1570" s="53"/>
      <c r="BH1570" s="53"/>
      <c r="BI1570" s="53"/>
      <c r="BJ1570" s="53"/>
      <c r="BK1570" s="53"/>
      <c r="BL1570" s="53"/>
      <c r="BM1570" s="53"/>
      <c r="BN1570" s="53"/>
    </row>
    <row r="1571" spans="2:66" s="56" customFormat="1" x14ac:dyDescent="0.25">
      <c r="B1571" s="105"/>
      <c r="F1571" s="100"/>
      <c r="M1571" s="53"/>
      <c r="O1571" s="101"/>
      <c r="T1571" s="101"/>
      <c r="Y1571" s="101"/>
      <c r="AD1571" s="101"/>
      <c r="AI1571" s="101"/>
      <c r="AN1571" s="101"/>
      <c r="AS1571" s="101"/>
      <c r="AX1571" s="101"/>
      <c r="BC1571" s="53"/>
      <c r="BD1571" s="53"/>
      <c r="BE1571" s="53"/>
      <c r="BF1571" s="53"/>
      <c r="BG1571" s="53"/>
      <c r="BH1571" s="53"/>
      <c r="BI1571" s="53"/>
      <c r="BJ1571" s="53"/>
      <c r="BK1571" s="53"/>
      <c r="BL1571" s="53"/>
      <c r="BM1571" s="53"/>
      <c r="BN1571" s="53"/>
    </row>
    <row r="1572" spans="2:66" s="56" customFormat="1" x14ac:dyDescent="0.25">
      <c r="B1572" s="105"/>
      <c r="F1572" s="100"/>
      <c r="M1572" s="53"/>
      <c r="O1572" s="101"/>
      <c r="T1572" s="101"/>
      <c r="Y1572" s="101"/>
      <c r="AD1572" s="101"/>
      <c r="AI1572" s="101"/>
      <c r="AN1572" s="101"/>
      <c r="AS1572" s="101"/>
      <c r="AX1572" s="101"/>
      <c r="BC1572" s="53"/>
      <c r="BD1572" s="53"/>
      <c r="BE1572" s="53"/>
      <c r="BF1572" s="53"/>
      <c r="BG1572" s="53"/>
      <c r="BH1572" s="53"/>
      <c r="BI1572" s="53"/>
      <c r="BJ1572" s="53"/>
      <c r="BK1572" s="53"/>
      <c r="BL1572" s="53"/>
      <c r="BM1572" s="53"/>
      <c r="BN1572" s="53"/>
    </row>
    <row r="1573" spans="2:66" s="56" customFormat="1" x14ac:dyDescent="0.25">
      <c r="B1573" s="105"/>
      <c r="F1573" s="100"/>
      <c r="M1573" s="53"/>
      <c r="O1573" s="101"/>
      <c r="T1573" s="101"/>
      <c r="Y1573" s="101"/>
      <c r="AD1573" s="101"/>
      <c r="AI1573" s="101"/>
      <c r="AN1573" s="101"/>
      <c r="AS1573" s="101"/>
      <c r="AX1573" s="101"/>
      <c r="BC1573" s="53"/>
      <c r="BD1573" s="53"/>
      <c r="BE1573" s="53"/>
      <c r="BF1573" s="53"/>
      <c r="BG1573" s="53"/>
      <c r="BH1573" s="53"/>
      <c r="BI1573" s="53"/>
      <c r="BJ1573" s="53"/>
      <c r="BK1573" s="53"/>
      <c r="BL1573" s="53"/>
      <c r="BM1573" s="53"/>
      <c r="BN1573" s="53"/>
    </row>
    <row r="1574" spans="2:66" s="56" customFormat="1" x14ac:dyDescent="0.25">
      <c r="B1574" s="105"/>
      <c r="F1574" s="100"/>
      <c r="M1574" s="53"/>
      <c r="O1574" s="101"/>
      <c r="T1574" s="101"/>
      <c r="Y1574" s="101"/>
      <c r="AD1574" s="101"/>
      <c r="AI1574" s="101"/>
      <c r="AN1574" s="101"/>
      <c r="AS1574" s="101"/>
      <c r="AX1574" s="101"/>
      <c r="BC1574" s="53"/>
      <c r="BD1574" s="53"/>
      <c r="BE1574" s="53"/>
      <c r="BF1574" s="53"/>
      <c r="BG1574" s="53"/>
      <c r="BH1574" s="53"/>
      <c r="BI1574" s="53"/>
      <c r="BJ1574" s="53"/>
      <c r="BK1574" s="53"/>
      <c r="BL1574" s="53"/>
      <c r="BM1574" s="53"/>
      <c r="BN1574" s="53"/>
    </row>
    <row r="1575" spans="2:66" s="56" customFormat="1" x14ac:dyDescent="0.25">
      <c r="B1575" s="105"/>
      <c r="F1575" s="100"/>
      <c r="M1575" s="53"/>
      <c r="O1575" s="101"/>
      <c r="T1575" s="101"/>
      <c r="Y1575" s="101"/>
      <c r="AD1575" s="101"/>
      <c r="AI1575" s="101"/>
      <c r="AN1575" s="101"/>
      <c r="AS1575" s="101"/>
      <c r="AX1575" s="101"/>
      <c r="BC1575" s="53"/>
      <c r="BD1575" s="53"/>
      <c r="BE1575" s="53"/>
      <c r="BF1575" s="53"/>
      <c r="BG1575" s="53"/>
      <c r="BH1575" s="53"/>
      <c r="BI1575" s="53"/>
      <c r="BJ1575" s="53"/>
      <c r="BK1575" s="53"/>
      <c r="BL1575" s="53"/>
      <c r="BM1575" s="53"/>
      <c r="BN1575" s="53"/>
    </row>
    <row r="1576" spans="2:66" s="56" customFormat="1" x14ac:dyDescent="0.25">
      <c r="B1576" s="105"/>
      <c r="F1576" s="100"/>
      <c r="M1576" s="53"/>
      <c r="O1576" s="101"/>
      <c r="T1576" s="101"/>
      <c r="Y1576" s="101"/>
      <c r="AD1576" s="101"/>
      <c r="AI1576" s="101"/>
      <c r="AN1576" s="101"/>
      <c r="AS1576" s="101"/>
      <c r="AX1576" s="101"/>
      <c r="BC1576" s="53"/>
      <c r="BD1576" s="53"/>
      <c r="BE1576" s="53"/>
      <c r="BF1576" s="53"/>
      <c r="BG1576" s="53"/>
      <c r="BH1576" s="53"/>
      <c r="BI1576" s="53"/>
      <c r="BJ1576" s="53"/>
      <c r="BK1576" s="53"/>
      <c r="BL1576" s="53"/>
      <c r="BM1576" s="53"/>
      <c r="BN1576" s="53"/>
    </row>
    <row r="1577" spans="2:66" s="56" customFormat="1" x14ac:dyDescent="0.25">
      <c r="B1577" s="105"/>
      <c r="F1577" s="100"/>
      <c r="M1577" s="53"/>
      <c r="O1577" s="101"/>
      <c r="T1577" s="101"/>
      <c r="Y1577" s="101"/>
      <c r="AD1577" s="101"/>
      <c r="AI1577" s="101"/>
      <c r="AN1577" s="101"/>
      <c r="AS1577" s="101"/>
      <c r="AX1577" s="101"/>
      <c r="BC1577" s="53"/>
      <c r="BD1577" s="53"/>
      <c r="BE1577" s="53"/>
      <c r="BF1577" s="53"/>
      <c r="BG1577" s="53"/>
      <c r="BH1577" s="53"/>
      <c r="BI1577" s="53"/>
      <c r="BJ1577" s="53"/>
      <c r="BK1577" s="53"/>
      <c r="BL1577" s="53"/>
      <c r="BM1577" s="53"/>
      <c r="BN1577" s="53"/>
    </row>
    <row r="1578" spans="2:66" s="56" customFormat="1" x14ac:dyDescent="0.25">
      <c r="B1578" s="105"/>
      <c r="F1578" s="100"/>
      <c r="M1578" s="53"/>
      <c r="O1578" s="101"/>
      <c r="T1578" s="101"/>
      <c r="Y1578" s="101"/>
      <c r="AD1578" s="101"/>
      <c r="AI1578" s="101"/>
      <c r="AN1578" s="101"/>
      <c r="AS1578" s="101"/>
      <c r="AX1578" s="101"/>
      <c r="BC1578" s="53"/>
      <c r="BD1578" s="53"/>
      <c r="BE1578" s="53"/>
      <c r="BF1578" s="53"/>
      <c r="BG1578" s="53"/>
      <c r="BH1578" s="53"/>
      <c r="BI1578" s="53"/>
      <c r="BJ1578" s="53"/>
      <c r="BK1578" s="53"/>
      <c r="BL1578" s="53"/>
      <c r="BM1578" s="53"/>
      <c r="BN1578" s="53"/>
    </row>
    <row r="1579" spans="2:66" s="56" customFormat="1" x14ac:dyDescent="0.25">
      <c r="B1579" s="105"/>
      <c r="F1579" s="100"/>
      <c r="M1579" s="53"/>
      <c r="O1579" s="101"/>
      <c r="T1579" s="101"/>
      <c r="Y1579" s="101"/>
      <c r="AD1579" s="101"/>
      <c r="AI1579" s="101"/>
      <c r="AN1579" s="101"/>
      <c r="AS1579" s="101"/>
      <c r="AX1579" s="101"/>
      <c r="BC1579" s="53"/>
      <c r="BD1579" s="53"/>
      <c r="BE1579" s="53"/>
      <c r="BF1579" s="53"/>
      <c r="BG1579" s="53"/>
      <c r="BH1579" s="53"/>
      <c r="BI1579" s="53"/>
      <c r="BJ1579" s="53"/>
      <c r="BK1579" s="53"/>
      <c r="BL1579" s="53"/>
      <c r="BM1579" s="53"/>
      <c r="BN1579" s="53"/>
    </row>
    <row r="1580" spans="2:66" s="56" customFormat="1" x14ac:dyDescent="0.25">
      <c r="B1580" s="105"/>
      <c r="F1580" s="100"/>
      <c r="M1580" s="53"/>
      <c r="O1580" s="101"/>
      <c r="T1580" s="101"/>
      <c r="Y1580" s="101"/>
      <c r="AD1580" s="101"/>
      <c r="AI1580" s="101"/>
      <c r="AN1580" s="101"/>
      <c r="AS1580" s="101"/>
      <c r="AX1580" s="101"/>
      <c r="BC1580" s="53"/>
      <c r="BD1580" s="53"/>
      <c r="BE1580" s="53"/>
      <c r="BF1580" s="53"/>
      <c r="BG1580" s="53"/>
      <c r="BH1580" s="53"/>
      <c r="BI1580" s="53"/>
      <c r="BJ1580" s="53"/>
      <c r="BK1580" s="53"/>
      <c r="BL1580" s="53"/>
      <c r="BM1580" s="53"/>
      <c r="BN1580" s="53"/>
    </row>
    <row r="1581" spans="2:66" s="56" customFormat="1" x14ac:dyDescent="0.25">
      <c r="B1581" s="105"/>
      <c r="F1581" s="100"/>
      <c r="M1581" s="53"/>
      <c r="O1581" s="101"/>
      <c r="T1581" s="101"/>
      <c r="Y1581" s="101"/>
      <c r="AD1581" s="101"/>
      <c r="AI1581" s="101"/>
      <c r="AN1581" s="101"/>
      <c r="AS1581" s="101"/>
      <c r="AX1581" s="101"/>
      <c r="BC1581" s="53"/>
      <c r="BD1581" s="53"/>
      <c r="BE1581" s="53"/>
      <c r="BF1581" s="53"/>
      <c r="BG1581" s="53"/>
      <c r="BH1581" s="53"/>
      <c r="BI1581" s="53"/>
      <c r="BJ1581" s="53"/>
      <c r="BK1581" s="53"/>
      <c r="BL1581" s="53"/>
      <c r="BM1581" s="53"/>
      <c r="BN1581" s="53"/>
    </row>
    <row r="1582" spans="2:66" s="56" customFormat="1" x14ac:dyDescent="0.25">
      <c r="B1582" s="105"/>
      <c r="F1582" s="100"/>
      <c r="M1582" s="53"/>
      <c r="O1582" s="101"/>
      <c r="T1582" s="101"/>
      <c r="Y1582" s="101"/>
      <c r="AD1582" s="101"/>
      <c r="AI1582" s="101"/>
      <c r="AN1582" s="101"/>
      <c r="AS1582" s="101"/>
      <c r="AX1582" s="101"/>
      <c r="BC1582" s="53"/>
      <c r="BD1582" s="53"/>
      <c r="BE1582" s="53"/>
      <c r="BF1582" s="53"/>
      <c r="BG1582" s="53"/>
      <c r="BH1582" s="53"/>
      <c r="BI1582" s="53"/>
      <c r="BJ1582" s="53"/>
      <c r="BK1582" s="53"/>
      <c r="BL1582" s="53"/>
      <c r="BM1582" s="53"/>
      <c r="BN1582" s="53"/>
    </row>
    <row r="1583" spans="2:66" s="56" customFormat="1" x14ac:dyDescent="0.25">
      <c r="B1583" s="105"/>
      <c r="F1583" s="100"/>
      <c r="M1583" s="53"/>
      <c r="O1583" s="101"/>
      <c r="T1583" s="101"/>
      <c r="Y1583" s="101"/>
      <c r="AD1583" s="101"/>
      <c r="AI1583" s="101"/>
      <c r="AN1583" s="101"/>
      <c r="AS1583" s="101"/>
      <c r="AX1583" s="101"/>
      <c r="BC1583" s="53"/>
      <c r="BD1583" s="53"/>
      <c r="BE1583" s="53"/>
      <c r="BF1583" s="53"/>
      <c r="BG1583" s="53"/>
      <c r="BH1583" s="53"/>
      <c r="BI1583" s="53"/>
      <c r="BJ1583" s="53"/>
      <c r="BK1583" s="53"/>
      <c r="BL1583" s="53"/>
      <c r="BM1583" s="53"/>
      <c r="BN1583" s="53"/>
    </row>
    <row r="1584" spans="2:66" s="56" customFormat="1" x14ac:dyDescent="0.25">
      <c r="B1584" s="105"/>
      <c r="F1584" s="100"/>
      <c r="M1584" s="53"/>
      <c r="O1584" s="101"/>
      <c r="T1584" s="101"/>
      <c r="Y1584" s="101"/>
      <c r="AD1584" s="101"/>
      <c r="AI1584" s="101"/>
      <c r="AN1584" s="101"/>
      <c r="AS1584" s="101"/>
      <c r="AX1584" s="101"/>
      <c r="BC1584" s="53"/>
      <c r="BD1584" s="53"/>
      <c r="BE1584" s="53"/>
      <c r="BF1584" s="53"/>
      <c r="BG1584" s="53"/>
      <c r="BH1584" s="53"/>
      <c r="BI1584" s="53"/>
      <c r="BJ1584" s="53"/>
      <c r="BK1584" s="53"/>
      <c r="BL1584" s="53"/>
      <c r="BM1584" s="53"/>
      <c r="BN1584" s="53"/>
    </row>
    <row r="1585" spans="2:66" s="56" customFormat="1" x14ac:dyDescent="0.25">
      <c r="B1585" s="105"/>
      <c r="F1585" s="100"/>
      <c r="M1585" s="53"/>
      <c r="O1585" s="101"/>
      <c r="T1585" s="101"/>
      <c r="Y1585" s="101"/>
      <c r="AD1585" s="101"/>
      <c r="AI1585" s="101"/>
      <c r="AN1585" s="101"/>
      <c r="AS1585" s="101"/>
      <c r="AX1585" s="101"/>
      <c r="BC1585" s="53"/>
      <c r="BD1585" s="53"/>
      <c r="BE1585" s="53"/>
      <c r="BF1585" s="53"/>
      <c r="BG1585" s="53"/>
      <c r="BH1585" s="53"/>
      <c r="BI1585" s="53"/>
      <c r="BJ1585" s="53"/>
      <c r="BK1585" s="53"/>
      <c r="BL1585" s="53"/>
      <c r="BM1585" s="53"/>
      <c r="BN1585" s="53"/>
    </row>
    <row r="1586" spans="2:66" s="56" customFormat="1" x14ac:dyDescent="0.25">
      <c r="B1586" s="105"/>
      <c r="F1586" s="100"/>
      <c r="M1586" s="53"/>
      <c r="O1586" s="101"/>
      <c r="T1586" s="101"/>
      <c r="Y1586" s="101"/>
      <c r="AD1586" s="101"/>
      <c r="AI1586" s="101"/>
      <c r="AN1586" s="101"/>
      <c r="AS1586" s="101"/>
      <c r="AX1586" s="101"/>
      <c r="BC1586" s="53"/>
      <c r="BD1586" s="53"/>
      <c r="BE1586" s="53"/>
      <c r="BF1586" s="53"/>
      <c r="BG1586" s="53"/>
      <c r="BH1586" s="53"/>
      <c r="BI1586" s="53"/>
      <c r="BJ1586" s="53"/>
      <c r="BK1586" s="53"/>
      <c r="BL1586" s="53"/>
      <c r="BM1586" s="53"/>
      <c r="BN1586" s="53"/>
    </row>
    <row r="1587" spans="2:66" s="56" customFormat="1" x14ac:dyDescent="0.25">
      <c r="B1587" s="105"/>
      <c r="F1587" s="100"/>
      <c r="M1587" s="53"/>
      <c r="O1587" s="101"/>
      <c r="T1587" s="101"/>
      <c r="Y1587" s="101"/>
      <c r="AD1587" s="101"/>
      <c r="AI1587" s="101"/>
      <c r="AN1587" s="101"/>
      <c r="AS1587" s="101"/>
      <c r="AX1587" s="101"/>
      <c r="BC1587" s="53"/>
      <c r="BD1587" s="53"/>
      <c r="BE1587" s="53"/>
      <c r="BF1587" s="53"/>
      <c r="BG1587" s="53"/>
      <c r="BH1587" s="53"/>
      <c r="BI1587" s="53"/>
      <c r="BJ1587" s="53"/>
      <c r="BK1587" s="53"/>
      <c r="BL1587" s="53"/>
      <c r="BM1587" s="53"/>
      <c r="BN1587" s="53"/>
    </row>
    <row r="1588" spans="2:66" s="56" customFormat="1" x14ac:dyDescent="0.25">
      <c r="B1588" s="105"/>
      <c r="F1588" s="100"/>
      <c r="M1588" s="53"/>
      <c r="O1588" s="101"/>
      <c r="T1588" s="101"/>
      <c r="Y1588" s="101"/>
      <c r="AD1588" s="101"/>
      <c r="AI1588" s="101"/>
      <c r="AN1588" s="101"/>
      <c r="AS1588" s="101"/>
      <c r="AX1588" s="101"/>
      <c r="BC1588" s="53"/>
      <c r="BD1588" s="53"/>
      <c r="BE1588" s="53"/>
      <c r="BF1588" s="53"/>
      <c r="BG1588" s="53"/>
      <c r="BH1588" s="53"/>
      <c r="BI1588" s="53"/>
      <c r="BJ1588" s="53"/>
      <c r="BK1588" s="53"/>
      <c r="BL1588" s="53"/>
      <c r="BM1588" s="53"/>
      <c r="BN1588" s="53"/>
    </row>
    <row r="1589" spans="2:66" s="56" customFormat="1" x14ac:dyDescent="0.25">
      <c r="B1589" s="105"/>
      <c r="F1589" s="100"/>
      <c r="M1589" s="53"/>
      <c r="O1589" s="101"/>
      <c r="T1589" s="101"/>
      <c r="Y1589" s="101"/>
      <c r="AD1589" s="101"/>
      <c r="AI1589" s="101"/>
      <c r="AN1589" s="101"/>
      <c r="AS1589" s="101"/>
      <c r="AX1589" s="101"/>
      <c r="BC1589" s="53"/>
      <c r="BD1589" s="53"/>
      <c r="BE1589" s="53"/>
      <c r="BF1589" s="53"/>
      <c r="BG1589" s="53"/>
      <c r="BH1589" s="53"/>
      <c r="BI1589" s="53"/>
      <c r="BJ1589" s="53"/>
      <c r="BK1589" s="53"/>
      <c r="BL1589" s="53"/>
      <c r="BM1589" s="53"/>
      <c r="BN1589" s="53"/>
    </row>
    <row r="1590" spans="2:66" s="56" customFormat="1" x14ac:dyDescent="0.25">
      <c r="B1590" s="105"/>
      <c r="F1590" s="100"/>
      <c r="M1590" s="53"/>
      <c r="O1590" s="101"/>
      <c r="T1590" s="101"/>
      <c r="Y1590" s="101"/>
      <c r="AD1590" s="101"/>
      <c r="AI1590" s="101"/>
      <c r="AN1590" s="101"/>
      <c r="AS1590" s="101"/>
      <c r="AX1590" s="101"/>
      <c r="BC1590" s="53"/>
      <c r="BD1590" s="53"/>
      <c r="BE1590" s="53"/>
      <c r="BF1590" s="53"/>
      <c r="BG1590" s="53"/>
      <c r="BH1590" s="53"/>
      <c r="BI1590" s="53"/>
      <c r="BJ1590" s="53"/>
      <c r="BK1590" s="53"/>
      <c r="BL1590" s="53"/>
      <c r="BM1590" s="53"/>
      <c r="BN1590" s="53"/>
    </row>
    <row r="1591" spans="2:66" s="56" customFormat="1" x14ac:dyDescent="0.25">
      <c r="B1591" s="105"/>
      <c r="F1591" s="100"/>
      <c r="M1591" s="53"/>
      <c r="O1591" s="101"/>
      <c r="T1591" s="101"/>
      <c r="Y1591" s="101"/>
      <c r="AD1591" s="101"/>
      <c r="AI1591" s="101"/>
      <c r="AN1591" s="101"/>
      <c r="AS1591" s="101"/>
      <c r="AX1591" s="101"/>
      <c r="BC1591" s="53"/>
      <c r="BD1591" s="53"/>
      <c r="BE1591" s="53"/>
      <c r="BF1591" s="53"/>
      <c r="BG1591" s="53"/>
      <c r="BH1591" s="53"/>
      <c r="BI1591" s="53"/>
      <c r="BJ1591" s="53"/>
      <c r="BK1591" s="53"/>
      <c r="BL1591" s="53"/>
      <c r="BM1591" s="53"/>
      <c r="BN1591" s="53"/>
    </row>
    <row r="1592" spans="2:66" s="56" customFormat="1" x14ac:dyDescent="0.25">
      <c r="B1592" s="105"/>
      <c r="F1592" s="100"/>
      <c r="M1592" s="53"/>
      <c r="O1592" s="101"/>
      <c r="T1592" s="101"/>
      <c r="Y1592" s="101"/>
      <c r="AD1592" s="101"/>
      <c r="AI1592" s="101"/>
      <c r="AN1592" s="101"/>
      <c r="AS1592" s="101"/>
      <c r="AX1592" s="101"/>
      <c r="BC1592" s="53"/>
      <c r="BD1592" s="53"/>
      <c r="BE1592" s="53"/>
      <c r="BF1592" s="53"/>
      <c r="BG1592" s="53"/>
      <c r="BH1592" s="53"/>
      <c r="BI1592" s="53"/>
      <c r="BJ1592" s="53"/>
      <c r="BK1592" s="53"/>
      <c r="BL1592" s="53"/>
      <c r="BM1592" s="53"/>
      <c r="BN1592" s="53"/>
    </row>
    <row r="1593" spans="2:66" s="56" customFormat="1" x14ac:dyDescent="0.25">
      <c r="B1593" s="105"/>
      <c r="F1593" s="100"/>
      <c r="M1593" s="53"/>
      <c r="O1593" s="101"/>
      <c r="T1593" s="101"/>
      <c r="Y1593" s="101"/>
      <c r="AD1593" s="101"/>
      <c r="AI1593" s="101"/>
      <c r="AN1593" s="101"/>
      <c r="AS1593" s="101"/>
      <c r="AX1593" s="101"/>
      <c r="BC1593" s="53"/>
      <c r="BD1593" s="53"/>
      <c r="BE1593" s="53"/>
      <c r="BF1593" s="53"/>
      <c r="BG1593" s="53"/>
      <c r="BH1593" s="53"/>
      <c r="BI1593" s="53"/>
      <c r="BJ1593" s="53"/>
      <c r="BK1593" s="53"/>
      <c r="BL1593" s="53"/>
      <c r="BM1593" s="53"/>
      <c r="BN1593" s="53"/>
    </row>
    <row r="1594" spans="2:66" s="56" customFormat="1" x14ac:dyDescent="0.25">
      <c r="B1594" s="105"/>
      <c r="F1594" s="100"/>
      <c r="M1594" s="53"/>
      <c r="O1594" s="101"/>
      <c r="T1594" s="101"/>
      <c r="Y1594" s="101"/>
      <c r="AD1594" s="101"/>
      <c r="AI1594" s="101"/>
      <c r="AN1594" s="101"/>
      <c r="AS1594" s="101"/>
      <c r="AX1594" s="101"/>
      <c r="BC1594" s="53"/>
      <c r="BD1594" s="53"/>
      <c r="BE1594" s="53"/>
      <c r="BF1594" s="53"/>
      <c r="BG1594" s="53"/>
      <c r="BH1594" s="53"/>
      <c r="BI1594" s="53"/>
      <c r="BJ1594" s="53"/>
      <c r="BK1594" s="53"/>
      <c r="BL1594" s="53"/>
      <c r="BM1594" s="53"/>
      <c r="BN1594" s="53"/>
    </row>
    <row r="1595" spans="2:66" s="56" customFormat="1" x14ac:dyDescent="0.25">
      <c r="B1595" s="105"/>
      <c r="F1595" s="100"/>
      <c r="M1595" s="53"/>
      <c r="O1595" s="101"/>
      <c r="T1595" s="101"/>
      <c r="Y1595" s="101"/>
      <c r="AD1595" s="101"/>
      <c r="AI1595" s="101"/>
      <c r="AN1595" s="101"/>
      <c r="AS1595" s="101"/>
      <c r="AX1595" s="101"/>
      <c r="BC1595" s="53"/>
      <c r="BD1595" s="53"/>
      <c r="BE1595" s="53"/>
      <c r="BF1595" s="53"/>
      <c r="BG1595" s="53"/>
      <c r="BH1595" s="53"/>
      <c r="BI1595" s="53"/>
      <c r="BJ1595" s="53"/>
      <c r="BK1595" s="53"/>
      <c r="BL1595" s="53"/>
      <c r="BM1595" s="53"/>
      <c r="BN1595" s="53"/>
    </row>
    <row r="1596" spans="2:66" s="56" customFormat="1" x14ac:dyDescent="0.25">
      <c r="B1596" s="105"/>
      <c r="F1596" s="100"/>
      <c r="M1596" s="53"/>
      <c r="O1596" s="101"/>
      <c r="T1596" s="101"/>
      <c r="Y1596" s="101"/>
      <c r="AD1596" s="101"/>
      <c r="AI1596" s="101"/>
      <c r="AN1596" s="101"/>
      <c r="AS1596" s="101"/>
      <c r="AX1596" s="101"/>
      <c r="BC1596" s="53"/>
      <c r="BD1596" s="53"/>
      <c r="BE1596" s="53"/>
      <c r="BF1596" s="53"/>
      <c r="BG1596" s="53"/>
      <c r="BH1596" s="53"/>
      <c r="BI1596" s="53"/>
      <c r="BJ1596" s="53"/>
      <c r="BK1596" s="53"/>
      <c r="BL1596" s="53"/>
      <c r="BM1596" s="53"/>
      <c r="BN1596" s="53"/>
    </row>
    <row r="1597" spans="2:66" s="56" customFormat="1" x14ac:dyDescent="0.25">
      <c r="B1597" s="105"/>
      <c r="F1597" s="100"/>
      <c r="M1597" s="53"/>
      <c r="O1597" s="101"/>
      <c r="T1597" s="101"/>
      <c r="Y1597" s="101"/>
      <c r="AD1597" s="101"/>
      <c r="AI1597" s="101"/>
      <c r="AN1597" s="101"/>
      <c r="AS1597" s="101"/>
      <c r="AX1597" s="101"/>
      <c r="BC1597" s="53"/>
      <c r="BD1597" s="53"/>
      <c r="BE1597" s="53"/>
      <c r="BF1597" s="53"/>
      <c r="BG1597" s="53"/>
      <c r="BH1597" s="53"/>
      <c r="BI1597" s="53"/>
      <c r="BJ1597" s="53"/>
      <c r="BK1597" s="53"/>
      <c r="BL1597" s="53"/>
      <c r="BM1597" s="53"/>
      <c r="BN1597" s="53"/>
    </row>
    <row r="1598" spans="2:66" s="56" customFormat="1" x14ac:dyDescent="0.25">
      <c r="B1598" s="105"/>
      <c r="F1598" s="100"/>
      <c r="M1598" s="53"/>
      <c r="O1598" s="101"/>
      <c r="T1598" s="101"/>
      <c r="Y1598" s="101"/>
      <c r="AD1598" s="101"/>
      <c r="AI1598" s="101"/>
      <c r="AN1598" s="101"/>
      <c r="AS1598" s="101"/>
      <c r="AX1598" s="101"/>
      <c r="BC1598" s="53"/>
      <c r="BD1598" s="53"/>
      <c r="BE1598" s="53"/>
      <c r="BF1598" s="53"/>
      <c r="BG1598" s="53"/>
      <c r="BH1598" s="53"/>
      <c r="BI1598" s="53"/>
      <c r="BJ1598" s="53"/>
      <c r="BK1598" s="53"/>
      <c r="BL1598" s="53"/>
      <c r="BM1598" s="53"/>
      <c r="BN1598" s="53"/>
    </row>
    <row r="1599" spans="2:66" s="56" customFormat="1" x14ac:dyDescent="0.25">
      <c r="B1599" s="105"/>
      <c r="F1599" s="100"/>
      <c r="M1599" s="53"/>
      <c r="O1599" s="101"/>
      <c r="T1599" s="101"/>
      <c r="Y1599" s="101"/>
      <c r="AD1599" s="101"/>
      <c r="AI1599" s="101"/>
      <c r="AN1599" s="101"/>
      <c r="AS1599" s="101"/>
      <c r="AX1599" s="101"/>
      <c r="BC1599" s="53"/>
      <c r="BD1599" s="53"/>
      <c r="BE1599" s="53"/>
      <c r="BF1599" s="53"/>
      <c r="BG1599" s="53"/>
      <c r="BH1599" s="53"/>
      <c r="BI1599" s="53"/>
      <c r="BJ1599" s="53"/>
      <c r="BK1599" s="53"/>
      <c r="BL1599" s="53"/>
      <c r="BM1599" s="53"/>
      <c r="BN1599" s="53"/>
    </row>
    <row r="1600" spans="2:66" s="56" customFormat="1" x14ac:dyDescent="0.25">
      <c r="B1600" s="105"/>
      <c r="F1600" s="100"/>
      <c r="M1600" s="53"/>
      <c r="O1600" s="101"/>
      <c r="T1600" s="101"/>
      <c r="Y1600" s="101"/>
      <c r="AD1600" s="101"/>
      <c r="AI1600" s="101"/>
      <c r="AN1600" s="101"/>
      <c r="AS1600" s="101"/>
      <c r="AX1600" s="101"/>
      <c r="BC1600" s="53"/>
      <c r="BD1600" s="53"/>
      <c r="BE1600" s="53"/>
      <c r="BF1600" s="53"/>
      <c r="BG1600" s="53"/>
      <c r="BH1600" s="53"/>
      <c r="BI1600" s="53"/>
      <c r="BJ1600" s="53"/>
      <c r="BK1600" s="53"/>
      <c r="BL1600" s="53"/>
      <c r="BM1600" s="53"/>
      <c r="BN1600" s="53"/>
    </row>
    <row r="1601" spans="2:66" s="56" customFormat="1" x14ac:dyDescent="0.25">
      <c r="B1601" s="105"/>
      <c r="F1601" s="100"/>
      <c r="M1601" s="53"/>
      <c r="O1601" s="101"/>
      <c r="T1601" s="101"/>
      <c r="Y1601" s="101"/>
      <c r="AD1601" s="101"/>
      <c r="AI1601" s="101"/>
      <c r="AN1601" s="101"/>
      <c r="AS1601" s="101"/>
      <c r="AX1601" s="101"/>
      <c r="BC1601" s="53"/>
      <c r="BD1601" s="53"/>
      <c r="BE1601" s="53"/>
      <c r="BF1601" s="53"/>
      <c r="BG1601" s="53"/>
      <c r="BH1601" s="53"/>
      <c r="BI1601" s="53"/>
      <c r="BJ1601" s="53"/>
      <c r="BK1601" s="53"/>
      <c r="BL1601" s="53"/>
      <c r="BM1601" s="53"/>
      <c r="BN1601" s="53"/>
    </row>
    <row r="1602" spans="2:66" s="56" customFormat="1" x14ac:dyDescent="0.25">
      <c r="B1602" s="105"/>
      <c r="F1602" s="100"/>
      <c r="M1602" s="53"/>
      <c r="O1602" s="101"/>
      <c r="T1602" s="101"/>
      <c r="Y1602" s="101"/>
      <c r="AD1602" s="101"/>
      <c r="AI1602" s="101"/>
      <c r="AN1602" s="101"/>
      <c r="AS1602" s="101"/>
      <c r="AX1602" s="101"/>
      <c r="BC1602" s="53"/>
      <c r="BD1602" s="53"/>
      <c r="BE1602" s="53"/>
      <c r="BF1602" s="53"/>
      <c r="BG1602" s="53"/>
      <c r="BH1602" s="53"/>
      <c r="BI1602" s="53"/>
      <c r="BJ1602" s="53"/>
      <c r="BK1602" s="53"/>
      <c r="BL1602" s="53"/>
      <c r="BM1602" s="53"/>
      <c r="BN1602" s="53"/>
    </row>
    <row r="1603" spans="2:66" s="56" customFormat="1" x14ac:dyDescent="0.25">
      <c r="B1603" s="105"/>
      <c r="F1603" s="100"/>
      <c r="M1603" s="53"/>
      <c r="O1603" s="101"/>
      <c r="T1603" s="101"/>
      <c r="Y1603" s="101"/>
      <c r="AD1603" s="101"/>
      <c r="AI1603" s="101"/>
      <c r="AN1603" s="101"/>
      <c r="AS1603" s="101"/>
      <c r="AX1603" s="101"/>
      <c r="BC1603" s="53"/>
      <c r="BD1603" s="53"/>
      <c r="BE1603" s="53"/>
      <c r="BF1603" s="53"/>
      <c r="BG1603" s="53"/>
      <c r="BH1603" s="53"/>
      <c r="BI1603" s="53"/>
      <c r="BJ1603" s="53"/>
      <c r="BK1603" s="53"/>
      <c r="BL1603" s="53"/>
      <c r="BM1603" s="53"/>
      <c r="BN1603" s="53"/>
    </row>
    <row r="1604" spans="2:66" s="56" customFormat="1" x14ac:dyDescent="0.25">
      <c r="B1604" s="105"/>
      <c r="F1604" s="100"/>
      <c r="M1604" s="53"/>
      <c r="O1604" s="101"/>
      <c r="T1604" s="101"/>
      <c r="Y1604" s="101"/>
      <c r="AD1604" s="101"/>
      <c r="AI1604" s="101"/>
      <c r="AN1604" s="101"/>
      <c r="AS1604" s="101"/>
      <c r="AX1604" s="101"/>
      <c r="BC1604" s="53"/>
      <c r="BD1604" s="53"/>
      <c r="BE1604" s="53"/>
      <c r="BF1604" s="53"/>
      <c r="BG1604" s="53"/>
      <c r="BH1604" s="53"/>
      <c r="BI1604" s="53"/>
      <c r="BJ1604" s="53"/>
      <c r="BK1604" s="53"/>
      <c r="BL1604" s="53"/>
      <c r="BM1604" s="53"/>
      <c r="BN1604" s="53"/>
    </row>
    <row r="1605" spans="2:66" s="56" customFormat="1" x14ac:dyDescent="0.25">
      <c r="B1605" s="105"/>
      <c r="F1605" s="100"/>
      <c r="M1605" s="53"/>
      <c r="O1605" s="101"/>
      <c r="T1605" s="101"/>
      <c r="Y1605" s="101"/>
      <c r="AD1605" s="101"/>
      <c r="AI1605" s="101"/>
      <c r="AN1605" s="101"/>
      <c r="AS1605" s="101"/>
      <c r="AX1605" s="101"/>
      <c r="BC1605" s="53"/>
      <c r="BD1605" s="53"/>
      <c r="BE1605" s="53"/>
      <c r="BF1605" s="53"/>
      <c r="BG1605" s="53"/>
      <c r="BH1605" s="53"/>
      <c r="BI1605" s="53"/>
      <c r="BJ1605" s="53"/>
      <c r="BK1605" s="53"/>
      <c r="BL1605" s="53"/>
      <c r="BM1605" s="53"/>
      <c r="BN1605" s="53"/>
    </row>
    <row r="1606" spans="2:66" s="56" customFormat="1" x14ac:dyDescent="0.25">
      <c r="B1606" s="105"/>
      <c r="F1606" s="100"/>
      <c r="M1606" s="53"/>
      <c r="O1606" s="101"/>
      <c r="T1606" s="101"/>
      <c r="Y1606" s="101"/>
      <c r="AD1606" s="101"/>
      <c r="AI1606" s="101"/>
      <c r="AN1606" s="101"/>
      <c r="AS1606" s="101"/>
      <c r="AX1606" s="101"/>
      <c r="BC1606" s="53"/>
      <c r="BD1606" s="53"/>
      <c r="BE1606" s="53"/>
      <c r="BF1606" s="53"/>
      <c r="BG1606" s="53"/>
      <c r="BH1606" s="53"/>
      <c r="BI1606" s="53"/>
      <c r="BJ1606" s="53"/>
      <c r="BK1606" s="53"/>
      <c r="BL1606" s="53"/>
      <c r="BM1606" s="53"/>
      <c r="BN1606" s="53"/>
    </row>
    <row r="1607" spans="2:66" s="56" customFormat="1" x14ac:dyDescent="0.25">
      <c r="B1607" s="105"/>
      <c r="F1607" s="100"/>
      <c r="M1607" s="53"/>
      <c r="O1607" s="101"/>
      <c r="T1607" s="101"/>
      <c r="Y1607" s="101"/>
      <c r="AD1607" s="101"/>
      <c r="AI1607" s="101"/>
      <c r="AN1607" s="101"/>
      <c r="AS1607" s="101"/>
      <c r="AX1607" s="101"/>
      <c r="BC1607" s="53"/>
      <c r="BD1607" s="53"/>
      <c r="BE1607" s="53"/>
      <c r="BF1607" s="53"/>
      <c r="BG1607" s="53"/>
      <c r="BH1607" s="53"/>
      <c r="BI1607" s="53"/>
      <c r="BJ1607" s="53"/>
      <c r="BK1607" s="53"/>
      <c r="BL1607" s="53"/>
      <c r="BM1607" s="53"/>
      <c r="BN1607" s="53"/>
    </row>
    <row r="1608" spans="2:66" s="56" customFormat="1" x14ac:dyDescent="0.25">
      <c r="B1608" s="105"/>
      <c r="F1608" s="100"/>
      <c r="M1608" s="53"/>
      <c r="O1608" s="101"/>
      <c r="T1608" s="101"/>
      <c r="Y1608" s="101"/>
      <c r="AD1608" s="101"/>
      <c r="AI1608" s="101"/>
      <c r="AN1608" s="101"/>
      <c r="AS1608" s="101"/>
      <c r="AX1608" s="101"/>
      <c r="BC1608" s="53"/>
      <c r="BD1608" s="53"/>
      <c r="BE1608" s="53"/>
      <c r="BF1608" s="53"/>
      <c r="BG1608" s="53"/>
      <c r="BH1608" s="53"/>
      <c r="BI1608" s="53"/>
      <c r="BJ1608" s="53"/>
      <c r="BK1608" s="53"/>
      <c r="BL1608" s="53"/>
      <c r="BM1608" s="53"/>
      <c r="BN1608" s="53"/>
    </row>
    <row r="1609" spans="2:66" s="56" customFormat="1" x14ac:dyDescent="0.25">
      <c r="B1609" s="105"/>
      <c r="F1609" s="100"/>
      <c r="M1609" s="53"/>
      <c r="O1609" s="101"/>
      <c r="T1609" s="101"/>
      <c r="Y1609" s="101"/>
      <c r="AD1609" s="101"/>
      <c r="AI1609" s="101"/>
      <c r="AN1609" s="101"/>
      <c r="AS1609" s="101"/>
      <c r="AX1609" s="101"/>
      <c r="BC1609" s="53"/>
      <c r="BD1609" s="53"/>
      <c r="BE1609" s="53"/>
      <c r="BF1609" s="53"/>
      <c r="BG1609" s="53"/>
      <c r="BH1609" s="53"/>
      <c r="BI1609" s="53"/>
      <c r="BJ1609" s="53"/>
      <c r="BK1609" s="53"/>
      <c r="BL1609" s="53"/>
      <c r="BM1609" s="53"/>
      <c r="BN1609" s="53"/>
    </row>
    <row r="1610" spans="2:66" s="56" customFormat="1" x14ac:dyDescent="0.25">
      <c r="B1610" s="105"/>
      <c r="F1610" s="100"/>
      <c r="M1610" s="53"/>
      <c r="O1610" s="101"/>
      <c r="T1610" s="101"/>
      <c r="Y1610" s="101"/>
      <c r="AD1610" s="101"/>
      <c r="AI1610" s="101"/>
      <c r="AN1610" s="101"/>
      <c r="AS1610" s="101"/>
      <c r="AX1610" s="101"/>
      <c r="BC1610" s="53"/>
      <c r="BD1610" s="53"/>
      <c r="BE1610" s="53"/>
      <c r="BF1610" s="53"/>
      <c r="BG1610" s="53"/>
      <c r="BH1610" s="53"/>
      <c r="BI1610" s="53"/>
      <c r="BJ1610" s="53"/>
      <c r="BK1610" s="53"/>
      <c r="BL1610" s="53"/>
      <c r="BM1610" s="53"/>
      <c r="BN1610" s="53"/>
    </row>
    <row r="1611" spans="2:66" s="56" customFormat="1" x14ac:dyDescent="0.25">
      <c r="B1611" s="105"/>
      <c r="F1611" s="100"/>
      <c r="M1611" s="53"/>
      <c r="O1611" s="101"/>
      <c r="T1611" s="101"/>
      <c r="Y1611" s="101"/>
      <c r="AD1611" s="101"/>
      <c r="AI1611" s="101"/>
      <c r="AN1611" s="101"/>
      <c r="AS1611" s="101"/>
      <c r="AX1611" s="101"/>
      <c r="BC1611" s="53"/>
      <c r="BD1611" s="53"/>
      <c r="BE1611" s="53"/>
      <c r="BF1611" s="53"/>
      <c r="BG1611" s="53"/>
      <c r="BH1611" s="53"/>
      <c r="BI1611" s="53"/>
      <c r="BJ1611" s="53"/>
      <c r="BK1611" s="53"/>
      <c r="BL1611" s="53"/>
      <c r="BM1611" s="53"/>
      <c r="BN1611" s="53"/>
    </row>
    <row r="1612" spans="2:66" s="56" customFormat="1" x14ac:dyDescent="0.25">
      <c r="B1612" s="105"/>
      <c r="F1612" s="100"/>
      <c r="M1612" s="53"/>
      <c r="O1612" s="101"/>
      <c r="T1612" s="101"/>
      <c r="Y1612" s="101"/>
      <c r="AD1612" s="101"/>
      <c r="AI1612" s="101"/>
      <c r="AN1612" s="101"/>
      <c r="AS1612" s="101"/>
      <c r="AX1612" s="101"/>
      <c r="BC1612" s="53"/>
      <c r="BD1612" s="53"/>
      <c r="BE1612" s="53"/>
      <c r="BF1612" s="53"/>
      <c r="BG1612" s="53"/>
      <c r="BH1612" s="53"/>
      <c r="BI1612" s="53"/>
      <c r="BJ1612" s="53"/>
      <c r="BK1612" s="53"/>
      <c r="BL1612" s="53"/>
      <c r="BM1612" s="53"/>
      <c r="BN1612" s="53"/>
    </row>
    <row r="1613" spans="2:66" s="56" customFormat="1" x14ac:dyDescent="0.25">
      <c r="B1613" s="105"/>
      <c r="F1613" s="100"/>
      <c r="M1613" s="53"/>
      <c r="O1613" s="101"/>
      <c r="T1613" s="101"/>
      <c r="Y1613" s="101"/>
      <c r="AD1613" s="101"/>
      <c r="AI1613" s="101"/>
      <c r="AN1613" s="101"/>
      <c r="AS1613" s="101"/>
      <c r="AX1613" s="101"/>
      <c r="BC1613" s="53"/>
      <c r="BD1613" s="53"/>
      <c r="BE1613" s="53"/>
      <c r="BF1613" s="53"/>
      <c r="BG1613" s="53"/>
      <c r="BH1613" s="53"/>
      <c r="BI1613" s="53"/>
      <c r="BJ1613" s="53"/>
      <c r="BK1613" s="53"/>
      <c r="BL1613" s="53"/>
      <c r="BM1613" s="53"/>
      <c r="BN1613" s="53"/>
    </row>
    <row r="1614" spans="2:66" s="56" customFormat="1" x14ac:dyDescent="0.25">
      <c r="B1614" s="105"/>
      <c r="F1614" s="100"/>
      <c r="M1614" s="53"/>
      <c r="O1614" s="101"/>
      <c r="T1614" s="101"/>
      <c r="Y1614" s="101"/>
      <c r="AD1614" s="101"/>
      <c r="AI1614" s="101"/>
      <c r="AN1614" s="101"/>
      <c r="AS1614" s="101"/>
      <c r="AX1614" s="101"/>
      <c r="BC1614" s="53"/>
      <c r="BD1614" s="53"/>
      <c r="BE1614" s="53"/>
      <c r="BF1614" s="53"/>
      <c r="BG1614" s="53"/>
      <c r="BH1614" s="53"/>
      <c r="BI1614" s="53"/>
      <c r="BJ1614" s="53"/>
      <c r="BK1614" s="53"/>
      <c r="BL1614" s="53"/>
      <c r="BM1614" s="53"/>
      <c r="BN1614" s="53"/>
    </row>
    <row r="1615" spans="2:66" s="56" customFormat="1" x14ac:dyDescent="0.25">
      <c r="B1615" s="105"/>
      <c r="F1615" s="100"/>
      <c r="M1615" s="53"/>
      <c r="O1615" s="101"/>
      <c r="T1615" s="101"/>
      <c r="Y1615" s="101"/>
      <c r="AD1615" s="101"/>
      <c r="AI1615" s="101"/>
      <c r="AN1615" s="101"/>
      <c r="AS1615" s="101"/>
      <c r="AX1615" s="101"/>
      <c r="BC1615" s="53"/>
      <c r="BD1615" s="53"/>
      <c r="BE1615" s="53"/>
      <c r="BF1615" s="53"/>
      <c r="BG1615" s="53"/>
      <c r="BH1615" s="53"/>
      <c r="BI1615" s="53"/>
      <c r="BJ1615" s="53"/>
      <c r="BK1615" s="53"/>
      <c r="BL1615" s="53"/>
      <c r="BM1615" s="53"/>
      <c r="BN1615" s="53"/>
    </row>
    <row r="1616" spans="2:66" s="56" customFormat="1" x14ac:dyDescent="0.25">
      <c r="B1616" s="105"/>
      <c r="F1616" s="100"/>
      <c r="M1616" s="53"/>
      <c r="O1616" s="101"/>
      <c r="T1616" s="101"/>
      <c r="Y1616" s="101"/>
      <c r="AD1616" s="101"/>
      <c r="AI1616" s="101"/>
      <c r="AN1616" s="101"/>
      <c r="AS1616" s="101"/>
      <c r="AX1616" s="101"/>
      <c r="BC1616" s="53"/>
      <c r="BD1616" s="53"/>
      <c r="BE1616" s="53"/>
      <c r="BF1616" s="53"/>
      <c r="BG1616" s="53"/>
      <c r="BH1616" s="53"/>
      <c r="BI1616" s="53"/>
      <c r="BJ1616" s="53"/>
      <c r="BK1616" s="53"/>
      <c r="BL1616" s="53"/>
      <c r="BM1616" s="53"/>
      <c r="BN1616" s="53"/>
    </row>
    <row r="1617" spans="2:66" s="56" customFormat="1" x14ac:dyDescent="0.25">
      <c r="B1617" s="105"/>
      <c r="F1617" s="100"/>
      <c r="M1617" s="53"/>
      <c r="O1617" s="101"/>
      <c r="T1617" s="101"/>
      <c r="Y1617" s="101"/>
      <c r="AD1617" s="101"/>
      <c r="AI1617" s="101"/>
      <c r="AN1617" s="101"/>
      <c r="AS1617" s="101"/>
      <c r="AX1617" s="101"/>
      <c r="BC1617" s="53"/>
      <c r="BD1617" s="53"/>
      <c r="BE1617" s="53"/>
      <c r="BF1617" s="53"/>
      <c r="BG1617" s="53"/>
      <c r="BH1617" s="53"/>
      <c r="BI1617" s="53"/>
      <c r="BJ1617" s="53"/>
      <c r="BK1617" s="53"/>
      <c r="BL1617" s="53"/>
      <c r="BM1617" s="53"/>
      <c r="BN1617" s="53"/>
    </row>
    <row r="1618" spans="2:66" s="56" customFormat="1" x14ac:dyDescent="0.25">
      <c r="B1618" s="105"/>
      <c r="F1618" s="100"/>
      <c r="M1618" s="53"/>
      <c r="O1618" s="101"/>
      <c r="T1618" s="101"/>
      <c r="Y1618" s="101"/>
      <c r="AD1618" s="101"/>
      <c r="AI1618" s="101"/>
      <c r="AN1618" s="101"/>
      <c r="AS1618" s="101"/>
      <c r="AX1618" s="101"/>
      <c r="BC1618" s="53"/>
      <c r="BD1618" s="53"/>
      <c r="BE1618" s="53"/>
      <c r="BF1618" s="53"/>
      <c r="BG1618" s="53"/>
      <c r="BH1618" s="53"/>
      <c r="BI1618" s="53"/>
      <c r="BJ1618" s="53"/>
      <c r="BK1618" s="53"/>
      <c r="BL1618" s="53"/>
      <c r="BM1618" s="53"/>
      <c r="BN1618" s="53"/>
    </row>
    <row r="1619" spans="2:66" s="56" customFormat="1" x14ac:dyDescent="0.25">
      <c r="B1619" s="105"/>
      <c r="F1619" s="100"/>
      <c r="M1619" s="53"/>
      <c r="O1619" s="101"/>
      <c r="T1619" s="101"/>
      <c r="Y1619" s="101"/>
      <c r="AD1619" s="101"/>
      <c r="AI1619" s="101"/>
      <c r="AN1619" s="101"/>
      <c r="AS1619" s="101"/>
      <c r="AX1619" s="101"/>
      <c r="BC1619" s="53"/>
      <c r="BD1619" s="53"/>
      <c r="BE1619" s="53"/>
      <c r="BF1619" s="53"/>
      <c r="BG1619" s="53"/>
      <c r="BH1619" s="53"/>
      <c r="BI1619" s="53"/>
      <c r="BJ1619" s="53"/>
      <c r="BK1619" s="53"/>
      <c r="BL1619" s="53"/>
      <c r="BM1619" s="53"/>
      <c r="BN1619" s="53"/>
    </row>
    <row r="1620" spans="2:66" s="56" customFormat="1" x14ac:dyDescent="0.25">
      <c r="B1620" s="105"/>
      <c r="F1620" s="100"/>
      <c r="M1620" s="53"/>
      <c r="O1620" s="101"/>
      <c r="T1620" s="101"/>
      <c r="Y1620" s="101"/>
      <c r="AD1620" s="101"/>
      <c r="AI1620" s="101"/>
      <c r="AN1620" s="101"/>
      <c r="AS1620" s="101"/>
      <c r="AX1620" s="101"/>
      <c r="BC1620" s="53"/>
      <c r="BD1620" s="53"/>
      <c r="BE1620" s="53"/>
      <c r="BF1620" s="53"/>
      <c r="BG1620" s="53"/>
      <c r="BH1620" s="53"/>
      <c r="BI1620" s="53"/>
      <c r="BJ1620" s="53"/>
      <c r="BK1620" s="53"/>
      <c r="BL1620" s="53"/>
      <c r="BM1620" s="53"/>
      <c r="BN1620" s="53"/>
    </row>
    <row r="1621" spans="2:66" s="56" customFormat="1" x14ac:dyDescent="0.25">
      <c r="B1621" s="105"/>
      <c r="F1621" s="100"/>
      <c r="M1621" s="53"/>
      <c r="O1621" s="101"/>
      <c r="T1621" s="101"/>
      <c r="Y1621" s="101"/>
      <c r="AD1621" s="101"/>
      <c r="AI1621" s="101"/>
      <c r="AN1621" s="101"/>
      <c r="AS1621" s="101"/>
      <c r="AX1621" s="101"/>
      <c r="BC1621" s="53"/>
      <c r="BD1621" s="53"/>
      <c r="BE1621" s="53"/>
      <c r="BF1621" s="53"/>
      <c r="BG1621" s="53"/>
      <c r="BH1621" s="53"/>
      <c r="BI1621" s="53"/>
      <c r="BJ1621" s="53"/>
      <c r="BK1621" s="53"/>
      <c r="BL1621" s="53"/>
      <c r="BM1621" s="53"/>
      <c r="BN1621" s="53"/>
    </row>
    <row r="1622" spans="2:66" s="56" customFormat="1" x14ac:dyDescent="0.25">
      <c r="B1622" s="105"/>
      <c r="F1622" s="100"/>
      <c r="M1622" s="53"/>
      <c r="O1622" s="101"/>
      <c r="T1622" s="101"/>
      <c r="Y1622" s="101"/>
      <c r="AD1622" s="101"/>
      <c r="AI1622" s="101"/>
      <c r="AN1622" s="101"/>
      <c r="AS1622" s="101"/>
      <c r="AX1622" s="101"/>
      <c r="BC1622" s="53"/>
      <c r="BD1622" s="53"/>
      <c r="BE1622" s="53"/>
      <c r="BF1622" s="53"/>
      <c r="BG1622" s="53"/>
      <c r="BH1622" s="53"/>
      <c r="BI1622" s="53"/>
      <c r="BJ1622" s="53"/>
      <c r="BK1622" s="53"/>
      <c r="BL1622" s="53"/>
      <c r="BM1622" s="53"/>
      <c r="BN1622" s="53"/>
    </row>
    <row r="1623" spans="2:66" s="56" customFormat="1" x14ac:dyDescent="0.25">
      <c r="B1623" s="105"/>
      <c r="F1623" s="100"/>
      <c r="M1623" s="53"/>
      <c r="O1623" s="101"/>
      <c r="T1623" s="101"/>
      <c r="Y1623" s="101"/>
      <c r="AD1623" s="101"/>
      <c r="AI1623" s="101"/>
      <c r="AN1623" s="101"/>
      <c r="AS1623" s="101"/>
      <c r="AX1623" s="101"/>
      <c r="BC1623" s="53"/>
      <c r="BD1623" s="53"/>
      <c r="BE1623" s="53"/>
      <c r="BF1623" s="53"/>
      <c r="BG1623" s="53"/>
      <c r="BH1623" s="53"/>
      <c r="BI1623" s="53"/>
      <c r="BJ1623" s="53"/>
      <c r="BK1623" s="53"/>
      <c r="BL1623" s="53"/>
      <c r="BM1623" s="53"/>
      <c r="BN1623" s="53"/>
    </row>
    <row r="1624" spans="2:66" s="56" customFormat="1" x14ac:dyDescent="0.25">
      <c r="B1624" s="105"/>
      <c r="F1624" s="100"/>
      <c r="M1624" s="53"/>
      <c r="O1624" s="101"/>
      <c r="T1624" s="101"/>
      <c r="Y1624" s="101"/>
      <c r="AD1624" s="101"/>
      <c r="AI1624" s="101"/>
      <c r="AN1624" s="101"/>
      <c r="AS1624" s="101"/>
      <c r="AX1624" s="101"/>
      <c r="BC1624" s="53"/>
      <c r="BD1624" s="53"/>
      <c r="BE1624" s="53"/>
      <c r="BF1624" s="53"/>
      <c r="BG1624" s="53"/>
      <c r="BH1624" s="53"/>
      <c r="BI1624" s="53"/>
      <c r="BJ1624" s="53"/>
      <c r="BK1624" s="53"/>
      <c r="BL1624" s="53"/>
      <c r="BM1624" s="53"/>
      <c r="BN1624" s="53"/>
    </row>
    <row r="1625" spans="2:66" s="56" customFormat="1" x14ac:dyDescent="0.25">
      <c r="B1625" s="105"/>
      <c r="F1625" s="100"/>
      <c r="M1625" s="53"/>
      <c r="O1625" s="101"/>
      <c r="T1625" s="101"/>
      <c r="Y1625" s="101"/>
      <c r="AD1625" s="101"/>
      <c r="AI1625" s="101"/>
      <c r="AN1625" s="101"/>
      <c r="AS1625" s="101"/>
      <c r="AX1625" s="101"/>
      <c r="BC1625" s="53"/>
      <c r="BD1625" s="53"/>
      <c r="BE1625" s="53"/>
      <c r="BF1625" s="53"/>
      <c r="BG1625" s="53"/>
      <c r="BH1625" s="53"/>
      <c r="BI1625" s="53"/>
      <c r="BJ1625" s="53"/>
      <c r="BK1625" s="53"/>
      <c r="BL1625" s="53"/>
      <c r="BM1625" s="53"/>
      <c r="BN1625" s="53"/>
    </row>
    <row r="1626" spans="2:66" s="56" customFormat="1" x14ac:dyDescent="0.25">
      <c r="B1626" s="105"/>
      <c r="F1626" s="100"/>
      <c r="M1626" s="53"/>
      <c r="O1626" s="101"/>
      <c r="T1626" s="101"/>
      <c r="Y1626" s="101"/>
      <c r="AD1626" s="101"/>
      <c r="AI1626" s="101"/>
      <c r="AN1626" s="101"/>
      <c r="AS1626" s="101"/>
      <c r="AX1626" s="101"/>
      <c r="BC1626" s="53"/>
      <c r="BD1626" s="53"/>
      <c r="BE1626" s="53"/>
      <c r="BF1626" s="53"/>
      <c r="BG1626" s="53"/>
      <c r="BH1626" s="53"/>
      <c r="BI1626" s="53"/>
      <c r="BJ1626" s="53"/>
      <c r="BK1626" s="53"/>
      <c r="BL1626" s="53"/>
      <c r="BM1626" s="53"/>
      <c r="BN1626" s="53"/>
    </row>
    <row r="1627" spans="2:66" s="56" customFormat="1" x14ac:dyDescent="0.25">
      <c r="B1627" s="105"/>
      <c r="F1627" s="100"/>
      <c r="M1627" s="53"/>
      <c r="O1627" s="101"/>
      <c r="T1627" s="101"/>
      <c r="Y1627" s="101"/>
      <c r="AD1627" s="101"/>
      <c r="AI1627" s="101"/>
      <c r="AN1627" s="101"/>
      <c r="AS1627" s="101"/>
      <c r="AX1627" s="101"/>
      <c r="BC1627" s="53"/>
      <c r="BD1627" s="53"/>
      <c r="BE1627" s="53"/>
      <c r="BF1627" s="53"/>
      <c r="BG1627" s="53"/>
      <c r="BH1627" s="53"/>
      <c r="BI1627" s="53"/>
      <c r="BJ1627" s="53"/>
      <c r="BK1627" s="53"/>
      <c r="BL1627" s="53"/>
      <c r="BM1627" s="53"/>
      <c r="BN1627" s="53"/>
    </row>
    <row r="1628" spans="2:66" s="56" customFormat="1" x14ac:dyDescent="0.25">
      <c r="B1628" s="105"/>
      <c r="F1628" s="100"/>
      <c r="M1628" s="53"/>
      <c r="O1628" s="101"/>
      <c r="T1628" s="101"/>
      <c r="Y1628" s="101"/>
      <c r="AD1628" s="101"/>
      <c r="AI1628" s="101"/>
      <c r="AN1628" s="101"/>
      <c r="AS1628" s="101"/>
      <c r="AX1628" s="101"/>
      <c r="BC1628" s="53"/>
      <c r="BD1628" s="53"/>
      <c r="BE1628" s="53"/>
      <c r="BF1628" s="53"/>
      <c r="BG1628" s="53"/>
      <c r="BH1628" s="53"/>
      <c r="BI1628" s="53"/>
      <c r="BJ1628" s="53"/>
      <c r="BK1628" s="53"/>
      <c r="BL1628" s="53"/>
      <c r="BM1628" s="53"/>
      <c r="BN1628" s="53"/>
    </row>
    <row r="1629" spans="2:66" s="56" customFormat="1" x14ac:dyDescent="0.25">
      <c r="B1629" s="105"/>
      <c r="F1629" s="100"/>
      <c r="M1629" s="53"/>
      <c r="O1629" s="101"/>
      <c r="T1629" s="101"/>
      <c r="Y1629" s="101"/>
      <c r="AD1629" s="101"/>
      <c r="AI1629" s="101"/>
      <c r="AN1629" s="101"/>
      <c r="AS1629" s="101"/>
      <c r="AX1629" s="101"/>
      <c r="BC1629" s="53"/>
      <c r="BD1629" s="53"/>
      <c r="BE1629" s="53"/>
      <c r="BF1629" s="53"/>
      <c r="BG1629" s="53"/>
      <c r="BH1629" s="53"/>
      <c r="BI1629" s="53"/>
      <c r="BJ1629" s="53"/>
      <c r="BK1629" s="53"/>
      <c r="BL1629" s="53"/>
      <c r="BM1629" s="53"/>
      <c r="BN1629" s="53"/>
    </row>
    <row r="1630" spans="2:66" s="56" customFormat="1" x14ac:dyDescent="0.25">
      <c r="B1630" s="105"/>
      <c r="F1630" s="100"/>
      <c r="M1630" s="53"/>
      <c r="O1630" s="101"/>
      <c r="T1630" s="101"/>
      <c r="Y1630" s="101"/>
      <c r="AD1630" s="101"/>
      <c r="AI1630" s="101"/>
      <c r="AN1630" s="101"/>
      <c r="AS1630" s="101"/>
      <c r="AX1630" s="101"/>
      <c r="BC1630" s="53"/>
      <c r="BD1630" s="53"/>
      <c r="BE1630" s="53"/>
      <c r="BF1630" s="53"/>
      <c r="BG1630" s="53"/>
      <c r="BH1630" s="53"/>
      <c r="BI1630" s="53"/>
      <c r="BJ1630" s="53"/>
      <c r="BK1630" s="53"/>
      <c r="BL1630" s="53"/>
      <c r="BM1630" s="53"/>
      <c r="BN1630" s="53"/>
    </row>
    <row r="1631" spans="2:66" s="56" customFormat="1" x14ac:dyDescent="0.25">
      <c r="B1631" s="105"/>
      <c r="F1631" s="100"/>
      <c r="M1631" s="53"/>
      <c r="O1631" s="101"/>
      <c r="T1631" s="101"/>
      <c r="Y1631" s="101"/>
      <c r="AD1631" s="101"/>
      <c r="AI1631" s="101"/>
      <c r="AN1631" s="101"/>
      <c r="AS1631" s="101"/>
      <c r="AX1631" s="101"/>
      <c r="BC1631" s="53"/>
      <c r="BD1631" s="53"/>
      <c r="BE1631" s="53"/>
      <c r="BF1631" s="53"/>
      <c r="BG1631" s="53"/>
      <c r="BH1631" s="53"/>
      <c r="BI1631" s="53"/>
      <c r="BJ1631" s="53"/>
      <c r="BK1631" s="53"/>
      <c r="BL1631" s="53"/>
      <c r="BM1631" s="53"/>
      <c r="BN1631" s="53"/>
    </row>
    <row r="1632" spans="2:66" s="56" customFormat="1" x14ac:dyDescent="0.25">
      <c r="B1632" s="105"/>
      <c r="F1632" s="100"/>
      <c r="M1632" s="53"/>
      <c r="O1632" s="101"/>
      <c r="T1632" s="101"/>
      <c r="Y1632" s="101"/>
      <c r="AD1632" s="101"/>
      <c r="AI1632" s="101"/>
      <c r="AN1632" s="101"/>
      <c r="AS1632" s="101"/>
      <c r="AX1632" s="101"/>
      <c r="BC1632" s="53"/>
      <c r="BD1632" s="53"/>
      <c r="BE1632" s="53"/>
      <c r="BF1632" s="53"/>
      <c r="BG1632" s="53"/>
      <c r="BH1632" s="53"/>
      <c r="BI1632" s="53"/>
      <c r="BJ1632" s="53"/>
      <c r="BK1632" s="53"/>
      <c r="BL1632" s="53"/>
      <c r="BM1632" s="53"/>
      <c r="BN1632" s="53"/>
    </row>
    <row r="1633" spans="2:66" s="56" customFormat="1" x14ac:dyDescent="0.25">
      <c r="B1633" s="105"/>
      <c r="F1633" s="100"/>
      <c r="M1633" s="53"/>
      <c r="O1633" s="101"/>
      <c r="T1633" s="101"/>
      <c r="Y1633" s="101"/>
      <c r="AD1633" s="101"/>
      <c r="AI1633" s="101"/>
      <c r="AN1633" s="101"/>
      <c r="AS1633" s="101"/>
      <c r="AX1633" s="101"/>
      <c r="BC1633" s="53"/>
      <c r="BD1633" s="53"/>
      <c r="BE1633" s="53"/>
      <c r="BF1633" s="53"/>
      <c r="BG1633" s="53"/>
      <c r="BH1633" s="53"/>
      <c r="BI1633" s="53"/>
      <c r="BJ1633" s="53"/>
      <c r="BK1633" s="53"/>
      <c r="BL1633" s="53"/>
      <c r="BM1633" s="53"/>
      <c r="BN1633" s="53"/>
    </row>
    <row r="1634" spans="2:66" s="56" customFormat="1" x14ac:dyDescent="0.25">
      <c r="B1634" s="105"/>
      <c r="F1634" s="100"/>
      <c r="M1634" s="53"/>
      <c r="O1634" s="101"/>
      <c r="T1634" s="101"/>
      <c r="Y1634" s="101"/>
      <c r="AD1634" s="101"/>
      <c r="AI1634" s="101"/>
      <c r="AN1634" s="101"/>
      <c r="AS1634" s="101"/>
      <c r="AX1634" s="101"/>
      <c r="BC1634" s="53"/>
      <c r="BD1634" s="53"/>
      <c r="BE1634" s="53"/>
      <c r="BF1634" s="53"/>
      <c r="BG1634" s="53"/>
      <c r="BH1634" s="53"/>
      <c r="BI1634" s="53"/>
      <c r="BJ1634" s="53"/>
      <c r="BK1634" s="53"/>
      <c r="BL1634" s="53"/>
      <c r="BM1634" s="53"/>
      <c r="BN1634" s="53"/>
    </row>
    <row r="1635" spans="2:66" s="56" customFormat="1" x14ac:dyDescent="0.25">
      <c r="B1635" s="105"/>
      <c r="F1635" s="100"/>
      <c r="M1635" s="53"/>
      <c r="O1635" s="101"/>
      <c r="T1635" s="101"/>
      <c r="Y1635" s="101"/>
      <c r="AD1635" s="101"/>
      <c r="AI1635" s="101"/>
      <c r="AN1635" s="101"/>
      <c r="AS1635" s="101"/>
      <c r="AX1635" s="101"/>
      <c r="BC1635" s="53"/>
      <c r="BD1635" s="53"/>
      <c r="BE1635" s="53"/>
      <c r="BF1635" s="53"/>
      <c r="BG1635" s="53"/>
      <c r="BH1635" s="53"/>
      <c r="BI1635" s="53"/>
      <c r="BJ1635" s="53"/>
      <c r="BK1635" s="53"/>
      <c r="BL1635" s="53"/>
      <c r="BM1635" s="53"/>
      <c r="BN1635" s="53"/>
    </row>
    <row r="1636" spans="2:66" s="56" customFormat="1" x14ac:dyDescent="0.25">
      <c r="B1636" s="105"/>
      <c r="F1636" s="100"/>
      <c r="M1636" s="53"/>
      <c r="O1636" s="101"/>
      <c r="T1636" s="101"/>
      <c r="Y1636" s="101"/>
      <c r="AD1636" s="101"/>
      <c r="AI1636" s="101"/>
      <c r="AN1636" s="101"/>
      <c r="AS1636" s="101"/>
      <c r="AX1636" s="101"/>
      <c r="BC1636" s="53"/>
      <c r="BD1636" s="53"/>
      <c r="BE1636" s="53"/>
      <c r="BF1636" s="53"/>
      <c r="BG1636" s="53"/>
      <c r="BH1636" s="53"/>
      <c r="BI1636" s="53"/>
      <c r="BJ1636" s="53"/>
      <c r="BK1636" s="53"/>
      <c r="BL1636" s="53"/>
      <c r="BM1636" s="53"/>
      <c r="BN1636" s="53"/>
    </row>
    <row r="1637" spans="2:66" s="56" customFormat="1" x14ac:dyDescent="0.25">
      <c r="B1637" s="105"/>
      <c r="F1637" s="100"/>
      <c r="M1637" s="53"/>
      <c r="O1637" s="101"/>
      <c r="T1637" s="101"/>
      <c r="Y1637" s="101"/>
      <c r="AD1637" s="101"/>
      <c r="AI1637" s="101"/>
      <c r="AN1637" s="101"/>
      <c r="AS1637" s="101"/>
      <c r="AX1637" s="101"/>
      <c r="BC1637" s="53"/>
      <c r="BD1637" s="53"/>
      <c r="BE1637" s="53"/>
      <c r="BF1637" s="53"/>
      <c r="BG1637" s="53"/>
      <c r="BH1637" s="53"/>
      <c r="BI1637" s="53"/>
      <c r="BJ1637" s="53"/>
      <c r="BK1637" s="53"/>
      <c r="BL1637" s="53"/>
      <c r="BM1637" s="53"/>
      <c r="BN1637" s="53"/>
    </row>
    <row r="1638" spans="2:66" s="56" customFormat="1" x14ac:dyDescent="0.25">
      <c r="B1638" s="105"/>
      <c r="F1638" s="100"/>
      <c r="M1638" s="53"/>
      <c r="O1638" s="101"/>
      <c r="T1638" s="101"/>
      <c r="Y1638" s="101"/>
      <c r="AD1638" s="101"/>
      <c r="AI1638" s="101"/>
      <c r="AN1638" s="101"/>
      <c r="AS1638" s="101"/>
      <c r="AX1638" s="101"/>
      <c r="BC1638" s="53"/>
      <c r="BD1638" s="53"/>
      <c r="BE1638" s="53"/>
      <c r="BF1638" s="53"/>
      <c r="BG1638" s="53"/>
      <c r="BH1638" s="53"/>
      <c r="BI1638" s="53"/>
      <c r="BJ1638" s="53"/>
      <c r="BK1638" s="53"/>
      <c r="BL1638" s="53"/>
      <c r="BM1638" s="53"/>
      <c r="BN1638" s="53"/>
    </row>
    <row r="1639" spans="2:66" s="56" customFormat="1" x14ac:dyDescent="0.25">
      <c r="B1639" s="105"/>
      <c r="F1639" s="100"/>
      <c r="M1639" s="53"/>
      <c r="O1639" s="101"/>
      <c r="T1639" s="101"/>
      <c r="Y1639" s="101"/>
      <c r="AD1639" s="101"/>
      <c r="AI1639" s="101"/>
      <c r="AN1639" s="101"/>
      <c r="AS1639" s="101"/>
      <c r="AX1639" s="101"/>
      <c r="BC1639" s="53"/>
      <c r="BD1639" s="53"/>
      <c r="BE1639" s="53"/>
      <c r="BF1639" s="53"/>
      <c r="BG1639" s="53"/>
      <c r="BH1639" s="53"/>
      <c r="BI1639" s="53"/>
      <c r="BJ1639" s="53"/>
      <c r="BK1639" s="53"/>
      <c r="BL1639" s="53"/>
      <c r="BM1639" s="53"/>
      <c r="BN1639" s="53"/>
    </row>
    <row r="1640" spans="2:66" s="56" customFormat="1" x14ac:dyDescent="0.25">
      <c r="B1640" s="105"/>
      <c r="F1640" s="100"/>
      <c r="M1640" s="53"/>
      <c r="O1640" s="101"/>
      <c r="T1640" s="101"/>
      <c r="Y1640" s="101"/>
      <c r="AD1640" s="101"/>
      <c r="AI1640" s="101"/>
      <c r="AN1640" s="101"/>
      <c r="AS1640" s="101"/>
      <c r="AX1640" s="101"/>
      <c r="BC1640" s="53"/>
      <c r="BD1640" s="53"/>
      <c r="BE1640" s="53"/>
      <c r="BF1640" s="53"/>
      <c r="BG1640" s="53"/>
      <c r="BH1640" s="53"/>
      <c r="BI1640" s="53"/>
      <c r="BJ1640" s="53"/>
      <c r="BK1640" s="53"/>
      <c r="BL1640" s="53"/>
      <c r="BM1640" s="53"/>
      <c r="BN1640" s="53"/>
    </row>
    <row r="1641" spans="2:66" s="56" customFormat="1" x14ac:dyDescent="0.25">
      <c r="B1641" s="105"/>
      <c r="F1641" s="100"/>
      <c r="M1641" s="53"/>
      <c r="O1641" s="101"/>
      <c r="T1641" s="101"/>
      <c r="Y1641" s="101"/>
      <c r="AD1641" s="101"/>
      <c r="AI1641" s="101"/>
      <c r="AN1641" s="101"/>
      <c r="AS1641" s="101"/>
      <c r="AX1641" s="101"/>
      <c r="BC1641" s="53"/>
      <c r="BD1641" s="53"/>
      <c r="BE1641" s="53"/>
      <c r="BF1641" s="53"/>
      <c r="BG1641" s="53"/>
      <c r="BH1641" s="53"/>
      <c r="BI1641" s="53"/>
      <c r="BJ1641" s="53"/>
      <c r="BK1641" s="53"/>
      <c r="BL1641" s="53"/>
      <c r="BM1641" s="53"/>
      <c r="BN1641" s="53"/>
    </row>
    <row r="1642" spans="2:66" s="56" customFormat="1" x14ac:dyDescent="0.25">
      <c r="B1642" s="105"/>
      <c r="F1642" s="100"/>
      <c r="M1642" s="53"/>
      <c r="O1642" s="101"/>
      <c r="T1642" s="101"/>
      <c r="Y1642" s="101"/>
      <c r="AD1642" s="101"/>
      <c r="AI1642" s="101"/>
      <c r="AN1642" s="101"/>
      <c r="AS1642" s="101"/>
      <c r="AX1642" s="101"/>
      <c r="BC1642" s="53"/>
      <c r="BD1642" s="53"/>
      <c r="BE1642" s="53"/>
      <c r="BF1642" s="53"/>
      <c r="BG1642" s="53"/>
      <c r="BH1642" s="53"/>
      <c r="BI1642" s="53"/>
      <c r="BJ1642" s="53"/>
      <c r="BK1642" s="53"/>
      <c r="BL1642" s="53"/>
      <c r="BM1642" s="53"/>
      <c r="BN1642" s="53"/>
    </row>
    <row r="1643" spans="2:66" s="56" customFormat="1" x14ac:dyDescent="0.25">
      <c r="B1643" s="105"/>
      <c r="F1643" s="100"/>
      <c r="M1643" s="53"/>
      <c r="O1643" s="101"/>
      <c r="T1643" s="101"/>
      <c r="Y1643" s="101"/>
      <c r="AD1643" s="101"/>
      <c r="AI1643" s="101"/>
      <c r="AN1643" s="101"/>
      <c r="AS1643" s="101"/>
      <c r="AX1643" s="101"/>
      <c r="BC1643" s="53"/>
      <c r="BD1643" s="53"/>
      <c r="BE1643" s="53"/>
      <c r="BF1643" s="53"/>
      <c r="BG1643" s="53"/>
      <c r="BH1643" s="53"/>
      <c r="BI1643" s="53"/>
      <c r="BJ1643" s="53"/>
      <c r="BK1643" s="53"/>
      <c r="BL1643" s="53"/>
      <c r="BM1643" s="53"/>
      <c r="BN1643" s="53"/>
    </row>
    <row r="1644" spans="2:66" s="56" customFormat="1" x14ac:dyDescent="0.25">
      <c r="B1644" s="105"/>
      <c r="F1644" s="100"/>
      <c r="M1644" s="53"/>
      <c r="O1644" s="101"/>
      <c r="T1644" s="101"/>
      <c r="Y1644" s="101"/>
      <c r="AD1644" s="101"/>
      <c r="AI1644" s="101"/>
      <c r="AN1644" s="101"/>
      <c r="AS1644" s="101"/>
      <c r="AX1644" s="101"/>
      <c r="BC1644" s="53"/>
      <c r="BD1644" s="53"/>
      <c r="BE1644" s="53"/>
      <c r="BF1644" s="53"/>
      <c r="BG1644" s="53"/>
      <c r="BH1644" s="53"/>
      <c r="BI1644" s="53"/>
      <c r="BJ1644" s="53"/>
      <c r="BK1644" s="53"/>
      <c r="BL1644" s="53"/>
      <c r="BM1644" s="53"/>
      <c r="BN1644" s="53"/>
    </row>
    <row r="1645" spans="2:66" s="56" customFormat="1" x14ac:dyDescent="0.25">
      <c r="B1645" s="105"/>
      <c r="F1645" s="100"/>
      <c r="M1645" s="53"/>
      <c r="O1645" s="101"/>
      <c r="T1645" s="101"/>
      <c r="Y1645" s="101"/>
      <c r="AD1645" s="101"/>
      <c r="AI1645" s="101"/>
      <c r="AN1645" s="101"/>
      <c r="AS1645" s="101"/>
      <c r="AX1645" s="101"/>
      <c r="BC1645" s="53"/>
      <c r="BD1645" s="53"/>
      <c r="BE1645" s="53"/>
      <c r="BF1645" s="53"/>
      <c r="BG1645" s="53"/>
      <c r="BH1645" s="53"/>
      <c r="BI1645" s="53"/>
      <c r="BJ1645" s="53"/>
      <c r="BK1645" s="53"/>
      <c r="BL1645" s="53"/>
      <c r="BM1645" s="53"/>
      <c r="BN1645" s="53"/>
    </row>
    <row r="1646" spans="2:66" s="56" customFormat="1" x14ac:dyDescent="0.25">
      <c r="B1646" s="105"/>
      <c r="F1646" s="100"/>
      <c r="M1646" s="53"/>
      <c r="O1646" s="101"/>
      <c r="T1646" s="101"/>
      <c r="Y1646" s="101"/>
      <c r="AD1646" s="101"/>
      <c r="AI1646" s="101"/>
      <c r="AN1646" s="101"/>
      <c r="AS1646" s="101"/>
      <c r="AX1646" s="101"/>
      <c r="BC1646" s="53"/>
      <c r="BD1646" s="53"/>
      <c r="BE1646" s="53"/>
      <c r="BF1646" s="53"/>
      <c r="BG1646" s="53"/>
      <c r="BH1646" s="53"/>
      <c r="BI1646" s="53"/>
      <c r="BJ1646" s="53"/>
      <c r="BK1646" s="53"/>
      <c r="BL1646" s="53"/>
      <c r="BM1646" s="53"/>
      <c r="BN1646" s="53"/>
    </row>
    <row r="1647" spans="2:66" s="56" customFormat="1" x14ac:dyDescent="0.25">
      <c r="B1647" s="105"/>
      <c r="F1647" s="100"/>
      <c r="M1647" s="53"/>
      <c r="O1647" s="101"/>
      <c r="T1647" s="101"/>
      <c r="Y1647" s="101"/>
      <c r="AD1647" s="101"/>
      <c r="AI1647" s="101"/>
      <c r="AN1647" s="101"/>
      <c r="AS1647" s="101"/>
      <c r="AX1647" s="101"/>
      <c r="BC1647" s="53"/>
      <c r="BD1647" s="53"/>
      <c r="BE1647" s="53"/>
      <c r="BF1647" s="53"/>
      <c r="BG1647" s="53"/>
      <c r="BH1647" s="53"/>
      <c r="BI1647" s="53"/>
      <c r="BJ1647" s="53"/>
      <c r="BK1647" s="53"/>
      <c r="BL1647" s="53"/>
      <c r="BM1647" s="53"/>
      <c r="BN1647" s="53"/>
    </row>
    <row r="1648" spans="2:66" s="56" customFormat="1" x14ac:dyDescent="0.25">
      <c r="B1648" s="105"/>
      <c r="F1648" s="100"/>
      <c r="M1648" s="53"/>
      <c r="O1648" s="101"/>
      <c r="T1648" s="101"/>
      <c r="Y1648" s="101"/>
      <c r="AD1648" s="101"/>
      <c r="AI1648" s="101"/>
      <c r="AN1648" s="101"/>
      <c r="AS1648" s="101"/>
      <c r="AX1648" s="101"/>
      <c r="BC1648" s="53"/>
      <c r="BD1648" s="53"/>
      <c r="BE1648" s="53"/>
      <c r="BF1648" s="53"/>
      <c r="BG1648" s="53"/>
      <c r="BH1648" s="53"/>
      <c r="BI1648" s="53"/>
      <c r="BJ1648" s="53"/>
      <c r="BK1648" s="53"/>
      <c r="BL1648" s="53"/>
      <c r="BM1648" s="53"/>
      <c r="BN1648" s="53"/>
    </row>
    <row r="1649" spans="2:66" s="56" customFormat="1" x14ac:dyDescent="0.25">
      <c r="B1649" s="105"/>
      <c r="F1649" s="100"/>
      <c r="M1649" s="53"/>
      <c r="O1649" s="101"/>
      <c r="T1649" s="101"/>
      <c r="Y1649" s="101"/>
      <c r="AD1649" s="101"/>
      <c r="AI1649" s="101"/>
      <c r="AN1649" s="101"/>
      <c r="AS1649" s="101"/>
      <c r="AX1649" s="101"/>
      <c r="BC1649" s="53"/>
      <c r="BD1649" s="53"/>
      <c r="BE1649" s="53"/>
      <c r="BF1649" s="53"/>
      <c r="BG1649" s="53"/>
      <c r="BH1649" s="53"/>
      <c r="BI1649" s="53"/>
      <c r="BJ1649" s="53"/>
      <c r="BK1649" s="53"/>
      <c r="BL1649" s="53"/>
      <c r="BM1649" s="53"/>
      <c r="BN1649" s="53"/>
    </row>
    <row r="1650" spans="2:66" s="56" customFormat="1" x14ac:dyDescent="0.25">
      <c r="B1650" s="105"/>
      <c r="F1650" s="100"/>
      <c r="M1650" s="53"/>
      <c r="O1650" s="101"/>
      <c r="T1650" s="101"/>
      <c r="Y1650" s="101"/>
      <c r="AD1650" s="101"/>
      <c r="AI1650" s="101"/>
      <c r="AN1650" s="101"/>
      <c r="AS1650" s="101"/>
      <c r="AX1650" s="101"/>
      <c r="BC1650" s="53"/>
      <c r="BD1650" s="53"/>
      <c r="BE1650" s="53"/>
      <c r="BF1650" s="53"/>
      <c r="BG1650" s="53"/>
      <c r="BH1650" s="53"/>
      <c r="BI1650" s="53"/>
      <c r="BJ1650" s="53"/>
      <c r="BK1650" s="53"/>
      <c r="BL1650" s="53"/>
      <c r="BM1650" s="53"/>
      <c r="BN1650" s="53"/>
    </row>
    <row r="1651" spans="2:66" s="56" customFormat="1" x14ac:dyDescent="0.25">
      <c r="B1651" s="105"/>
      <c r="F1651" s="100"/>
      <c r="M1651" s="53"/>
      <c r="O1651" s="101"/>
      <c r="T1651" s="101"/>
      <c r="Y1651" s="101"/>
      <c r="AD1651" s="101"/>
      <c r="AI1651" s="101"/>
      <c r="AN1651" s="101"/>
      <c r="AS1651" s="101"/>
      <c r="AX1651" s="101"/>
      <c r="BC1651" s="53"/>
      <c r="BD1651" s="53"/>
      <c r="BE1651" s="53"/>
      <c r="BF1651" s="53"/>
      <c r="BG1651" s="53"/>
      <c r="BH1651" s="53"/>
      <c r="BI1651" s="53"/>
      <c r="BJ1651" s="53"/>
      <c r="BK1651" s="53"/>
      <c r="BL1651" s="53"/>
      <c r="BM1651" s="53"/>
      <c r="BN1651" s="53"/>
    </row>
    <row r="1652" spans="2:66" s="56" customFormat="1" x14ac:dyDescent="0.25">
      <c r="B1652" s="105"/>
      <c r="F1652" s="100"/>
      <c r="M1652" s="53"/>
      <c r="O1652" s="101"/>
      <c r="T1652" s="101"/>
      <c r="Y1652" s="101"/>
      <c r="AD1652" s="101"/>
      <c r="AI1652" s="101"/>
      <c r="AN1652" s="101"/>
      <c r="AS1652" s="101"/>
      <c r="AX1652" s="101"/>
      <c r="BC1652" s="53"/>
      <c r="BD1652" s="53"/>
      <c r="BE1652" s="53"/>
      <c r="BF1652" s="53"/>
      <c r="BG1652" s="53"/>
      <c r="BH1652" s="53"/>
      <c r="BI1652" s="53"/>
      <c r="BJ1652" s="53"/>
      <c r="BK1652" s="53"/>
      <c r="BL1652" s="53"/>
      <c r="BM1652" s="53"/>
      <c r="BN1652" s="53"/>
    </row>
    <row r="1653" spans="2:66" s="56" customFormat="1" x14ac:dyDescent="0.25">
      <c r="B1653" s="105"/>
      <c r="F1653" s="100"/>
      <c r="M1653" s="53"/>
      <c r="O1653" s="101"/>
      <c r="T1653" s="101"/>
      <c r="Y1653" s="101"/>
      <c r="AD1653" s="101"/>
      <c r="AI1653" s="101"/>
      <c r="AN1653" s="101"/>
      <c r="AS1653" s="101"/>
      <c r="AX1653" s="101"/>
      <c r="BC1653" s="53"/>
      <c r="BD1653" s="53"/>
      <c r="BE1653" s="53"/>
      <c r="BF1653" s="53"/>
      <c r="BG1653" s="53"/>
      <c r="BH1653" s="53"/>
      <c r="BI1653" s="53"/>
      <c r="BJ1653" s="53"/>
      <c r="BK1653" s="53"/>
      <c r="BL1653" s="53"/>
      <c r="BM1653" s="53"/>
      <c r="BN1653" s="53"/>
    </row>
    <row r="1654" spans="2:66" s="56" customFormat="1" x14ac:dyDescent="0.25">
      <c r="B1654" s="105"/>
      <c r="F1654" s="100"/>
      <c r="M1654" s="53"/>
      <c r="O1654" s="101"/>
      <c r="T1654" s="101"/>
      <c r="Y1654" s="101"/>
      <c r="AD1654" s="101"/>
      <c r="AI1654" s="101"/>
      <c r="AN1654" s="101"/>
      <c r="AS1654" s="101"/>
      <c r="AX1654" s="101"/>
      <c r="BC1654" s="53"/>
      <c r="BD1654" s="53"/>
      <c r="BE1654" s="53"/>
      <c r="BF1654" s="53"/>
      <c r="BG1654" s="53"/>
      <c r="BH1654" s="53"/>
      <c r="BI1654" s="53"/>
      <c r="BJ1654" s="53"/>
      <c r="BK1654" s="53"/>
      <c r="BL1654" s="53"/>
      <c r="BM1654" s="53"/>
      <c r="BN1654" s="53"/>
    </row>
    <row r="1655" spans="2:66" s="56" customFormat="1" x14ac:dyDescent="0.25">
      <c r="B1655" s="105"/>
      <c r="F1655" s="100"/>
      <c r="M1655" s="53"/>
      <c r="O1655" s="101"/>
      <c r="T1655" s="101"/>
      <c r="Y1655" s="101"/>
      <c r="AD1655" s="101"/>
      <c r="AI1655" s="101"/>
      <c r="AN1655" s="101"/>
      <c r="AS1655" s="101"/>
      <c r="AX1655" s="101"/>
      <c r="BC1655" s="53"/>
      <c r="BD1655" s="53"/>
      <c r="BE1655" s="53"/>
      <c r="BF1655" s="53"/>
      <c r="BG1655" s="53"/>
      <c r="BH1655" s="53"/>
      <c r="BI1655" s="53"/>
      <c r="BJ1655" s="53"/>
      <c r="BK1655" s="53"/>
      <c r="BL1655" s="53"/>
      <c r="BM1655" s="53"/>
      <c r="BN1655" s="53"/>
    </row>
    <row r="1656" spans="2:66" s="56" customFormat="1" x14ac:dyDescent="0.25">
      <c r="B1656" s="105"/>
      <c r="F1656" s="100"/>
      <c r="M1656" s="53"/>
      <c r="O1656" s="101"/>
      <c r="T1656" s="101"/>
      <c r="Y1656" s="101"/>
      <c r="AD1656" s="101"/>
      <c r="AI1656" s="101"/>
      <c r="AN1656" s="101"/>
      <c r="AS1656" s="101"/>
      <c r="AX1656" s="101"/>
      <c r="BC1656" s="53"/>
      <c r="BD1656" s="53"/>
      <c r="BE1656" s="53"/>
      <c r="BF1656" s="53"/>
      <c r="BG1656" s="53"/>
      <c r="BH1656" s="53"/>
      <c r="BI1656" s="53"/>
      <c r="BJ1656" s="53"/>
      <c r="BK1656" s="53"/>
      <c r="BL1656" s="53"/>
      <c r="BM1656" s="53"/>
      <c r="BN1656" s="53"/>
    </row>
    <row r="1657" spans="2:66" s="56" customFormat="1" x14ac:dyDescent="0.25">
      <c r="B1657" s="105"/>
      <c r="F1657" s="100"/>
      <c r="M1657" s="53"/>
      <c r="O1657" s="101"/>
      <c r="T1657" s="101"/>
      <c r="Y1657" s="101"/>
      <c r="AD1657" s="101"/>
      <c r="AI1657" s="101"/>
      <c r="AN1657" s="101"/>
      <c r="AS1657" s="101"/>
      <c r="AX1657" s="101"/>
      <c r="BC1657" s="53"/>
      <c r="BD1657" s="53"/>
      <c r="BE1657" s="53"/>
      <c r="BF1657" s="53"/>
      <c r="BG1657" s="53"/>
      <c r="BH1657" s="53"/>
      <c r="BI1657" s="53"/>
      <c r="BJ1657" s="53"/>
      <c r="BK1657" s="53"/>
      <c r="BL1657" s="53"/>
      <c r="BM1657" s="53"/>
      <c r="BN1657" s="53"/>
    </row>
    <row r="1658" spans="2:66" s="56" customFormat="1" x14ac:dyDescent="0.25">
      <c r="B1658" s="105"/>
      <c r="F1658" s="100"/>
      <c r="M1658" s="53"/>
      <c r="O1658" s="101"/>
      <c r="T1658" s="101"/>
      <c r="Y1658" s="101"/>
      <c r="AD1658" s="101"/>
      <c r="AI1658" s="101"/>
      <c r="AN1658" s="101"/>
      <c r="AS1658" s="101"/>
      <c r="AX1658" s="101"/>
      <c r="BC1658" s="53"/>
      <c r="BD1658" s="53"/>
      <c r="BE1658" s="53"/>
      <c r="BF1658" s="53"/>
      <c r="BG1658" s="53"/>
      <c r="BH1658" s="53"/>
      <c r="BI1658" s="53"/>
      <c r="BJ1658" s="53"/>
      <c r="BK1658" s="53"/>
      <c r="BL1658" s="53"/>
      <c r="BM1658" s="53"/>
      <c r="BN1658" s="53"/>
    </row>
    <row r="1659" spans="2:66" s="56" customFormat="1" x14ac:dyDescent="0.25">
      <c r="B1659" s="105"/>
      <c r="F1659" s="100"/>
      <c r="M1659" s="53"/>
      <c r="O1659" s="101"/>
      <c r="T1659" s="101"/>
      <c r="Y1659" s="101"/>
      <c r="AD1659" s="101"/>
      <c r="AI1659" s="101"/>
      <c r="AN1659" s="101"/>
      <c r="AS1659" s="101"/>
      <c r="AX1659" s="101"/>
      <c r="BC1659" s="53"/>
      <c r="BD1659" s="53"/>
      <c r="BE1659" s="53"/>
      <c r="BF1659" s="53"/>
      <c r="BG1659" s="53"/>
      <c r="BH1659" s="53"/>
      <c r="BI1659" s="53"/>
      <c r="BJ1659" s="53"/>
      <c r="BK1659" s="53"/>
      <c r="BL1659" s="53"/>
      <c r="BM1659" s="53"/>
      <c r="BN1659" s="53"/>
    </row>
    <row r="1660" spans="2:66" s="56" customFormat="1" x14ac:dyDescent="0.25">
      <c r="B1660" s="105"/>
      <c r="F1660" s="100"/>
      <c r="M1660" s="53"/>
      <c r="O1660" s="101"/>
      <c r="T1660" s="101"/>
      <c r="Y1660" s="101"/>
      <c r="AD1660" s="101"/>
      <c r="AI1660" s="101"/>
      <c r="AN1660" s="101"/>
      <c r="AS1660" s="101"/>
      <c r="AX1660" s="101"/>
      <c r="BC1660" s="53"/>
      <c r="BD1660" s="53"/>
      <c r="BE1660" s="53"/>
      <c r="BF1660" s="53"/>
      <c r="BG1660" s="53"/>
      <c r="BH1660" s="53"/>
      <c r="BI1660" s="53"/>
      <c r="BJ1660" s="53"/>
      <c r="BK1660" s="53"/>
      <c r="BL1660" s="53"/>
      <c r="BM1660" s="53"/>
      <c r="BN1660" s="53"/>
    </row>
    <row r="1661" spans="2:66" s="56" customFormat="1" x14ac:dyDescent="0.25">
      <c r="B1661" s="105"/>
      <c r="F1661" s="100"/>
      <c r="M1661" s="53"/>
      <c r="O1661" s="101"/>
      <c r="T1661" s="101"/>
      <c r="Y1661" s="101"/>
      <c r="AD1661" s="101"/>
      <c r="AI1661" s="101"/>
      <c r="AN1661" s="101"/>
      <c r="AS1661" s="101"/>
      <c r="AX1661" s="101"/>
      <c r="BC1661" s="53"/>
      <c r="BD1661" s="53"/>
      <c r="BE1661" s="53"/>
      <c r="BF1661" s="53"/>
      <c r="BG1661" s="53"/>
      <c r="BH1661" s="53"/>
      <c r="BI1661" s="53"/>
      <c r="BJ1661" s="53"/>
      <c r="BK1661" s="53"/>
      <c r="BL1661" s="53"/>
      <c r="BM1661" s="53"/>
      <c r="BN1661" s="53"/>
    </row>
    <row r="1662" spans="2:66" s="56" customFormat="1" x14ac:dyDescent="0.25">
      <c r="B1662" s="105"/>
      <c r="F1662" s="100"/>
      <c r="M1662" s="53"/>
      <c r="O1662" s="101"/>
      <c r="T1662" s="101"/>
      <c r="Y1662" s="101"/>
      <c r="AD1662" s="101"/>
      <c r="AI1662" s="101"/>
      <c r="AN1662" s="101"/>
      <c r="AS1662" s="101"/>
      <c r="AX1662" s="101"/>
      <c r="BC1662" s="53"/>
      <c r="BD1662" s="53"/>
      <c r="BE1662" s="53"/>
      <c r="BF1662" s="53"/>
      <c r="BG1662" s="53"/>
      <c r="BH1662" s="53"/>
      <c r="BI1662" s="53"/>
      <c r="BJ1662" s="53"/>
      <c r="BK1662" s="53"/>
      <c r="BL1662" s="53"/>
      <c r="BM1662" s="53"/>
      <c r="BN1662" s="53"/>
    </row>
    <row r="1663" spans="2:66" s="56" customFormat="1" x14ac:dyDescent="0.25">
      <c r="B1663" s="105"/>
      <c r="F1663" s="100"/>
      <c r="M1663" s="53"/>
      <c r="O1663" s="101"/>
      <c r="T1663" s="101"/>
      <c r="Y1663" s="101"/>
      <c r="AD1663" s="101"/>
      <c r="AI1663" s="101"/>
      <c r="AN1663" s="101"/>
      <c r="AS1663" s="101"/>
      <c r="AX1663" s="101"/>
      <c r="BC1663" s="53"/>
      <c r="BD1663" s="53"/>
      <c r="BE1663" s="53"/>
      <c r="BF1663" s="53"/>
      <c r="BG1663" s="53"/>
      <c r="BH1663" s="53"/>
      <c r="BI1663" s="53"/>
      <c r="BJ1663" s="53"/>
      <c r="BK1663" s="53"/>
      <c r="BL1663" s="53"/>
      <c r="BM1663" s="53"/>
      <c r="BN1663" s="53"/>
    </row>
    <row r="1664" spans="2:66" s="56" customFormat="1" x14ac:dyDescent="0.25">
      <c r="B1664" s="105"/>
      <c r="F1664" s="100"/>
      <c r="M1664" s="53"/>
      <c r="O1664" s="101"/>
      <c r="T1664" s="101"/>
      <c r="Y1664" s="101"/>
      <c r="AD1664" s="101"/>
      <c r="AI1664" s="101"/>
      <c r="AN1664" s="101"/>
      <c r="AS1664" s="101"/>
      <c r="AX1664" s="101"/>
      <c r="BC1664" s="53"/>
      <c r="BD1664" s="53"/>
      <c r="BE1664" s="53"/>
      <c r="BF1664" s="53"/>
      <c r="BG1664" s="53"/>
      <c r="BH1664" s="53"/>
      <c r="BI1664" s="53"/>
      <c r="BJ1664" s="53"/>
      <c r="BK1664" s="53"/>
      <c r="BL1664" s="53"/>
      <c r="BM1664" s="53"/>
      <c r="BN1664" s="53"/>
    </row>
    <row r="1665" spans="2:66" s="56" customFormat="1" x14ac:dyDescent="0.25">
      <c r="B1665" s="105"/>
      <c r="F1665" s="100"/>
      <c r="M1665" s="53"/>
      <c r="O1665" s="101"/>
      <c r="T1665" s="101"/>
      <c r="Y1665" s="101"/>
      <c r="AD1665" s="101"/>
      <c r="AI1665" s="101"/>
      <c r="AN1665" s="101"/>
      <c r="AS1665" s="101"/>
      <c r="AX1665" s="101"/>
      <c r="BC1665" s="53"/>
      <c r="BD1665" s="53"/>
      <c r="BE1665" s="53"/>
      <c r="BF1665" s="53"/>
      <c r="BG1665" s="53"/>
      <c r="BH1665" s="53"/>
      <c r="BI1665" s="53"/>
      <c r="BJ1665" s="53"/>
      <c r="BK1665" s="53"/>
      <c r="BL1665" s="53"/>
      <c r="BM1665" s="53"/>
      <c r="BN1665" s="53"/>
    </row>
    <row r="1666" spans="2:66" s="56" customFormat="1" x14ac:dyDescent="0.25">
      <c r="B1666" s="105"/>
      <c r="F1666" s="100"/>
      <c r="M1666" s="53"/>
      <c r="O1666" s="101"/>
      <c r="T1666" s="101"/>
      <c r="Y1666" s="101"/>
      <c r="AD1666" s="101"/>
      <c r="AI1666" s="101"/>
      <c r="AN1666" s="101"/>
      <c r="AS1666" s="101"/>
      <c r="AX1666" s="101"/>
      <c r="BC1666" s="53"/>
      <c r="BD1666" s="53"/>
      <c r="BE1666" s="53"/>
      <c r="BF1666" s="53"/>
      <c r="BG1666" s="53"/>
      <c r="BH1666" s="53"/>
      <c r="BI1666" s="53"/>
      <c r="BJ1666" s="53"/>
      <c r="BK1666" s="53"/>
      <c r="BL1666" s="53"/>
      <c r="BM1666" s="53"/>
      <c r="BN1666" s="53"/>
    </row>
    <row r="1667" spans="2:66" s="56" customFormat="1" x14ac:dyDescent="0.25">
      <c r="B1667" s="105"/>
      <c r="F1667" s="100"/>
      <c r="M1667" s="53"/>
      <c r="O1667" s="101"/>
      <c r="T1667" s="101"/>
      <c r="Y1667" s="101"/>
      <c r="AD1667" s="101"/>
      <c r="AI1667" s="101"/>
      <c r="AN1667" s="101"/>
      <c r="AS1667" s="101"/>
      <c r="AX1667" s="101"/>
      <c r="BC1667" s="53"/>
      <c r="BD1667" s="53"/>
      <c r="BE1667" s="53"/>
      <c r="BF1667" s="53"/>
      <c r="BG1667" s="53"/>
      <c r="BH1667" s="53"/>
      <c r="BI1667" s="53"/>
      <c r="BJ1667" s="53"/>
      <c r="BK1667" s="53"/>
      <c r="BL1667" s="53"/>
      <c r="BM1667" s="53"/>
      <c r="BN1667" s="53"/>
    </row>
    <row r="1668" spans="2:66" s="56" customFormat="1" x14ac:dyDescent="0.25">
      <c r="B1668" s="105"/>
      <c r="F1668" s="100"/>
      <c r="M1668" s="53"/>
      <c r="O1668" s="101"/>
      <c r="T1668" s="101"/>
      <c r="Y1668" s="101"/>
      <c r="AD1668" s="101"/>
      <c r="AI1668" s="101"/>
      <c r="AN1668" s="101"/>
      <c r="AS1668" s="101"/>
      <c r="AX1668" s="101"/>
      <c r="BC1668" s="53"/>
      <c r="BD1668" s="53"/>
      <c r="BE1668" s="53"/>
      <c r="BF1668" s="53"/>
      <c r="BG1668" s="53"/>
      <c r="BH1668" s="53"/>
      <c r="BI1668" s="53"/>
      <c r="BJ1668" s="53"/>
      <c r="BK1668" s="53"/>
      <c r="BL1668" s="53"/>
      <c r="BM1668" s="53"/>
      <c r="BN1668" s="53"/>
    </row>
    <row r="1669" spans="2:66" s="56" customFormat="1" x14ac:dyDescent="0.25">
      <c r="B1669" s="105"/>
      <c r="F1669" s="100"/>
      <c r="M1669" s="53"/>
      <c r="O1669" s="101"/>
      <c r="T1669" s="101"/>
      <c r="Y1669" s="101"/>
      <c r="AD1669" s="101"/>
      <c r="AI1669" s="101"/>
      <c r="AN1669" s="101"/>
      <c r="AS1669" s="101"/>
      <c r="AX1669" s="101"/>
      <c r="BC1669" s="53"/>
      <c r="BD1669" s="53"/>
      <c r="BE1669" s="53"/>
      <c r="BF1669" s="53"/>
      <c r="BG1669" s="53"/>
      <c r="BH1669" s="53"/>
      <c r="BI1669" s="53"/>
      <c r="BJ1669" s="53"/>
      <c r="BK1669" s="53"/>
      <c r="BL1669" s="53"/>
      <c r="BM1669" s="53"/>
      <c r="BN1669" s="53"/>
    </row>
    <row r="1670" spans="2:66" s="56" customFormat="1" x14ac:dyDescent="0.25">
      <c r="B1670" s="105"/>
      <c r="F1670" s="100"/>
      <c r="M1670" s="53"/>
      <c r="O1670" s="101"/>
      <c r="T1670" s="101"/>
      <c r="Y1670" s="101"/>
      <c r="AD1670" s="101"/>
      <c r="AI1670" s="101"/>
      <c r="AN1670" s="101"/>
      <c r="AS1670" s="101"/>
      <c r="AX1670" s="101"/>
      <c r="BC1670" s="53"/>
      <c r="BD1670" s="53"/>
      <c r="BE1670" s="53"/>
      <c r="BF1670" s="53"/>
      <c r="BG1670" s="53"/>
      <c r="BH1670" s="53"/>
      <c r="BI1670" s="53"/>
      <c r="BJ1670" s="53"/>
      <c r="BK1670" s="53"/>
      <c r="BL1670" s="53"/>
      <c r="BM1670" s="53"/>
      <c r="BN1670" s="53"/>
    </row>
    <row r="1671" spans="2:66" s="56" customFormat="1" x14ac:dyDescent="0.25">
      <c r="B1671" s="105"/>
      <c r="F1671" s="100"/>
      <c r="M1671" s="53"/>
      <c r="O1671" s="101"/>
      <c r="T1671" s="101"/>
      <c r="Y1671" s="101"/>
      <c r="AD1671" s="101"/>
      <c r="AI1671" s="101"/>
      <c r="AN1671" s="101"/>
      <c r="AS1671" s="101"/>
      <c r="AX1671" s="101"/>
      <c r="BC1671" s="53"/>
      <c r="BD1671" s="53"/>
      <c r="BE1671" s="53"/>
      <c r="BF1671" s="53"/>
      <c r="BG1671" s="53"/>
      <c r="BH1671" s="53"/>
      <c r="BI1671" s="53"/>
      <c r="BJ1671" s="53"/>
      <c r="BK1671" s="53"/>
      <c r="BL1671" s="53"/>
      <c r="BM1671" s="53"/>
      <c r="BN1671" s="53"/>
    </row>
    <row r="1672" spans="2:66" s="56" customFormat="1" x14ac:dyDescent="0.25">
      <c r="B1672" s="105"/>
      <c r="F1672" s="100"/>
      <c r="M1672" s="53"/>
      <c r="O1672" s="101"/>
      <c r="T1672" s="101"/>
      <c r="Y1672" s="101"/>
      <c r="AD1672" s="101"/>
      <c r="AI1672" s="101"/>
      <c r="AN1672" s="101"/>
      <c r="AS1672" s="101"/>
      <c r="AX1672" s="101"/>
      <c r="BC1672" s="53"/>
      <c r="BD1672" s="53"/>
      <c r="BE1672" s="53"/>
      <c r="BF1672" s="53"/>
      <c r="BG1672" s="53"/>
      <c r="BH1672" s="53"/>
      <c r="BI1672" s="53"/>
      <c r="BJ1672" s="53"/>
      <c r="BK1672" s="53"/>
      <c r="BL1672" s="53"/>
      <c r="BM1672" s="53"/>
      <c r="BN1672" s="53"/>
    </row>
    <row r="1673" spans="2:66" s="56" customFormat="1" x14ac:dyDescent="0.25">
      <c r="B1673" s="105"/>
      <c r="F1673" s="100"/>
      <c r="M1673" s="53"/>
      <c r="O1673" s="101"/>
      <c r="T1673" s="101"/>
      <c r="Y1673" s="101"/>
      <c r="AD1673" s="101"/>
      <c r="AI1673" s="101"/>
      <c r="AN1673" s="101"/>
      <c r="AS1673" s="101"/>
      <c r="AX1673" s="101"/>
      <c r="BC1673" s="53"/>
      <c r="BD1673" s="53"/>
      <c r="BE1673" s="53"/>
      <c r="BF1673" s="53"/>
      <c r="BG1673" s="53"/>
      <c r="BH1673" s="53"/>
      <c r="BI1673" s="53"/>
      <c r="BJ1673" s="53"/>
      <c r="BK1673" s="53"/>
      <c r="BL1673" s="53"/>
      <c r="BM1673" s="53"/>
      <c r="BN1673" s="53"/>
    </row>
    <row r="1674" spans="2:66" s="56" customFormat="1" x14ac:dyDescent="0.25">
      <c r="B1674" s="105"/>
      <c r="F1674" s="100"/>
      <c r="M1674" s="53"/>
      <c r="O1674" s="101"/>
      <c r="T1674" s="101"/>
      <c r="Y1674" s="101"/>
      <c r="AD1674" s="101"/>
      <c r="AI1674" s="101"/>
      <c r="AN1674" s="101"/>
      <c r="AS1674" s="101"/>
      <c r="AX1674" s="101"/>
      <c r="BC1674" s="53"/>
      <c r="BD1674" s="53"/>
      <c r="BE1674" s="53"/>
      <c r="BF1674" s="53"/>
      <c r="BG1674" s="53"/>
      <c r="BH1674" s="53"/>
      <c r="BI1674" s="53"/>
      <c r="BJ1674" s="53"/>
      <c r="BK1674" s="53"/>
      <c r="BL1674" s="53"/>
      <c r="BM1674" s="53"/>
      <c r="BN1674" s="53"/>
    </row>
    <row r="1675" spans="2:66" s="56" customFormat="1" x14ac:dyDescent="0.25">
      <c r="B1675" s="105"/>
      <c r="F1675" s="100"/>
      <c r="M1675" s="53"/>
      <c r="O1675" s="101"/>
      <c r="T1675" s="101"/>
      <c r="Y1675" s="101"/>
      <c r="AD1675" s="101"/>
      <c r="AI1675" s="101"/>
      <c r="AN1675" s="101"/>
      <c r="AS1675" s="101"/>
      <c r="AX1675" s="101"/>
      <c r="BC1675" s="53"/>
      <c r="BD1675" s="53"/>
      <c r="BE1675" s="53"/>
      <c r="BF1675" s="53"/>
      <c r="BG1675" s="53"/>
      <c r="BH1675" s="53"/>
      <c r="BI1675" s="53"/>
      <c r="BJ1675" s="53"/>
      <c r="BK1675" s="53"/>
      <c r="BL1675" s="53"/>
      <c r="BM1675" s="53"/>
      <c r="BN1675" s="53"/>
    </row>
    <row r="1676" spans="2:66" s="56" customFormat="1" x14ac:dyDescent="0.25">
      <c r="B1676" s="105"/>
      <c r="F1676" s="100"/>
      <c r="M1676" s="53"/>
      <c r="O1676" s="101"/>
      <c r="T1676" s="101"/>
      <c r="Y1676" s="101"/>
      <c r="AD1676" s="101"/>
      <c r="AI1676" s="101"/>
      <c r="AN1676" s="101"/>
      <c r="AS1676" s="101"/>
      <c r="AX1676" s="101"/>
      <c r="BC1676" s="53"/>
      <c r="BD1676" s="53"/>
      <c r="BE1676" s="53"/>
      <c r="BF1676" s="53"/>
      <c r="BG1676" s="53"/>
      <c r="BH1676" s="53"/>
      <c r="BI1676" s="53"/>
      <c r="BJ1676" s="53"/>
      <c r="BK1676" s="53"/>
      <c r="BL1676" s="53"/>
      <c r="BM1676" s="53"/>
      <c r="BN1676" s="53"/>
    </row>
    <row r="1677" spans="2:66" s="56" customFormat="1" x14ac:dyDescent="0.25">
      <c r="B1677" s="105"/>
      <c r="F1677" s="100"/>
      <c r="M1677" s="53"/>
      <c r="O1677" s="101"/>
      <c r="T1677" s="101"/>
      <c r="Y1677" s="101"/>
      <c r="AD1677" s="101"/>
      <c r="AI1677" s="101"/>
      <c r="AN1677" s="101"/>
      <c r="AS1677" s="101"/>
      <c r="AX1677" s="101"/>
      <c r="BC1677" s="53"/>
      <c r="BD1677" s="53"/>
      <c r="BE1677" s="53"/>
      <c r="BF1677" s="53"/>
      <c r="BG1677" s="53"/>
      <c r="BH1677" s="53"/>
      <c r="BI1677" s="53"/>
      <c r="BJ1677" s="53"/>
      <c r="BK1677" s="53"/>
      <c r="BL1677" s="53"/>
      <c r="BM1677" s="53"/>
      <c r="BN1677" s="53"/>
    </row>
    <row r="1678" spans="2:66" s="56" customFormat="1" x14ac:dyDescent="0.25">
      <c r="B1678" s="105"/>
      <c r="F1678" s="100"/>
      <c r="M1678" s="53"/>
      <c r="O1678" s="101"/>
      <c r="T1678" s="101"/>
      <c r="Y1678" s="101"/>
      <c r="AD1678" s="101"/>
      <c r="AI1678" s="101"/>
      <c r="AN1678" s="101"/>
      <c r="AS1678" s="101"/>
      <c r="AX1678" s="101"/>
      <c r="BC1678" s="53"/>
      <c r="BD1678" s="53"/>
      <c r="BE1678" s="53"/>
      <c r="BF1678" s="53"/>
      <c r="BG1678" s="53"/>
      <c r="BH1678" s="53"/>
      <c r="BI1678" s="53"/>
      <c r="BJ1678" s="53"/>
      <c r="BK1678" s="53"/>
      <c r="BL1678" s="53"/>
      <c r="BM1678" s="53"/>
      <c r="BN1678" s="53"/>
    </row>
    <row r="1679" spans="2:66" s="56" customFormat="1" x14ac:dyDescent="0.25">
      <c r="B1679" s="105"/>
      <c r="F1679" s="100"/>
      <c r="M1679" s="53"/>
      <c r="O1679" s="101"/>
      <c r="T1679" s="101"/>
      <c r="Y1679" s="101"/>
      <c r="AD1679" s="101"/>
      <c r="AI1679" s="101"/>
      <c r="AN1679" s="101"/>
      <c r="AS1679" s="101"/>
      <c r="AX1679" s="101"/>
      <c r="BC1679" s="53"/>
      <c r="BD1679" s="53"/>
      <c r="BE1679" s="53"/>
      <c r="BF1679" s="53"/>
      <c r="BG1679" s="53"/>
      <c r="BH1679" s="53"/>
      <c r="BI1679" s="53"/>
      <c r="BJ1679" s="53"/>
      <c r="BK1679" s="53"/>
      <c r="BL1679" s="53"/>
      <c r="BM1679" s="53"/>
      <c r="BN1679" s="53"/>
    </row>
    <row r="1680" spans="2:66" s="56" customFormat="1" x14ac:dyDescent="0.25">
      <c r="B1680" s="105"/>
      <c r="F1680" s="100"/>
      <c r="M1680" s="53"/>
      <c r="O1680" s="101"/>
      <c r="T1680" s="101"/>
      <c r="Y1680" s="101"/>
      <c r="AD1680" s="101"/>
      <c r="AI1680" s="101"/>
      <c r="AN1680" s="101"/>
      <c r="AS1680" s="101"/>
      <c r="AX1680" s="101"/>
      <c r="BC1680" s="53"/>
      <c r="BD1680" s="53"/>
      <c r="BE1680" s="53"/>
      <c r="BF1680" s="53"/>
      <c r="BG1680" s="53"/>
      <c r="BH1680" s="53"/>
      <c r="BI1680" s="53"/>
      <c r="BJ1680" s="53"/>
      <c r="BK1680" s="53"/>
      <c r="BL1680" s="53"/>
      <c r="BM1680" s="53"/>
      <c r="BN1680" s="53"/>
    </row>
    <row r="1681" spans="2:66" s="56" customFormat="1" x14ac:dyDescent="0.25">
      <c r="B1681" s="105"/>
      <c r="F1681" s="100"/>
      <c r="M1681" s="53"/>
      <c r="O1681" s="101"/>
      <c r="T1681" s="101"/>
      <c r="Y1681" s="101"/>
      <c r="AD1681" s="101"/>
      <c r="AI1681" s="101"/>
      <c r="AN1681" s="101"/>
      <c r="AS1681" s="101"/>
      <c r="AX1681" s="101"/>
      <c r="BC1681" s="53"/>
      <c r="BD1681" s="53"/>
      <c r="BE1681" s="53"/>
      <c r="BF1681" s="53"/>
      <c r="BG1681" s="53"/>
      <c r="BH1681" s="53"/>
      <c r="BI1681" s="53"/>
      <c r="BJ1681" s="53"/>
      <c r="BK1681" s="53"/>
      <c r="BL1681" s="53"/>
      <c r="BM1681" s="53"/>
      <c r="BN1681" s="53"/>
    </row>
    <row r="1682" spans="2:66" s="56" customFormat="1" x14ac:dyDescent="0.25">
      <c r="B1682" s="105"/>
      <c r="F1682" s="100"/>
      <c r="M1682" s="53"/>
      <c r="O1682" s="101"/>
      <c r="T1682" s="101"/>
      <c r="Y1682" s="101"/>
      <c r="AD1682" s="101"/>
      <c r="AI1682" s="101"/>
      <c r="AN1682" s="101"/>
      <c r="AS1682" s="101"/>
      <c r="AX1682" s="101"/>
      <c r="BC1682" s="53"/>
      <c r="BD1682" s="53"/>
      <c r="BE1682" s="53"/>
      <c r="BF1682" s="53"/>
      <c r="BG1682" s="53"/>
      <c r="BH1682" s="53"/>
      <c r="BI1682" s="53"/>
      <c r="BJ1682" s="53"/>
      <c r="BK1682" s="53"/>
      <c r="BL1682" s="53"/>
      <c r="BM1682" s="53"/>
      <c r="BN1682" s="53"/>
    </row>
    <row r="1683" spans="2:66" s="56" customFormat="1" x14ac:dyDescent="0.25">
      <c r="B1683" s="105"/>
      <c r="F1683" s="100"/>
      <c r="M1683" s="53"/>
      <c r="O1683" s="101"/>
      <c r="T1683" s="101"/>
      <c r="Y1683" s="101"/>
      <c r="AD1683" s="101"/>
      <c r="AI1683" s="101"/>
      <c r="AN1683" s="101"/>
      <c r="AS1683" s="101"/>
      <c r="AX1683" s="101"/>
      <c r="BC1683" s="53"/>
      <c r="BD1683" s="53"/>
      <c r="BE1683" s="53"/>
      <c r="BF1683" s="53"/>
      <c r="BG1683" s="53"/>
      <c r="BH1683" s="53"/>
      <c r="BI1683" s="53"/>
      <c r="BJ1683" s="53"/>
      <c r="BK1683" s="53"/>
      <c r="BL1683" s="53"/>
      <c r="BM1683" s="53"/>
      <c r="BN1683" s="53"/>
    </row>
    <row r="1684" spans="2:66" s="56" customFormat="1" x14ac:dyDescent="0.25">
      <c r="B1684" s="105"/>
      <c r="F1684" s="100"/>
      <c r="M1684" s="53"/>
      <c r="O1684" s="101"/>
      <c r="T1684" s="101"/>
      <c r="Y1684" s="101"/>
      <c r="AD1684" s="101"/>
      <c r="AI1684" s="101"/>
      <c r="AN1684" s="101"/>
      <c r="AS1684" s="101"/>
      <c r="AX1684" s="101"/>
      <c r="BC1684" s="53"/>
      <c r="BD1684" s="53"/>
      <c r="BE1684" s="53"/>
      <c r="BF1684" s="53"/>
      <c r="BG1684" s="53"/>
      <c r="BH1684" s="53"/>
      <c r="BI1684" s="53"/>
      <c r="BJ1684" s="53"/>
      <c r="BK1684" s="53"/>
      <c r="BL1684" s="53"/>
      <c r="BM1684" s="53"/>
      <c r="BN1684" s="53"/>
    </row>
    <row r="1685" spans="2:66" s="56" customFormat="1" x14ac:dyDescent="0.25">
      <c r="B1685" s="105"/>
      <c r="F1685" s="100"/>
      <c r="M1685" s="53"/>
      <c r="O1685" s="101"/>
      <c r="T1685" s="101"/>
      <c r="Y1685" s="101"/>
      <c r="AD1685" s="101"/>
      <c r="AI1685" s="101"/>
      <c r="AN1685" s="101"/>
      <c r="AS1685" s="101"/>
      <c r="AX1685" s="101"/>
      <c r="BC1685" s="53"/>
      <c r="BD1685" s="53"/>
      <c r="BE1685" s="53"/>
      <c r="BF1685" s="53"/>
      <c r="BG1685" s="53"/>
      <c r="BH1685" s="53"/>
      <c r="BI1685" s="53"/>
      <c r="BJ1685" s="53"/>
      <c r="BK1685" s="53"/>
      <c r="BL1685" s="53"/>
      <c r="BM1685" s="53"/>
      <c r="BN1685" s="53"/>
    </row>
    <row r="1686" spans="2:66" s="56" customFormat="1" x14ac:dyDescent="0.25">
      <c r="B1686" s="105"/>
      <c r="F1686" s="100"/>
      <c r="M1686" s="53"/>
      <c r="O1686" s="101"/>
      <c r="T1686" s="101"/>
      <c r="Y1686" s="101"/>
      <c r="AD1686" s="101"/>
      <c r="AI1686" s="101"/>
      <c r="AN1686" s="101"/>
      <c r="AS1686" s="101"/>
      <c r="AX1686" s="101"/>
      <c r="BC1686" s="53"/>
      <c r="BD1686" s="53"/>
      <c r="BE1686" s="53"/>
      <c r="BF1686" s="53"/>
      <c r="BG1686" s="53"/>
      <c r="BH1686" s="53"/>
      <c r="BI1686" s="53"/>
      <c r="BJ1686" s="53"/>
      <c r="BK1686" s="53"/>
      <c r="BL1686" s="53"/>
      <c r="BM1686" s="53"/>
      <c r="BN1686" s="53"/>
    </row>
    <row r="1687" spans="2:66" s="56" customFormat="1" x14ac:dyDescent="0.25">
      <c r="B1687" s="105"/>
      <c r="F1687" s="100"/>
      <c r="M1687" s="53"/>
      <c r="O1687" s="101"/>
      <c r="T1687" s="101"/>
      <c r="Y1687" s="101"/>
      <c r="AD1687" s="101"/>
      <c r="AI1687" s="101"/>
      <c r="AN1687" s="101"/>
      <c r="AS1687" s="101"/>
      <c r="AX1687" s="101"/>
      <c r="BC1687" s="53"/>
      <c r="BD1687" s="53"/>
      <c r="BE1687" s="53"/>
      <c r="BF1687" s="53"/>
      <c r="BG1687" s="53"/>
      <c r="BH1687" s="53"/>
      <c r="BI1687" s="53"/>
      <c r="BJ1687" s="53"/>
      <c r="BK1687" s="53"/>
      <c r="BL1687" s="53"/>
      <c r="BM1687" s="53"/>
      <c r="BN1687" s="53"/>
    </row>
    <row r="1688" spans="2:66" s="56" customFormat="1" x14ac:dyDescent="0.25">
      <c r="B1688" s="105"/>
      <c r="F1688" s="100"/>
      <c r="M1688" s="53"/>
      <c r="O1688" s="101"/>
      <c r="T1688" s="101"/>
      <c r="Y1688" s="101"/>
      <c r="AD1688" s="101"/>
      <c r="AI1688" s="101"/>
      <c r="AN1688" s="101"/>
      <c r="AS1688" s="101"/>
      <c r="AX1688" s="101"/>
      <c r="BC1688" s="53"/>
      <c r="BD1688" s="53"/>
      <c r="BE1688" s="53"/>
      <c r="BF1688" s="53"/>
      <c r="BG1688" s="53"/>
      <c r="BH1688" s="53"/>
      <c r="BI1688" s="53"/>
      <c r="BJ1688" s="53"/>
      <c r="BK1688" s="53"/>
      <c r="BL1688" s="53"/>
      <c r="BM1688" s="53"/>
      <c r="BN1688" s="53"/>
    </row>
    <row r="1689" spans="2:66" s="56" customFormat="1" x14ac:dyDescent="0.25">
      <c r="B1689" s="105"/>
      <c r="F1689" s="100"/>
      <c r="M1689" s="53"/>
      <c r="O1689" s="101"/>
      <c r="T1689" s="101"/>
      <c r="Y1689" s="101"/>
      <c r="AD1689" s="101"/>
      <c r="AI1689" s="101"/>
      <c r="AN1689" s="101"/>
      <c r="AS1689" s="101"/>
      <c r="AX1689" s="101"/>
      <c r="BC1689" s="53"/>
      <c r="BD1689" s="53"/>
      <c r="BE1689" s="53"/>
      <c r="BF1689" s="53"/>
      <c r="BG1689" s="53"/>
      <c r="BH1689" s="53"/>
      <c r="BI1689" s="53"/>
      <c r="BJ1689" s="53"/>
      <c r="BK1689" s="53"/>
      <c r="BL1689" s="53"/>
      <c r="BM1689" s="53"/>
      <c r="BN1689" s="53"/>
    </row>
    <row r="1690" spans="2:66" s="56" customFormat="1" x14ac:dyDescent="0.25">
      <c r="B1690" s="105"/>
      <c r="F1690" s="100"/>
      <c r="M1690" s="53"/>
      <c r="O1690" s="101"/>
      <c r="T1690" s="101"/>
      <c r="Y1690" s="101"/>
      <c r="AD1690" s="101"/>
      <c r="AI1690" s="101"/>
      <c r="AN1690" s="101"/>
      <c r="AS1690" s="101"/>
      <c r="AX1690" s="101"/>
      <c r="BC1690" s="53"/>
      <c r="BD1690" s="53"/>
      <c r="BE1690" s="53"/>
      <c r="BF1690" s="53"/>
      <c r="BG1690" s="53"/>
      <c r="BH1690" s="53"/>
      <c r="BI1690" s="53"/>
      <c r="BJ1690" s="53"/>
      <c r="BK1690" s="53"/>
      <c r="BL1690" s="53"/>
      <c r="BM1690" s="53"/>
      <c r="BN1690" s="53"/>
    </row>
    <row r="1691" spans="2:66" s="56" customFormat="1" x14ac:dyDescent="0.25">
      <c r="B1691" s="105"/>
      <c r="F1691" s="100"/>
      <c r="M1691" s="53"/>
      <c r="O1691" s="101"/>
      <c r="T1691" s="101"/>
      <c r="Y1691" s="101"/>
      <c r="AD1691" s="101"/>
      <c r="AI1691" s="101"/>
      <c r="AN1691" s="101"/>
      <c r="AS1691" s="101"/>
      <c r="AX1691" s="101"/>
      <c r="BC1691" s="53"/>
      <c r="BD1691" s="53"/>
      <c r="BE1691" s="53"/>
      <c r="BF1691" s="53"/>
      <c r="BG1691" s="53"/>
      <c r="BH1691" s="53"/>
      <c r="BI1691" s="53"/>
      <c r="BJ1691" s="53"/>
      <c r="BK1691" s="53"/>
      <c r="BL1691" s="53"/>
      <c r="BM1691" s="53"/>
      <c r="BN1691" s="53"/>
    </row>
    <row r="1692" spans="2:66" s="56" customFormat="1" x14ac:dyDescent="0.25">
      <c r="B1692" s="105"/>
      <c r="F1692" s="100"/>
      <c r="M1692" s="53"/>
      <c r="O1692" s="101"/>
      <c r="T1692" s="101"/>
      <c r="Y1692" s="101"/>
      <c r="AD1692" s="101"/>
      <c r="AI1692" s="101"/>
      <c r="AN1692" s="101"/>
      <c r="AS1692" s="101"/>
      <c r="AX1692" s="101"/>
      <c r="BC1692" s="53"/>
      <c r="BD1692" s="53"/>
      <c r="BE1692" s="53"/>
      <c r="BF1692" s="53"/>
      <c r="BG1692" s="53"/>
      <c r="BH1692" s="53"/>
      <c r="BI1692" s="53"/>
      <c r="BJ1692" s="53"/>
      <c r="BK1692" s="53"/>
      <c r="BL1692" s="53"/>
      <c r="BM1692" s="53"/>
      <c r="BN1692" s="53"/>
    </row>
    <row r="1693" spans="2:66" s="56" customFormat="1" x14ac:dyDescent="0.25">
      <c r="B1693" s="105"/>
      <c r="F1693" s="100"/>
      <c r="M1693" s="53"/>
      <c r="O1693" s="101"/>
      <c r="T1693" s="101"/>
      <c r="Y1693" s="101"/>
      <c r="AD1693" s="101"/>
      <c r="AI1693" s="101"/>
      <c r="AN1693" s="101"/>
      <c r="AS1693" s="101"/>
      <c r="AX1693" s="101"/>
      <c r="BC1693" s="53"/>
      <c r="BD1693" s="53"/>
      <c r="BE1693" s="53"/>
      <c r="BF1693" s="53"/>
      <c r="BG1693" s="53"/>
      <c r="BH1693" s="53"/>
      <c r="BI1693" s="53"/>
      <c r="BJ1693" s="53"/>
      <c r="BK1693" s="53"/>
      <c r="BL1693" s="53"/>
      <c r="BM1693" s="53"/>
      <c r="BN1693" s="53"/>
    </row>
    <row r="1694" spans="2:66" s="56" customFormat="1" x14ac:dyDescent="0.25">
      <c r="B1694" s="105"/>
      <c r="F1694" s="100"/>
      <c r="M1694" s="53"/>
      <c r="O1694" s="101"/>
      <c r="T1694" s="101"/>
      <c r="Y1694" s="101"/>
      <c r="AD1694" s="101"/>
      <c r="AI1694" s="101"/>
      <c r="AN1694" s="101"/>
      <c r="AS1694" s="101"/>
      <c r="AX1694" s="101"/>
      <c r="BC1694" s="53"/>
      <c r="BD1694" s="53"/>
      <c r="BE1694" s="53"/>
      <c r="BF1694" s="53"/>
      <c r="BG1694" s="53"/>
      <c r="BH1694" s="53"/>
      <c r="BI1694" s="53"/>
      <c r="BJ1694" s="53"/>
      <c r="BK1694" s="53"/>
      <c r="BL1694" s="53"/>
      <c r="BM1694" s="53"/>
      <c r="BN1694" s="53"/>
    </row>
    <row r="1695" spans="2:66" s="56" customFormat="1" x14ac:dyDescent="0.25">
      <c r="B1695" s="105"/>
      <c r="F1695" s="100"/>
      <c r="M1695" s="53"/>
      <c r="O1695" s="101"/>
      <c r="T1695" s="101"/>
      <c r="Y1695" s="101"/>
      <c r="AD1695" s="101"/>
      <c r="AI1695" s="101"/>
      <c r="AN1695" s="101"/>
      <c r="AS1695" s="101"/>
      <c r="AX1695" s="101"/>
      <c r="BC1695" s="53"/>
      <c r="BD1695" s="53"/>
      <c r="BE1695" s="53"/>
      <c r="BF1695" s="53"/>
      <c r="BG1695" s="53"/>
      <c r="BH1695" s="53"/>
      <c r="BI1695" s="53"/>
      <c r="BJ1695" s="53"/>
      <c r="BK1695" s="53"/>
      <c r="BL1695" s="53"/>
      <c r="BM1695" s="53"/>
      <c r="BN1695" s="53"/>
    </row>
    <row r="1696" spans="2:66" s="56" customFormat="1" x14ac:dyDescent="0.25">
      <c r="B1696" s="105"/>
      <c r="F1696" s="100"/>
      <c r="M1696" s="53"/>
      <c r="O1696" s="101"/>
      <c r="T1696" s="101"/>
      <c r="Y1696" s="101"/>
      <c r="AD1696" s="101"/>
      <c r="AI1696" s="101"/>
      <c r="AN1696" s="101"/>
      <c r="AS1696" s="101"/>
      <c r="AX1696" s="101"/>
      <c r="BC1696" s="53"/>
      <c r="BD1696" s="53"/>
      <c r="BE1696" s="53"/>
      <c r="BF1696" s="53"/>
      <c r="BG1696" s="53"/>
      <c r="BH1696" s="53"/>
      <c r="BI1696" s="53"/>
      <c r="BJ1696" s="53"/>
      <c r="BK1696" s="53"/>
      <c r="BL1696" s="53"/>
      <c r="BM1696" s="53"/>
      <c r="BN1696" s="53"/>
    </row>
    <row r="1697" spans="2:66" s="56" customFormat="1" x14ac:dyDescent="0.25">
      <c r="B1697" s="105"/>
      <c r="F1697" s="100"/>
      <c r="M1697" s="53"/>
      <c r="O1697" s="101"/>
      <c r="T1697" s="101"/>
      <c r="Y1697" s="101"/>
      <c r="AD1697" s="101"/>
      <c r="AI1697" s="101"/>
      <c r="AN1697" s="101"/>
      <c r="AS1697" s="101"/>
      <c r="AX1697" s="101"/>
      <c r="BC1697" s="53"/>
      <c r="BD1697" s="53"/>
      <c r="BE1697" s="53"/>
      <c r="BF1697" s="53"/>
      <c r="BG1697" s="53"/>
      <c r="BH1697" s="53"/>
      <c r="BI1697" s="53"/>
      <c r="BJ1697" s="53"/>
      <c r="BK1697" s="53"/>
      <c r="BL1697" s="53"/>
      <c r="BM1697" s="53"/>
      <c r="BN1697" s="53"/>
    </row>
    <row r="1698" spans="2:66" s="56" customFormat="1" x14ac:dyDescent="0.25">
      <c r="B1698" s="105"/>
      <c r="F1698" s="100"/>
      <c r="M1698" s="53"/>
      <c r="O1698" s="101"/>
      <c r="T1698" s="101"/>
      <c r="Y1698" s="101"/>
      <c r="AD1698" s="101"/>
      <c r="AI1698" s="101"/>
      <c r="AN1698" s="101"/>
      <c r="AS1698" s="101"/>
      <c r="AX1698" s="101"/>
      <c r="BC1698" s="53"/>
      <c r="BD1698" s="53"/>
      <c r="BE1698" s="53"/>
      <c r="BF1698" s="53"/>
      <c r="BG1698" s="53"/>
      <c r="BH1698" s="53"/>
      <c r="BI1698" s="53"/>
      <c r="BJ1698" s="53"/>
      <c r="BK1698" s="53"/>
      <c r="BL1698" s="53"/>
      <c r="BM1698" s="53"/>
      <c r="BN1698" s="53"/>
    </row>
    <row r="1699" spans="2:66" s="56" customFormat="1" x14ac:dyDescent="0.25">
      <c r="B1699" s="105"/>
      <c r="F1699" s="100"/>
      <c r="M1699" s="53"/>
      <c r="O1699" s="101"/>
      <c r="T1699" s="101"/>
      <c r="Y1699" s="101"/>
      <c r="AD1699" s="101"/>
      <c r="AI1699" s="101"/>
      <c r="AN1699" s="101"/>
      <c r="AS1699" s="101"/>
      <c r="AX1699" s="101"/>
      <c r="BC1699" s="53"/>
      <c r="BD1699" s="53"/>
      <c r="BE1699" s="53"/>
      <c r="BF1699" s="53"/>
      <c r="BG1699" s="53"/>
      <c r="BH1699" s="53"/>
      <c r="BI1699" s="53"/>
      <c r="BJ1699" s="53"/>
      <c r="BK1699" s="53"/>
      <c r="BL1699" s="53"/>
      <c r="BM1699" s="53"/>
      <c r="BN1699" s="53"/>
    </row>
    <row r="1700" spans="2:66" s="56" customFormat="1" x14ac:dyDescent="0.25">
      <c r="B1700" s="105"/>
      <c r="F1700" s="100"/>
      <c r="M1700" s="53"/>
      <c r="O1700" s="101"/>
      <c r="T1700" s="101"/>
      <c r="Y1700" s="101"/>
      <c r="AD1700" s="101"/>
      <c r="AI1700" s="101"/>
      <c r="AN1700" s="101"/>
      <c r="AS1700" s="101"/>
      <c r="AX1700" s="101"/>
      <c r="BC1700" s="53"/>
      <c r="BD1700" s="53"/>
      <c r="BE1700" s="53"/>
      <c r="BF1700" s="53"/>
      <c r="BG1700" s="53"/>
      <c r="BH1700" s="53"/>
      <c r="BI1700" s="53"/>
      <c r="BJ1700" s="53"/>
      <c r="BK1700" s="53"/>
      <c r="BL1700" s="53"/>
      <c r="BM1700" s="53"/>
      <c r="BN1700" s="53"/>
    </row>
    <row r="1701" spans="2:66" s="56" customFormat="1" x14ac:dyDescent="0.25">
      <c r="B1701" s="105"/>
      <c r="F1701" s="100"/>
      <c r="M1701" s="53"/>
      <c r="O1701" s="101"/>
      <c r="T1701" s="101"/>
      <c r="Y1701" s="101"/>
      <c r="AD1701" s="101"/>
      <c r="AI1701" s="101"/>
      <c r="AN1701" s="101"/>
      <c r="AS1701" s="101"/>
      <c r="AX1701" s="101"/>
      <c r="BC1701" s="53"/>
      <c r="BD1701" s="53"/>
      <c r="BE1701" s="53"/>
      <c r="BF1701" s="53"/>
      <c r="BG1701" s="53"/>
      <c r="BH1701" s="53"/>
      <c r="BI1701" s="53"/>
      <c r="BJ1701" s="53"/>
      <c r="BK1701" s="53"/>
      <c r="BL1701" s="53"/>
      <c r="BM1701" s="53"/>
      <c r="BN1701" s="53"/>
    </row>
    <row r="1702" spans="2:66" s="56" customFormat="1" x14ac:dyDescent="0.25">
      <c r="B1702" s="105"/>
      <c r="F1702" s="100"/>
      <c r="M1702" s="53"/>
      <c r="O1702" s="101"/>
      <c r="T1702" s="101"/>
      <c r="Y1702" s="101"/>
      <c r="AD1702" s="101"/>
      <c r="AI1702" s="101"/>
      <c r="AN1702" s="101"/>
      <c r="AS1702" s="101"/>
      <c r="AX1702" s="101"/>
      <c r="BC1702" s="53"/>
      <c r="BD1702" s="53"/>
      <c r="BE1702" s="53"/>
      <c r="BF1702" s="53"/>
      <c r="BG1702" s="53"/>
      <c r="BH1702" s="53"/>
      <c r="BI1702" s="53"/>
      <c r="BJ1702" s="53"/>
      <c r="BK1702" s="53"/>
      <c r="BL1702" s="53"/>
      <c r="BM1702" s="53"/>
      <c r="BN1702" s="53"/>
    </row>
    <row r="1703" spans="2:66" s="56" customFormat="1" x14ac:dyDescent="0.25">
      <c r="B1703" s="105"/>
      <c r="F1703" s="100"/>
      <c r="M1703" s="53"/>
      <c r="O1703" s="101"/>
      <c r="T1703" s="101"/>
      <c r="Y1703" s="101"/>
      <c r="AD1703" s="101"/>
      <c r="AI1703" s="101"/>
      <c r="AN1703" s="101"/>
      <c r="AS1703" s="101"/>
      <c r="AX1703" s="101"/>
      <c r="BC1703" s="53"/>
      <c r="BD1703" s="53"/>
      <c r="BE1703" s="53"/>
      <c r="BF1703" s="53"/>
      <c r="BG1703" s="53"/>
      <c r="BH1703" s="53"/>
      <c r="BI1703" s="53"/>
      <c r="BJ1703" s="53"/>
      <c r="BK1703" s="53"/>
      <c r="BL1703" s="53"/>
      <c r="BM1703" s="53"/>
      <c r="BN1703" s="53"/>
    </row>
    <row r="1704" spans="2:66" s="56" customFormat="1" x14ac:dyDescent="0.25">
      <c r="B1704" s="105"/>
      <c r="F1704" s="100"/>
      <c r="M1704" s="53"/>
      <c r="O1704" s="101"/>
      <c r="T1704" s="101"/>
      <c r="Y1704" s="101"/>
      <c r="AD1704" s="101"/>
      <c r="AI1704" s="101"/>
      <c r="AN1704" s="101"/>
      <c r="AS1704" s="101"/>
      <c r="AX1704" s="101"/>
      <c r="BC1704" s="53"/>
      <c r="BD1704" s="53"/>
      <c r="BE1704" s="53"/>
      <c r="BF1704" s="53"/>
      <c r="BG1704" s="53"/>
      <c r="BH1704" s="53"/>
      <c r="BI1704" s="53"/>
      <c r="BJ1704" s="53"/>
      <c r="BK1704" s="53"/>
      <c r="BL1704" s="53"/>
      <c r="BM1704" s="53"/>
      <c r="BN1704" s="53"/>
    </row>
    <row r="1705" spans="2:66" s="56" customFormat="1" x14ac:dyDescent="0.25">
      <c r="B1705" s="105"/>
      <c r="F1705" s="100"/>
      <c r="M1705" s="53"/>
      <c r="O1705" s="101"/>
      <c r="T1705" s="101"/>
      <c r="Y1705" s="101"/>
      <c r="AD1705" s="101"/>
      <c r="AI1705" s="101"/>
      <c r="AN1705" s="101"/>
      <c r="AS1705" s="101"/>
      <c r="AX1705" s="101"/>
      <c r="BC1705" s="53"/>
      <c r="BD1705" s="53"/>
      <c r="BE1705" s="53"/>
      <c r="BF1705" s="53"/>
      <c r="BG1705" s="53"/>
      <c r="BH1705" s="53"/>
      <c r="BI1705" s="53"/>
      <c r="BJ1705" s="53"/>
      <c r="BK1705" s="53"/>
      <c r="BL1705" s="53"/>
      <c r="BM1705" s="53"/>
      <c r="BN1705" s="53"/>
    </row>
    <row r="1706" spans="2:66" s="56" customFormat="1" x14ac:dyDescent="0.25">
      <c r="B1706" s="105"/>
      <c r="F1706" s="100"/>
      <c r="M1706" s="53"/>
      <c r="O1706" s="101"/>
      <c r="T1706" s="101"/>
      <c r="Y1706" s="101"/>
      <c r="AD1706" s="101"/>
      <c r="AI1706" s="101"/>
      <c r="AN1706" s="101"/>
      <c r="AS1706" s="101"/>
      <c r="AX1706" s="101"/>
      <c r="BC1706" s="53"/>
      <c r="BD1706" s="53"/>
      <c r="BE1706" s="53"/>
      <c r="BF1706" s="53"/>
      <c r="BG1706" s="53"/>
      <c r="BH1706" s="53"/>
      <c r="BI1706" s="53"/>
      <c r="BJ1706" s="53"/>
      <c r="BK1706" s="53"/>
      <c r="BL1706" s="53"/>
      <c r="BM1706" s="53"/>
      <c r="BN1706" s="53"/>
    </row>
    <row r="1707" spans="2:66" s="56" customFormat="1" x14ac:dyDescent="0.25">
      <c r="B1707" s="105"/>
      <c r="F1707" s="100"/>
      <c r="M1707" s="53"/>
      <c r="O1707" s="101"/>
      <c r="T1707" s="101"/>
      <c r="Y1707" s="101"/>
      <c r="AD1707" s="101"/>
      <c r="AI1707" s="101"/>
      <c r="AN1707" s="101"/>
      <c r="AS1707" s="101"/>
      <c r="AX1707" s="101"/>
      <c r="BC1707" s="53"/>
      <c r="BD1707" s="53"/>
      <c r="BE1707" s="53"/>
      <c r="BF1707" s="53"/>
      <c r="BG1707" s="53"/>
      <c r="BH1707" s="53"/>
      <c r="BI1707" s="53"/>
      <c r="BJ1707" s="53"/>
      <c r="BK1707" s="53"/>
      <c r="BL1707" s="53"/>
      <c r="BM1707" s="53"/>
      <c r="BN1707" s="53"/>
    </row>
    <row r="1708" spans="2:66" s="56" customFormat="1" x14ac:dyDescent="0.25">
      <c r="B1708" s="105"/>
      <c r="F1708" s="100"/>
      <c r="M1708" s="53"/>
      <c r="O1708" s="101"/>
      <c r="T1708" s="101"/>
      <c r="Y1708" s="101"/>
      <c r="AD1708" s="101"/>
      <c r="AI1708" s="101"/>
      <c r="AN1708" s="101"/>
      <c r="AS1708" s="101"/>
      <c r="AX1708" s="101"/>
      <c r="BC1708" s="53"/>
      <c r="BD1708" s="53"/>
      <c r="BE1708" s="53"/>
      <c r="BF1708" s="53"/>
      <c r="BG1708" s="53"/>
      <c r="BH1708" s="53"/>
      <c r="BI1708" s="53"/>
      <c r="BJ1708" s="53"/>
      <c r="BK1708" s="53"/>
      <c r="BL1708" s="53"/>
      <c r="BM1708" s="53"/>
      <c r="BN1708" s="53"/>
    </row>
    <row r="1709" spans="2:66" s="56" customFormat="1" x14ac:dyDescent="0.25">
      <c r="B1709" s="105"/>
      <c r="F1709" s="100"/>
      <c r="M1709" s="53"/>
      <c r="O1709" s="101"/>
      <c r="T1709" s="101"/>
      <c r="Y1709" s="101"/>
      <c r="AD1709" s="101"/>
      <c r="AI1709" s="101"/>
      <c r="AN1709" s="101"/>
      <c r="AS1709" s="101"/>
      <c r="AX1709" s="101"/>
      <c r="BC1709" s="53"/>
      <c r="BD1709" s="53"/>
      <c r="BE1709" s="53"/>
      <c r="BF1709" s="53"/>
      <c r="BG1709" s="53"/>
      <c r="BH1709" s="53"/>
      <c r="BI1709" s="53"/>
      <c r="BJ1709" s="53"/>
      <c r="BK1709" s="53"/>
      <c r="BL1709" s="53"/>
      <c r="BM1709" s="53"/>
      <c r="BN1709" s="53"/>
    </row>
    <row r="1710" spans="2:66" s="56" customFormat="1" x14ac:dyDescent="0.25">
      <c r="B1710" s="105"/>
      <c r="F1710" s="100"/>
      <c r="M1710" s="53"/>
      <c r="O1710" s="101"/>
      <c r="T1710" s="101"/>
      <c r="Y1710" s="101"/>
      <c r="AD1710" s="101"/>
      <c r="AI1710" s="101"/>
      <c r="AN1710" s="101"/>
      <c r="AS1710" s="101"/>
      <c r="AX1710" s="101"/>
      <c r="BC1710" s="53"/>
      <c r="BD1710" s="53"/>
      <c r="BE1710" s="53"/>
      <c r="BF1710" s="53"/>
      <c r="BG1710" s="53"/>
      <c r="BH1710" s="53"/>
      <c r="BI1710" s="53"/>
      <c r="BJ1710" s="53"/>
      <c r="BK1710" s="53"/>
      <c r="BL1710" s="53"/>
      <c r="BM1710" s="53"/>
      <c r="BN1710" s="53"/>
    </row>
    <row r="1711" spans="2:66" s="56" customFormat="1" x14ac:dyDescent="0.25">
      <c r="B1711" s="105"/>
      <c r="F1711" s="100"/>
      <c r="M1711" s="53"/>
      <c r="O1711" s="101"/>
      <c r="T1711" s="101"/>
      <c r="Y1711" s="101"/>
      <c r="AD1711" s="101"/>
      <c r="AI1711" s="101"/>
      <c r="AN1711" s="101"/>
      <c r="AS1711" s="101"/>
      <c r="AX1711" s="101"/>
      <c r="BC1711" s="53"/>
      <c r="BD1711" s="53"/>
      <c r="BE1711" s="53"/>
      <c r="BF1711" s="53"/>
      <c r="BG1711" s="53"/>
      <c r="BH1711" s="53"/>
      <c r="BI1711" s="53"/>
      <c r="BJ1711" s="53"/>
      <c r="BK1711" s="53"/>
      <c r="BL1711" s="53"/>
      <c r="BM1711" s="53"/>
      <c r="BN1711" s="53"/>
    </row>
    <row r="1712" spans="2:66" s="56" customFormat="1" x14ac:dyDescent="0.25">
      <c r="B1712" s="105"/>
      <c r="F1712" s="100"/>
      <c r="M1712" s="53"/>
      <c r="O1712" s="101"/>
      <c r="T1712" s="101"/>
      <c r="Y1712" s="101"/>
      <c r="AD1712" s="101"/>
      <c r="AI1712" s="101"/>
      <c r="AN1712" s="101"/>
      <c r="AS1712" s="101"/>
      <c r="AX1712" s="101"/>
      <c r="BC1712" s="53"/>
      <c r="BD1712" s="53"/>
      <c r="BE1712" s="53"/>
      <c r="BF1712" s="53"/>
      <c r="BG1712" s="53"/>
      <c r="BH1712" s="53"/>
      <c r="BI1712" s="53"/>
      <c r="BJ1712" s="53"/>
      <c r="BK1712" s="53"/>
      <c r="BL1712" s="53"/>
      <c r="BM1712" s="53"/>
      <c r="BN1712" s="53"/>
    </row>
    <row r="1713" spans="2:66" s="56" customFormat="1" x14ac:dyDescent="0.25">
      <c r="B1713" s="105"/>
      <c r="F1713" s="100"/>
      <c r="M1713" s="53"/>
      <c r="O1713" s="101"/>
      <c r="T1713" s="101"/>
      <c r="Y1713" s="101"/>
      <c r="AD1713" s="101"/>
      <c r="AI1713" s="101"/>
      <c r="AN1713" s="101"/>
      <c r="AS1713" s="101"/>
      <c r="AX1713" s="101"/>
      <c r="BC1713" s="53"/>
      <c r="BD1713" s="53"/>
      <c r="BE1713" s="53"/>
      <c r="BF1713" s="53"/>
      <c r="BG1713" s="53"/>
      <c r="BH1713" s="53"/>
      <c r="BI1713" s="53"/>
      <c r="BJ1713" s="53"/>
      <c r="BK1713" s="53"/>
      <c r="BL1713" s="53"/>
      <c r="BM1713" s="53"/>
      <c r="BN1713" s="53"/>
    </row>
    <row r="1714" spans="2:66" s="56" customFormat="1" x14ac:dyDescent="0.25">
      <c r="B1714" s="105"/>
      <c r="F1714" s="100"/>
      <c r="M1714" s="53"/>
      <c r="O1714" s="101"/>
      <c r="T1714" s="101"/>
      <c r="Y1714" s="101"/>
      <c r="AD1714" s="101"/>
      <c r="AI1714" s="101"/>
      <c r="AN1714" s="101"/>
      <c r="AS1714" s="101"/>
      <c r="AX1714" s="101"/>
      <c r="BC1714" s="53"/>
      <c r="BD1714" s="53"/>
      <c r="BE1714" s="53"/>
      <c r="BF1714" s="53"/>
      <c r="BG1714" s="53"/>
      <c r="BH1714" s="53"/>
      <c r="BI1714" s="53"/>
      <c r="BJ1714" s="53"/>
      <c r="BK1714" s="53"/>
      <c r="BL1714" s="53"/>
      <c r="BM1714" s="53"/>
      <c r="BN1714" s="53"/>
    </row>
    <row r="1715" spans="2:66" s="56" customFormat="1" x14ac:dyDescent="0.25">
      <c r="B1715" s="105"/>
      <c r="F1715" s="100"/>
      <c r="M1715" s="53"/>
      <c r="O1715" s="101"/>
      <c r="T1715" s="101"/>
      <c r="Y1715" s="101"/>
      <c r="AD1715" s="101"/>
      <c r="AI1715" s="101"/>
      <c r="AN1715" s="101"/>
      <c r="AS1715" s="101"/>
      <c r="AX1715" s="101"/>
      <c r="BC1715" s="53"/>
      <c r="BD1715" s="53"/>
      <c r="BE1715" s="53"/>
      <c r="BF1715" s="53"/>
      <c r="BG1715" s="53"/>
      <c r="BH1715" s="53"/>
      <c r="BI1715" s="53"/>
      <c r="BJ1715" s="53"/>
      <c r="BK1715" s="53"/>
      <c r="BL1715" s="53"/>
      <c r="BM1715" s="53"/>
      <c r="BN1715" s="53"/>
    </row>
    <row r="1716" spans="2:66" s="56" customFormat="1" x14ac:dyDescent="0.25">
      <c r="B1716" s="105"/>
      <c r="F1716" s="100"/>
      <c r="M1716" s="53"/>
      <c r="O1716" s="101"/>
      <c r="T1716" s="101"/>
      <c r="Y1716" s="101"/>
      <c r="AD1716" s="101"/>
      <c r="AI1716" s="101"/>
      <c r="AN1716" s="101"/>
      <c r="AS1716" s="101"/>
      <c r="AX1716" s="101"/>
      <c r="BC1716" s="53"/>
      <c r="BD1716" s="53"/>
      <c r="BE1716" s="53"/>
      <c r="BF1716" s="53"/>
      <c r="BG1716" s="53"/>
      <c r="BH1716" s="53"/>
      <c r="BI1716" s="53"/>
      <c r="BJ1716" s="53"/>
      <c r="BK1716" s="53"/>
      <c r="BL1716" s="53"/>
      <c r="BM1716" s="53"/>
      <c r="BN1716" s="53"/>
    </row>
    <row r="1717" spans="2:66" s="56" customFormat="1" x14ac:dyDescent="0.25">
      <c r="B1717" s="105"/>
      <c r="F1717" s="100"/>
      <c r="M1717" s="53"/>
      <c r="O1717" s="101"/>
      <c r="T1717" s="101"/>
      <c r="Y1717" s="101"/>
      <c r="AD1717" s="101"/>
      <c r="AI1717" s="101"/>
      <c r="AN1717" s="101"/>
      <c r="AS1717" s="101"/>
      <c r="AX1717" s="101"/>
      <c r="BC1717" s="53"/>
      <c r="BD1717" s="53"/>
      <c r="BE1717" s="53"/>
      <c r="BF1717" s="53"/>
      <c r="BG1717" s="53"/>
      <c r="BH1717" s="53"/>
      <c r="BI1717" s="53"/>
      <c r="BJ1717" s="53"/>
      <c r="BK1717" s="53"/>
      <c r="BL1717" s="53"/>
      <c r="BM1717" s="53"/>
      <c r="BN1717" s="53"/>
    </row>
    <row r="1718" spans="2:66" s="56" customFormat="1" x14ac:dyDescent="0.25">
      <c r="B1718" s="105"/>
      <c r="F1718" s="100"/>
      <c r="M1718" s="53"/>
      <c r="O1718" s="101"/>
      <c r="T1718" s="101"/>
      <c r="Y1718" s="101"/>
      <c r="AD1718" s="101"/>
      <c r="AI1718" s="101"/>
      <c r="AN1718" s="101"/>
      <c r="AS1718" s="101"/>
      <c r="AX1718" s="101"/>
      <c r="BC1718" s="53"/>
      <c r="BD1718" s="53"/>
      <c r="BE1718" s="53"/>
      <c r="BF1718" s="53"/>
      <c r="BG1718" s="53"/>
      <c r="BH1718" s="53"/>
      <c r="BI1718" s="53"/>
      <c r="BJ1718" s="53"/>
      <c r="BK1718" s="53"/>
      <c r="BL1718" s="53"/>
      <c r="BM1718" s="53"/>
      <c r="BN1718" s="53"/>
    </row>
    <row r="1719" spans="2:66" s="56" customFormat="1" x14ac:dyDescent="0.25">
      <c r="B1719" s="105"/>
      <c r="F1719" s="100"/>
      <c r="M1719" s="53"/>
      <c r="O1719" s="101"/>
      <c r="T1719" s="101"/>
      <c r="Y1719" s="101"/>
      <c r="AD1719" s="101"/>
      <c r="AI1719" s="101"/>
      <c r="AN1719" s="101"/>
      <c r="AS1719" s="101"/>
      <c r="AX1719" s="101"/>
      <c r="BC1719" s="53"/>
      <c r="BD1719" s="53"/>
      <c r="BE1719" s="53"/>
      <c r="BF1719" s="53"/>
      <c r="BG1719" s="53"/>
      <c r="BH1719" s="53"/>
      <c r="BI1719" s="53"/>
      <c r="BJ1719" s="53"/>
      <c r="BK1719" s="53"/>
      <c r="BL1719" s="53"/>
      <c r="BM1719" s="53"/>
      <c r="BN1719" s="53"/>
    </row>
    <row r="1720" spans="2:66" s="56" customFormat="1" x14ac:dyDescent="0.25">
      <c r="B1720" s="105"/>
      <c r="F1720" s="100"/>
      <c r="M1720" s="53"/>
      <c r="O1720" s="101"/>
      <c r="T1720" s="101"/>
      <c r="Y1720" s="101"/>
      <c r="AD1720" s="101"/>
      <c r="AI1720" s="101"/>
      <c r="AN1720" s="101"/>
      <c r="AS1720" s="101"/>
      <c r="AX1720" s="101"/>
      <c r="BC1720" s="53"/>
      <c r="BD1720" s="53"/>
      <c r="BE1720" s="53"/>
      <c r="BF1720" s="53"/>
      <c r="BG1720" s="53"/>
      <c r="BH1720" s="53"/>
      <c r="BI1720" s="53"/>
      <c r="BJ1720" s="53"/>
      <c r="BK1720" s="53"/>
      <c r="BL1720" s="53"/>
      <c r="BM1720" s="53"/>
      <c r="BN1720" s="53"/>
    </row>
    <row r="1721" spans="2:66" s="56" customFormat="1" x14ac:dyDescent="0.25">
      <c r="B1721" s="105"/>
      <c r="F1721" s="100"/>
      <c r="M1721" s="53"/>
      <c r="O1721" s="101"/>
      <c r="T1721" s="101"/>
      <c r="Y1721" s="101"/>
      <c r="AD1721" s="101"/>
      <c r="AI1721" s="101"/>
      <c r="AN1721" s="101"/>
      <c r="AS1721" s="101"/>
      <c r="AX1721" s="101"/>
      <c r="BC1721" s="53"/>
      <c r="BD1721" s="53"/>
      <c r="BE1721" s="53"/>
      <c r="BF1721" s="53"/>
      <c r="BG1721" s="53"/>
      <c r="BH1721" s="53"/>
      <c r="BI1721" s="53"/>
      <c r="BJ1721" s="53"/>
      <c r="BK1721" s="53"/>
      <c r="BL1721" s="53"/>
      <c r="BM1721" s="53"/>
      <c r="BN1721" s="53"/>
    </row>
    <row r="1722" spans="2:66" s="56" customFormat="1" x14ac:dyDescent="0.25">
      <c r="B1722" s="105"/>
      <c r="F1722" s="100"/>
      <c r="M1722" s="53"/>
      <c r="O1722" s="101"/>
      <c r="T1722" s="101"/>
      <c r="Y1722" s="101"/>
      <c r="AD1722" s="101"/>
      <c r="AI1722" s="101"/>
      <c r="AN1722" s="101"/>
      <c r="AS1722" s="101"/>
      <c r="AX1722" s="101"/>
      <c r="BC1722" s="53"/>
      <c r="BD1722" s="53"/>
      <c r="BE1722" s="53"/>
      <c r="BF1722" s="53"/>
      <c r="BG1722" s="53"/>
      <c r="BH1722" s="53"/>
      <c r="BI1722" s="53"/>
      <c r="BJ1722" s="53"/>
      <c r="BK1722" s="53"/>
      <c r="BL1722" s="53"/>
      <c r="BM1722" s="53"/>
      <c r="BN1722" s="53"/>
    </row>
    <row r="1723" spans="2:66" s="56" customFormat="1" x14ac:dyDescent="0.25">
      <c r="B1723" s="105"/>
      <c r="F1723" s="100"/>
      <c r="M1723" s="53"/>
      <c r="O1723" s="101"/>
      <c r="T1723" s="101"/>
      <c r="Y1723" s="101"/>
      <c r="AD1723" s="101"/>
      <c r="AI1723" s="101"/>
      <c r="AN1723" s="101"/>
      <c r="AS1723" s="101"/>
      <c r="AX1723" s="101"/>
      <c r="BC1723" s="53"/>
      <c r="BD1723" s="53"/>
      <c r="BE1723" s="53"/>
      <c r="BF1723" s="53"/>
      <c r="BG1723" s="53"/>
      <c r="BH1723" s="53"/>
      <c r="BI1723" s="53"/>
      <c r="BJ1723" s="53"/>
      <c r="BK1723" s="53"/>
      <c r="BL1723" s="53"/>
      <c r="BM1723" s="53"/>
      <c r="BN1723" s="53"/>
    </row>
    <row r="1724" spans="2:66" s="56" customFormat="1" x14ac:dyDescent="0.25">
      <c r="B1724" s="105"/>
      <c r="F1724" s="100"/>
      <c r="M1724" s="53"/>
      <c r="O1724" s="101"/>
      <c r="T1724" s="101"/>
      <c r="Y1724" s="101"/>
      <c r="AD1724" s="101"/>
      <c r="AI1724" s="101"/>
      <c r="AN1724" s="101"/>
      <c r="AS1724" s="101"/>
      <c r="AX1724" s="101"/>
      <c r="BC1724" s="53"/>
      <c r="BD1724" s="53"/>
      <c r="BE1724" s="53"/>
      <c r="BF1724" s="53"/>
      <c r="BG1724" s="53"/>
      <c r="BH1724" s="53"/>
      <c r="BI1724" s="53"/>
      <c r="BJ1724" s="53"/>
      <c r="BK1724" s="53"/>
      <c r="BL1724" s="53"/>
      <c r="BM1724" s="53"/>
      <c r="BN1724" s="53"/>
    </row>
    <row r="1725" spans="2:66" s="56" customFormat="1" x14ac:dyDescent="0.25">
      <c r="B1725" s="105"/>
      <c r="F1725" s="100"/>
      <c r="M1725" s="53"/>
      <c r="O1725" s="101"/>
      <c r="T1725" s="101"/>
      <c r="Y1725" s="101"/>
      <c r="AD1725" s="101"/>
      <c r="AI1725" s="101"/>
      <c r="AN1725" s="101"/>
      <c r="AS1725" s="101"/>
      <c r="AX1725" s="101"/>
      <c r="BC1725" s="53"/>
      <c r="BD1725" s="53"/>
      <c r="BE1725" s="53"/>
      <c r="BF1725" s="53"/>
      <c r="BG1725" s="53"/>
      <c r="BH1725" s="53"/>
      <c r="BI1725" s="53"/>
      <c r="BJ1725" s="53"/>
      <c r="BK1725" s="53"/>
      <c r="BL1725" s="53"/>
      <c r="BM1725" s="53"/>
      <c r="BN1725" s="53"/>
    </row>
    <row r="1726" spans="2:66" s="56" customFormat="1" x14ac:dyDescent="0.25">
      <c r="B1726" s="105"/>
      <c r="F1726" s="100"/>
      <c r="M1726" s="53"/>
      <c r="O1726" s="101"/>
      <c r="T1726" s="101"/>
      <c r="Y1726" s="101"/>
      <c r="AD1726" s="101"/>
      <c r="AI1726" s="101"/>
      <c r="AN1726" s="101"/>
      <c r="AS1726" s="101"/>
      <c r="AX1726" s="101"/>
      <c r="BC1726" s="53"/>
      <c r="BD1726" s="53"/>
      <c r="BE1726" s="53"/>
      <c r="BF1726" s="53"/>
      <c r="BG1726" s="53"/>
      <c r="BH1726" s="53"/>
      <c r="BI1726" s="53"/>
      <c r="BJ1726" s="53"/>
      <c r="BK1726" s="53"/>
      <c r="BL1726" s="53"/>
      <c r="BM1726" s="53"/>
      <c r="BN1726" s="53"/>
    </row>
    <row r="1727" spans="2:66" s="56" customFormat="1" x14ac:dyDescent="0.25">
      <c r="B1727" s="105"/>
      <c r="F1727" s="100"/>
      <c r="M1727" s="53"/>
      <c r="O1727" s="101"/>
      <c r="T1727" s="101"/>
      <c r="Y1727" s="101"/>
      <c r="AD1727" s="101"/>
      <c r="AI1727" s="101"/>
      <c r="AN1727" s="101"/>
      <c r="AS1727" s="101"/>
      <c r="AX1727" s="101"/>
      <c r="BC1727" s="53"/>
      <c r="BD1727" s="53"/>
      <c r="BE1727" s="53"/>
      <c r="BF1727" s="53"/>
      <c r="BG1727" s="53"/>
      <c r="BH1727" s="53"/>
      <c r="BI1727" s="53"/>
      <c r="BJ1727" s="53"/>
      <c r="BK1727" s="53"/>
      <c r="BL1727" s="53"/>
      <c r="BM1727" s="53"/>
      <c r="BN1727" s="53"/>
    </row>
    <row r="1728" spans="2:66" s="56" customFormat="1" x14ac:dyDescent="0.25">
      <c r="B1728" s="105"/>
      <c r="F1728" s="100"/>
      <c r="M1728" s="53"/>
      <c r="O1728" s="101"/>
      <c r="T1728" s="101"/>
      <c r="Y1728" s="101"/>
      <c r="AD1728" s="101"/>
      <c r="AI1728" s="101"/>
      <c r="AN1728" s="101"/>
      <c r="AS1728" s="101"/>
      <c r="AX1728" s="101"/>
      <c r="BC1728" s="53"/>
      <c r="BD1728" s="53"/>
      <c r="BE1728" s="53"/>
      <c r="BF1728" s="53"/>
      <c r="BG1728" s="53"/>
      <c r="BH1728" s="53"/>
      <c r="BI1728" s="53"/>
      <c r="BJ1728" s="53"/>
      <c r="BK1728" s="53"/>
      <c r="BL1728" s="53"/>
      <c r="BM1728" s="53"/>
      <c r="BN1728" s="53"/>
    </row>
    <row r="1729" spans="2:66" s="56" customFormat="1" x14ac:dyDescent="0.25">
      <c r="B1729" s="105"/>
      <c r="F1729" s="100"/>
      <c r="M1729" s="53"/>
      <c r="O1729" s="101"/>
      <c r="T1729" s="101"/>
      <c r="Y1729" s="101"/>
      <c r="AD1729" s="101"/>
      <c r="AI1729" s="101"/>
      <c r="AN1729" s="101"/>
      <c r="AS1729" s="101"/>
      <c r="AX1729" s="101"/>
      <c r="BC1729" s="53"/>
      <c r="BD1729" s="53"/>
      <c r="BE1729" s="53"/>
      <c r="BF1729" s="53"/>
      <c r="BG1729" s="53"/>
      <c r="BH1729" s="53"/>
      <c r="BI1729" s="53"/>
      <c r="BJ1729" s="53"/>
      <c r="BK1729" s="53"/>
      <c r="BL1729" s="53"/>
      <c r="BM1729" s="53"/>
      <c r="BN1729" s="53"/>
    </row>
    <row r="1730" spans="2:66" s="56" customFormat="1" x14ac:dyDescent="0.25">
      <c r="B1730" s="105"/>
      <c r="F1730" s="100"/>
      <c r="M1730" s="53"/>
      <c r="O1730" s="101"/>
      <c r="T1730" s="101"/>
      <c r="Y1730" s="101"/>
      <c r="AD1730" s="101"/>
      <c r="AI1730" s="101"/>
      <c r="AN1730" s="101"/>
      <c r="AS1730" s="101"/>
      <c r="AX1730" s="101"/>
      <c r="BC1730" s="53"/>
      <c r="BD1730" s="53"/>
      <c r="BE1730" s="53"/>
      <c r="BF1730" s="53"/>
      <c r="BG1730" s="53"/>
      <c r="BH1730" s="53"/>
      <c r="BI1730" s="53"/>
      <c r="BJ1730" s="53"/>
      <c r="BK1730" s="53"/>
      <c r="BL1730" s="53"/>
      <c r="BM1730" s="53"/>
      <c r="BN1730" s="53"/>
    </row>
    <row r="1731" spans="2:66" s="56" customFormat="1" x14ac:dyDescent="0.25">
      <c r="B1731" s="105"/>
      <c r="F1731" s="100"/>
      <c r="M1731" s="53"/>
      <c r="O1731" s="101"/>
      <c r="T1731" s="101"/>
      <c r="Y1731" s="101"/>
      <c r="AD1731" s="101"/>
      <c r="AI1731" s="101"/>
      <c r="AN1731" s="101"/>
      <c r="AS1731" s="101"/>
      <c r="AX1731" s="101"/>
      <c r="BC1731" s="53"/>
      <c r="BD1731" s="53"/>
      <c r="BE1731" s="53"/>
      <c r="BF1731" s="53"/>
      <c r="BG1731" s="53"/>
      <c r="BH1731" s="53"/>
      <c r="BI1731" s="53"/>
      <c r="BJ1731" s="53"/>
      <c r="BK1731" s="53"/>
      <c r="BL1731" s="53"/>
      <c r="BM1731" s="53"/>
      <c r="BN1731" s="53"/>
    </row>
    <row r="1732" spans="2:66" s="56" customFormat="1" x14ac:dyDescent="0.25">
      <c r="B1732" s="105"/>
      <c r="F1732" s="100"/>
      <c r="M1732" s="53"/>
      <c r="O1732" s="101"/>
      <c r="T1732" s="101"/>
      <c r="Y1732" s="101"/>
      <c r="AD1732" s="101"/>
      <c r="AI1732" s="101"/>
      <c r="AN1732" s="101"/>
      <c r="AS1732" s="101"/>
      <c r="AX1732" s="101"/>
      <c r="BC1732" s="53"/>
      <c r="BD1732" s="53"/>
      <c r="BE1732" s="53"/>
      <c r="BF1732" s="53"/>
      <c r="BG1732" s="53"/>
      <c r="BH1732" s="53"/>
      <c r="BI1732" s="53"/>
      <c r="BJ1732" s="53"/>
      <c r="BK1732" s="53"/>
      <c r="BL1732" s="53"/>
      <c r="BM1732" s="53"/>
      <c r="BN1732" s="53"/>
    </row>
    <row r="1733" spans="2:66" s="56" customFormat="1" x14ac:dyDescent="0.25">
      <c r="B1733" s="105"/>
      <c r="F1733" s="100"/>
      <c r="M1733" s="53"/>
      <c r="O1733" s="101"/>
      <c r="T1733" s="101"/>
      <c r="Y1733" s="101"/>
      <c r="AD1733" s="101"/>
      <c r="AI1733" s="101"/>
      <c r="AN1733" s="101"/>
      <c r="AS1733" s="101"/>
      <c r="AX1733" s="101"/>
      <c r="BC1733" s="53"/>
      <c r="BD1733" s="53"/>
      <c r="BE1733" s="53"/>
      <c r="BF1733" s="53"/>
      <c r="BG1733" s="53"/>
      <c r="BH1733" s="53"/>
      <c r="BI1733" s="53"/>
      <c r="BJ1733" s="53"/>
      <c r="BK1733" s="53"/>
      <c r="BL1733" s="53"/>
      <c r="BM1733" s="53"/>
      <c r="BN1733" s="53"/>
    </row>
    <row r="1734" spans="2:66" s="56" customFormat="1" x14ac:dyDescent="0.25">
      <c r="B1734" s="105"/>
      <c r="F1734" s="100"/>
      <c r="M1734" s="53"/>
      <c r="O1734" s="101"/>
      <c r="T1734" s="101"/>
      <c r="Y1734" s="101"/>
      <c r="AD1734" s="101"/>
      <c r="AI1734" s="101"/>
      <c r="AN1734" s="101"/>
      <c r="AS1734" s="101"/>
      <c r="AX1734" s="101"/>
      <c r="BC1734" s="53"/>
      <c r="BD1734" s="53"/>
      <c r="BE1734" s="53"/>
      <c r="BF1734" s="53"/>
      <c r="BG1734" s="53"/>
      <c r="BH1734" s="53"/>
      <c r="BI1734" s="53"/>
      <c r="BJ1734" s="53"/>
      <c r="BK1734" s="53"/>
      <c r="BL1734" s="53"/>
      <c r="BM1734" s="53"/>
      <c r="BN1734" s="53"/>
    </row>
    <row r="1735" spans="2:66" s="56" customFormat="1" x14ac:dyDescent="0.25">
      <c r="B1735" s="105"/>
      <c r="F1735" s="100"/>
      <c r="M1735" s="53"/>
      <c r="O1735" s="101"/>
      <c r="T1735" s="101"/>
      <c r="Y1735" s="101"/>
      <c r="AD1735" s="101"/>
      <c r="AI1735" s="101"/>
      <c r="AN1735" s="101"/>
      <c r="AS1735" s="101"/>
      <c r="AX1735" s="101"/>
      <c r="BC1735" s="53"/>
      <c r="BD1735" s="53"/>
      <c r="BE1735" s="53"/>
      <c r="BF1735" s="53"/>
      <c r="BG1735" s="53"/>
      <c r="BH1735" s="53"/>
      <c r="BI1735" s="53"/>
      <c r="BJ1735" s="53"/>
      <c r="BK1735" s="53"/>
      <c r="BL1735" s="53"/>
      <c r="BM1735" s="53"/>
      <c r="BN1735" s="53"/>
    </row>
    <row r="1736" spans="2:66" s="56" customFormat="1" x14ac:dyDescent="0.25">
      <c r="B1736" s="105"/>
      <c r="F1736" s="100"/>
      <c r="M1736" s="53"/>
      <c r="O1736" s="101"/>
      <c r="T1736" s="101"/>
      <c r="Y1736" s="101"/>
      <c r="AD1736" s="101"/>
      <c r="AI1736" s="101"/>
      <c r="AN1736" s="101"/>
      <c r="AS1736" s="101"/>
      <c r="AX1736" s="101"/>
      <c r="BC1736" s="53"/>
      <c r="BD1736" s="53"/>
      <c r="BE1736" s="53"/>
      <c r="BF1736" s="53"/>
      <c r="BG1736" s="53"/>
      <c r="BH1736" s="53"/>
      <c r="BI1736" s="53"/>
      <c r="BJ1736" s="53"/>
      <c r="BK1736" s="53"/>
      <c r="BL1736" s="53"/>
      <c r="BM1736" s="53"/>
      <c r="BN1736" s="53"/>
    </row>
    <row r="1737" spans="2:66" s="56" customFormat="1" x14ac:dyDescent="0.25">
      <c r="B1737" s="105"/>
      <c r="F1737" s="100"/>
      <c r="M1737" s="53"/>
      <c r="O1737" s="101"/>
      <c r="T1737" s="101"/>
      <c r="Y1737" s="101"/>
      <c r="AD1737" s="101"/>
      <c r="AI1737" s="101"/>
      <c r="AN1737" s="101"/>
      <c r="AS1737" s="101"/>
      <c r="AX1737" s="101"/>
      <c r="BC1737" s="53"/>
      <c r="BD1737" s="53"/>
      <c r="BE1737" s="53"/>
      <c r="BF1737" s="53"/>
      <c r="BG1737" s="53"/>
      <c r="BH1737" s="53"/>
      <c r="BI1737" s="53"/>
      <c r="BJ1737" s="53"/>
      <c r="BK1737" s="53"/>
      <c r="BL1737" s="53"/>
      <c r="BM1737" s="53"/>
      <c r="BN1737" s="53"/>
    </row>
    <row r="1738" spans="2:66" s="56" customFormat="1" x14ac:dyDescent="0.25">
      <c r="B1738" s="105"/>
      <c r="F1738" s="100"/>
      <c r="M1738" s="53"/>
      <c r="O1738" s="101"/>
      <c r="T1738" s="101"/>
      <c r="Y1738" s="101"/>
      <c r="AD1738" s="101"/>
      <c r="AI1738" s="101"/>
      <c r="AN1738" s="101"/>
      <c r="AS1738" s="101"/>
      <c r="AX1738" s="101"/>
      <c r="BC1738" s="53"/>
      <c r="BD1738" s="53"/>
      <c r="BE1738" s="53"/>
      <c r="BF1738" s="53"/>
      <c r="BG1738" s="53"/>
      <c r="BH1738" s="53"/>
      <c r="BI1738" s="53"/>
      <c r="BJ1738" s="53"/>
      <c r="BK1738" s="53"/>
      <c r="BL1738" s="53"/>
      <c r="BM1738" s="53"/>
      <c r="BN1738" s="53"/>
    </row>
    <row r="1739" spans="2:66" s="56" customFormat="1" x14ac:dyDescent="0.25">
      <c r="B1739" s="105"/>
      <c r="F1739" s="100"/>
      <c r="M1739" s="53"/>
      <c r="O1739" s="101"/>
      <c r="T1739" s="101"/>
      <c r="Y1739" s="101"/>
      <c r="AD1739" s="101"/>
      <c r="AI1739" s="101"/>
      <c r="AN1739" s="101"/>
      <c r="AS1739" s="101"/>
      <c r="AX1739" s="101"/>
      <c r="BC1739" s="53"/>
      <c r="BD1739" s="53"/>
      <c r="BE1739" s="53"/>
      <c r="BF1739" s="53"/>
      <c r="BG1739" s="53"/>
      <c r="BH1739" s="53"/>
      <c r="BI1739" s="53"/>
      <c r="BJ1739" s="53"/>
      <c r="BK1739" s="53"/>
      <c r="BL1739" s="53"/>
      <c r="BM1739" s="53"/>
      <c r="BN1739" s="53"/>
    </row>
    <row r="1740" spans="2:66" s="56" customFormat="1" x14ac:dyDescent="0.25">
      <c r="B1740" s="105"/>
      <c r="F1740" s="100"/>
      <c r="M1740" s="53"/>
      <c r="O1740" s="101"/>
      <c r="T1740" s="101"/>
      <c r="Y1740" s="101"/>
      <c r="AD1740" s="101"/>
      <c r="AI1740" s="101"/>
      <c r="AN1740" s="101"/>
      <c r="AS1740" s="101"/>
      <c r="AX1740" s="101"/>
      <c r="BC1740" s="53"/>
      <c r="BD1740" s="53"/>
      <c r="BE1740" s="53"/>
      <c r="BF1740" s="53"/>
      <c r="BG1740" s="53"/>
      <c r="BH1740" s="53"/>
      <c r="BI1740" s="53"/>
      <c r="BJ1740" s="53"/>
      <c r="BK1740" s="53"/>
      <c r="BL1740" s="53"/>
      <c r="BM1740" s="53"/>
      <c r="BN1740" s="53"/>
    </row>
    <row r="1741" spans="2:66" s="56" customFormat="1" x14ac:dyDescent="0.25">
      <c r="B1741" s="105"/>
      <c r="F1741" s="100"/>
      <c r="M1741" s="53"/>
      <c r="O1741" s="101"/>
      <c r="T1741" s="101"/>
      <c r="Y1741" s="101"/>
      <c r="AD1741" s="101"/>
      <c r="AI1741" s="101"/>
      <c r="AN1741" s="101"/>
      <c r="AS1741" s="101"/>
      <c r="AX1741" s="101"/>
      <c r="BC1741" s="53"/>
      <c r="BD1741" s="53"/>
      <c r="BE1741" s="53"/>
      <c r="BF1741" s="53"/>
      <c r="BG1741" s="53"/>
      <c r="BH1741" s="53"/>
      <c r="BI1741" s="53"/>
      <c r="BJ1741" s="53"/>
      <c r="BK1741" s="53"/>
      <c r="BL1741" s="53"/>
      <c r="BM1741" s="53"/>
      <c r="BN1741" s="53"/>
    </row>
    <row r="1742" spans="2:66" s="56" customFormat="1" x14ac:dyDescent="0.25">
      <c r="B1742" s="105"/>
      <c r="F1742" s="100"/>
      <c r="M1742" s="53"/>
      <c r="O1742" s="101"/>
      <c r="T1742" s="101"/>
      <c r="Y1742" s="101"/>
      <c r="AD1742" s="101"/>
      <c r="AI1742" s="101"/>
      <c r="AN1742" s="101"/>
      <c r="AS1742" s="101"/>
      <c r="AX1742" s="101"/>
      <c r="BC1742" s="53"/>
      <c r="BD1742" s="53"/>
      <c r="BE1742" s="53"/>
      <c r="BF1742" s="53"/>
      <c r="BG1742" s="53"/>
      <c r="BH1742" s="53"/>
      <c r="BI1742" s="53"/>
      <c r="BJ1742" s="53"/>
      <c r="BK1742" s="53"/>
      <c r="BL1742" s="53"/>
      <c r="BM1742" s="53"/>
      <c r="BN1742" s="53"/>
    </row>
    <row r="1743" spans="2:66" s="56" customFormat="1" x14ac:dyDescent="0.25">
      <c r="B1743" s="105"/>
      <c r="F1743" s="100"/>
      <c r="M1743" s="53"/>
      <c r="O1743" s="101"/>
      <c r="T1743" s="101"/>
      <c r="Y1743" s="101"/>
      <c r="AD1743" s="101"/>
      <c r="AI1743" s="101"/>
      <c r="AN1743" s="101"/>
      <c r="AS1743" s="101"/>
      <c r="AX1743" s="101"/>
      <c r="BC1743" s="53"/>
      <c r="BD1743" s="53"/>
      <c r="BE1743" s="53"/>
      <c r="BF1743" s="53"/>
      <c r="BG1743" s="53"/>
      <c r="BH1743" s="53"/>
      <c r="BI1743" s="53"/>
      <c r="BJ1743" s="53"/>
      <c r="BK1743" s="53"/>
      <c r="BL1743" s="53"/>
      <c r="BM1743" s="53"/>
      <c r="BN1743" s="53"/>
    </row>
    <row r="1744" spans="2:66" s="56" customFormat="1" x14ac:dyDescent="0.25">
      <c r="B1744" s="105"/>
      <c r="F1744" s="100"/>
      <c r="M1744" s="53"/>
      <c r="O1744" s="101"/>
      <c r="T1744" s="101"/>
      <c r="Y1744" s="101"/>
      <c r="AD1744" s="101"/>
      <c r="AI1744" s="101"/>
      <c r="AN1744" s="101"/>
      <c r="AS1744" s="101"/>
      <c r="AX1744" s="101"/>
      <c r="BC1744" s="53"/>
      <c r="BD1744" s="53"/>
      <c r="BE1744" s="53"/>
      <c r="BF1744" s="53"/>
      <c r="BG1744" s="53"/>
      <c r="BH1744" s="53"/>
      <c r="BI1744" s="53"/>
      <c r="BJ1744" s="53"/>
      <c r="BK1744" s="53"/>
      <c r="BL1744" s="53"/>
      <c r="BM1744" s="53"/>
      <c r="BN1744" s="53"/>
    </row>
    <row r="1745" spans="2:66" s="56" customFormat="1" x14ac:dyDescent="0.25">
      <c r="B1745" s="105"/>
      <c r="F1745" s="100"/>
      <c r="M1745" s="53"/>
      <c r="O1745" s="101"/>
      <c r="T1745" s="101"/>
      <c r="Y1745" s="101"/>
      <c r="AD1745" s="101"/>
      <c r="AI1745" s="101"/>
      <c r="AN1745" s="101"/>
      <c r="AS1745" s="101"/>
      <c r="AX1745" s="101"/>
      <c r="BC1745" s="53"/>
      <c r="BD1745" s="53"/>
      <c r="BE1745" s="53"/>
      <c r="BF1745" s="53"/>
      <c r="BG1745" s="53"/>
      <c r="BH1745" s="53"/>
      <c r="BI1745" s="53"/>
      <c r="BJ1745" s="53"/>
      <c r="BK1745" s="53"/>
      <c r="BL1745" s="53"/>
      <c r="BM1745" s="53"/>
      <c r="BN1745" s="53"/>
    </row>
    <row r="1746" spans="2:66" s="56" customFormat="1" x14ac:dyDescent="0.25">
      <c r="B1746" s="105"/>
      <c r="F1746" s="100"/>
      <c r="M1746" s="53"/>
      <c r="O1746" s="101"/>
      <c r="T1746" s="101"/>
      <c r="Y1746" s="101"/>
      <c r="AD1746" s="101"/>
      <c r="AI1746" s="101"/>
      <c r="AN1746" s="101"/>
      <c r="AS1746" s="101"/>
      <c r="AX1746" s="101"/>
      <c r="BC1746" s="53"/>
      <c r="BD1746" s="53"/>
      <c r="BE1746" s="53"/>
      <c r="BF1746" s="53"/>
      <c r="BG1746" s="53"/>
      <c r="BH1746" s="53"/>
      <c r="BI1746" s="53"/>
      <c r="BJ1746" s="53"/>
      <c r="BK1746" s="53"/>
      <c r="BL1746" s="53"/>
      <c r="BM1746" s="53"/>
      <c r="BN1746" s="53"/>
    </row>
    <row r="1747" spans="2:66" s="56" customFormat="1" x14ac:dyDescent="0.25">
      <c r="B1747" s="105"/>
      <c r="F1747" s="100"/>
      <c r="M1747" s="53"/>
      <c r="O1747" s="101"/>
      <c r="T1747" s="101"/>
      <c r="Y1747" s="101"/>
      <c r="AD1747" s="101"/>
      <c r="AI1747" s="101"/>
      <c r="AN1747" s="101"/>
      <c r="AS1747" s="101"/>
      <c r="AX1747" s="101"/>
      <c r="BC1747" s="53"/>
      <c r="BD1747" s="53"/>
      <c r="BE1747" s="53"/>
      <c r="BF1747" s="53"/>
      <c r="BG1747" s="53"/>
      <c r="BH1747" s="53"/>
      <c r="BI1747" s="53"/>
      <c r="BJ1747" s="53"/>
      <c r="BK1747" s="53"/>
      <c r="BL1747" s="53"/>
      <c r="BM1747" s="53"/>
      <c r="BN1747" s="53"/>
    </row>
    <row r="1748" spans="2:66" s="56" customFormat="1" x14ac:dyDescent="0.25">
      <c r="B1748" s="105"/>
      <c r="F1748" s="100"/>
      <c r="M1748" s="53"/>
      <c r="O1748" s="101"/>
      <c r="T1748" s="101"/>
      <c r="Y1748" s="101"/>
      <c r="AD1748" s="101"/>
      <c r="AI1748" s="101"/>
      <c r="AN1748" s="101"/>
      <c r="AS1748" s="101"/>
      <c r="AX1748" s="101"/>
      <c r="BC1748" s="53"/>
      <c r="BD1748" s="53"/>
      <c r="BE1748" s="53"/>
      <c r="BF1748" s="53"/>
      <c r="BG1748" s="53"/>
      <c r="BH1748" s="53"/>
      <c r="BI1748" s="53"/>
      <c r="BJ1748" s="53"/>
      <c r="BK1748" s="53"/>
      <c r="BL1748" s="53"/>
      <c r="BM1748" s="53"/>
      <c r="BN1748" s="53"/>
    </row>
    <row r="1749" spans="2:66" s="56" customFormat="1" x14ac:dyDescent="0.25">
      <c r="B1749" s="105"/>
      <c r="F1749" s="100"/>
      <c r="M1749" s="53"/>
      <c r="O1749" s="101"/>
      <c r="T1749" s="101"/>
      <c r="Y1749" s="101"/>
      <c r="AD1749" s="101"/>
      <c r="AI1749" s="101"/>
      <c r="AN1749" s="101"/>
      <c r="AS1749" s="101"/>
      <c r="AX1749" s="101"/>
      <c r="BC1749" s="53"/>
      <c r="BD1749" s="53"/>
      <c r="BE1749" s="53"/>
      <c r="BF1749" s="53"/>
      <c r="BG1749" s="53"/>
      <c r="BH1749" s="53"/>
      <c r="BI1749" s="53"/>
      <c r="BJ1749" s="53"/>
      <c r="BK1749" s="53"/>
      <c r="BL1749" s="53"/>
      <c r="BM1749" s="53"/>
      <c r="BN1749" s="53"/>
    </row>
    <row r="1750" spans="2:66" s="56" customFormat="1" x14ac:dyDescent="0.25">
      <c r="B1750" s="105"/>
      <c r="F1750" s="100"/>
      <c r="M1750" s="53"/>
      <c r="O1750" s="101"/>
      <c r="T1750" s="101"/>
      <c r="Y1750" s="101"/>
      <c r="AD1750" s="101"/>
      <c r="AI1750" s="101"/>
      <c r="AN1750" s="101"/>
      <c r="AS1750" s="101"/>
      <c r="AX1750" s="101"/>
      <c r="BC1750" s="53"/>
      <c r="BD1750" s="53"/>
      <c r="BE1750" s="53"/>
      <c r="BF1750" s="53"/>
      <c r="BG1750" s="53"/>
      <c r="BH1750" s="53"/>
      <c r="BI1750" s="53"/>
      <c r="BJ1750" s="53"/>
      <c r="BK1750" s="53"/>
      <c r="BL1750" s="53"/>
      <c r="BM1750" s="53"/>
      <c r="BN1750" s="53"/>
    </row>
    <row r="1751" spans="2:66" s="56" customFormat="1" x14ac:dyDescent="0.25">
      <c r="B1751" s="105"/>
      <c r="F1751" s="100"/>
      <c r="M1751" s="53"/>
      <c r="O1751" s="101"/>
      <c r="T1751" s="101"/>
      <c r="Y1751" s="101"/>
      <c r="AD1751" s="101"/>
      <c r="AI1751" s="101"/>
      <c r="AN1751" s="101"/>
      <c r="AS1751" s="101"/>
      <c r="AX1751" s="101"/>
      <c r="BC1751" s="53"/>
      <c r="BD1751" s="53"/>
      <c r="BE1751" s="53"/>
      <c r="BF1751" s="53"/>
      <c r="BG1751" s="53"/>
      <c r="BH1751" s="53"/>
      <c r="BI1751" s="53"/>
      <c r="BJ1751" s="53"/>
      <c r="BK1751" s="53"/>
      <c r="BL1751" s="53"/>
      <c r="BM1751" s="53"/>
      <c r="BN1751" s="53"/>
    </row>
    <row r="1752" spans="2:66" s="56" customFormat="1" x14ac:dyDescent="0.25">
      <c r="B1752" s="105"/>
      <c r="F1752" s="100"/>
      <c r="M1752" s="53"/>
      <c r="O1752" s="101"/>
      <c r="T1752" s="101"/>
      <c r="Y1752" s="101"/>
      <c r="AD1752" s="101"/>
      <c r="AI1752" s="101"/>
      <c r="AN1752" s="101"/>
      <c r="AS1752" s="101"/>
      <c r="AX1752" s="101"/>
      <c r="BC1752" s="53"/>
      <c r="BD1752" s="53"/>
      <c r="BE1752" s="53"/>
      <c r="BF1752" s="53"/>
      <c r="BG1752" s="53"/>
      <c r="BH1752" s="53"/>
      <c r="BI1752" s="53"/>
      <c r="BJ1752" s="53"/>
      <c r="BK1752" s="53"/>
      <c r="BL1752" s="53"/>
      <c r="BM1752" s="53"/>
      <c r="BN1752" s="53"/>
    </row>
    <row r="1753" spans="2:66" s="56" customFormat="1" x14ac:dyDescent="0.25">
      <c r="B1753" s="105"/>
      <c r="F1753" s="100"/>
      <c r="M1753" s="53"/>
      <c r="O1753" s="101"/>
      <c r="T1753" s="101"/>
      <c r="Y1753" s="101"/>
      <c r="AD1753" s="101"/>
      <c r="AI1753" s="101"/>
      <c r="AN1753" s="101"/>
      <c r="AS1753" s="101"/>
      <c r="AX1753" s="101"/>
      <c r="BC1753" s="53"/>
      <c r="BD1753" s="53"/>
      <c r="BE1753" s="53"/>
      <c r="BF1753" s="53"/>
      <c r="BG1753" s="53"/>
      <c r="BH1753" s="53"/>
      <c r="BI1753" s="53"/>
      <c r="BJ1753" s="53"/>
      <c r="BK1753" s="53"/>
      <c r="BL1753" s="53"/>
      <c r="BM1753" s="53"/>
      <c r="BN1753" s="53"/>
    </row>
    <row r="1754" spans="2:66" s="56" customFormat="1" x14ac:dyDescent="0.25">
      <c r="B1754" s="105"/>
      <c r="F1754" s="100"/>
      <c r="M1754" s="53"/>
      <c r="O1754" s="101"/>
      <c r="T1754" s="101"/>
      <c r="Y1754" s="101"/>
      <c r="AD1754" s="101"/>
      <c r="AI1754" s="101"/>
      <c r="AN1754" s="101"/>
      <c r="AS1754" s="101"/>
      <c r="AX1754" s="101"/>
      <c r="BC1754" s="53"/>
      <c r="BD1754" s="53"/>
      <c r="BE1754" s="53"/>
      <c r="BF1754" s="53"/>
      <c r="BG1754" s="53"/>
      <c r="BH1754" s="53"/>
      <c r="BI1754" s="53"/>
      <c r="BJ1754" s="53"/>
      <c r="BK1754" s="53"/>
      <c r="BL1754" s="53"/>
      <c r="BM1754" s="53"/>
      <c r="BN1754" s="53"/>
    </row>
    <row r="1755" spans="2:66" s="56" customFormat="1" x14ac:dyDescent="0.25">
      <c r="B1755" s="105"/>
      <c r="F1755" s="100"/>
      <c r="M1755" s="53"/>
      <c r="O1755" s="101"/>
      <c r="T1755" s="101"/>
      <c r="Y1755" s="101"/>
      <c r="AD1755" s="101"/>
      <c r="AI1755" s="101"/>
      <c r="AN1755" s="101"/>
      <c r="AS1755" s="101"/>
      <c r="AX1755" s="101"/>
      <c r="BC1755" s="53"/>
      <c r="BD1755" s="53"/>
      <c r="BE1755" s="53"/>
      <c r="BF1755" s="53"/>
      <c r="BG1755" s="53"/>
      <c r="BH1755" s="53"/>
      <c r="BI1755" s="53"/>
      <c r="BJ1755" s="53"/>
      <c r="BK1755" s="53"/>
      <c r="BL1755" s="53"/>
      <c r="BM1755" s="53"/>
      <c r="BN1755" s="53"/>
    </row>
    <row r="1756" spans="2:66" s="56" customFormat="1" x14ac:dyDescent="0.25">
      <c r="B1756" s="105"/>
      <c r="F1756" s="100"/>
      <c r="M1756" s="53"/>
      <c r="O1756" s="101"/>
      <c r="T1756" s="101"/>
      <c r="Y1756" s="101"/>
      <c r="AD1756" s="101"/>
      <c r="AI1756" s="101"/>
      <c r="AN1756" s="101"/>
      <c r="AS1756" s="101"/>
      <c r="AX1756" s="101"/>
      <c r="BC1756" s="53"/>
      <c r="BD1756" s="53"/>
      <c r="BE1756" s="53"/>
      <c r="BF1756" s="53"/>
      <c r="BG1756" s="53"/>
      <c r="BH1756" s="53"/>
      <c r="BI1756" s="53"/>
      <c r="BJ1756" s="53"/>
      <c r="BK1756" s="53"/>
      <c r="BL1756" s="53"/>
      <c r="BM1756" s="53"/>
      <c r="BN1756" s="53"/>
    </row>
    <row r="1757" spans="2:66" s="56" customFormat="1" x14ac:dyDescent="0.25">
      <c r="B1757" s="105"/>
      <c r="F1757" s="100"/>
      <c r="M1757" s="53"/>
      <c r="O1757" s="101"/>
      <c r="T1757" s="101"/>
      <c r="Y1757" s="101"/>
      <c r="AD1757" s="101"/>
      <c r="AI1757" s="101"/>
      <c r="AN1757" s="101"/>
      <c r="AS1757" s="101"/>
      <c r="AX1757" s="101"/>
      <c r="BC1757" s="53"/>
      <c r="BD1757" s="53"/>
      <c r="BE1757" s="53"/>
      <c r="BF1757" s="53"/>
      <c r="BG1757" s="53"/>
      <c r="BH1757" s="53"/>
      <c r="BI1757" s="53"/>
      <c r="BJ1757" s="53"/>
      <c r="BK1757" s="53"/>
      <c r="BL1757" s="53"/>
      <c r="BM1757" s="53"/>
      <c r="BN1757" s="53"/>
    </row>
    <row r="1758" spans="2:66" s="56" customFormat="1" x14ac:dyDescent="0.25">
      <c r="B1758" s="105"/>
      <c r="F1758" s="100"/>
      <c r="M1758" s="53"/>
      <c r="O1758" s="101"/>
      <c r="T1758" s="101"/>
      <c r="Y1758" s="101"/>
      <c r="AD1758" s="101"/>
      <c r="AI1758" s="101"/>
      <c r="AN1758" s="101"/>
      <c r="AS1758" s="101"/>
      <c r="AX1758" s="101"/>
      <c r="BC1758" s="53"/>
      <c r="BD1758" s="53"/>
      <c r="BE1758" s="53"/>
      <c r="BF1758" s="53"/>
      <c r="BG1758" s="53"/>
      <c r="BH1758" s="53"/>
      <c r="BI1758" s="53"/>
      <c r="BJ1758" s="53"/>
      <c r="BK1758" s="53"/>
      <c r="BL1758" s="53"/>
      <c r="BM1758" s="53"/>
      <c r="BN1758" s="53"/>
    </row>
    <row r="1759" spans="2:66" s="56" customFormat="1" x14ac:dyDescent="0.25">
      <c r="B1759" s="105"/>
      <c r="F1759" s="100"/>
      <c r="M1759" s="53"/>
      <c r="O1759" s="101"/>
      <c r="T1759" s="101"/>
      <c r="Y1759" s="101"/>
      <c r="AD1759" s="101"/>
      <c r="AI1759" s="101"/>
      <c r="AN1759" s="101"/>
      <c r="AS1759" s="101"/>
      <c r="AX1759" s="101"/>
      <c r="BC1759" s="53"/>
      <c r="BD1759" s="53"/>
      <c r="BE1759" s="53"/>
      <c r="BF1759" s="53"/>
      <c r="BG1759" s="53"/>
      <c r="BH1759" s="53"/>
      <c r="BI1759" s="53"/>
      <c r="BJ1759" s="53"/>
      <c r="BK1759" s="53"/>
      <c r="BL1759" s="53"/>
      <c r="BM1759" s="53"/>
      <c r="BN1759" s="53"/>
    </row>
    <row r="1760" spans="2:66" s="56" customFormat="1" x14ac:dyDescent="0.25">
      <c r="B1760" s="105"/>
      <c r="F1760" s="100"/>
      <c r="M1760" s="53"/>
      <c r="O1760" s="101"/>
      <c r="T1760" s="101"/>
      <c r="Y1760" s="101"/>
      <c r="AD1760" s="101"/>
      <c r="AI1760" s="101"/>
      <c r="AN1760" s="101"/>
      <c r="AS1760" s="101"/>
      <c r="AX1760" s="101"/>
      <c r="BC1760" s="53"/>
      <c r="BD1760" s="53"/>
      <c r="BE1760" s="53"/>
      <c r="BF1760" s="53"/>
      <c r="BG1760" s="53"/>
      <c r="BH1760" s="53"/>
      <c r="BI1760" s="53"/>
      <c r="BJ1760" s="53"/>
      <c r="BK1760" s="53"/>
      <c r="BL1760" s="53"/>
      <c r="BM1760" s="53"/>
      <c r="BN1760" s="53"/>
    </row>
    <row r="1761" spans="2:66" s="56" customFormat="1" x14ac:dyDescent="0.25">
      <c r="B1761" s="105"/>
      <c r="F1761" s="100"/>
      <c r="M1761" s="53"/>
      <c r="O1761" s="101"/>
      <c r="T1761" s="101"/>
      <c r="Y1761" s="101"/>
      <c r="AD1761" s="101"/>
      <c r="AI1761" s="101"/>
      <c r="AN1761" s="101"/>
      <c r="AS1761" s="101"/>
      <c r="AX1761" s="101"/>
      <c r="BC1761" s="53"/>
      <c r="BD1761" s="53"/>
      <c r="BE1761" s="53"/>
      <c r="BF1761" s="53"/>
      <c r="BG1761" s="53"/>
      <c r="BH1761" s="53"/>
      <c r="BI1761" s="53"/>
      <c r="BJ1761" s="53"/>
      <c r="BK1761" s="53"/>
      <c r="BL1761" s="53"/>
      <c r="BM1761" s="53"/>
      <c r="BN1761" s="53"/>
    </row>
    <row r="1762" spans="2:66" s="56" customFormat="1" x14ac:dyDescent="0.25">
      <c r="B1762" s="105"/>
      <c r="F1762" s="100"/>
      <c r="M1762" s="53"/>
      <c r="O1762" s="101"/>
      <c r="T1762" s="101"/>
      <c r="Y1762" s="101"/>
      <c r="AD1762" s="101"/>
      <c r="AI1762" s="101"/>
      <c r="AN1762" s="101"/>
      <c r="AS1762" s="101"/>
      <c r="AX1762" s="101"/>
      <c r="BC1762" s="53"/>
      <c r="BD1762" s="53"/>
      <c r="BE1762" s="53"/>
      <c r="BF1762" s="53"/>
      <c r="BG1762" s="53"/>
      <c r="BH1762" s="53"/>
      <c r="BI1762" s="53"/>
      <c r="BJ1762" s="53"/>
      <c r="BK1762" s="53"/>
      <c r="BL1762" s="53"/>
      <c r="BM1762" s="53"/>
      <c r="BN1762" s="53"/>
    </row>
    <row r="1763" spans="2:66" s="56" customFormat="1" x14ac:dyDescent="0.25">
      <c r="B1763" s="105"/>
      <c r="F1763" s="100"/>
      <c r="M1763" s="53"/>
      <c r="O1763" s="101"/>
      <c r="T1763" s="101"/>
      <c r="Y1763" s="101"/>
      <c r="AD1763" s="101"/>
      <c r="AI1763" s="101"/>
      <c r="AN1763" s="101"/>
      <c r="AS1763" s="101"/>
      <c r="AX1763" s="101"/>
      <c r="BC1763" s="53"/>
      <c r="BD1763" s="53"/>
      <c r="BE1763" s="53"/>
      <c r="BF1763" s="53"/>
      <c r="BG1763" s="53"/>
      <c r="BH1763" s="53"/>
      <c r="BI1763" s="53"/>
      <c r="BJ1763" s="53"/>
      <c r="BK1763" s="53"/>
      <c r="BL1763" s="53"/>
      <c r="BM1763" s="53"/>
      <c r="BN1763" s="53"/>
    </row>
    <row r="1764" spans="2:66" s="56" customFormat="1" x14ac:dyDescent="0.25">
      <c r="B1764" s="105"/>
      <c r="F1764" s="100"/>
      <c r="M1764" s="53"/>
      <c r="O1764" s="101"/>
      <c r="T1764" s="101"/>
      <c r="Y1764" s="101"/>
      <c r="AD1764" s="101"/>
      <c r="AI1764" s="101"/>
      <c r="AN1764" s="101"/>
      <c r="AS1764" s="101"/>
      <c r="AX1764" s="101"/>
      <c r="BC1764" s="53"/>
      <c r="BD1764" s="53"/>
      <c r="BE1764" s="53"/>
      <c r="BF1764" s="53"/>
      <c r="BG1764" s="53"/>
      <c r="BH1764" s="53"/>
      <c r="BI1764" s="53"/>
      <c r="BJ1764" s="53"/>
      <c r="BK1764" s="53"/>
      <c r="BL1764" s="53"/>
      <c r="BM1764" s="53"/>
      <c r="BN1764" s="53"/>
    </row>
    <row r="1765" spans="2:66" s="56" customFormat="1" x14ac:dyDescent="0.25">
      <c r="B1765" s="105"/>
      <c r="F1765" s="100"/>
      <c r="M1765" s="53"/>
      <c r="O1765" s="101"/>
      <c r="T1765" s="101"/>
      <c r="Y1765" s="101"/>
      <c r="AD1765" s="101"/>
      <c r="AI1765" s="101"/>
      <c r="AN1765" s="101"/>
      <c r="AS1765" s="101"/>
      <c r="AX1765" s="101"/>
      <c r="BC1765" s="53"/>
      <c r="BD1765" s="53"/>
      <c r="BE1765" s="53"/>
      <c r="BF1765" s="53"/>
      <c r="BG1765" s="53"/>
      <c r="BH1765" s="53"/>
      <c r="BI1765" s="53"/>
      <c r="BJ1765" s="53"/>
      <c r="BK1765" s="53"/>
      <c r="BL1765" s="53"/>
      <c r="BM1765" s="53"/>
      <c r="BN1765" s="53"/>
    </row>
    <row r="1766" spans="2:66" s="56" customFormat="1" x14ac:dyDescent="0.25">
      <c r="B1766" s="105"/>
      <c r="F1766" s="100"/>
      <c r="M1766" s="53"/>
      <c r="O1766" s="101"/>
      <c r="T1766" s="101"/>
      <c r="Y1766" s="101"/>
      <c r="AD1766" s="101"/>
      <c r="AI1766" s="101"/>
      <c r="AN1766" s="101"/>
      <c r="AS1766" s="101"/>
      <c r="AX1766" s="101"/>
      <c r="BC1766" s="53"/>
      <c r="BD1766" s="53"/>
      <c r="BE1766" s="53"/>
      <c r="BF1766" s="53"/>
      <c r="BG1766" s="53"/>
      <c r="BH1766" s="53"/>
      <c r="BI1766" s="53"/>
      <c r="BJ1766" s="53"/>
      <c r="BK1766" s="53"/>
      <c r="BL1766" s="53"/>
      <c r="BM1766" s="53"/>
      <c r="BN1766" s="53"/>
    </row>
    <row r="1767" spans="2:66" s="56" customFormat="1" x14ac:dyDescent="0.25">
      <c r="B1767" s="105"/>
      <c r="F1767" s="100"/>
      <c r="M1767" s="53"/>
      <c r="O1767" s="101"/>
      <c r="T1767" s="101"/>
      <c r="Y1767" s="101"/>
      <c r="AD1767" s="101"/>
      <c r="AI1767" s="101"/>
      <c r="AN1767" s="101"/>
      <c r="AS1767" s="101"/>
      <c r="AX1767" s="101"/>
      <c r="BC1767" s="53"/>
      <c r="BD1767" s="53"/>
      <c r="BE1767" s="53"/>
      <c r="BF1767" s="53"/>
      <c r="BG1767" s="53"/>
      <c r="BH1767" s="53"/>
      <c r="BI1767" s="53"/>
      <c r="BJ1767" s="53"/>
      <c r="BK1767" s="53"/>
      <c r="BL1767" s="53"/>
      <c r="BM1767" s="53"/>
      <c r="BN1767" s="53"/>
    </row>
    <row r="1768" spans="2:66" s="56" customFormat="1" x14ac:dyDescent="0.25">
      <c r="B1768" s="105"/>
      <c r="F1768" s="100"/>
      <c r="M1768" s="53"/>
      <c r="O1768" s="101"/>
      <c r="T1768" s="101"/>
      <c r="Y1768" s="101"/>
      <c r="AD1768" s="101"/>
      <c r="AI1768" s="101"/>
      <c r="AN1768" s="101"/>
      <c r="AS1768" s="101"/>
      <c r="AX1768" s="101"/>
      <c r="BC1768" s="53"/>
      <c r="BD1768" s="53"/>
      <c r="BE1768" s="53"/>
      <c r="BF1768" s="53"/>
      <c r="BG1768" s="53"/>
      <c r="BH1768" s="53"/>
      <c r="BI1768" s="53"/>
      <c r="BJ1768" s="53"/>
      <c r="BK1768" s="53"/>
      <c r="BL1768" s="53"/>
      <c r="BM1768" s="53"/>
      <c r="BN1768" s="53"/>
    </row>
    <row r="1769" spans="2:66" s="56" customFormat="1" x14ac:dyDescent="0.25">
      <c r="B1769" s="105"/>
      <c r="F1769" s="100"/>
      <c r="M1769" s="53"/>
      <c r="O1769" s="101"/>
      <c r="T1769" s="101"/>
      <c r="Y1769" s="101"/>
      <c r="AD1769" s="101"/>
      <c r="AI1769" s="101"/>
      <c r="AN1769" s="101"/>
      <c r="AS1769" s="101"/>
      <c r="AX1769" s="101"/>
      <c r="BC1769" s="53"/>
      <c r="BD1769" s="53"/>
      <c r="BE1769" s="53"/>
      <c r="BF1769" s="53"/>
      <c r="BG1769" s="53"/>
      <c r="BH1769" s="53"/>
      <c r="BI1769" s="53"/>
      <c r="BJ1769" s="53"/>
      <c r="BK1769" s="53"/>
      <c r="BL1769" s="53"/>
      <c r="BM1769" s="53"/>
      <c r="BN1769" s="53"/>
    </row>
    <row r="1770" spans="2:66" s="56" customFormat="1" x14ac:dyDescent="0.25">
      <c r="B1770" s="105"/>
      <c r="F1770" s="100"/>
      <c r="M1770" s="53"/>
      <c r="O1770" s="101"/>
      <c r="T1770" s="101"/>
      <c r="Y1770" s="101"/>
      <c r="AD1770" s="101"/>
      <c r="AI1770" s="101"/>
      <c r="AN1770" s="101"/>
      <c r="AS1770" s="101"/>
      <c r="AX1770" s="101"/>
      <c r="BC1770" s="53"/>
      <c r="BD1770" s="53"/>
      <c r="BE1770" s="53"/>
      <c r="BF1770" s="53"/>
      <c r="BG1770" s="53"/>
      <c r="BH1770" s="53"/>
      <c r="BI1770" s="53"/>
      <c r="BJ1770" s="53"/>
      <c r="BK1770" s="53"/>
      <c r="BL1770" s="53"/>
      <c r="BM1770" s="53"/>
      <c r="BN1770" s="53"/>
    </row>
    <row r="1771" spans="2:66" s="56" customFormat="1" x14ac:dyDescent="0.25">
      <c r="B1771" s="105"/>
      <c r="F1771" s="100"/>
      <c r="M1771" s="53"/>
      <c r="O1771" s="101"/>
      <c r="T1771" s="101"/>
      <c r="Y1771" s="101"/>
      <c r="AD1771" s="101"/>
      <c r="AI1771" s="101"/>
      <c r="AN1771" s="101"/>
      <c r="AS1771" s="101"/>
      <c r="AX1771" s="101"/>
      <c r="BC1771" s="53"/>
      <c r="BD1771" s="53"/>
      <c r="BE1771" s="53"/>
      <c r="BF1771" s="53"/>
      <c r="BG1771" s="53"/>
      <c r="BH1771" s="53"/>
      <c r="BI1771" s="53"/>
      <c r="BJ1771" s="53"/>
      <c r="BK1771" s="53"/>
      <c r="BL1771" s="53"/>
      <c r="BM1771" s="53"/>
      <c r="BN1771" s="53"/>
    </row>
    <row r="1772" spans="2:66" s="56" customFormat="1" x14ac:dyDescent="0.25">
      <c r="B1772" s="105"/>
      <c r="F1772" s="100"/>
      <c r="M1772" s="53"/>
      <c r="O1772" s="101"/>
      <c r="T1772" s="101"/>
      <c r="Y1772" s="101"/>
      <c r="AD1772" s="101"/>
      <c r="AI1772" s="101"/>
      <c r="AN1772" s="101"/>
      <c r="AS1772" s="101"/>
      <c r="AX1772" s="101"/>
      <c r="BC1772" s="53"/>
      <c r="BD1772" s="53"/>
      <c r="BE1772" s="53"/>
      <c r="BF1772" s="53"/>
      <c r="BG1772" s="53"/>
      <c r="BH1772" s="53"/>
      <c r="BI1772" s="53"/>
      <c r="BJ1772" s="53"/>
      <c r="BK1772" s="53"/>
      <c r="BL1772" s="53"/>
      <c r="BM1772" s="53"/>
      <c r="BN1772" s="53"/>
    </row>
    <row r="1773" spans="2:66" s="56" customFormat="1" x14ac:dyDescent="0.25">
      <c r="B1773" s="105"/>
      <c r="F1773" s="100"/>
      <c r="M1773" s="53"/>
      <c r="O1773" s="101"/>
      <c r="T1773" s="101"/>
      <c r="Y1773" s="101"/>
      <c r="AD1773" s="101"/>
      <c r="AI1773" s="101"/>
      <c r="AN1773" s="101"/>
      <c r="AS1773" s="101"/>
      <c r="AX1773" s="101"/>
      <c r="BC1773" s="53"/>
      <c r="BD1773" s="53"/>
      <c r="BE1773" s="53"/>
      <c r="BF1773" s="53"/>
      <c r="BG1773" s="53"/>
      <c r="BH1773" s="53"/>
      <c r="BI1773" s="53"/>
      <c r="BJ1773" s="53"/>
      <c r="BK1773" s="53"/>
      <c r="BL1773" s="53"/>
      <c r="BM1773" s="53"/>
      <c r="BN1773" s="53"/>
    </row>
    <row r="1774" spans="2:66" s="56" customFormat="1" x14ac:dyDescent="0.25">
      <c r="B1774" s="105"/>
      <c r="F1774" s="100"/>
      <c r="M1774" s="53"/>
      <c r="O1774" s="101"/>
      <c r="T1774" s="101"/>
      <c r="Y1774" s="101"/>
      <c r="AD1774" s="101"/>
      <c r="AI1774" s="101"/>
      <c r="AN1774" s="101"/>
      <c r="AS1774" s="101"/>
      <c r="AX1774" s="101"/>
      <c r="BC1774" s="53"/>
      <c r="BD1774" s="53"/>
      <c r="BE1774" s="53"/>
      <c r="BF1774" s="53"/>
      <c r="BG1774" s="53"/>
      <c r="BH1774" s="53"/>
      <c r="BI1774" s="53"/>
      <c r="BJ1774" s="53"/>
      <c r="BK1774" s="53"/>
      <c r="BL1774" s="53"/>
      <c r="BM1774" s="53"/>
      <c r="BN1774" s="53"/>
    </row>
    <row r="1775" spans="2:66" s="56" customFormat="1" x14ac:dyDescent="0.25">
      <c r="B1775" s="105"/>
      <c r="F1775" s="100"/>
      <c r="M1775" s="53"/>
      <c r="O1775" s="101"/>
      <c r="T1775" s="101"/>
      <c r="Y1775" s="101"/>
      <c r="AD1775" s="101"/>
      <c r="AI1775" s="101"/>
      <c r="AN1775" s="101"/>
      <c r="AS1775" s="101"/>
      <c r="AX1775" s="101"/>
      <c r="BC1775" s="53"/>
      <c r="BD1775" s="53"/>
      <c r="BE1775" s="53"/>
      <c r="BF1775" s="53"/>
      <c r="BG1775" s="53"/>
      <c r="BH1775" s="53"/>
      <c r="BI1775" s="53"/>
      <c r="BJ1775" s="53"/>
      <c r="BK1775" s="53"/>
      <c r="BL1775" s="53"/>
      <c r="BM1775" s="53"/>
      <c r="BN1775" s="53"/>
    </row>
    <row r="1776" spans="2:66" s="56" customFormat="1" x14ac:dyDescent="0.25">
      <c r="B1776" s="105"/>
      <c r="F1776" s="100"/>
      <c r="M1776" s="53"/>
      <c r="O1776" s="101"/>
      <c r="T1776" s="101"/>
      <c r="Y1776" s="101"/>
      <c r="AD1776" s="101"/>
      <c r="AI1776" s="101"/>
      <c r="AN1776" s="101"/>
      <c r="AS1776" s="101"/>
      <c r="AX1776" s="101"/>
      <c r="BC1776" s="53"/>
      <c r="BD1776" s="53"/>
      <c r="BE1776" s="53"/>
      <c r="BF1776" s="53"/>
      <c r="BG1776" s="53"/>
      <c r="BH1776" s="53"/>
      <c r="BI1776" s="53"/>
      <c r="BJ1776" s="53"/>
      <c r="BK1776" s="53"/>
      <c r="BL1776" s="53"/>
      <c r="BM1776" s="53"/>
      <c r="BN1776" s="53"/>
    </row>
    <row r="1777" spans="2:66" s="56" customFormat="1" x14ac:dyDescent="0.25">
      <c r="B1777" s="105"/>
      <c r="F1777" s="100"/>
      <c r="M1777" s="53"/>
      <c r="O1777" s="101"/>
      <c r="T1777" s="101"/>
      <c r="Y1777" s="101"/>
      <c r="AD1777" s="101"/>
      <c r="AI1777" s="101"/>
      <c r="AN1777" s="101"/>
      <c r="AS1777" s="101"/>
      <c r="AX1777" s="101"/>
      <c r="BC1777" s="53"/>
      <c r="BD1777" s="53"/>
      <c r="BE1777" s="53"/>
      <c r="BF1777" s="53"/>
      <c r="BG1777" s="53"/>
      <c r="BH1777" s="53"/>
      <c r="BI1777" s="53"/>
      <c r="BJ1777" s="53"/>
      <c r="BK1777" s="53"/>
      <c r="BL1777" s="53"/>
      <c r="BM1777" s="53"/>
      <c r="BN1777" s="53"/>
    </row>
    <row r="1778" spans="2:66" s="56" customFormat="1" x14ac:dyDescent="0.25">
      <c r="B1778" s="105"/>
      <c r="F1778" s="100"/>
      <c r="M1778" s="53"/>
      <c r="O1778" s="101"/>
      <c r="T1778" s="101"/>
      <c r="Y1778" s="101"/>
      <c r="AD1778" s="101"/>
      <c r="AI1778" s="101"/>
      <c r="AN1778" s="101"/>
      <c r="AS1778" s="101"/>
      <c r="AX1778" s="101"/>
      <c r="BC1778" s="53"/>
      <c r="BD1778" s="53"/>
      <c r="BE1778" s="53"/>
      <c r="BF1778" s="53"/>
      <c r="BG1778" s="53"/>
      <c r="BH1778" s="53"/>
      <c r="BI1778" s="53"/>
      <c r="BJ1778" s="53"/>
      <c r="BK1778" s="53"/>
      <c r="BL1778" s="53"/>
      <c r="BM1778" s="53"/>
      <c r="BN1778" s="53"/>
    </row>
    <row r="1779" spans="2:66" s="56" customFormat="1" x14ac:dyDescent="0.25">
      <c r="B1779" s="105"/>
      <c r="F1779" s="100"/>
      <c r="M1779" s="53"/>
      <c r="O1779" s="101"/>
      <c r="T1779" s="101"/>
      <c r="Y1779" s="101"/>
      <c r="AD1779" s="101"/>
      <c r="AI1779" s="101"/>
      <c r="AN1779" s="101"/>
      <c r="AS1779" s="101"/>
      <c r="AX1779" s="101"/>
      <c r="BC1779" s="53"/>
      <c r="BD1779" s="53"/>
      <c r="BE1779" s="53"/>
      <c r="BF1779" s="53"/>
      <c r="BG1779" s="53"/>
      <c r="BH1779" s="53"/>
      <c r="BI1779" s="53"/>
      <c r="BJ1779" s="53"/>
      <c r="BK1779" s="53"/>
      <c r="BL1779" s="53"/>
      <c r="BM1779" s="53"/>
      <c r="BN1779" s="53"/>
    </row>
    <row r="1780" spans="2:66" s="56" customFormat="1" x14ac:dyDescent="0.25">
      <c r="B1780" s="105"/>
      <c r="F1780" s="100"/>
      <c r="M1780" s="53"/>
      <c r="O1780" s="101"/>
      <c r="T1780" s="101"/>
      <c r="Y1780" s="101"/>
      <c r="AD1780" s="101"/>
      <c r="AI1780" s="101"/>
      <c r="AN1780" s="101"/>
      <c r="AS1780" s="101"/>
      <c r="AX1780" s="101"/>
      <c r="BC1780" s="53"/>
      <c r="BD1780" s="53"/>
      <c r="BE1780" s="53"/>
      <c r="BF1780" s="53"/>
      <c r="BG1780" s="53"/>
      <c r="BH1780" s="53"/>
      <c r="BI1780" s="53"/>
      <c r="BJ1780" s="53"/>
      <c r="BK1780" s="53"/>
      <c r="BL1780" s="53"/>
      <c r="BM1780" s="53"/>
      <c r="BN1780" s="53"/>
    </row>
    <row r="1781" spans="2:66" s="56" customFormat="1" x14ac:dyDescent="0.25">
      <c r="B1781" s="105"/>
      <c r="F1781" s="100"/>
      <c r="M1781" s="53"/>
      <c r="O1781" s="101"/>
      <c r="T1781" s="101"/>
      <c r="Y1781" s="101"/>
      <c r="AD1781" s="101"/>
      <c r="AI1781" s="101"/>
      <c r="AN1781" s="101"/>
      <c r="AS1781" s="101"/>
      <c r="AX1781" s="101"/>
      <c r="BC1781" s="53"/>
      <c r="BD1781" s="53"/>
      <c r="BE1781" s="53"/>
      <c r="BF1781" s="53"/>
      <c r="BG1781" s="53"/>
      <c r="BH1781" s="53"/>
      <c r="BI1781" s="53"/>
      <c r="BJ1781" s="53"/>
      <c r="BK1781" s="53"/>
      <c r="BL1781" s="53"/>
      <c r="BM1781" s="53"/>
      <c r="BN1781" s="53"/>
    </row>
    <row r="1782" spans="2:66" s="56" customFormat="1" x14ac:dyDescent="0.25">
      <c r="B1782" s="105"/>
      <c r="F1782" s="100"/>
      <c r="M1782" s="53"/>
      <c r="O1782" s="101"/>
      <c r="T1782" s="101"/>
      <c r="Y1782" s="101"/>
      <c r="AD1782" s="101"/>
      <c r="AI1782" s="101"/>
      <c r="AN1782" s="101"/>
      <c r="AS1782" s="101"/>
      <c r="AX1782" s="101"/>
      <c r="BC1782" s="53"/>
      <c r="BD1782" s="53"/>
      <c r="BE1782" s="53"/>
      <c r="BF1782" s="53"/>
      <c r="BG1782" s="53"/>
      <c r="BH1782" s="53"/>
      <c r="BI1782" s="53"/>
      <c r="BJ1782" s="53"/>
      <c r="BK1782" s="53"/>
      <c r="BL1782" s="53"/>
      <c r="BM1782" s="53"/>
      <c r="BN1782" s="53"/>
    </row>
    <row r="1783" spans="2:66" s="56" customFormat="1" x14ac:dyDescent="0.25">
      <c r="B1783" s="105"/>
      <c r="F1783" s="100"/>
      <c r="M1783" s="53"/>
      <c r="O1783" s="101"/>
      <c r="T1783" s="101"/>
      <c r="Y1783" s="101"/>
      <c r="AD1783" s="101"/>
      <c r="AI1783" s="101"/>
      <c r="AN1783" s="101"/>
      <c r="AS1783" s="101"/>
      <c r="AX1783" s="101"/>
      <c r="BC1783" s="53"/>
      <c r="BD1783" s="53"/>
      <c r="BE1783" s="53"/>
      <c r="BF1783" s="53"/>
      <c r="BG1783" s="53"/>
      <c r="BH1783" s="53"/>
      <c r="BI1783" s="53"/>
      <c r="BJ1783" s="53"/>
      <c r="BK1783" s="53"/>
      <c r="BL1783" s="53"/>
      <c r="BM1783" s="53"/>
      <c r="BN1783" s="53"/>
    </row>
    <row r="1784" spans="2:66" s="56" customFormat="1" x14ac:dyDescent="0.25">
      <c r="B1784" s="105"/>
      <c r="F1784" s="100"/>
      <c r="M1784" s="53"/>
      <c r="O1784" s="101"/>
      <c r="T1784" s="101"/>
      <c r="Y1784" s="101"/>
      <c r="AD1784" s="101"/>
      <c r="AI1784" s="101"/>
      <c r="AN1784" s="101"/>
      <c r="AS1784" s="101"/>
      <c r="AX1784" s="101"/>
      <c r="BC1784" s="53"/>
      <c r="BD1784" s="53"/>
      <c r="BE1784" s="53"/>
      <c r="BF1784" s="53"/>
      <c r="BG1784" s="53"/>
      <c r="BH1784" s="53"/>
      <c r="BI1784" s="53"/>
      <c r="BJ1784" s="53"/>
      <c r="BK1784" s="53"/>
      <c r="BL1784" s="53"/>
      <c r="BM1784" s="53"/>
      <c r="BN1784" s="53"/>
    </row>
    <row r="1785" spans="2:66" s="56" customFormat="1" x14ac:dyDescent="0.25">
      <c r="B1785" s="105"/>
      <c r="F1785" s="100"/>
      <c r="M1785" s="53"/>
      <c r="O1785" s="101"/>
      <c r="T1785" s="101"/>
      <c r="Y1785" s="101"/>
      <c r="AD1785" s="101"/>
      <c r="AI1785" s="101"/>
      <c r="AN1785" s="101"/>
      <c r="AS1785" s="101"/>
      <c r="AX1785" s="101"/>
      <c r="BC1785" s="53"/>
      <c r="BD1785" s="53"/>
      <c r="BE1785" s="53"/>
      <c r="BF1785" s="53"/>
      <c r="BG1785" s="53"/>
      <c r="BH1785" s="53"/>
      <c r="BI1785" s="53"/>
      <c r="BJ1785" s="53"/>
      <c r="BK1785" s="53"/>
      <c r="BL1785" s="53"/>
      <c r="BM1785" s="53"/>
      <c r="BN1785" s="53"/>
    </row>
    <row r="1786" spans="2:66" s="56" customFormat="1" x14ac:dyDescent="0.25">
      <c r="B1786" s="105"/>
      <c r="F1786" s="100"/>
      <c r="M1786" s="53"/>
      <c r="O1786" s="101"/>
      <c r="T1786" s="101"/>
      <c r="Y1786" s="101"/>
      <c r="AD1786" s="101"/>
      <c r="AI1786" s="101"/>
      <c r="AN1786" s="101"/>
      <c r="AS1786" s="101"/>
      <c r="AX1786" s="101"/>
      <c r="BC1786" s="53"/>
      <c r="BD1786" s="53"/>
      <c r="BE1786" s="53"/>
      <c r="BF1786" s="53"/>
      <c r="BG1786" s="53"/>
      <c r="BH1786" s="53"/>
      <c r="BI1786" s="53"/>
      <c r="BJ1786" s="53"/>
      <c r="BK1786" s="53"/>
      <c r="BL1786" s="53"/>
      <c r="BM1786" s="53"/>
      <c r="BN1786" s="53"/>
    </row>
    <row r="1787" spans="2:66" s="56" customFormat="1" x14ac:dyDescent="0.25">
      <c r="B1787" s="105"/>
      <c r="F1787" s="100"/>
      <c r="M1787" s="53"/>
      <c r="O1787" s="101"/>
      <c r="T1787" s="101"/>
      <c r="Y1787" s="101"/>
      <c r="AD1787" s="101"/>
      <c r="AI1787" s="101"/>
      <c r="AN1787" s="101"/>
      <c r="AS1787" s="101"/>
      <c r="AX1787" s="101"/>
      <c r="BC1787" s="53"/>
      <c r="BD1787" s="53"/>
      <c r="BE1787" s="53"/>
      <c r="BF1787" s="53"/>
      <c r="BG1787" s="53"/>
      <c r="BH1787" s="53"/>
      <c r="BI1787" s="53"/>
      <c r="BJ1787" s="53"/>
      <c r="BK1787" s="53"/>
      <c r="BL1787" s="53"/>
      <c r="BM1787" s="53"/>
      <c r="BN1787" s="53"/>
    </row>
    <row r="1788" spans="2:66" s="56" customFormat="1" x14ac:dyDescent="0.25">
      <c r="B1788" s="105"/>
      <c r="F1788" s="100"/>
      <c r="M1788" s="53"/>
      <c r="O1788" s="101"/>
      <c r="T1788" s="101"/>
      <c r="Y1788" s="101"/>
      <c r="AD1788" s="101"/>
      <c r="AI1788" s="101"/>
      <c r="AN1788" s="101"/>
      <c r="AS1788" s="101"/>
      <c r="AX1788" s="101"/>
      <c r="BC1788" s="53"/>
      <c r="BD1788" s="53"/>
      <c r="BE1788" s="53"/>
      <c r="BF1788" s="53"/>
      <c r="BG1788" s="53"/>
      <c r="BH1788" s="53"/>
      <c r="BI1788" s="53"/>
      <c r="BJ1788" s="53"/>
      <c r="BK1788" s="53"/>
      <c r="BL1788" s="53"/>
      <c r="BM1788" s="53"/>
      <c r="BN1788" s="53"/>
    </row>
    <row r="1789" spans="2:66" s="56" customFormat="1" x14ac:dyDescent="0.25">
      <c r="B1789" s="105"/>
      <c r="F1789" s="100"/>
      <c r="M1789" s="53"/>
      <c r="O1789" s="101"/>
      <c r="T1789" s="101"/>
      <c r="Y1789" s="101"/>
      <c r="AD1789" s="101"/>
      <c r="AI1789" s="101"/>
      <c r="AN1789" s="101"/>
      <c r="AS1789" s="101"/>
      <c r="AX1789" s="101"/>
      <c r="BC1789" s="53"/>
      <c r="BD1789" s="53"/>
      <c r="BE1789" s="53"/>
      <c r="BF1789" s="53"/>
      <c r="BG1789" s="53"/>
      <c r="BH1789" s="53"/>
      <c r="BI1789" s="53"/>
      <c r="BJ1789" s="53"/>
      <c r="BK1789" s="53"/>
      <c r="BL1789" s="53"/>
      <c r="BM1789" s="53"/>
      <c r="BN1789" s="53"/>
    </row>
    <row r="1790" spans="2:66" s="56" customFormat="1" x14ac:dyDescent="0.25">
      <c r="B1790" s="105"/>
      <c r="F1790" s="100"/>
      <c r="M1790" s="53"/>
      <c r="O1790" s="101"/>
      <c r="T1790" s="101"/>
      <c r="Y1790" s="101"/>
      <c r="AD1790" s="101"/>
      <c r="AI1790" s="101"/>
      <c r="AN1790" s="101"/>
      <c r="AS1790" s="101"/>
      <c r="AX1790" s="101"/>
      <c r="BC1790" s="53"/>
      <c r="BD1790" s="53"/>
      <c r="BE1790" s="53"/>
      <c r="BF1790" s="53"/>
      <c r="BG1790" s="53"/>
      <c r="BH1790" s="53"/>
      <c r="BI1790" s="53"/>
      <c r="BJ1790" s="53"/>
      <c r="BK1790" s="53"/>
      <c r="BL1790" s="53"/>
      <c r="BM1790" s="53"/>
      <c r="BN1790" s="53"/>
    </row>
    <row r="1791" spans="2:66" s="56" customFormat="1" x14ac:dyDescent="0.25">
      <c r="B1791" s="105"/>
      <c r="F1791" s="100"/>
      <c r="M1791" s="53"/>
      <c r="O1791" s="101"/>
      <c r="T1791" s="101"/>
      <c r="Y1791" s="101"/>
      <c r="AD1791" s="101"/>
      <c r="AI1791" s="101"/>
      <c r="AN1791" s="101"/>
      <c r="AS1791" s="101"/>
      <c r="AX1791" s="101"/>
      <c r="BC1791" s="53"/>
      <c r="BD1791" s="53"/>
      <c r="BE1791" s="53"/>
      <c r="BF1791" s="53"/>
      <c r="BG1791" s="53"/>
      <c r="BH1791" s="53"/>
      <c r="BI1791" s="53"/>
      <c r="BJ1791" s="53"/>
      <c r="BK1791" s="53"/>
      <c r="BL1791" s="53"/>
      <c r="BM1791" s="53"/>
      <c r="BN1791" s="53"/>
    </row>
    <row r="1792" spans="2:66" s="56" customFormat="1" x14ac:dyDescent="0.25">
      <c r="B1792" s="105"/>
      <c r="F1792" s="100"/>
      <c r="M1792" s="53"/>
      <c r="O1792" s="101"/>
      <c r="T1792" s="101"/>
      <c r="Y1792" s="101"/>
      <c r="AD1792" s="101"/>
      <c r="AI1792" s="101"/>
      <c r="AN1792" s="101"/>
      <c r="AS1792" s="101"/>
      <c r="AX1792" s="101"/>
      <c r="BC1792" s="53"/>
      <c r="BD1792" s="53"/>
      <c r="BE1792" s="53"/>
      <c r="BF1792" s="53"/>
      <c r="BG1792" s="53"/>
      <c r="BH1792" s="53"/>
      <c r="BI1792" s="53"/>
      <c r="BJ1792" s="53"/>
      <c r="BK1792" s="53"/>
      <c r="BL1792" s="53"/>
      <c r="BM1792" s="53"/>
      <c r="BN1792" s="53"/>
    </row>
    <row r="1793" spans="2:66" s="56" customFormat="1" x14ac:dyDescent="0.25">
      <c r="B1793" s="105"/>
      <c r="F1793" s="100"/>
      <c r="M1793" s="53"/>
      <c r="O1793" s="101"/>
      <c r="T1793" s="101"/>
      <c r="Y1793" s="101"/>
      <c r="AD1793" s="101"/>
      <c r="AI1793" s="101"/>
      <c r="AN1793" s="101"/>
      <c r="AS1793" s="101"/>
      <c r="AX1793" s="101"/>
      <c r="BC1793" s="53"/>
      <c r="BD1793" s="53"/>
      <c r="BE1793" s="53"/>
      <c r="BF1793" s="53"/>
      <c r="BG1793" s="53"/>
      <c r="BH1793" s="53"/>
      <c r="BI1793" s="53"/>
      <c r="BJ1793" s="53"/>
      <c r="BK1793" s="53"/>
      <c r="BL1793" s="53"/>
      <c r="BM1793" s="53"/>
      <c r="BN1793" s="53"/>
    </row>
    <row r="1794" spans="2:66" s="56" customFormat="1" x14ac:dyDescent="0.25">
      <c r="B1794" s="105"/>
      <c r="F1794" s="100"/>
      <c r="M1794" s="53"/>
      <c r="O1794" s="101"/>
      <c r="T1794" s="101"/>
      <c r="Y1794" s="101"/>
      <c r="AD1794" s="101"/>
      <c r="AI1794" s="101"/>
      <c r="AN1794" s="101"/>
      <c r="AS1794" s="101"/>
      <c r="AX1794" s="101"/>
      <c r="BC1794" s="53"/>
      <c r="BD1794" s="53"/>
      <c r="BE1794" s="53"/>
      <c r="BF1794" s="53"/>
      <c r="BG1794" s="53"/>
      <c r="BH1794" s="53"/>
      <c r="BI1794" s="53"/>
      <c r="BJ1794" s="53"/>
      <c r="BK1794" s="53"/>
      <c r="BL1794" s="53"/>
      <c r="BM1794" s="53"/>
      <c r="BN1794" s="53"/>
    </row>
    <row r="1795" spans="2:66" s="56" customFormat="1" x14ac:dyDescent="0.25">
      <c r="B1795" s="105"/>
      <c r="F1795" s="100"/>
      <c r="M1795" s="53"/>
      <c r="O1795" s="101"/>
      <c r="T1795" s="101"/>
      <c r="Y1795" s="101"/>
      <c r="AD1795" s="101"/>
      <c r="AI1795" s="101"/>
      <c r="AN1795" s="101"/>
      <c r="AS1795" s="101"/>
      <c r="AX1795" s="101"/>
      <c r="BC1795" s="53"/>
      <c r="BD1795" s="53"/>
      <c r="BE1795" s="53"/>
      <c r="BF1795" s="53"/>
      <c r="BG1795" s="53"/>
      <c r="BH1795" s="53"/>
      <c r="BI1795" s="53"/>
      <c r="BJ1795" s="53"/>
      <c r="BK1795" s="53"/>
      <c r="BL1795" s="53"/>
      <c r="BM1795" s="53"/>
      <c r="BN1795" s="53"/>
    </row>
    <row r="1796" spans="2:66" s="56" customFormat="1" x14ac:dyDescent="0.25">
      <c r="B1796" s="105"/>
      <c r="F1796" s="100"/>
      <c r="M1796" s="53"/>
      <c r="O1796" s="101"/>
      <c r="T1796" s="101"/>
      <c r="Y1796" s="101"/>
      <c r="AD1796" s="101"/>
      <c r="AI1796" s="101"/>
      <c r="AN1796" s="101"/>
      <c r="AS1796" s="101"/>
      <c r="AX1796" s="101"/>
      <c r="BC1796" s="53"/>
      <c r="BD1796" s="53"/>
      <c r="BE1796" s="53"/>
      <c r="BF1796" s="53"/>
      <c r="BG1796" s="53"/>
      <c r="BH1796" s="53"/>
      <c r="BI1796" s="53"/>
      <c r="BJ1796" s="53"/>
      <c r="BK1796" s="53"/>
      <c r="BL1796" s="53"/>
      <c r="BM1796" s="53"/>
      <c r="BN1796" s="53"/>
    </row>
    <row r="1797" spans="2:66" s="56" customFormat="1" x14ac:dyDescent="0.25">
      <c r="B1797" s="105"/>
      <c r="F1797" s="100"/>
      <c r="M1797" s="53"/>
      <c r="O1797" s="101"/>
      <c r="T1797" s="101"/>
      <c r="Y1797" s="101"/>
      <c r="AD1797" s="101"/>
      <c r="AI1797" s="101"/>
      <c r="AN1797" s="101"/>
      <c r="AS1797" s="101"/>
      <c r="AX1797" s="101"/>
      <c r="BC1797" s="53"/>
      <c r="BD1797" s="53"/>
      <c r="BE1797" s="53"/>
      <c r="BF1797" s="53"/>
      <c r="BG1797" s="53"/>
      <c r="BH1797" s="53"/>
      <c r="BI1797" s="53"/>
      <c r="BJ1797" s="53"/>
      <c r="BK1797" s="53"/>
      <c r="BL1797" s="53"/>
      <c r="BM1797" s="53"/>
      <c r="BN1797" s="53"/>
    </row>
    <row r="1798" spans="2:66" s="56" customFormat="1" x14ac:dyDescent="0.25">
      <c r="B1798" s="105"/>
      <c r="F1798" s="100"/>
      <c r="M1798" s="53"/>
      <c r="O1798" s="101"/>
      <c r="T1798" s="101"/>
      <c r="Y1798" s="101"/>
      <c r="AD1798" s="101"/>
      <c r="AI1798" s="101"/>
      <c r="AN1798" s="101"/>
      <c r="AS1798" s="101"/>
      <c r="AX1798" s="101"/>
      <c r="BC1798" s="53"/>
      <c r="BD1798" s="53"/>
      <c r="BE1798" s="53"/>
      <c r="BF1798" s="53"/>
      <c r="BG1798" s="53"/>
      <c r="BH1798" s="53"/>
      <c r="BI1798" s="53"/>
      <c r="BJ1798" s="53"/>
      <c r="BK1798" s="53"/>
      <c r="BL1798" s="53"/>
      <c r="BM1798" s="53"/>
      <c r="BN1798" s="53"/>
    </row>
    <row r="1799" spans="2:66" s="56" customFormat="1" x14ac:dyDescent="0.25">
      <c r="B1799" s="105"/>
      <c r="F1799" s="100"/>
      <c r="M1799" s="53"/>
      <c r="O1799" s="101"/>
      <c r="T1799" s="101"/>
      <c r="Y1799" s="101"/>
      <c r="AD1799" s="101"/>
      <c r="AI1799" s="101"/>
      <c r="AN1799" s="101"/>
      <c r="AS1799" s="101"/>
      <c r="AX1799" s="101"/>
      <c r="BC1799" s="53"/>
      <c r="BD1799" s="53"/>
      <c r="BE1799" s="53"/>
      <c r="BF1799" s="53"/>
      <c r="BG1799" s="53"/>
      <c r="BH1799" s="53"/>
      <c r="BI1799" s="53"/>
      <c r="BJ1799" s="53"/>
      <c r="BK1799" s="53"/>
      <c r="BL1799" s="53"/>
      <c r="BM1799" s="53"/>
      <c r="BN1799" s="53"/>
    </row>
    <row r="1800" spans="2:66" s="56" customFormat="1" x14ac:dyDescent="0.25">
      <c r="B1800" s="105"/>
      <c r="F1800" s="100"/>
      <c r="M1800" s="53"/>
      <c r="O1800" s="101"/>
      <c r="T1800" s="101"/>
      <c r="Y1800" s="101"/>
      <c r="AD1800" s="101"/>
      <c r="AI1800" s="101"/>
      <c r="AN1800" s="101"/>
      <c r="AS1800" s="101"/>
      <c r="AX1800" s="101"/>
      <c r="BC1800" s="53"/>
      <c r="BD1800" s="53"/>
      <c r="BE1800" s="53"/>
      <c r="BF1800" s="53"/>
      <c r="BG1800" s="53"/>
      <c r="BH1800" s="53"/>
      <c r="BI1800" s="53"/>
      <c r="BJ1800" s="53"/>
      <c r="BK1800" s="53"/>
      <c r="BL1800" s="53"/>
      <c r="BM1800" s="53"/>
      <c r="BN1800" s="53"/>
    </row>
    <row r="1801" spans="2:66" s="56" customFormat="1" x14ac:dyDescent="0.25">
      <c r="B1801" s="105"/>
      <c r="F1801" s="100"/>
      <c r="M1801" s="53"/>
      <c r="O1801" s="101"/>
      <c r="T1801" s="101"/>
      <c r="Y1801" s="101"/>
      <c r="AD1801" s="101"/>
      <c r="AI1801" s="101"/>
      <c r="AN1801" s="101"/>
      <c r="AS1801" s="101"/>
      <c r="AX1801" s="101"/>
      <c r="BC1801" s="53"/>
      <c r="BD1801" s="53"/>
      <c r="BE1801" s="53"/>
      <c r="BF1801" s="53"/>
      <c r="BG1801" s="53"/>
      <c r="BH1801" s="53"/>
      <c r="BI1801" s="53"/>
      <c r="BJ1801" s="53"/>
      <c r="BK1801" s="53"/>
      <c r="BL1801" s="53"/>
      <c r="BM1801" s="53"/>
      <c r="BN1801" s="53"/>
    </row>
    <row r="1802" spans="2:66" s="56" customFormat="1" x14ac:dyDescent="0.25">
      <c r="B1802" s="105"/>
      <c r="F1802" s="100"/>
      <c r="M1802" s="53"/>
      <c r="O1802" s="101"/>
      <c r="T1802" s="101"/>
      <c r="Y1802" s="101"/>
      <c r="AD1802" s="101"/>
      <c r="AI1802" s="101"/>
      <c r="AN1802" s="101"/>
      <c r="AS1802" s="101"/>
      <c r="AX1802" s="101"/>
      <c r="BC1802" s="53"/>
      <c r="BD1802" s="53"/>
      <c r="BE1802" s="53"/>
      <c r="BF1802" s="53"/>
      <c r="BG1802" s="53"/>
      <c r="BH1802" s="53"/>
      <c r="BI1802" s="53"/>
      <c r="BJ1802" s="53"/>
      <c r="BK1802" s="53"/>
      <c r="BL1802" s="53"/>
      <c r="BM1802" s="53"/>
      <c r="BN1802" s="53"/>
    </row>
    <row r="1803" spans="2:66" s="56" customFormat="1" x14ac:dyDescent="0.25">
      <c r="B1803" s="105"/>
      <c r="F1803" s="100"/>
      <c r="M1803" s="53"/>
      <c r="O1803" s="101"/>
      <c r="T1803" s="101"/>
      <c r="Y1803" s="101"/>
      <c r="AD1803" s="101"/>
      <c r="AI1803" s="101"/>
      <c r="AN1803" s="101"/>
      <c r="AS1803" s="101"/>
      <c r="AX1803" s="101"/>
      <c r="BC1803" s="53"/>
      <c r="BD1803" s="53"/>
      <c r="BE1803" s="53"/>
      <c r="BF1803" s="53"/>
      <c r="BG1803" s="53"/>
      <c r="BH1803" s="53"/>
      <c r="BI1803" s="53"/>
      <c r="BJ1803" s="53"/>
      <c r="BK1803" s="53"/>
      <c r="BL1803" s="53"/>
      <c r="BM1803" s="53"/>
      <c r="BN1803" s="53"/>
    </row>
    <row r="1804" spans="2:66" s="56" customFormat="1" x14ac:dyDescent="0.25">
      <c r="B1804" s="105"/>
      <c r="F1804" s="100"/>
      <c r="M1804" s="53"/>
      <c r="O1804" s="101"/>
      <c r="T1804" s="101"/>
      <c r="Y1804" s="101"/>
      <c r="AD1804" s="101"/>
      <c r="AI1804" s="101"/>
      <c r="AN1804" s="101"/>
      <c r="AS1804" s="101"/>
      <c r="AX1804" s="101"/>
      <c r="BC1804" s="53"/>
      <c r="BD1804" s="53"/>
      <c r="BE1804" s="53"/>
      <c r="BF1804" s="53"/>
      <c r="BG1804" s="53"/>
      <c r="BH1804" s="53"/>
      <c r="BI1804" s="53"/>
      <c r="BJ1804" s="53"/>
      <c r="BK1804" s="53"/>
      <c r="BL1804" s="53"/>
      <c r="BM1804" s="53"/>
      <c r="BN1804" s="53"/>
    </row>
    <row r="1805" spans="2:66" s="56" customFormat="1" x14ac:dyDescent="0.25">
      <c r="B1805" s="105"/>
      <c r="F1805" s="100"/>
      <c r="M1805" s="53"/>
      <c r="O1805" s="101"/>
      <c r="T1805" s="101"/>
      <c r="Y1805" s="101"/>
      <c r="AD1805" s="101"/>
      <c r="AI1805" s="101"/>
      <c r="AN1805" s="101"/>
      <c r="AS1805" s="101"/>
      <c r="AX1805" s="101"/>
      <c r="BC1805" s="53"/>
      <c r="BD1805" s="53"/>
      <c r="BE1805" s="53"/>
      <c r="BF1805" s="53"/>
      <c r="BG1805" s="53"/>
      <c r="BH1805" s="53"/>
      <c r="BI1805" s="53"/>
      <c r="BJ1805" s="53"/>
      <c r="BK1805" s="53"/>
      <c r="BL1805" s="53"/>
      <c r="BM1805" s="53"/>
      <c r="BN1805" s="53"/>
    </row>
    <row r="1806" spans="2:66" s="56" customFormat="1" x14ac:dyDescent="0.25">
      <c r="B1806" s="105"/>
      <c r="F1806" s="100"/>
      <c r="M1806" s="53"/>
      <c r="O1806" s="101"/>
      <c r="T1806" s="101"/>
      <c r="Y1806" s="101"/>
      <c r="AD1806" s="101"/>
      <c r="AI1806" s="101"/>
      <c r="AN1806" s="101"/>
      <c r="AS1806" s="101"/>
      <c r="AX1806" s="101"/>
      <c r="BC1806" s="53"/>
      <c r="BD1806" s="53"/>
      <c r="BE1806" s="53"/>
      <c r="BF1806" s="53"/>
      <c r="BG1806" s="53"/>
      <c r="BH1806" s="53"/>
      <c r="BI1806" s="53"/>
      <c r="BJ1806" s="53"/>
      <c r="BK1806" s="53"/>
      <c r="BL1806" s="53"/>
      <c r="BM1806" s="53"/>
      <c r="BN1806" s="53"/>
    </row>
    <row r="1807" spans="2:66" s="56" customFormat="1" x14ac:dyDescent="0.25">
      <c r="B1807" s="105"/>
      <c r="F1807" s="100"/>
      <c r="M1807" s="53"/>
      <c r="O1807" s="101"/>
      <c r="T1807" s="101"/>
      <c r="Y1807" s="101"/>
      <c r="AD1807" s="101"/>
      <c r="AI1807" s="101"/>
      <c r="AN1807" s="101"/>
      <c r="AS1807" s="101"/>
      <c r="AX1807" s="101"/>
      <c r="BC1807" s="53"/>
      <c r="BD1807" s="53"/>
      <c r="BE1807" s="53"/>
      <c r="BF1807" s="53"/>
      <c r="BG1807" s="53"/>
      <c r="BH1807" s="53"/>
      <c r="BI1807" s="53"/>
      <c r="BJ1807" s="53"/>
      <c r="BK1807" s="53"/>
      <c r="BL1807" s="53"/>
      <c r="BM1807" s="53"/>
      <c r="BN1807" s="53"/>
    </row>
    <row r="1808" spans="2:66" s="56" customFormat="1" x14ac:dyDescent="0.25">
      <c r="B1808" s="105"/>
      <c r="F1808" s="100"/>
      <c r="M1808" s="53"/>
      <c r="O1808" s="101"/>
      <c r="T1808" s="101"/>
      <c r="Y1808" s="101"/>
      <c r="AD1808" s="101"/>
      <c r="AI1808" s="101"/>
      <c r="AN1808" s="101"/>
      <c r="AS1808" s="101"/>
      <c r="AX1808" s="101"/>
      <c r="BC1808" s="53"/>
      <c r="BD1808" s="53"/>
      <c r="BE1808" s="53"/>
      <c r="BF1808" s="53"/>
      <c r="BG1808" s="53"/>
      <c r="BH1808" s="53"/>
      <c r="BI1808" s="53"/>
      <c r="BJ1808" s="53"/>
      <c r="BK1808" s="53"/>
      <c r="BL1808" s="53"/>
      <c r="BM1808" s="53"/>
      <c r="BN1808" s="53"/>
    </row>
    <row r="1809" spans="2:66" s="56" customFormat="1" x14ac:dyDescent="0.25">
      <c r="B1809" s="105"/>
      <c r="F1809" s="100"/>
      <c r="M1809" s="53"/>
      <c r="O1809" s="101"/>
      <c r="T1809" s="101"/>
      <c r="Y1809" s="101"/>
      <c r="AD1809" s="101"/>
      <c r="AI1809" s="101"/>
      <c r="AN1809" s="101"/>
      <c r="AS1809" s="101"/>
      <c r="AX1809" s="101"/>
      <c r="BC1809" s="53"/>
      <c r="BD1809" s="53"/>
      <c r="BE1809" s="53"/>
      <c r="BF1809" s="53"/>
      <c r="BG1809" s="53"/>
      <c r="BH1809" s="53"/>
      <c r="BI1809" s="53"/>
      <c r="BJ1809" s="53"/>
      <c r="BK1809" s="53"/>
      <c r="BL1809" s="53"/>
      <c r="BM1809" s="53"/>
      <c r="BN1809" s="53"/>
    </row>
    <row r="1810" spans="2:66" s="56" customFormat="1" x14ac:dyDescent="0.25">
      <c r="B1810" s="105"/>
      <c r="F1810" s="100"/>
      <c r="M1810" s="53"/>
      <c r="O1810" s="101"/>
      <c r="T1810" s="101"/>
      <c r="Y1810" s="101"/>
      <c r="AD1810" s="101"/>
      <c r="AI1810" s="101"/>
      <c r="AN1810" s="101"/>
      <c r="AS1810" s="101"/>
      <c r="AX1810" s="101"/>
      <c r="BC1810" s="53"/>
      <c r="BD1810" s="53"/>
      <c r="BE1810" s="53"/>
      <c r="BF1810" s="53"/>
      <c r="BG1810" s="53"/>
      <c r="BH1810" s="53"/>
      <c r="BI1810" s="53"/>
      <c r="BJ1810" s="53"/>
      <c r="BK1810" s="53"/>
      <c r="BL1810" s="53"/>
      <c r="BM1810" s="53"/>
      <c r="BN1810" s="53"/>
    </row>
    <row r="1811" spans="2:66" s="56" customFormat="1" x14ac:dyDescent="0.25">
      <c r="B1811" s="105"/>
      <c r="F1811" s="100"/>
      <c r="M1811" s="53"/>
      <c r="O1811" s="101"/>
      <c r="T1811" s="101"/>
      <c r="Y1811" s="101"/>
      <c r="AD1811" s="101"/>
      <c r="AI1811" s="101"/>
      <c r="AN1811" s="101"/>
      <c r="AS1811" s="101"/>
      <c r="AX1811" s="101"/>
      <c r="BC1811" s="53"/>
      <c r="BD1811" s="53"/>
      <c r="BE1811" s="53"/>
      <c r="BF1811" s="53"/>
      <c r="BG1811" s="53"/>
      <c r="BH1811" s="53"/>
      <c r="BI1811" s="53"/>
      <c r="BJ1811" s="53"/>
      <c r="BK1811" s="53"/>
      <c r="BL1811" s="53"/>
      <c r="BM1811" s="53"/>
      <c r="BN1811" s="53"/>
    </row>
    <row r="1812" spans="2:66" s="56" customFormat="1" x14ac:dyDescent="0.25">
      <c r="B1812" s="105"/>
      <c r="F1812" s="100"/>
      <c r="M1812" s="53"/>
      <c r="O1812" s="101"/>
      <c r="T1812" s="101"/>
      <c r="Y1812" s="101"/>
      <c r="AD1812" s="101"/>
      <c r="AI1812" s="101"/>
      <c r="AN1812" s="101"/>
      <c r="AS1812" s="101"/>
      <c r="AX1812" s="101"/>
      <c r="BC1812" s="53"/>
      <c r="BD1812" s="53"/>
      <c r="BE1812" s="53"/>
      <c r="BF1812" s="53"/>
      <c r="BG1812" s="53"/>
      <c r="BH1812" s="53"/>
      <c r="BI1812" s="53"/>
      <c r="BJ1812" s="53"/>
      <c r="BK1812" s="53"/>
      <c r="BL1812" s="53"/>
      <c r="BM1812" s="53"/>
      <c r="BN1812" s="53"/>
    </row>
    <row r="1813" spans="2:66" s="56" customFormat="1" x14ac:dyDescent="0.25">
      <c r="B1813" s="105"/>
      <c r="F1813" s="100"/>
      <c r="M1813" s="53"/>
      <c r="O1813" s="101"/>
      <c r="T1813" s="101"/>
      <c r="Y1813" s="101"/>
      <c r="AD1813" s="101"/>
      <c r="AI1813" s="101"/>
      <c r="AN1813" s="101"/>
      <c r="AS1813" s="101"/>
      <c r="AX1813" s="101"/>
      <c r="BC1813" s="53"/>
      <c r="BD1813" s="53"/>
      <c r="BE1813" s="53"/>
      <c r="BF1813" s="53"/>
      <c r="BG1813" s="53"/>
      <c r="BH1813" s="53"/>
      <c r="BI1813" s="53"/>
      <c r="BJ1813" s="53"/>
      <c r="BK1813" s="53"/>
      <c r="BL1813" s="53"/>
      <c r="BM1813" s="53"/>
      <c r="BN1813" s="53"/>
    </row>
    <row r="1814" spans="2:66" s="56" customFormat="1" x14ac:dyDescent="0.25">
      <c r="B1814" s="105"/>
      <c r="F1814" s="100"/>
      <c r="M1814" s="53"/>
      <c r="O1814" s="101"/>
      <c r="T1814" s="101"/>
      <c r="Y1814" s="101"/>
      <c r="AD1814" s="101"/>
      <c r="AI1814" s="101"/>
      <c r="AN1814" s="101"/>
      <c r="AS1814" s="101"/>
      <c r="AX1814" s="101"/>
      <c r="BC1814" s="53"/>
      <c r="BD1814" s="53"/>
      <c r="BE1814" s="53"/>
      <c r="BF1814" s="53"/>
      <c r="BG1814" s="53"/>
      <c r="BH1814" s="53"/>
      <c r="BI1814" s="53"/>
      <c r="BJ1814" s="53"/>
      <c r="BK1814" s="53"/>
      <c r="BL1814" s="53"/>
      <c r="BM1814" s="53"/>
      <c r="BN1814" s="53"/>
    </row>
    <row r="1815" spans="2:66" s="56" customFormat="1" x14ac:dyDescent="0.25">
      <c r="B1815" s="105"/>
      <c r="F1815" s="100"/>
      <c r="M1815" s="53"/>
      <c r="O1815" s="101"/>
      <c r="T1815" s="101"/>
      <c r="Y1815" s="101"/>
      <c r="AD1815" s="101"/>
      <c r="AI1815" s="101"/>
      <c r="AN1815" s="101"/>
      <c r="AS1815" s="101"/>
      <c r="AX1815" s="101"/>
      <c r="BC1815" s="53"/>
      <c r="BD1815" s="53"/>
      <c r="BE1815" s="53"/>
      <c r="BF1815" s="53"/>
      <c r="BG1815" s="53"/>
      <c r="BH1815" s="53"/>
      <c r="BI1815" s="53"/>
      <c r="BJ1815" s="53"/>
      <c r="BK1815" s="53"/>
      <c r="BL1815" s="53"/>
      <c r="BM1815" s="53"/>
      <c r="BN1815" s="53"/>
    </row>
    <row r="1816" spans="2:66" s="56" customFormat="1" x14ac:dyDescent="0.25">
      <c r="B1816" s="105"/>
      <c r="F1816" s="100"/>
      <c r="M1816" s="53"/>
      <c r="O1816" s="101"/>
      <c r="T1816" s="101"/>
      <c r="Y1816" s="101"/>
      <c r="AD1816" s="101"/>
      <c r="AI1816" s="101"/>
      <c r="AN1816" s="101"/>
      <c r="AS1816" s="101"/>
      <c r="AX1816" s="101"/>
      <c r="BC1816" s="53"/>
      <c r="BD1816" s="53"/>
      <c r="BE1816" s="53"/>
      <c r="BF1816" s="53"/>
      <c r="BG1816" s="53"/>
      <c r="BH1816" s="53"/>
      <c r="BI1816" s="53"/>
      <c r="BJ1816" s="53"/>
      <c r="BK1816" s="53"/>
      <c r="BL1816" s="53"/>
      <c r="BM1816" s="53"/>
      <c r="BN1816" s="53"/>
    </row>
    <row r="1817" spans="2:66" s="56" customFormat="1" x14ac:dyDescent="0.25">
      <c r="B1817" s="105"/>
      <c r="F1817" s="100"/>
      <c r="M1817" s="53"/>
      <c r="O1817" s="101"/>
      <c r="T1817" s="101"/>
      <c r="Y1817" s="101"/>
      <c r="AD1817" s="101"/>
      <c r="AI1817" s="101"/>
      <c r="AN1817" s="101"/>
      <c r="AS1817" s="101"/>
      <c r="AX1817" s="101"/>
      <c r="BC1817" s="53"/>
      <c r="BD1817" s="53"/>
      <c r="BE1817" s="53"/>
      <c r="BF1817" s="53"/>
      <c r="BG1817" s="53"/>
      <c r="BH1817" s="53"/>
      <c r="BI1817" s="53"/>
      <c r="BJ1817" s="53"/>
      <c r="BK1817" s="53"/>
      <c r="BL1817" s="53"/>
      <c r="BM1817" s="53"/>
      <c r="BN1817" s="53"/>
    </row>
    <row r="1818" spans="2:66" s="56" customFormat="1" x14ac:dyDescent="0.25">
      <c r="B1818" s="105"/>
      <c r="F1818" s="100"/>
      <c r="M1818" s="53"/>
      <c r="O1818" s="101"/>
      <c r="T1818" s="101"/>
      <c r="Y1818" s="101"/>
      <c r="AD1818" s="101"/>
      <c r="AI1818" s="101"/>
      <c r="AN1818" s="101"/>
      <c r="AS1818" s="101"/>
      <c r="AX1818" s="101"/>
      <c r="BC1818" s="53"/>
      <c r="BD1818" s="53"/>
      <c r="BE1818" s="53"/>
      <c r="BF1818" s="53"/>
      <c r="BG1818" s="53"/>
      <c r="BH1818" s="53"/>
      <c r="BI1818" s="53"/>
      <c r="BJ1818" s="53"/>
      <c r="BK1818" s="53"/>
      <c r="BL1818" s="53"/>
      <c r="BM1818" s="53"/>
      <c r="BN1818" s="53"/>
    </row>
    <row r="1819" spans="2:66" s="56" customFormat="1" x14ac:dyDescent="0.25">
      <c r="B1819" s="105"/>
      <c r="F1819" s="100"/>
      <c r="M1819" s="53"/>
      <c r="O1819" s="101"/>
      <c r="T1819" s="101"/>
      <c r="Y1819" s="101"/>
      <c r="AD1819" s="101"/>
      <c r="AI1819" s="101"/>
      <c r="AN1819" s="101"/>
      <c r="AS1819" s="101"/>
      <c r="AX1819" s="101"/>
      <c r="BC1819" s="53"/>
      <c r="BD1819" s="53"/>
      <c r="BE1819" s="53"/>
      <c r="BF1819" s="53"/>
      <c r="BG1819" s="53"/>
      <c r="BH1819" s="53"/>
      <c r="BI1819" s="53"/>
      <c r="BJ1819" s="53"/>
      <c r="BK1819" s="53"/>
      <c r="BL1819" s="53"/>
      <c r="BM1819" s="53"/>
      <c r="BN1819" s="53"/>
    </row>
    <row r="1820" spans="2:66" s="56" customFormat="1" x14ac:dyDescent="0.25">
      <c r="B1820" s="105"/>
      <c r="F1820" s="100"/>
      <c r="M1820" s="53"/>
      <c r="O1820" s="101"/>
      <c r="T1820" s="101"/>
      <c r="Y1820" s="101"/>
      <c r="AD1820" s="101"/>
      <c r="AI1820" s="101"/>
      <c r="AN1820" s="101"/>
      <c r="AS1820" s="101"/>
      <c r="AX1820" s="101"/>
      <c r="BC1820" s="53"/>
      <c r="BD1820" s="53"/>
      <c r="BE1820" s="53"/>
      <c r="BF1820" s="53"/>
      <c r="BG1820" s="53"/>
      <c r="BH1820" s="53"/>
      <c r="BI1820" s="53"/>
      <c r="BJ1820" s="53"/>
      <c r="BK1820" s="53"/>
      <c r="BL1820" s="53"/>
      <c r="BM1820" s="53"/>
      <c r="BN1820" s="53"/>
    </row>
    <row r="1821" spans="2:66" s="56" customFormat="1" x14ac:dyDescent="0.25">
      <c r="B1821" s="105"/>
      <c r="F1821" s="100"/>
      <c r="M1821" s="53"/>
      <c r="O1821" s="101"/>
      <c r="T1821" s="101"/>
      <c r="Y1821" s="101"/>
      <c r="AD1821" s="101"/>
      <c r="AI1821" s="101"/>
      <c r="AN1821" s="101"/>
      <c r="AS1821" s="101"/>
      <c r="AX1821" s="101"/>
      <c r="BC1821" s="53"/>
      <c r="BD1821" s="53"/>
      <c r="BE1821" s="53"/>
      <c r="BF1821" s="53"/>
      <c r="BG1821" s="53"/>
      <c r="BH1821" s="53"/>
      <c r="BI1821" s="53"/>
      <c r="BJ1821" s="53"/>
      <c r="BK1821" s="53"/>
      <c r="BL1821" s="53"/>
      <c r="BM1821" s="53"/>
      <c r="BN1821" s="53"/>
    </row>
    <row r="1822" spans="2:66" s="56" customFormat="1" x14ac:dyDescent="0.25">
      <c r="B1822" s="105"/>
      <c r="F1822" s="100"/>
      <c r="M1822" s="53"/>
      <c r="O1822" s="101"/>
      <c r="T1822" s="101"/>
      <c r="Y1822" s="101"/>
      <c r="AD1822" s="101"/>
      <c r="AI1822" s="101"/>
      <c r="AN1822" s="101"/>
      <c r="AS1822" s="101"/>
      <c r="AX1822" s="101"/>
      <c r="BC1822" s="53"/>
      <c r="BD1822" s="53"/>
      <c r="BE1822" s="53"/>
      <c r="BF1822" s="53"/>
      <c r="BG1822" s="53"/>
      <c r="BH1822" s="53"/>
      <c r="BI1822" s="53"/>
      <c r="BJ1822" s="53"/>
      <c r="BK1822" s="53"/>
      <c r="BL1822" s="53"/>
      <c r="BM1822" s="53"/>
      <c r="BN1822" s="53"/>
    </row>
    <row r="1823" spans="2:66" s="56" customFormat="1" x14ac:dyDescent="0.25">
      <c r="B1823" s="105"/>
      <c r="F1823" s="100"/>
      <c r="M1823" s="53"/>
      <c r="O1823" s="101"/>
      <c r="T1823" s="101"/>
      <c r="Y1823" s="101"/>
      <c r="AD1823" s="101"/>
      <c r="AI1823" s="101"/>
      <c r="AN1823" s="101"/>
      <c r="AS1823" s="101"/>
      <c r="AX1823" s="101"/>
      <c r="BC1823" s="53"/>
      <c r="BD1823" s="53"/>
      <c r="BE1823" s="53"/>
      <c r="BF1823" s="53"/>
      <c r="BG1823" s="53"/>
      <c r="BH1823" s="53"/>
      <c r="BI1823" s="53"/>
      <c r="BJ1823" s="53"/>
      <c r="BK1823" s="53"/>
      <c r="BL1823" s="53"/>
      <c r="BM1823" s="53"/>
      <c r="BN1823" s="53"/>
    </row>
    <row r="1824" spans="2:66" s="56" customFormat="1" x14ac:dyDescent="0.25">
      <c r="B1824" s="105"/>
      <c r="F1824" s="100"/>
      <c r="M1824" s="53"/>
      <c r="O1824" s="101"/>
      <c r="T1824" s="101"/>
      <c r="Y1824" s="101"/>
      <c r="AD1824" s="101"/>
      <c r="AI1824" s="101"/>
      <c r="AN1824" s="101"/>
      <c r="AS1824" s="101"/>
      <c r="AX1824" s="101"/>
      <c r="BC1824" s="53"/>
      <c r="BD1824" s="53"/>
      <c r="BE1824" s="53"/>
      <c r="BF1824" s="53"/>
      <c r="BG1824" s="53"/>
      <c r="BH1824" s="53"/>
      <c r="BI1824" s="53"/>
      <c r="BJ1824" s="53"/>
      <c r="BK1824" s="53"/>
      <c r="BL1824" s="53"/>
      <c r="BM1824" s="53"/>
      <c r="BN1824" s="53"/>
    </row>
    <row r="1825" spans="2:66" s="56" customFormat="1" x14ac:dyDescent="0.25">
      <c r="B1825" s="105"/>
      <c r="F1825" s="100"/>
      <c r="M1825" s="53"/>
      <c r="O1825" s="101"/>
      <c r="T1825" s="101"/>
      <c r="Y1825" s="101"/>
      <c r="AD1825" s="101"/>
      <c r="AI1825" s="101"/>
      <c r="AN1825" s="101"/>
      <c r="AS1825" s="101"/>
      <c r="AX1825" s="101"/>
      <c r="BC1825" s="53"/>
      <c r="BD1825" s="53"/>
      <c r="BE1825" s="53"/>
      <c r="BF1825" s="53"/>
      <c r="BG1825" s="53"/>
      <c r="BH1825" s="53"/>
      <c r="BI1825" s="53"/>
      <c r="BJ1825" s="53"/>
      <c r="BK1825" s="53"/>
      <c r="BL1825" s="53"/>
      <c r="BM1825" s="53"/>
      <c r="BN1825" s="53"/>
    </row>
    <row r="1826" spans="2:66" s="56" customFormat="1" x14ac:dyDescent="0.25">
      <c r="B1826" s="105"/>
      <c r="F1826" s="100"/>
      <c r="M1826" s="53"/>
      <c r="O1826" s="101"/>
      <c r="T1826" s="101"/>
      <c r="Y1826" s="101"/>
      <c r="AD1826" s="101"/>
      <c r="AI1826" s="101"/>
      <c r="AN1826" s="101"/>
      <c r="AS1826" s="101"/>
      <c r="AX1826" s="101"/>
      <c r="BC1826" s="53"/>
      <c r="BD1826" s="53"/>
      <c r="BE1826" s="53"/>
      <c r="BF1826" s="53"/>
      <c r="BG1826" s="53"/>
      <c r="BH1826" s="53"/>
      <c r="BI1826" s="53"/>
      <c r="BJ1826" s="53"/>
      <c r="BK1826" s="53"/>
      <c r="BL1826" s="53"/>
      <c r="BM1826" s="53"/>
      <c r="BN1826" s="53"/>
    </row>
    <row r="1827" spans="2:66" s="56" customFormat="1" x14ac:dyDescent="0.25">
      <c r="B1827" s="105"/>
      <c r="F1827" s="100"/>
      <c r="M1827" s="53"/>
      <c r="O1827" s="101"/>
      <c r="T1827" s="101"/>
      <c r="Y1827" s="101"/>
      <c r="AD1827" s="101"/>
      <c r="AI1827" s="101"/>
      <c r="AN1827" s="101"/>
      <c r="AS1827" s="101"/>
      <c r="AX1827" s="101"/>
      <c r="BC1827" s="53"/>
      <c r="BD1827" s="53"/>
      <c r="BE1827" s="53"/>
      <c r="BF1827" s="53"/>
      <c r="BG1827" s="53"/>
      <c r="BH1827" s="53"/>
      <c r="BI1827" s="53"/>
      <c r="BJ1827" s="53"/>
      <c r="BK1827" s="53"/>
      <c r="BL1827" s="53"/>
      <c r="BM1827" s="53"/>
      <c r="BN1827" s="53"/>
    </row>
    <row r="1828" spans="2:66" s="56" customFormat="1" x14ac:dyDescent="0.25">
      <c r="B1828" s="105"/>
      <c r="F1828" s="100"/>
      <c r="M1828" s="53"/>
      <c r="O1828" s="101"/>
      <c r="T1828" s="101"/>
      <c r="Y1828" s="101"/>
      <c r="AD1828" s="101"/>
      <c r="AI1828" s="101"/>
      <c r="AN1828" s="101"/>
      <c r="AS1828" s="101"/>
      <c r="AX1828" s="101"/>
      <c r="BC1828" s="53"/>
      <c r="BD1828" s="53"/>
      <c r="BE1828" s="53"/>
      <c r="BF1828" s="53"/>
      <c r="BG1828" s="53"/>
      <c r="BH1828" s="53"/>
      <c r="BI1828" s="53"/>
      <c r="BJ1828" s="53"/>
      <c r="BK1828" s="53"/>
      <c r="BL1828" s="53"/>
      <c r="BM1828" s="53"/>
      <c r="BN1828" s="53"/>
    </row>
    <row r="1829" spans="2:66" s="56" customFormat="1" x14ac:dyDescent="0.25">
      <c r="B1829" s="105"/>
      <c r="F1829" s="100"/>
      <c r="M1829" s="53"/>
      <c r="O1829" s="101"/>
      <c r="T1829" s="101"/>
      <c r="Y1829" s="101"/>
      <c r="AD1829" s="101"/>
      <c r="AI1829" s="101"/>
      <c r="AN1829" s="101"/>
      <c r="AS1829" s="101"/>
      <c r="AX1829" s="101"/>
      <c r="BC1829" s="53"/>
      <c r="BD1829" s="53"/>
      <c r="BE1829" s="53"/>
      <c r="BF1829" s="53"/>
      <c r="BG1829" s="53"/>
      <c r="BH1829" s="53"/>
      <c r="BI1829" s="53"/>
      <c r="BJ1829" s="53"/>
      <c r="BK1829" s="53"/>
      <c r="BL1829" s="53"/>
      <c r="BM1829" s="53"/>
      <c r="BN1829" s="53"/>
    </row>
    <row r="1830" spans="2:66" s="56" customFormat="1" x14ac:dyDescent="0.25">
      <c r="B1830" s="105"/>
      <c r="F1830" s="100"/>
      <c r="M1830" s="53"/>
      <c r="O1830" s="101"/>
      <c r="T1830" s="101"/>
      <c r="Y1830" s="101"/>
      <c r="AD1830" s="101"/>
      <c r="AI1830" s="101"/>
      <c r="AN1830" s="101"/>
      <c r="AS1830" s="101"/>
      <c r="AX1830" s="101"/>
      <c r="BC1830" s="53"/>
      <c r="BD1830" s="53"/>
      <c r="BE1830" s="53"/>
      <c r="BF1830" s="53"/>
      <c r="BG1830" s="53"/>
      <c r="BH1830" s="53"/>
      <c r="BI1830" s="53"/>
      <c r="BJ1830" s="53"/>
      <c r="BK1830" s="53"/>
      <c r="BL1830" s="53"/>
      <c r="BM1830" s="53"/>
      <c r="BN1830" s="53"/>
    </row>
    <row r="1831" spans="2:66" s="56" customFormat="1" x14ac:dyDescent="0.25">
      <c r="B1831" s="105"/>
      <c r="F1831" s="100"/>
      <c r="M1831" s="53"/>
      <c r="O1831" s="101"/>
      <c r="T1831" s="101"/>
      <c r="Y1831" s="101"/>
      <c r="AD1831" s="101"/>
      <c r="AI1831" s="101"/>
      <c r="AN1831" s="101"/>
      <c r="AS1831" s="101"/>
      <c r="AX1831" s="101"/>
      <c r="BC1831" s="53"/>
      <c r="BD1831" s="53"/>
      <c r="BE1831" s="53"/>
      <c r="BF1831" s="53"/>
      <c r="BG1831" s="53"/>
      <c r="BH1831" s="53"/>
      <c r="BI1831" s="53"/>
      <c r="BJ1831" s="53"/>
      <c r="BK1831" s="53"/>
      <c r="BL1831" s="53"/>
      <c r="BM1831" s="53"/>
      <c r="BN1831" s="53"/>
    </row>
    <row r="1832" spans="2:66" s="56" customFormat="1" x14ac:dyDescent="0.25">
      <c r="B1832" s="105"/>
      <c r="F1832" s="100"/>
      <c r="M1832" s="53"/>
      <c r="O1832" s="101"/>
      <c r="T1832" s="101"/>
      <c r="Y1832" s="101"/>
      <c r="AD1832" s="101"/>
      <c r="AI1832" s="101"/>
      <c r="AN1832" s="101"/>
      <c r="AS1832" s="101"/>
      <c r="AX1832" s="101"/>
      <c r="BC1832" s="53"/>
      <c r="BD1832" s="53"/>
      <c r="BE1832" s="53"/>
      <c r="BF1832" s="53"/>
      <c r="BG1832" s="53"/>
      <c r="BH1832" s="53"/>
      <c r="BI1832" s="53"/>
      <c r="BJ1832" s="53"/>
      <c r="BK1832" s="53"/>
      <c r="BL1832" s="53"/>
      <c r="BM1832" s="53"/>
      <c r="BN1832" s="53"/>
    </row>
    <row r="1833" spans="2:66" s="56" customFormat="1" x14ac:dyDescent="0.25">
      <c r="B1833" s="105"/>
      <c r="F1833" s="100"/>
      <c r="M1833" s="53"/>
      <c r="O1833" s="101"/>
      <c r="T1833" s="101"/>
      <c r="Y1833" s="101"/>
      <c r="AD1833" s="101"/>
      <c r="AI1833" s="101"/>
      <c r="AN1833" s="101"/>
      <c r="AS1833" s="101"/>
      <c r="AX1833" s="101"/>
      <c r="BC1833" s="53"/>
      <c r="BD1833" s="53"/>
      <c r="BE1833" s="53"/>
      <c r="BF1833" s="53"/>
      <c r="BG1833" s="53"/>
      <c r="BH1833" s="53"/>
      <c r="BI1833" s="53"/>
      <c r="BJ1833" s="53"/>
      <c r="BK1833" s="53"/>
      <c r="BL1833" s="53"/>
      <c r="BM1833" s="53"/>
      <c r="BN1833" s="53"/>
    </row>
    <row r="1834" spans="2:66" s="56" customFormat="1" x14ac:dyDescent="0.25">
      <c r="B1834" s="105"/>
      <c r="F1834" s="100"/>
      <c r="M1834" s="53"/>
      <c r="O1834" s="101"/>
      <c r="T1834" s="101"/>
      <c r="Y1834" s="101"/>
      <c r="AD1834" s="101"/>
      <c r="AI1834" s="101"/>
      <c r="AN1834" s="101"/>
      <c r="AS1834" s="101"/>
      <c r="AX1834" s="101"/>
      <c r="BC1834" s="53"/>
      <c r="BD1834" s="53"/>
      <c r="BE1834" s="53"/>
      <c r="BF1834" s="53"/>
      <c r="BG1834" s="53"/>
      <c r="BH1834" s="53"/>
      <c r="BI1834" s="53"/>
      <c r="BJ1834" s="53"/>
      <c r="BK1834" s="53"/>
      <c r="BL1834" s="53"/>
      <c r="BM1834" s="53"/>
      <c r="BN1834" s="53"/>
    </row>
    <row r="1835" spans="2:66" s="56" customFormat="1" x14ac:dyDescent="0.25">
      <c r="B1835" s="105"/>
      <c r="F1835" s="100"/>
      <c r="M1835" s="53"/>
      <c r="O1835" s="101"/>
      <c r="T1835" s="101"/>
      <c r="Y1835" s="101"/>
      <c r="AD1835" s="101"/>
      <c r="AI1835" s="101"/>
      <c r="AN1835" s="101"/>
      <c r="AS1835" s="101"/>
      <c r="AX1835" s="101"/>
      <c r="BC1835" s="53"/>
      <c r="BD1835" s="53"/>
      <c r="BE1835" s="53"/>
      <c r="BF1835" s="53"/>
      <c r="BG1835" s="53"/>
      <c r="BH1835" s="53"/>
      <c r="BI1835" s="53"/>
      <c r="BJ1835" s="53"/>
      <c r="BK1835" s="53"/>
      <c r="BL1835" s="53"/>
      <c r="BM1835" s="53"/>
      <c r="BN1835" s="53"/>
    </row>
    <row r="1836" spans="2:66" s="56" customFormat="1" x14ac:dyDescent="0.25">
      <c r="B1836" s="105"/>
      <c r="F1836" s="100"/>
      <c r="M1836" s="53"/>
      <c r="O1836" s="101"/>
      <c r="T1836" s="101"/>
      <c r="Y1836" s="101"/>
      <c r="AD1836" s="101"/>
      <c r="AI1836" s="101"/>
      <c r="AN1836" s="101"/>
      <c r="AS1836" s="101"/>
      <c r="AX1836" s="101"/>
      <c r="BC1836" s="53"/>
      <c r="BD1836" s="53"/>
      <c r="BE1836" s="53"/>
      <c r="BF1836" s="53"/>
      <c r="BG1836" s="53"/>
      <c r="BH1836" s="53"/>
      <c r="BI1836" s="53"/>
      <c r="BJ1836" s="53"/>
      <c r="BK1836" s="53"/>
      <c r="BL1836" s="53"/>
      <c r="BM1836" s="53"/>
      <c r="BN1836" s="53"/>
    </row>
    <row r="1837" spans="2:66" s="56" customFormat="1" x14ac:dyDescent="0.25">
      <c r="B1837" s="105"/>
      <c r="F1837" s="100"/>
      <c r="M1837" s="53"/>
      <c r="O1837" s="101"/>
      <c r="T1837" s="101"/>
      <c r="Y1837" s="101"/>
      <c r="AD1837" s="101"/>
      <c r="AI1837" s="101"/>
      <c r="AN1837" s="101"/>
      <c r="AS1837" s="101"/>
      <c r="AX1837" s="101"/>
      <c r="BC1837" s="53"/>
      <c r="BD1837" s="53"/>
      <c r="BE1837" s="53"/>
      <c r="BF1837" s="53"/>
      <c r="BG1837" s="53"/>
      <c r="BH1837" s="53"/>
      <c r="BI1837" s="53"/>
      <c r="BJ1837" s="53"/>
      <c r="BK1837" s="53"/>
      <c r="BL1837" s="53"/>
      <c r="BM1837" s="53"/>
      <c r="BN1837" s="53"/>
    </row>
    <row r="1838" spans="2:66" s="56" customFormat="1" x14ac:dyDescent="0.25">
      <c r="B1838" s="105"/>
      <c r="F1838" s="100"/>
      <c r="M1838" s="53"/>
      <c r="O1838" s="101"/>
      <c r="T1838" s="101"/>
      <c r="Y1838" s="101"/>
      <c r="AD1838" s="101"/>
      <c r="AI1838" s="101"/>
      <c r="AN1838" s="101"/>
      <c r="AS1838" s="101"/>
      <c r="AX1838" s="101"/>
      <c r="BC1838" s="53"/>
      <c r="BD1838" s="53"/>
      <c r="BE1838" s="53"/>
      <c r="BF1838" s="53"/>
      <c r="BG1838" s="53"/>
      <c r="BH1838" s="53"/>
      <c r="BI1838" s="53"/>
      <c r="BJ1838" s="53"/>
      <c r="BK1838" s="53"/>
      <c r="BL1838" s="53"/>
      <c r="BM1838" s="53"/>
      <c r="BN1838" s="53"/>
    </row>
    <row r="1839" spans="2:66" s="56" customFormat="1" x14ac:dyDescent="0.25">
      <c r="B1839" s="105"/>
      <c r="F1839" s="100"/>
      <c r="M1839" s="53"/>
      <c r="O1839" s="101"/>
      <c r="T1839" s="101"/>
      <c r="Y1839" s="101"/>
      <c r="AD1839" s="101"/>
      <c r="AI1839" s="101"/>
      <c r="AN1839" s="101"/>
      <c r="AS1839" s="101"/>
      <c r="AX1839" s="101"/>
      <c r="BC1839" s="53"/>
      <c r="BD1839" s="53"/>
      <c r="BE1839" s="53"/>
      <c r="BF1839" s="53"/>
      <c r="BG1839" s="53"/>
      <c r="BH1839" s="53"/>
      <c r="BI1839" s="53"/>
      <c r="BJ1839" s="53"/>
      <c r="BK1839" s="53"/>
      <c r="BL1839" s="53"/>
      <c r="BM1839" s="53"/>
      <c r="BN1839" s="53"/>
    </row>
    <row r="1840" spans="2:66" s="56" customFormat="1" x14ac:dyDescent="0.25">
      <c r="B1840" s="105"/>
      <c r="F1840" s="100"/>
      <c r="M1840" s="53"/>
      <c r="O1840" s="101"/>
      <c r="T1840" s="101"/>
      <c r="Y1840" s="101"/>
      <c r="AD1840" s="101"/>
      <c r="AI1840" s="101"/>
      <c r="AN1840" s="101"/>
      <c r="AS1840" s="101"/>
      <c r="AX1840" s="101"/>
      <c r="BC1840" s="53"/>
      <c r="BD1840" s="53"/>
      <c r="BE1840" s="53"/>
      <c r="BF1840" s="53"/>
      <c r="BG1840" s="53"/>
      <c r="BH1840" s="53"/>
      <c r="BI1840" s="53"/>
      <c r="BJ1840" s="53"/>
      <c r="BK1840" s="53"/>
      <c r="BL1840" s="53"/>
      <c r="BM1840" s="53"/>
      <c r="BN1840" s="53"/>
    </row>
    <row r="1841" spans="2:66" s="56" customFormat="1" x14ac:dyDescent="0.25">
      <c r="B1841" s="105"/>
      <c r="F1841" s="100"/>
      <c r="M1841" s="53"/>
      <c r="O1841" s="101"/>
      <c r="T1841" s="101"/>
      <c r="Y1841" s="101"/>
      <c r="AD1841" s="101"/>
      <c r="AI1841" s="101"/>
      <c r="AN1841" s="101"/>
      <c r="AS1841" s="101"/>
      <c r="AX1841" s="101"/>
      <c r="BC1841" s="53"/>
      <c r="BD1841" s="53"/>
      <c r="BE1841" s="53"/>
      <c r="BF1841" s="53"/>
      <c r="BG1841" s="53"/>
      <c r="BH1841" s="53"/>
      <c r="BI1841" s="53"/>
      <c r="BJ1841" s="53"/>
      <c r="BK1841" s="53"/>
      <c r="BL1841" s="53"/>
      <c r="BM1841" s="53"/>
      <c r="BN1841" s="53"/>
    </row>
    <row r="1842" spans="2:66" s="56" customFormat="1" x14ac:dyDescent="0.25">
      <c r="B1842" s="105"/>
      <c r="F1842" s="100"/>
      <c r="M1842" s="53"/>
      <c r="O1842" s="101"/>
      <c r="T1842" s="101"/>
      <c r="Y1842" s="101"/>
      <c r="AD1842" s="101"/>
      <c r="AI1842" s="101"/>
      <c r="AN1842" s="101"/>
      <c r="AS1842" s="101"/>
      <c r="AX1842" s="101"/>
      <c r="BC1842" s="53"/>
      <c r="BD1842" s="53"/>
      <c r="BE1842" s="53"/>
      <c r="BF1842" s="53"/>
      <c r="BG1842" s="53"/>
      <c r="BH1842" s="53"/>
      <c r="BI1842" s="53"/>
      <c r="BJ1842" s="53"/>
      <c r="BK1842" s="53"/>
      <c r="BL1842" s="53"/>
      <c r="BM1842" s="53"/>
      <c r="BN1842" s="53"/>
    </row>
    <row r="1843" spans="2:66" s="56" customFormat="1" x14ac:dyDescent="0.25">
      <c r="B1843" s="105"/>
      <c r="F1843" s="100"/>
      <c r="M1843" s="53"/>
      <c r="O1843" s="101"/>
      <c r="T1843" s="101"/>
      <c r="Y1843" s="101"/>
      <c r="AD1843" s="101"/>
      <c r="AI1843" s="101"/>
      <c r="AN1843" s="101"/>
      <c r="AS1843" s="101"/>
      <c r="AX1843" s="101"/>
      <c r="BC1843" s="53"/>
      <c r="BD1843" s="53"/>
      <c r="BE1843" s="53"/>
      <c r="BF1843" s="53"/>
      <c r="BG1843" s="53"/>
      <c r="BH1843" s="53"/>
      <c r="BI1843" s="53"/>
      <c r="BJ1843" s="53"/>
      <c r="BK1843" s="53"/>
      <c r="BL1843" s="53"/>
      <c r="BM1843" s="53"/>
      <c r="BN1843" s="53"/>
    </row>
    <row r="1844" spans="2:66" s="56" customFormat="1" x14ac:dyDescent="0.25">
      <c r="B1844" s="105"/>
      <c r="F1844" s="100"/>
      <c r="M1844" s="53"/>
      <c r="O1844" s="101"/>
      <c r="T1844" s="101"/>
      <c r="Y1844" s="101"/>
      <c r="AD1844" s="101"/>
      <c r="AI1844" s="101"/>
      <c r="AN1844" s="101"/>
      <c r="AS1844" s="101"/>
      <c r="AX1844" s="101"/>
      <c r="BC1844" s="53"/>
      <c r="BD1844" s="53"/>
      <c r="BE1844" s="53"/>
      <c r="BF1844" s="53"/>
      <c r="BG1844" s="53"/>
      <c r="BH1844" s="53"/>
      <c r="BI1844" s="53"/>
      <c r="BJ1844" s="53"/>
      <c r="BK1844" s="53"/>
      <c r="BL1844" s="53"/>
      <c r="BM1844" s="53"/>
      <c r="BN1844" s="53"/>
    </row>
    <row r="1845" spans="2:66" s="56" customFormat="1" x14ac:dyDescent="0.25">
      <c r="B1845" s="105"/>
      <c r="F1845" s="100"/>
      <c r="M1845" s="53"/>
      <c r="O1845" s="101"/>
      <c r="T1845" s="101"/>
      <c r="Y1845" s="101"/>
      <c r="AD1845" s="101"/>
      <c r="AI1845" s="101"/>
      <c r="AN1845" s="101"/>
      <c r="AS1845" s="101"/>
      <c r="AX1845" s="101"/>
      <c r="BC1845" s="53"/>
      <c r="BD1845" s="53"/>
      <c r="BE1845" s="53"/>
      <c r="BF1845" s="53"/>
      <c r="BG1845" s="53"/>
      <c r="BH1845" s="53"/>
      <c r="BI1845" s="53"/>
      <c r="BJ1845" s="53"/>
      <c r="BK1845" s="53"/>
      <c r="BL1845" s="53"/>
      <c r="BM1845" s="53"/>
      <c r="BN1845" s="53"/>
    </row>
    <row r="1846" spans="2:66" s="56" customFormat="1" x14ac:dyDescent="0.25">
      <c r="B1846" s="105"/>
      <c r="F1846" s="100"/>
      <c r="M1846" s="53"/>
      <c r="O1846" s="101"/>
      <c r="T1846" s="101"/>
      <c r="Y1846" s="101"/>
      <c r="AD1846" s="101"/>
      <c r="AI1846" s="101"/>
      <c r="AN1846" s="101"/>
      <c r="AS1846" s="101"/>
      <c r="AX1846" s="101"/>
      <c r="BC1846" s="53"/>
      <c r="BD1846" s="53"/>
      <c r="BE1846" s="53"/>
      <c r="BF1846" s="53"/>
      <c r="BG1846" s="53"/>
      <c r="BH1846" s="53"/>
      <c r="BI1846" s="53"/>
      <c r="BJ1846" s="53"/>
      <c r="BK1846" s="53"/>
      <c r="BL1846" s="53"/>
      <c r="BM1846" s="53"/>
      <c r="BN1846" s="53"/>
    </row>
    <row r="1847" spans="2:66" s="56" customFormat="1" x14ac:dyDescent="0.25">
      <c r="B1847" s="105"/>
      <c r="F1847" s="100"/>
      <c r="M1847" s="53"/>
      <c r="O1847" s="101"/>
      <c r="T1847" s="101"/>
      <c r="Y1847" s="101"/>
      <c r="AD1847" s="101"/>
      <c r="AI1847" s="101"/>
      <c r="AN1847" s="101"/>
      <c r="AS1847" s="101"/>
      <c r="AX1847" s="101"/>
      <c r="BC1847" s="53"/>
      <c r="BD1847" s="53"/>
      <c r="BE1847" s="53"/>
      <c r="BF1847" s="53"/>
      <c r="BG1847" s="53"/>
      <c r="BH1847" s="53"/>
      <c r="BI1847" s="53"/>
      <c r="BJ1847" s="53"/>
      <c r="BK1847" s="53"/>
      <c r="BL1847" s="53"/>
      <c r="BM1847" s="53"/>
      <c r="BN1847" s="53"/>
    </row>
    <row r="1848" spans="2:66" s="56" customFormat="1" x14ac:dyDescent="0.25">
      <c r="B1848" s="105"/>
      <c r="F1848" s="100"/>
      <c r="M1848" s="53"/>
      <c r="O1848" s="101"/>
      <c r="T1848" s="101"/>
      <c r="Y1848" s="101"/>
      <c r="AD1848" s="101"/>
      <c r="AI1848" s="101"/>
      <c r="AN1848" s="101"/>
      <c r="AS1848" s="101"/>
      <c r="AX1848" s="101"/>
      <c r="BC1848" s="53"/>
      <c r="BD1848" s="53"/>
      <c r="BE1848" s="53"/>
      <c r="BF1848" s="53"/>
      <c r="BG1848" s="53"/>
      <c r="BH1848" s="53"/>
      <c r="BI1848" s="53"/>
      <c r="BJ1848" s="53"/>
      <c r="BK1848" s="53"/>
      <c r="BL1848" s="53"/>
      <c r="BM1848" s="53"/>
      <c r="BN1848" s="53"/>
    </row>
    <row r="1849" spans="2:66" s="56" customFormat="1" x14ac:dyDescent="0.25">
      <c r="B1849" s="105"/>
      <c r="F1849" s="100"/>
      <c r="M1849" s="53"/>
      <c r="O1849" s="101"/>
      <c r="T1849" s="101"/>
      <c r="Y1849" s="101"/>
      <c r="AD1849" s="101"/>
      <c r="AI1849" s="101"/>
      <c r="AN1849" s="101"/>
      <c r="AS1849" s="101"/>
      <c r="AX1849" s="101"/>
      <c r="BC1849" s="53"/>
      <c r="BD1849" s="53"/>
      <c r="BE1849" s="53"/>
      <c r="BF1849" s="53"/>
      <c r="BG1849" s="53"/>
      <c r="BH1849" s="53"/>
      <c r="BI1849" s="53"/>
      <c r="BJ1849" s="53"/>
      <c r="BK1849" s="53"/>
      <c r="BL1849" s="53"/>
      <c r="BM1849" s="53"/>
      <c r="BN1849" s="53"/>
    </row>
    <row r="1850" spans="2:66" s="56" customFormat="1" x14ac:dyDescent="0.25">
      <c r="B1850" s="105"/>
      <c r="F1850" s="100"/>
      <c r="M1850" s="53"/>
      <c r="O1850" s="101"/>
      <c r="T1850" s="101"/>
      <c r="Y1850" s="101"/>
      <c r="AD1850" s="101"/>
      <c r="AI1850" s="101"/>
      <c r="AN1850" s="101"/>
      <c r="AS1850" s="101"/>
      <c r="AX1850" s="101"/>
      <c r="BC1850" s="53"/>
      <c r="BD1850" s="53"/>
      <c r="BE1850" s="53"/>
      <c r="BF1850" s="53"/>
      <c r="BG1850" s="53"/>
      <c r="BH1850" s="53"/>
      <c r="BI1850" s="53"/>
      <c r="BJ1850" s="53"/>
      <c r="BK1850" s="53"/>
      <c r="BL1850" s="53"/>
      <c r="BM1850" s="53"/>
      <c r="BN1850" s="53"/>
    </row>
    <row r="1851" spans="2:66" s="56" customFormat="1" x14ac:dyDescent="0.25">
      <c r="B1851" s="105"/>
      <c r="F1851" s="100"/>
      <c r="M1851" s="53"/>
      <c r="O1851" s="101"/>
      <c r="T1851" s="101"/>
      <c r="Y1851" s="101"/>
      <c r="AD1851" s="101"/>
      <c r="AI1851" s="101"/>
      <c r="AN1851" s="101"/>
      <c r="AS1851" s="101"/>
      <c r="AX1851" s="101"/>
      <c r="BC1851" s="53"/>
      <c r="BD1851" s="53"/>
      <c r="BE1851" s="53"/>
      <c r="BF1851" s="53"/>
      <c r="BG1851" s="53"/>
      <c r="BH1851" s="53"/>
      <c r="BI1851" s="53"/>
      <c r="BJ1851" s="53"/>
      <c r="BK1851" s="53"/>
      <c r="BL1851" s="53"/>
      <c r="BM1851" s="53"/>
      <c r="BN1851" s="53"/>
    </row>
    <row r="1852" spans="2:66" s="56" customFormat="1" x14ac:dyDescent="0.25">
      <c r="B1852" s="105"/>
      <c r="F1852" s="100"/>
      <c r="M1852" s="53"/>
      <c r="O1852" s="101"/>
      <c r="T1852" s="101"/>
      <c r="Y1852" s="101"/>
      <c r="AD1852" s="101"/>
      <c r="AI1852" s="101"/>
      <c r="AN1852" s="101"/>
      <c r="AS1852" s="101"/>
      <c r="AX1852" s="101"/>
      <c r="BC1852" s="53"/>
      <c r="BD1852" s="53"/>
      <c r="BE1852" s="53"/>
      <c r="BF1852" s="53"/>
      <c r="BG1852" s="53"/>
      <c r="BH1852" s="53"/>
      <c r="BI1852" s="53"/>
      <c r="BJ1852" s="53"/>
      <c r="BK1852" s="53"/>
      <c r="BL1852" s="53"/>
      <c r="BM1852" s="53"/>
      <c r="BN1852" s="53"/>
    </row>
    <row r="1853" spans="2:66" s="56" customFormat="1" x14ac:dyDescent="0.25">
      <c r="B1853" s="105"/>
      <c r="F1853" s="100"/>
      <c r="M1853" s="53"/>
      <c r="O1853" s="101"/>
      <c r="T1853" s="101"/>
      <c r="Y1853" s="101"/>
      <c r="AD1853" s="101"/>
      <c r="AI1853" s="101"/>
      <c r="AN1853" s="101"/>
      <c r="AS1853" s="101"/>
      <c r="AX1853" s="101"/>
      <c r="BC1853" s="53"/>
      <c r="BD1853" s="53"/>
      <c r="BE1853" s="53"/>
      <c r="BF1853" s="53"/>
      <c r="BG1853" s="53"/>
      <c r="BH1853" s="53"/>
      <c r="BI1853" s="53"/>
      <c r="BJ1853" s="53"/>
      <c r="BK1853" s="53"/>
      <c r="BL1853" s="53"/>
      <c r="BM1853" s="53"/>
      <c r="BN1853" s="53"/>
    </row>
    <row r="1854" spans="2:66" s="56" customFormat="1" x14ac:dyDescent="0.25">
      <c r="B1854" s="105"/>
      <c r="F1854" s="100"/>
      <c r="M1854" s="53"/>
      <c r="O1854" s="101"/>
      <c r="T1854" s="101"/>
      <c r="Y1854" s="101"/>
      <c r="AD1854" s="101"/>
      <c r="AI1854" s="101"/>
      <c r="AN1854" s="101"/>
      <c r="AS1854" s="101"/>
      <c r="AX1854" s="101"/>
      <c r="BC1854" s="53"/>
      <c r="BD1854" s="53"/>
      <c r="BE1854" s="53"/>
      <c r="BF1854" s="53"/>
      <c r="BG1854" s="53"/>
      <c r="BH1854" s="53"/>
      <c r="BI1854" s="53"/>
      <c r="BJ1854" s="53"/>
      <c r="BK1854" s="53"/>
      <c r="BL1854" s="53"/>
      <c r="BM1854" s="53"/>
      <c r="BN1854" s="53"/>
    </row>
    <row r="1855" spans="2:66" s="56" customFormat="1" x14ac:dyDescent="0.25">
      <c r="B1855" s="105"/>
      <c r="F1855" s="100"/>
      <c r="M1855" s="53"/>
      <c r="O1855" s="101"/>
      <c r="T1855" s="101"/>
      <c r="Y1855" s="101"/>
      <c r="AD1855" s="101"/>
      <c r="AI1855" s="101"/>
      <c r="AN1855" s="101"/>
      <c r="AS1855" s="101"/>
      <c r="AX1855" s="101"/>
      <c r="BC1855" s="53"/>
      <c r="BD1855" s="53"/>
      <c r="BE1855" s="53"/>
      <c r="BF1855" s="53"/>
      <c r="BG1855" s="53"/>
      <c r="BH1855" s="53"/>
      <c r="BI1855" s="53"/>
      <c r="BJ1855" s="53"/>
      <c r="BK1855" s="53"/>
      <c r="BL1855" s="53"/>
      <c r="BM1855" s="53"/>
      <c r="BN1855" s="53"/>
    </row>
    <row r="1856" spans="2:66" s="56" customFormat="1" x14ac:dyDescent="0.25">
      <c r="B1856" s="105"/>
      <c r="F1856" s="100"/>
      <c r="M1856" s="53"/>
      <c r="O1856" s="101"/>
      <c r="T1856" s="101"/>
      <c r="Y1856" s="101"/>
      <c r="AD1856" s="101"/>
      <c r="AI1856" s="101"/>
      <c r="AN1856" s="101"/>
      <c r="AS1856" s="101"/>
      <c r="AX1856" s="101"/>
      <c r="BC1856" s="53"/>
      <c r="BD1856" s="53"/>
      <c r="BE1856" s="53"/>
      <c r="BF1856" s="53"/>
      <c r="BG1856" s="53"/>
      <c r="BH1856" s="53"/>
      <c r="BI1856" s="53"/>
      <c r="BJ1856" s="53"/>
      <c r="BK1856" s="53"/>
      <c r="BL1856" s="53"/>
      <c r="BM1856" s="53"/>
      <c r="BN1856" s="53"/>
    </row>
    <row r="1857" spans="2:66" s="56" customFormat="1" x14ac:dyDescent="0.25">
      <c r="B1857" s="105"/>
      <c r="F1857" s="100"/>
      <c r="M1857" s="53"/>
      <c r="O1857" s="101"/>
      <c r="T1857" s="101"/>
      <c r="Y1857" s="101"/>
      <c r="AD1857" s="101"/>
      <c r="AI1857" s="101"/>
      <c r="AN1857" s="101"/>
      <c r="AS1857" s="101"/>
      <c r="AX1857" s="101"/>
      <c r="BC1857" s="53"/>
      <c r="BD1857" s="53"/>
      <c r="BE1857" s="53"/>
      <c r="BF1857" s="53"/>
      <c r="BG1857" s="53"/>
      <c r="BH1857" s="53"/>
      <c r="BI1857" s="53"/>
      <c r="BJ1857" s="53"/>
      <c r="BK1857" s="53"/>
      <c r="BL1857" s="53"/>
      <c r="BM1857" s="53"/>
      <c r="BN1857" s="53"/>
    </row>
    <row r="1858" spans="2:66" s="56" customFormat="1" x14ac:dyDescent="0.25">
      <c r="B1858" s="105"/>
      <c r="F1858" s="100"/>
      <c r="M1858" s="53"/>
      <c r="O1858" s="101"/>
      <c r="T1858" s="101"/>
      <c r="Y1858" s="101"/>
      <c r="AD1858" s="101"/>
      <c r="AI1858" s="101"/>
      <c r="AN1858" s="101"/>
      <c r="AS1858" s="101"/>
      <c r="AX1858" s="101"/>
      <c r="BC1858" s="53"/>
      <c r="BD1858" s="53"/>
      <c r="BE1858" s="53"/>
      <c r="BF1858" s="53"/>
      <c r="BG1858" s="53"/>
      <c r="BH1858" s="53"/>
      <c r="BI1858" s="53"/>
      <c r="BJ1858" s="53"/>
      <c r="BK1858" s="53"/>
      <c r="BL1858" s="53"/>
      <c r="BM1858" s="53"/>
      <c r="BN1858" s="53"/>
    </row>
    <row r="1859" spans="2:66" s="56" customFormat="1" x14ac:dyDescent="0.25">
      <c r="B1859" s="105"/>
      <c r="F1859" s="100"/>
      <c r="M1859" s="53"/>
      <c r="O1859" s="101"/>
      <c r="T1859" s="101"/>
      <c r="Y1859" s="101"/>
      <c r="AD1859" s="101"/>
      <c r="AI1859" s="101"/>
      <c r="AN1859" s="101"/>
      <c r="AS1859" s="101"/>
      <c r="AX1859" s="101"/>
      <c r="BC1859" s="53"/>
      <c r="BD1859" s="53"/>
      <c r="BE1859" s="53"/>
      <c r="BF1859" s="53"/>
      <c r="BG1859" s="53"/>
      <c r="BH1859" s="53"/>
      <c r="BI1859" s="53"/>
      <c r="BJ1859" s="53"/>
      <c r="BK1859" s="53"/>
      <c r="BL1859" s="53"/>
      <c r="BM1859" s="53"/>
      <c r="BN1859" s="53"/>
    </row>
    <row r="1860" spans="2:66" s="56" customFormat="1" x14ac:dyDescent="0.25">
      <c r="B1860" s="105"/>
      <c r="F1860" s="100"/>
      <c r="M1860" s="53"/>
      <c r="O1860" s="101"/>
      <c r="T1860" s="101"/>
      <c r="Y1860" s="101"/>
      <c r="AD1860" s="101"/>
      <c r="AI1860" s="101"/>
      <c r="AN1860" s="101"/>
      <c r="AS1860" s="101"/>
      <c r="AX1860" s="101"/>
      <c r="BC1860" s="53"/>
      <c r="BD1860" s="53"/>
      <c r="BE1860" s="53"/>
      <c r="BF1860" s="53"/>
      <c r="BG1860" s="53"/>
      <c r="BH1860" s="53"/>
      <c r="BI1860" s="53"/>
      <c r="BJ1860" s="53"/>
      <c r="BK1860" s="53"/>
      <c r="BL1860" s="53"/>
      <c r="BM1860" s="53"/>
      <c r="BN1860" s="53"/>
    </row>
    <row r="1861" spans="2:66" s="56" customFormat="1" x14ac:dyDescent="0.25">
      <c r="B1861" s="105"/>
      <c r="F1861" s="100"/>
      <c r="M1861" s="53"/>
      <c r="O1861" s="101"/>
      <c r="T1861" s="101"/>
      <c r="Y1861" s="101"/>
      <c r="AD1861" s="101"/>
      <c r="AI1861" s="101"/>
      <c r="AN1861" s="101"/>
      <c r="AS1861" s="101"/>
      <c r="AX1861" s="101"/>
      <c r="BC1861" s="53"/>
      <c r="BD1861" s="53"/>
      <c r="BE1861" s="53"/>
      <c r="BF1861" s="53"/>
      <c r="BG1861" s="53"/>
      <c r="BH1861" s="53"/>
      <c r="BI1861" s="53"/>
      <c r="BJ1861" s="53"/>
      <c r="BK1861" s="53"/>
      <c r="BL1861" s="53"/>
      <c r="BM1861" s="53"/>
      <c r="BN1861" s="53"/>
    </row>
    <row r="1862" spans="2:66" s="56" customFormat="1" x14ac:dyDescent="0.25">
      <c r="B1862" s="105"/>
      <c r="F1862" s="100"/>
      <c r="M1862" s="53"/>
      <c r="O1862" s="101"/>
      <c r="T1862" s="101"/>
      <c r="Y1862" s="101"/>
      <c r="AD1862" s="101"/>
      <c r="AI1862" s="101"/>
      <c r="AN1862" s="101"/>
      <c r="AS1862" s="101"/>
      <c r="AX1862" s="101"/>
      <c r="BC1862" s="53"/>
      <c r="BD1862" s="53"/>
      <c r="BE1862" s="53"/>
      <c r="BF1862" s="53"/>
      <c r="BG1862" s="53"/>
      <c r="BH1862" s="53"/>
      <c r="BI1862" s="53"/>
      <c r="BJ1862" s="53"/>
      <c r="BK1862" s="53"/>
      <c r="BL1862" s="53"/>
      <c r="BM1862" s="53"/>
      <c r="BN1862" s="53"/>
    </row>
    <row r="1863" spans="2:66" s="56" customFormat="1" x14ac:dyDescent="0.25">
      <c r="B1863" s="105"/>
      <c r="F1863" s="100"/>
      <c r="M1863" s="53"/>
      <c r="O1863" s="101"/>
      <c r="T1863" s="101"/>
      <c r="Y1863" s="101"/>
      <c r="AD1863" s="101"/>
      <c r="AI1863" s="101"/>
      <c r="AN1863" s="101"/>
      <c r="AS1863" s="101"/>
      <c r="AX1863" s="101"/>
      <c r="BC1863" s="53"/>
      <c r="BD1863" s="53"/>
      <c r="BE1863" s="53"/>
      <c r="BF1863" s="53"/>
      <c r="BG1863" s="53"/>
      <c r="BH1863" s="53"/>
      <c r="BI1863" s="53"/>
      <c r="BJ1863" s="53"/>
      <c r="BK1863" s="53"/>
      <c r="BL1863" s="53"/>
      <c r="BM1863" s="53"/>
      <c r="BN1863" s="53"/>
    </row>
    <row r="1864" spans="2:66" s="56" customFormat="1" x14ac:dyDescent="0.25">
      <c r="B1864" s="105"/>
      <c r="F1864" s="100"/>
      <c r="M1864" s="53"/>
      <c r="O1864" s="101"/>
      <c r="T1864" s="101"/>
      <c r="Y1864" s="101"/>
      <c r="AD1864" s="101"/>
      <c r="AI1864" s="101"/>
      <c r="AN1864" s="101"/>
      <c r="AS1864" s="101"/>
      <c r="AX1864" s="101"/>
      <c r="BC1864" s="53"/>
      <c r="BD1864" s="53"/>
      <c r="BE1864" s="53"/>
      <c r="BF1864" s="53"/>
      <c r="BG1864" s="53"/>
      <c r="BH1864" s="53"/>
      <c r="BI1864" s="53"/>
      <c r="BJ1864" s="53"/>
      <c r="BK1864" s="53"/>
      <c r="BL1864" s="53"/>
      <c r="BM1864" s="53"/>
      <c r="BN1864" s="53"/>
    </row>
    <row r="1865" spans="2:66" s="56" customFormat="1" x14ac:dyDescent="0.25">
      <c r="B1865" s="105"/>
      <c r="F1865" s="100"/>
      <c r="M1865" s="53"/>
      <c r="O1865" s="101"/>
      <c r="T1865" s="101"/>
      <c r="Y1865" s="101"/>
      <c r="AD1865" s="101"/>
      <c r="AI1865" s="101"/>
      <c r="AN1865" s="101"/>
      <c r="AS1865" s="101"/>
      <c r="AX1865" s="101"/>
      <c r="BC1865" s="53"/>
      <c r="BD1865" s="53"/>
      <c r="BE1865" s="53"/>
      <c r="BF1865" s="53"/>
      <c r="BG1865" s="53"/>
      <c r="BH1865" s="53"/>
      <c r="BI1865" s="53"/>
      <c r="BJ1865" s="53"/>
      <c r="BK1865" s="53"/>
      <c r="BL1865" s="53"/>
      <c r="BM1865" s="53"/>
      <c r="BN1865" s="53"/>
    </row>
    <row r="1866" spans="2:66" s="56" customFormat="1" x14ac:dyDescent="0.25">
      <c r="B1866" s="105"/>
      <c r="F1866" s="100"/>
      <c r="M1866" s="53"/>
      <c r="O1866" s="101"/>
      <c r="T1866" s="101"/>
      <c r="Y1866" s="101"/>
      <c r="AD1866" s="101"/>
      <c r="AI1866" s="101"/>
      <c r="AN1866" s="101"/>
      <c r="AS1866" s="101"/>
      <c r="AX1866" s="101"/>
      <c r="BC1866" s="53"/>
      <c r="BD1866" s="53"/>
      <c r="BE1866" s="53"/>
      <c r="BF1866" s="53"/>
      <c r="BG1866" s="53"/>
      <c r="BH1866" s="53"/>
      <c r="BI1866" s="53"/>
      <c r="BJ1866" s="53"/>
      <c r="BK1866" s="53"/>
      <c r="BL1866" s="53"/>
      <c r="BM1866" s="53"/>
      <c r="BN1866" s="53"/>
    </row>
    <row r="1867" spans="2:66" s="56" customFormat="1" x14ac:dyDescent="0.25">
      <c r="B1867" s="105"/>
      <c r="F1867" s="100"/>
      <c r="M1867" s="53"/>
      <c r="O1867" s="101"/>
      <c r="T1867" s="101"/>
      <c r="Y1867" s="101"/>
      <c r="AD1867" s="101"/>
      <c r="AI1867" s="101"/>
      <c r="AN1867" s="101"/>
      <c r="AS1867" s="101"/>
      <c r="AX1867" s="101"/>
      <c r="BC1867" s="53"/>
      <c r="BD1867" s="53"/>
      <c r="BE1867" s="53"/>
      <c r="BF1867" s="53"/>
      <c r="BG1867" s="53"/>
      <c r="BH1867" s="53"/>
      <c r="BI1867" s="53"/>
      <c r="BJ1867" s="53"/>
      <c r="BK1867" s="53"/>
      <c r="BL1867" s="53"/>
      <c r="BM1867" s="53"/>
      <c r="BN1867" s="53"/>
    </row>
    <row r="1868" spans="2:66" s="56" customFormat="1" x14ac:dyDescent="0.25">
      <c r="B1868" s="105"/>
      <c r="F1868" s="100"/>
      <c r="M1868" s="53"/>
      <c r="O1868" s="101"/>
      <c r="T1868" s="101"/>
      <c r="Y1868" s="101"/>
      <c r="AD1868" s="101"/>
      <c r="AI1868" s="101"/>
      <c r="AN1868" s="101"/>
      <c r="AS1868" s="101"/>
      <c r="AX1868" s="101"/>
      <c r="BC1868" s="53"/>
      <c r="BD1868" s="53"/>
      <c r="BE1868" s="53"/>
      <c r="BF1868" s="53"/>
      <c r="BG1868" s="53"/>
      <c r="BH1868" s="53"/>
      <c r="BI1868" s="53"/>
      <c r="BJ1868" s="53"/>
      <c r="BK1868" s="53"/>
      <c r="BL1868" s="53"/>
      <c r="BM1868" s="53"/>
      <c r="BN1868" s="53"/>
    </row>
    <row r="1869" spans="2:66" s="56" customFormat="1" x14ac:dyDescent="0.25">
      <c r="B1869" s="105"/>
      <c r="F1869" s="100"/>
      <c r="M1869" s="53"/>
      <c r="O1869" s="101"/>
      <c r="T1869" s="101"/>
      <c r="Y1869" s="101"/>
      <c r="AD1869" s="101"/>
      <c r="AI1869" s="101"/>
      <c r="AN1869" s="101"/>
      <c r="AS1869" s="101"/>
      <c r="AX1869" s="101"/>
      <c r="BC1869" s="53"/>
      <c r="BD1869" s="53"/>
      <c r="BE1869" s="53"/>
      <c r="BF1869" s="53"/>
      <c r="BG1869" s="53"/>
      <c r="BH1869" s="53"/>
      <c r="BI1869" s="53"/>
      <c r="BJ1869" s="53"/>
      <c r="BK1869" s="53"/>
      <c r="BL1869" s="53"/>
      <c r="BM1869" s="53"/>
      <c r="BN1869" s="53"/>
    </row>
    <row r="1870" spans="2:66" s="56" customFormat="1" x14ac:dyDescent="0.25">
      <c r="B1870" s="105"/>
      <c r="F1870" s="100"/>
      <c r="M1870" s="53"/>
      <c r="O1870" s="101"/>
      <c r="T1870" s="101"/>
      <c r="Y1870" s="101"/>
      <c r="AD1870" s="101"/>
      <c r="AI1870" s="101"/>
      <c r="AN1870" s="101"/>
      <c r="AS1870" s="101"/>
      <c r="AX1870" s="101"/>
      <c r="BC1870" s="53"/>
      <c r="BD1870" s="53"/>
      <c r="BE1870" s="53"/>
      <c r="BF1870" s="53"/>
      <c r="BG1870" s="53"/>
      <c r="BH1870" s="53"/>
      <c r="BI1870" s="53"/>
      <c r="BJ1870" s="53"/>
      <c r="BK1870" s="53"/>
      <c r="BL1870" s="53"/>
      <c r="BM1870" s="53"/>
      <c r="BN1870" s="53"/>
    </row>
    <row r="1871" spans="2:66" s="56" customFormat="1" x14ac:dyDescent="0.25">
      <c r="B1871" s="105"/>
      <c r="F1871" s="100"/>
      <c r="M1871" s="53"/>
      <c r="O1871" s="101"/>
      <c r="T1871" s="101"/>
      <c r="Y1871" s="101"/>
      <c r="AD1871" s="101"/>
      <c r="AI1871" s="101"/>
      <c r="AN1871" s="101"/>
      <c r="AS1871" s="101"/>
      <c r="AX1871" s="101"/>
      <c r="BC1871" s="53"/>
      <c r="BD1871" s="53"/>
      <c r="BE1871" s="53"/>
      <c r="BF1871" s="53"/>
      <c r="BG1871" s="53"/>
      <c r="BH1871" s="53"/>
      <c r="BI1871" s="53"/>
      <c r="BJ1871" s="53"/>
      <c r="BK1871" s="53"/>
      <c r="BL1871" s="53"/>
      <c r="BM1871" s="53"/>
      <c r="BN1871" s="53"/>
    </row>
    <row r="1872" spans="2:66" s="56" customFormat="1" x14ac:dyDescent="0.25">
      <c r="B1872" s="105"/>
      <c r="F1872" s="100"/>
      <c r="M1872" s="53"/>
      <c r="O1872" s="101"/>
      <c r="T1872" s="101"/>
      <c r="Y1872" s="101"/>
      <c r="AD1872" s="101"/>
      <c r="AI1872" s="101"/>
      <c r="AN1872" s="101"/>
      <c r="AS1872" s="101"/>
      <c r="AX1872" s="101"/>
      <c r="BC1872" s="53"/>
      <c r="BD1872" s="53"/>
      <c r="BE1872" s="53"/>
      <c r="BF1872" s="53"/>
      <c r="BG1872" s="53"/>
      <c r="BH1872" s="53"/>
      <c r="BI1872" s="53"/>
      <c r="BJ1872" s="53"/>
      <c r="BK1872" s="53"/>
      <c r="BL1872" s="53"/>
      <c r="BM1872" s="53"/>
      <c r="BN1872" s="53"/>
    </row>
    <row r="1873" spans="2:66" s="56" customFormat="1" x14ac:dyDescent="0.25">
      <c r="B1873" s="105"/>
      <c r="F1873" s="100"/>
      <c r="M1873" s="53"/>
      <c r="O1873" s="101"/>
      <c r="T1873" s="101"/>
      <c r="Y1873" s="101"/>
      <c r="AD1873" s="101"/>
      <c r="AI1873" s="101"/>
      <c r="AN1873" s="101"/>
      <c r="AS1873" s="101"/>
      <c r="AX1873" s="101"/>
      <c r="BC1873" s="53"/>
      <c r="BD1873" s="53"/>
      <c r="BE1873" s="53"/>
      <c r="BF1873" s="53"/>
      <c r="BG1873" s="53"/>
      <c r="BH1873" s="53"/>
      <c r="BI1873" s="53"/>
      <c r="BJ1873" s="53"/>
      <c r="BK1873" s="53"/>
      <c r="BL1873" s="53"/>
      <c r="BM1873" s="53"/>
      <c r="BN1873" s="53"/>
    </row>
    <row r="1874" spans="2:66" s="56" customFormat="1" x14ac:dyDescent="0.25">
      <c r="B1874" s="105"/>
      <c r="F1874" s="100"/>
      <c r="M1874" s="53"/>
      <c r="O1874" s="101"/>
      <c r="T1874" s="101"/>
      <c r="Y1874" s="101"/>
      <c r="AD1874" s="101"/>
      <c r="AI1874" s="101"/>
      <c r="AN1874" s="101"/>
      <c r="AS1874" s="101"/>
      <c r="AX1874" s="101"/>
      <c r="BC1874" s="53"/>
      <c r="BD1874" s="53"/>
      <c r="BE1874" s="53"/>
      <c r="BF1874" s="53"/>
      <c r="BG1874" s="53"/>
      <c r="BH1874" s="53"/>
      <c r="BI1874" s="53"/>
      <c r="BJ1874" s="53"/>
      <c r="BK1874" s="53"/>
      <c r="BL1874" s="53"/>
      <c r="BM1874" s="53"/>
      <c r="BN1874" s="53"/>
    </row>
    <row r="1875" spans="2:66" s="56" customFormat="1" x14ac:dyDescent="0.25">
      <c r="B1875" s="105"/>
      <c r="F1875" s="100"/>
      <c r="M1875" s="53"/>
      <c r="O1875" s="101"/>
      <c r="T1875" s="101"/>
      <c r="Y1875" s="101"/>
      <c r="AD1875" s="101"/>
      <c r="AI1875" s="101"/>
      <c r="AN1875" s="101"/>
      <c r="AS1875" s="101"/>
      <c r="AX1875" s="101"/>
      <c r="BC1875" s="53"/>
      <c r="BD1875" s="53"/>
      <c r="BE1875" s="53"/>
      <c r="BF1875" s="53"/>
      <c r="BG1875" s="53"/>
      <c r="BH1875" s="53"/>
      <c r="BI1875" s="53"/>
      <c r="BJ1875" s="53"/>
      <c r="BK1875" s="53"/>
      <c r="BL1875" s="53"/>
      <c r="BM1875" s="53"/>
      <c r="BN1875" s="53"/>
    </row>
    <row r="1876" spans="2:66" s="56" customFormat="1" x14ac:dyDescent="0.25">
      <c r="B1876" s="105"/>
      <c r="F1876" s="100"/>
      <c r="M1876" s="53"/>
      <c r="O1876" s="101"/>
      <c r="T1876" s="101"/>
      <c r="Y1876" s="101"/>
      <c r="AD1876" s="101"/>
      <c r="AI1876" s="101"/>
      <c r="AN1876" s="101"/>
      <c r="AS1876" s="101"/>
      <c r="AX1876" s="101"/>
      <c r="BC1876" s="53"/>
      <c r="BD1876" s="53"/>
      <c r="BE1876" s="53"/>
      <c r="BF1876" s="53"/>
      <c r="BG1876" s="53"/>
      <c r="BH1876" s="53"/>
      <c r="BI1876" s="53"/>
      <c r="BJ1876" s="53"/>
      <c r="BK1876" s="53"/>
      <c r="BL1876" s="53"/>
      <c r="BM1876" s="53"/>
      <c r="BN1876" s="53"/>
    </row>
    <row r="1877" spans="2:66" s="56" customFormat="1" x14ac:dyDescent="0.25">
      <c r="B1877" s="105"/>
      <c r="F1877" s="100"/>
      <c r="M1877" s="53"/>
      <c r="O1877" s="101"/>
      <c r="T1877" s="101"/>
      <c r="Y1877" s="101"/>
      <c r="AD1877" s="101"/>
      <c r="AI1877" s="101"/>
      <c r="AN1877" s="101"/>
      <c r="AS1877" s="101"/>
      <c r="AX1877" s="101"/>
      <c r="BC1877" s="53"/>
      <c r="BD1877" s="53"/>
      <c r="BE1877" s="53"/>
      <c r="BF1877" s="53"/>
      <c r="BG1877" s="53"/>
      <c r="BH1877" s="53"/>
      <c r="BI1877" s="53"/>
      <c r="BJ1877" s="53"/>
      <c r="BK1877" s="53"/>
      <c r="BL1877" s="53"/>
      <c r="BM1877" s="53"/>
      <c r="BN1877" s="53"/>
    </row>
    <row r="1878" spans="2:66" s="56" customFormat="1" x14ac:dyDescent="0.25">
      <c r="B1878" s="105"/>
      <c r="F1878" s="100"/>
      <c r="M1878" s="53"/>
      <c r="O1878" s="101"/>
      <c r="T1878" s="101"/>
      <c r="Y1878" s="101"/>
      <c r="AD1878" s="101"/>
      <c r="AI1878" s="101"/>
      <c r="AN1878" s="101"/>
      <c r="AS1878" s="101"/>
      <c r="AX1878" s="101"/>
      <c r="BC1878" s="53"/>
      <c r="BD1878" s="53"/>
      <c r="BE1878" s="53"/>
      <c r="BF1878" s="53"/>
      <c r="BG1878" s="53"/>
      <c r="BH1878" s="53"/>
      <c r="BI1878" s="53"/>
      <c r="BJ1878" s="53"/>
      <c r="BK1878" s="53"/>
      <c r="BL1878" s="53"/>
      <c r="BM1878" s="53"/>
      <c r="BN1878" s="53"/>
    </row>
    <row r="1879" spans="2:66" s="56" customFormat="1" x14ac:dyDescent="0.25">
      <c r="B1879" s="105"/>
      <c r="F1879" s="100"/>
      <c r="M1879" s="53"/>
      <c r="O1879" s="101"/>
      <c r="T1879" s="101"/>
      <c r="Y1879" s="101"/>
      <c r="AD1879" s="101"/>
      <c r="AI1879" s="101"/>
      <c r="AN1879" s="101"/>
      <c r="AS1879" s="101"/>
      <c r="AX1879" s="101"/>
      <c r="BC1879" s="53"/>
      <c r="BD1879" s="53"/>
      <c r="BE1879" s="53"/>
      <c r="BF1879" s="53"/>
      <c r="BG1879" s="53"/>
      <c r="BH1879" s="53"/>
      <c r="BI1879" s="53"/>
      <c r="BJ1879" s="53"/>
      <c r="BK1879" s="53"/>
      <c r="BL1879" s="53"/>
      <c r="BM1879" s="53"/>
      <c r="BN1879" s="53"/>
    </row>
    <row r="1880" spans="2:66" s="56" customFormat="1" x14ac:dyDescent="0.25">
      <c r="B1880" s="105"/>
      <c r="F1880" s="100"/>
      <c r="M1880" s="53"/>
      <c r="O1880" s="101"/>
      <c r="T1880" s="101"/>
      <c r="Y1880" s="101"/>
      <c r="AD1880" s="101"/>
      <c r="AI1880" s="101"/>
      <c r="AN1880" s="101"/>
      <c r="AS1880" s="101"/>
      <c r="AX1880" s="101"/>
      <c r="BC1880" s="53"/>
      <c r="BD1880" s="53"/>
      <c r="BE1880" s="53"/>
      <c r="BF1880" s="53"/>
      <c r="BG1880" s="53"/>
      <c r="BH1880" s="53"/>
      <c r="BI1880" s="53"/>
      <c r="BJ1880" s="53"/>
      <c r="BK1880" s="53"/>
      <c r="BL1880" s="53"/>
      <c r="BM1880" s="53"/>
      <c r="BN1880" s="53"/>
    </row>
    <row r="1881" spans="2:66" s="56" customFormat="1" x14ac:dyDescent="0.25">
      <c r="B1881" s="105"/>
      <c r="F1881" s="100"/>
      <c r="M1881" s="53"/>
      <c r="O1881" s="101"/>
      <c r="T1881" s="101"/>
      <c r="Y1881" s="101"/>
      <c r="AD1881" s="101"/>
      <c r="AI1881" s="101"/>
      <c r="AN1881" s="101"/>
      <c r="AS1881" s="101"/>
      <c r="AX1881" s="101"/>
      <c r="BC1881" s="53"/>
      <c r="BD1881" s="53"/>
      <c r="BE1881" s="53"/>
      <c r="BF1881" s="53"/>
      <c r="BG1881" s="53"/>
      <c r="BH1881" s="53"/>
      <c r="BI1881" s="53"/>
      <c r="BJ1881" s="53"/>
      <c r="BK1881" s="53"/>
      <c r="BL1881" s="53"/>
      <c r="BM1881" s="53"/>
      <c r="BN1881" s="53"/>
    </row>
    <row r="1882" spans="2:66" s="56" customFormat="1" x14ac:dyDescent="0.25">
      <c r="B1882" s="105"/>
      <c r="F1882" s="100"/>
      <c r="M1882" s="53"/>
      <c r="O1882" s="101"/>
      <c r="T1882" s="101"/>
      <c r="Y1882" s="101"/>
      <c r="AD1882" s="101"/>
      <c r="AI1882" s="101"/>
      <c r="AN1882" s="101"/>
      <c r="AS1882" s="101"/>
      <c r="AX1882" s="101"/>
      <c r="BC1882" s="53"/>
      <c r="BD1882" s="53"/>
      <c r="BE1882" s="53"/>
      <c r="BF1882" s="53"/>
      <c r="BG1882" s="53"/>
      <c r="BH1882" s="53"/>
      <c r="BI1882" s="53"/>
      <c r="BJ1882" s="53"/>
      <c r="BK1882" s="53"/>
      <c r="BL1882" s="53"/>
      <c r="BM1882" s="53"/>
      <c r="BN1882" s="53"/>
    </row>
    <row r="1883" spans="2:66" s="56" customFormat="1" x14ac:dyDescent="0.25">
      <c r="B1883" s="105"/>
      <c r="F1883" s="100"/>
      <c r="M1883" s="53"/>
      <c r="O1883" s="101"/>
      <c r="T1883" s="101"/>
      <c r="Y1883" s="101"/>
      <c r="AD1883" s="101"/>
      <c r="AI1883" s="101"/>
      <c r="AN1883" s="101"/>
      <c r="AS1883" s="101"/>
      <c r="AX1883" s="101"/>
      <c r="BC1883" s="53"/>
      <c r="BD1883" s="53"/>
      <c r="BE1883" s="53"/>
      <c r="BF1883" s="53"/>
      <c r="BG1883" s="53"/>
      <c r="BH1883" s="53"/>
      <c r="BI1883" s="53"/>
      <c r="BJ1883" s="53"/>
      <c r="BK1883" s="53"/>
      <c r="BL1883" s="53"/>
      <c r="BM1883" s="53"/>
      <c r="BN1883" s="53"/>
    </row>
    <row r="1884" spans="2:66" s="56" customFormat="1" x14ac:dyDescent="0.25">
      <c r="B1884" s="105"/>
      <c r="F1884" s="100"/>
      <c r="M1884" s="53"/>
      <c r="O1884" s="101"/>
      <c r="T1884" s="101"/>
      <c r="Y1884" s="101"/>
      <c r="AD1884" s="101"/>
      <c r="AI1884" s="101"/>
      <c r="AN1884" s="101"/>
      <c r="AS1884" s="101"/>
      <c r="AX1884" s="101"/>
      <c r="BC1884" s="53"/>
      <c r="BD1884" s="53"/>
      <c r="BE1884" s="53"/>
      <c r="BF1884" s="53"/>
      <c r="BG1884" s="53"/>
      <c r="BH1884" s="53"/>
      <c r="BI1884" s="53"/>
      <c r="BJ1884" s="53"/>
      <c r="BK1884" s="53"/>
      <c r="BL1884" s="53"/>
      <c r="BM1884" s="53"/>
      <c r="BN1884" s="53"/>
    </row>
    <row r="1885" spans="2:66" s="56" customFormat="1" x14ac:dyDescent="0.25">
      <c r="B1885" s="105"/>
      <c r="F1885" s="100"/>
      <c r="M1885" s="53"/>
      <c r="O1885" s="101"/>
      <c r="T1885" s="101"/>
      <c r="Y1885" s="101"/>
      <c r="AD1885" s="101"/>
      <c r="AI1885" s="101"/>
      <c r="AN1885" s="101"/>
      <c r="AS1885" s="101"/>
      <c r="AX1885" s="101"/>
      <c r="BC1885" s="53"/>
      <c r="BD1885" s="53"/>
      <c r="BE1885" s="53"/>
      <c r="BF1885" s="53"/>
      <c r="BG1885" s="53"/>
      <c r="BH1885" s="53"/>
      <c r="BI1885" s="53"/>
      <c r="BJ1885" s="53"/>
      <c r="BK1885" s="53"/>
      <c r="BL1885" s="53"/>
      <c r="BM1885" s="53"/>
      <c r="BN1885" s="53"/>
    </row>
    <row r="1886" spans="2:66" s="56" customFormat="1" x14ac:dyDescent="0.25">
      <c r="B1886" s="105"/>
      <c r="F1886" s="100"/>
      <c r="M1886" s="53"/>
      <c r="O1886" s="101"/>
      <c r="T1886" s="101"/>
      <c r="Y1886" s="101"/>
      <c r="AD1886" s="101"/>
      <c r="AI1886" s="101"/>
      <c r="AN1886" s="101"/>
      <c r="AS1886" s="101"/>
      <c r="AX1886" s="101"/>
      <c r="BC1886" s="53"/>
      <c r="BD1886" s="53"/>
      <c r="BE1886" s="53"/>
      <c r="BF1886" s="53"/>
      <c r="BG1886" s="53"/>
      <c r="BH1886" s="53"/>
      <c r="BI1886" s="53"/>
      <c r="BJ1886" s="53"/>
      <c r="BK1886" s="53"/>
      <c r="BL1886" s="53"/>
      <c r="BM1886" s="53"/>
      <c r="BN1886" s="53"/>
    </row>
    <row r="1887" spans="2:66" s="56" customFormat="1" x14ac:dyDescent="0.25">
      <c r="B1887" s="105"/>
      <c r="F1887" s="100"/>
      <c r="M1887" s="53"/>
      <c r="O1887" s="101"/>
      <c r="T1887" s="101"/>
      <c r="Y1887" s="101"/>
      <c r="AD1887" s="101"/>
      <c r="AI1887" s="101"/>
      <c r="AN1887" s="101"/>
      <c r="AS1887" s="101"/>
      <c r="AX1887" s="101"/>
      <c r="BC1887" s="53"/>
      <c r="BD1887" s="53"/>
      <c r="BE1887" s="53"/>
      <c r="BF1887" s="53"/>
      <c r="BG1887" s="53"/>
      <c r="BH1887" s="53"/>
      <c r="BI1887" s="53"/>
      <c r="BJ1887" s="53"/>
      <c r="BK1887" s="53"/>
      <c r="BL1887" s="53"/>
      <c r="BM1887" s="53"/>
      <c r="BN1887" s="53"/>
    </row>
    <row r="1888" spans="2:66" s="56" customFormat="1" x14ac:dyDescent="0.25">
      <c r="B1888" s="105"/>
      <c r="F1888" s="100"/>
      <c r="M1888" s="53"/>
      <c r="O1888" s="101"/>
      <c r="T1888" s="101"/>
      <c r="Y1888" s="101"/>
      <c r="AD1888" s="101"/>
      <c r="AI1888" s="101"/>
      <c r="AN1888" s="101"/>
      <c r="AS1888" s="101"/>
      <c r="AX1888" s="101"/>
      <c r="BC1888" s="53"/>
      <c r="BD1888" s="53"/>
      <c r="BE1888" s="53"/>
      <c r="BF1888" s="53"/>
      <c r="BG1888" s="53"/>
      <c r="BH1888" s="53"/>
      <c r="BI1888" s="53"/>
      <c r="BJ1888" s="53"/>
      <c r="BK1888" s="53"/>
      <c r="BL1888" s="53"/>
      <c r="BM1888" s="53"/>
      <c r="BN1888" s="53"/>
    </row>
    <row r="1889" spans="2:66" s="56" customFormat="1" x14ac:dyDescent="0.25">
      <c r="B1889" s="105"/>
      <c r="F1889" s="100"/>
      <c r="M1889" s="53"/>
      <c r="O1889" s="101"/>
      <c r="T1889" s="101"/>
      <c r="Y1889" s="101"/>
      <c r="AD1889" s="101"/>
      <c r="AI1889" s="101"/>
      <c r="AN1889" s="101"/>
      <c r="AS1889" s="101"/>
      <c r="AX1889" s="101"/>
      <c r="BC1889" s="53"/>
      <c r="BD1889" s="53"/>
      <c r="BE1889" s="53"/>
      <c r="BF1889" s="53"/>
      <c r="BG1889" s="53"/>
      <c r="BH1889" s="53"/>
      <c r="BI1889" s="53"/>
      <c r="BJ1889" s="53"/>
      <c r="BK1889" s="53"/>
      <c r="BL1889" s="53"/>
      <c r="BM1889" s="53"/>
      <c r="BN1889" s="53"/>
    </row>
    <row r="1890" spans="2:66" s="56" customFormat="1" x14ac:dyDescent="0.25">
      <c r="B1890" s="105"/>
      <c r="F1890" s="100"/>
      <c r="M1890" s="53"/>
      <c r="O1890" s="101"/>
      <c r="T1890" s="101"/>
      <c r="Y1890" s="101"/>
      <c r="AD1890" s="101"/>
      <c r="AI1890" s="101"/>
      <c r="AN1890" s="101"/>
      <c r="AS1890" s="101"/>
      <c r="AX1890" s="101"/>
      <c r="BC1890" s="53"/>
      <c r="BD1890" s="53"/>
      <c r="BE1890" s="53"/>
      <c r="BF1890" s="53"/>
      <c r="BG1890" s="53"/>
      <c r="BH1890" s="53"/>
      <c r="BI1890" s="53"/>
      <c r="BJ1890" s="53"/>
      <c r="BK1890" s="53"/>
      <c r="BL1890" s="53"/>
      <c r="BM1890" s="53"/>
      <c r="BN1890" s="53"/>
    </row>
    <row r="1891" spans="2:66" s="56" customFormat="1" x14ac:dyDescent="0.25">
      <c r="B1891" s="105"/>
      <c r="F1891" s="100"/>
      <c r="M1891" s="53"/>
      <c r="O1891" s="101"/>
      <c r="T1891" s="101"/>
      <c r="Y1891" s="101"/>
      <c r="AD1891" s="101"/>
      <c r="AI1891" s="101"/>
      <c r="AN1891" s="101"/>
      <c r="AS1891" s="101"/>
      <c r="AX1891" s="101"/>
      <c r="BC1891" s="53"/>
      <c r="BD1891" s="53"/>
      <c r="BE1891" s="53"/>
      <c r="BF1891" s="53"/>
      <c r="BG1891" s="53"/>
      <c r="BH1891" s="53"/>
      <c r="BI1891" s="53"/>
      <c r="BJ1891" s="53"/>
      <c r="BK1891" s="53"/>
      <c r="BL1891" s="53"/>
      <c r="BM1891" s="53"/>
      <c r="BN1891" s="53"/>
    </row>
    <row r="1892" spans="2:66" s="56" customFormat="1" x14ac:dyDescent="0.25">
      <c r="B1892" s="105"/>
      <c r="F1892" s="100"/>
      <c r="M1892" s="53"/>
      <c r="O1892" s="101"/>
      <c r="T1892" s="101"/>
      <c r="Y1892" s="101"/>
      <c r="AD1892" s="101"/>
      <c r="AI1892" s="101"/>
      <c r="AN1892" s="101"/>
      <c r="AS1892" s="101"/>
      <c r="AX1892" s="101"/>
      <c r="BC1892" s="53"/>
      <c r="BD1892" s="53"/>
      <c r="BE1892" s="53"/>
      <c r="BF1892" s="53"/>
      <c r="BG1892" s="53"/>
      <c r="BH1892" s="53"/>
      <c r="BI1892" s="53"/>
      <c r="BJ1892" s="53"/>
      <c r="BK1892" s="53"/>
      <c r="BL1892" s="53"/>
      <c r="BM1892" s="53"/>
      <c r="BN1892" s="53"/>
    </row>
    <row r="1893" spans="2:66" s="56" customFormat="1" x14ac:dyDescent="0.25">
      <c r="B1893" s="105"/>
      <c r="F1893" s="100"/>
      <c r="M1893" s="53"/>
      <c r="O1893" s="101"/>
      <c r="T1893" s="101"/>
      <c r="Y1893" s="101"/>
      <c r="AD1893" s="101"/>
      <c r="AI1893" s="101"/>
      <c r="AN1893" s="101"/>
      <c r="AS1893" s="101"/>
      <c r="AX1893" s="101"/>
      <c r="BC1893" s="53"/>
      <c r="BD1893" s="53"/>
      <c r="BE1893" s="53"/>
      <c r="BF1893" s="53"/>
      <c r="BG1893" s="53"/>
      <c r="BH1893" s="53"/>
      <c r="BI1893" s="53"/>
      <c r="BJ1893" s="53"/>
      <c r="BK1893" s="53"/>
      <c r="BL1893" s="53"/>
      <c r="BM1893" s="53"/>
      <c r="BN1893" s="53"/>
    </row>
    <row r="1894" spans="2:66" s="56" customFormat="1" x14ac:dyDescent="0.25">
      <c r="B1894" s="105"/>
      <c r="F1894" s="100"/>
      <c r="M1894" s="53"/>
      <c r="O1894" s="101"/>
      <c r="T1894" s="101"/>
      <c r="Y1894" s="101"/>
      <c r="AD1894" s="101"/>
      <c r="AI1894" s="101"/>
      <c r="AN1894" s="101"/>
      <c r="AS1894" s="101"/>
      <c r="AX1894" s="101"/>
      <c r="BC1894" s="53"/>
      <c r="BD1894" s="53"/>
      <c r="BE1894" s="53"/>
      <c r="BF1894" s="53"/>
      <c r="BG1894" s="53"/>
      <c r="BH1894" s="53"/>
      <c r="BI1894" s="53"/>
      <c r="BJ1894" s="53"/>
      <c r="BK1894" s="53"/>
      <c r="BL1894" s="53"/>
      <c r="BM1894" s="53"/>
      <c r="BN1894" s="53"/>
    </row>
    <row r="1895" spans="2:66" s="56" customFormat="1" x14ac:dyDescent="0.25">
      <c r="B1895" s="105"/>
      <c r="F1895" s="100"/>
      <c r="M1895" s="53"/>
      <c r="O1895" s="101"/>
      <c r="T1895" s="101"/>
      <c r="Y1895" s="101"/>
      <c r="AD1895" s="101"/>
      <c r="AI1895" s="101"/>
      <c r="AN1895" s="101"/>
      <c r="AS1895" s="101"/>
      <c r="AX1895" s="101"/>
      <c r="BC1895" s="53"/>
      <c r="BD1895" s="53"/>
      <c r="BE1895" s="53"/>
      <c r="BF1895" s="53"/>
      <c r="BG1895" s="53"/>
      <c r="BH1895" s="53"/>
      <c r="BI1895" s="53"/>
      <c r="BJ1895" s="53"/>
      <c r="BK1895" s="53"/>
      <c r="BL1895" s="53"/>
      <c r="BM1895" s="53"/>
      <c r="BN1895" s="53"/>
    </row>
    <row r="1896" spans="2:66" s="56" customFormat="1" x14ac:dyDescent="0.25">
      <c r="B1896" s="105"/>
      <c r="F1896" s="100"/>
      <c r="M1896" s="53"/>
      <c r="O1896" s="101"/>
      <c r="T1896" s="101"/>
      <c r="Y1896" s="101"/>
      <c r="AD1896" s="101"/>
      <c r="AI1896" s="101"/>
      <c r="AN1896" s="101"/>
      <c r="AS1896" s="101"/>
      <c r="AX1896" s="101"/>
      <c r="BC1896" s="53"/>
      <c r="BD1896" s="53"/>
      <c r="BE1896" s="53"/>
      <c r="BF1896" s="53"/>
      <c r="BG1896" s="53"/>
      <c r="BH1896" s="53"/>
      <c r="BI1896" s="53"/>
      <c r="BJ1896" s="53"/>
      <c r="BK1896" s="53"/>
      <c r="BL1896" s="53"/>
      <c r="BM1896" s="53"/>
      <c r="BN1896" s="53"/>
    </row>
    <row r="1897" spans="2:66" s="56" customFormat="1" x14ac:dyDescent="0.25">
      <c r="B1897" s="105"/>
      <c r="F1897" s="100"/>
      <c r="M1897" s="53"/>
      <c r="O1897" s="101"/>
      <c r="T1897" s="101"/>
      <c r="Y1897" s="101"/>
      <c r="AD1897" s="101"/>
      <c r="AI1897" s="101"/>
      <c r="AN1897" s="101"/>
      <c r="AS1897" s="101"/>
      <c r="AX1897" s="101"/>
      <c r="BC1897" s="53"/>
      <c r="BD1897" s="53"/>
      <c r="BE1897" s="53"/>
      <c r="BF1897" s="53"/>
      <c r="BG1897" s="53"/>
      <c r="BH1897" s="53"/>
      <c r="BI1897" s="53"/>
      <c r="BJ1897" s="53"/>
      <c r="BK1897" s="53"/>
      <c r="BL1897" s="53"/>
      <c r="BM1897" s="53"/>
      <c r="BN1897" s="53"/>
    </row>
    <row r="1898" spans="2:66" s="56" customFormat="1" x14ac:dyDescent="0.25">
      <c r="B1898" s="105"/>
      <c r="F1898" s="100"/>
      <c r="M1898" s="53"/>
      <c r="O1898" s="101"/>
      <c r="T1898" s="101"/>
      <c r="Y1898" s="101"/>
      <c r="AD1898" s="101"/>
      <c r="AI1898" s="101"/>
      <c r="AN1898" s="101"/>
      <c r="AS1898" s="101"/>
      <c r="AX1898" s="101"/>
      <c r="BC1898" s="53"/>
      <c r="BD1898" s="53"/>
      <c r="BE1898" s="53"/>
      <c r="BF1898" s="53"/>
      <c r="BG1898" s="53"/>
      <c r="BH1898" s="53"/>
      <c r="BI1898" s="53"/>
      <c r="BJ1898" s="53"/>
      <c r="BK1898" s="53"/>
      <c r="BL1898" s="53"/>
      <c r="BM1898" s="53"/>
      <c r="BN1898" s="53"/>
    </row>
    <row r="1899" spans="2:66" s="56" customFormat="1" x14ac:dyDescent="0.25">
      <c r="B1899" s="105"/>
      <c r="F1899" s="100"/>
      <c r="M1899" s="53"/>
      <c r="O1899" s="101"/>
      <c r="T1899" s="101"/>
      <c r="Y1899" s="101"/>
      <c r="AD1899" s="101"/>
      <c r="AI1899" s="101"/>
      <c r="AN1899" s="101"/>
      <c r="AS1899" s="101"/>
      <c r="AX1899" s="101"/>
      <c r="BC1899" s="53"/>
      <c r="BD1899" s="53"/>
      <c r="BE1899" s="53"/>
      <c r="BF1899" s="53"/>
      <c r="BG1899" s="53"/>
      <c r="BH1899" s="53"/>
      <c r="BI1899" s="53"/>
      <c r="BJ1899" s="53"/>
      <c r="BK1899" s="53"/>
      <c r="BL1899" s="53"/>
      <c r="BM1899" s="53"/>
      <c r="BN1899" s="53"/>
    </row>
    <row r="1900" spans="2:66" s="56" customFormat="1" x14ac:dyDescent="0.25">
      <c r="B1900" s="105"/>
      <c r="F1900" s="100"/>
      <c r="M1900" s="53"/>
      <c r="O1900" s="101"/>
      <c r="T1900" s="101"/>
      <c r="Y1900" s="101"/>
      <c r="AD1900" s="101"/>
      <c r="AI1900" s="101"/>
      <c r="AN1900" s="101"/>
      <c r="AS1900" s="101"/>
      <c r="AX1900" s="101"/>
      <c r="BC1900" s="53"/>
      <c r="BD1900" s="53"/>
      <c r="BE1900" s="53"/>
      <c r="BF1900" s="53"/>
      <c r="BG1900" s="53"/>
      <c r="BH1900" s="53"/>
      <c r="BI1900" s="53"/>
      <c r="BJ1900" s="53"/>
      <c r="BK1900" s="53"/>
      <c r="BL1900" s="53"/>
      <c r="BM1900" s="53"/>
      <c r="BN1900" s="53"/>
    </row>
    <row r="1901" spans="2:66" s="56" customFormat="1" x14ac:dyDescent="0.25">
      <c r="B1901" s="105"/>
      <c r="F1901" s="100"/>
      <c r="M1901" s="53"/>
      <c r="O1901" s="101"/>
      <c r="T1901" s="101"/>
      <c r="Y1901" s="101"/>
      <c r="AD1901" s="101"/>
      <c r="AI1901" s="101"/>
      <c r="AN1901" s="101"/>
      <c r="AS1901" s="101"/>
      <c r="AX1901" s="101"/>
      <c r="BC1901" s="53"/>
      <c r="BD1901" s="53"/>
      <c r="BE1901" s="53"/>
      <c r="BF1901" s="53"/>
      <c r="BG1901" s="53"/>
      <c r="BH1901" s="53"/>
      <c r="BI1901" s="53"/>
      <c r="BJ1901" s="53"/>
      <c r="BK1901" s="53"/>
      <c r="BL1901" s="53"/>
      <c r="BM1901" s="53"/>
      <c r="BN1901" s="53"/>
    </row>
    <row r="1902" spans="2:66" s="56" customFormat="1" x14ac:dyDescent="0.25">
      <c r="B1902" s="105"/>
      <c r="F1902" s="100"/>
      <c r="M1902" s="53"/>
      <c r="O1902" s="101"/>
      <c r="T1902" s="101"/>
      <c r="Y1902" s="101"/>
      <c r="AD1902" s="101"/>
      <c r="AI1902" s="101"/>
      <c r="AN1902" s="101"/>
      <c r="AS1902" s="101"/>
      <c r="AX1902" s="101"/>
      <c r="BC1902" s="53"/>
      <c r="BD1902" s="53"/>
      <c r="BE1902" s="53"/>
      <c r="BF1902" s="53"/>
      <c r="BG1902" s="53"/>
      <c r="BH1902" s="53"/>
      <c r="BI1902" s="53"/>
      <c r="BJ1902" s="53"/>
      <c r="BK1902" s="53"/>
      <c r="BL1902" s="53"/>
      <c r="BM1902" s="53"/>
      <c r="BN1902" s="53"/>
    </row>
    <row r="1903" spans="2:66" s="56" customFormat="1" x14ac:dyDescent="0.25">
      <c r="B1903" s="105"/>
      <c r="F1903" s="100"/>
      <c r="M1903" s="53"/>
      <c r="O1903" s="101"/>
      <c r="T1903" s="101"/>
      <c r="Y1903" s="101"/>
      <c r="AD1903" s="101"/>
      <c r="AI1903" s="101"/>
      <c r="AN1903" s="101"/>
      <c r="AS1903" s="101"/>
      <c r="AX1903" s="101"/>
      <c r="BC1903" s="53"/>
      <c r="BD1903" s="53"/>
      <c r="BE1903" s="53"/>
      <c r="BF1903" s="53"/>
      <c r="BG1903" s="53"/>
      <c r="BH1903" s="53"/>
      <c r="BI1903" s="53"/>
      <c r="BJ1903" s="53"/>
      <c r="BK1903" s="53"/>
      <c r="BL1903" s="53"/>
      <c r="BM1903" s="53"/>
      <c r="BN1903" s="53"/>
    </row>
    <row r="1904" spans="2:66" s="56" customFormat="1" x14ac:dyDescent="0.25">
      <c r="B1904" s="105"/>
      <c r="F1904" s="100"/>
      <c r="M1904" s="53"/>
      <c r="O1904" s="101"/>
      <c r="T1904" s="101"/>
      <c r="Y1904" s="101"/>
      <c r="AD1904" s="101"/>
      <c r="AI1904" s="101"/>
      <c r="AN1904" s="101"/>
      <c r="AS1904" s="101"/>
      <c r="AX1904" s="101"/>
      <c r="BC1904" s="53"/>
      <c r="BD1904" s="53"/>
      <c r="BE1904" s="53"/>
      <c r="BF1904" s="53"/>
      <c r="BG1904" s="53"/>
      <c r="BH1904" s="53"/>
      <c r="BI1904" s="53"/>
      <c r="BJ1904" s="53"/>
      <c r="BK1904" s="53"/>
      <c r="BL1904" s="53"/>
      <c r="BM1904" s="53"/>
      <c r="BN1904" s="53"/>
    </row>
    <row r="1905" spans="2:66" s="56" customFormat="1" x14ac:dyDescent="0.25">
      <c r="B1905" s="105"/>
      <c r="F1905" s="100"/>
      <c r="M1905" s="53"/>
      <c r="O1905" s="101"/>
      <c r="T1905" s="101"/>
      <c r="Y1905" s="101"/>
      <c r="AD1905" s="101"/>
      <c r="AI1905" s="101"/>
      <c r="AN1905" s="101"/>
      <c r="AS1905" s="101"/>
      <c r="AX1905" s="101"/>
      <c r="BC1905" s="53"/>
      <c r="BD1905" s="53"/>
      <c r="BE1905" s="53"/>
      <c r="BF1905" s="53"/>
      <c r="BG1905" s="53"/>
      <c r="BH1905" s="53"/>
      <c r="BI1905" s="53"/>
      <c r="BJ1905" s="53"/>
      <c r="BK1905" s="53"/>
      <c r="BL1905" s="53"/>
      <c r="BM1905" s="53"/>
      <c r="BN1905" s="53"/>
    </row>
    <row r="1906" spans="2:66" s="56" customFormat="1" x14ac:dyDescent="0.25">
      <c r="B1906" s="105"/>
      <c r="F1906" s="100"/>
      <c r="M1906" s="53"/>
      <c r="O1906" s="101"/>
      <c r="T1906" s="101"/>
      <c r="Y1906" s="101"/>
      <c r="AD1906" s="101"/>
      <c r="AI1906" s="101"/>
      <c r="AN1906" s="101"/>
      <c r="AS1906" s="101"/>
      <c r="AX1906" s="101"/>
      <c r="BC1906" s="53"/>
      <c r="BD1906" s="53"/>
      <c r="BE1906" s="53"/>
      <c r="BF1906" s="53"/>
      <c r="BG1906" s="53"/>
      <c r="BH1906" s="53"/>
      <c r="BI1906" s="53"/>
      <c r="BJ1906" s="53"/>
      <c r="BK1906" s="53"/>
      <c r="BL1906" s="53"/>
      <c r="BM1906" s="53"/>
      <c r="BN1906" s="53"/>
    </row>
    <row r="1907" spans="2:66" s="56" customFormat="1" x14ac:dyDescent="0.25">
      <c r="B1907" s="105"/>
      <c r="F1907" s="100"/>
      <c r="M1907" s="53"/>
      <c r="O1907" s="101"/>
      <c r="T1907" s="101"/>
      <c r="Y1907" s="101"/>
      <c r="AD1907" s="101"/>
      <c r="AI1907" s="101"/>
      <c r="AN1907" s="101"/>
      <c r="AS1907" s="101"/>
      <c r="AX1907" s="101"/>
      <c r="BC1907" s="53"/>
      <c r="BD1907" s="53"/>
      <c r="BE1907" s="53"/>
      <c r="BF1907" s="53"/>
      <c r="BG1907" s="53"/>
      <c r="BH1907" s="53"/>
      <c r="BI1907" s="53"/>
      <c r="BJ1907" s="53"/>
      <c r="BK1907" s="53"/>
      <c r="BL1907" s="53"/>
      <c r="BM1907" s="53"/>
      <c r="BN1907" s="53"/>
    </row>
    <row r="1908" spans="2:66" s="56" customFormat="1" x14ac:dyDescent="0.25">
      <c r="B1908" s="105"/>
      <c r="F1908" s="100"/>
      <c r="M1908" s="53"/>
      <c r="O1908" s="101"/>
      <c r="T1908" s="101"/>
      <c r="Y1908" s="101"/>
      <c r="AD1908" s="101"/>
      <c r="AI1908" s="101"/>
      <c r="AN1908" s="101"/>
      <c r="AS1908" s="101"/>
      <c r="AX1908" s="101"/>
      <c r="BC1908" s="53"/>
      <c r="BD1908" s="53"/>
      <c r="BE1908" s="53"/>
      <c r="BF1908" s="53"/>
      <c r="BG1908" s="53"/>
      <c r="BH1908" s="53"/>
      <c r="BI1908" s="53"/>
      <c r="BJ1908" s="53"/>
      <c r="BK1908" s="53"/>
      <c r="BL1908" s="53"/>
      <c r="BM1908" s="53"/>
      <c r="BN1908" s="53"/>
    </row>
    <row r="1909" spans="2:66" s="56" customFormat="1" x14ac:dyDescent="0.25">
      <c r="B1909" s="105"/>
      <c r="F1909" s="100"/>
      <c r="M1909" s="53"/>
      <c r="O1909" s="101"/>
      <c r="T1909" s="101"/>
      <c r="Y1909" s="101"/>
      <c r="AD1909" s="101"/>
      <c r="AI1909" s="101"/>
      <c r="AN1909" s="101"/>
      <c r="AS1909" s="101"/>
      <c r="AX1909" s="101"/>
      <c r="BC1909" s="53"/>
      <c r="BD1909" s="53"/>
      <c r="BE1909" s="53"/>
      <c r="BF1909" s="53"/>
      <c r="BG1909" s="53"/>
      <c r="BH1909" s="53"/>
      <c r="BI1909" s="53"/>
      <c r="BJ1909" s="53"/>
      <c r="BK1909" s="53"/>
      <c r="BL1909" s="53"/>
      <c r="BM1909" s="53"/>
      <c r="BN1909" s="53"/>
    </row>
    <row r="1910" spans="2:66" s="56" customFormat="1" x14ac:dyDescent="0.25">
      <c r="B1910" s="105"/>
      <c r="F1910" s="100"/>
      <c r="M1910" s="53"/>
      <c r="O1910" s="101"/>
      <c r="T1910" s="101"/>
      <c r="Y1910" s="101"/>
      <c r="AD1910" s="101"/>
      <c r="AI1910" s="101"/>
      <c r="AN1910" s="101"/>
      <c r="AS1910" s="101"/>
      <c r="AX1910" s="101"/>
      <c r="BC1910" s="53"/>
      <c r="BD1910" s="53"/>
      <c r="BE1910" s="53"/>
      <c r="BF1910" s="53"/>
      <c r="BG1910" s="53"/>
      <c r="BH1910" s="53"/>
      <c r="BI1910" s="53"/>
      <c r="BJ1910" s="53"/>
      <c r="BK1910" s="53"/>
      <c r="BL1910" s="53"/>
      <c r="BM1910" s="53"/>
      <c r="BN1910" s="53"/>
    </row>
    <row r="1911" spans="2:66" s="56" customFormat="1" x14ac:dyDescent="0.25">
      <c r="B1911" s="105"/>
      <c r="F1911" s="100"/>
      <c r="M1911" s="53"/>
      <c r="O1911" s="101"/>
      <c r="T1911" s="101"/>
      <c r="Y1911" s="101"/>
      <c r="AD1911" s="101"/>
      <c r="AI1911" s="101"/>
      <c r="AN1911" s="101"/>
      <c r="AS1911" s="101"/>
      <c r="AX1911" s="101"/>
      <c r="BC1911" s="53"/>
      <c r="BD1911" s="53"/>
      <c r="BE1911" s="53"/>
      <c r="BF1911" s="53"/>
      <c r="BG1911" s="53"/>
      <c r="BH1911" s="53"/>
      <c r="BI1911" s="53"/>
      <c r="BJ1911" s="53"/>
      <c r="BK1911" s="53"/>
      <c r="BL1911" s="53"/>
      <c r="BM1911" s="53"/>
      <c r="BN1911" s="53"/>
    </row>
    <row r="1912" spans="2:66" s="56" customFormat="1" x14ac:dyDescent="0.25">
      <c r="B1912" s="105"/>
      <c r="F1912" s="100"/>
      <c r="M1912" s="53"/>
      <c r="O1912" s="101"/>
      <c r="T1912" s="101"/>
      <c r="Y1912" s="101"/>
      <c r="AD1912" s="101"/>
      <c r="AI1912" s="101"/>
      <c r="AN1912" s="101"/>
      <c r="AS1912" s="101"/>
      <c r="AX1912" s="101"/>
      <c r="BC1912" s="53"/>
      <c r="BD1912" s="53"/>
      <c r="BE1912" s="53"/>
      <c r="BF1912" s="53"/>
      <c r="BG1912" s="53"/>
      <c r="BH1912" s="53"/>
      <c r="BI1912" s="53"/>
      <c r="BJ1912" s="53"/>
      <c r="BK1912" s="53"/>
      <c r="BL1912" s="53"/>
      <c r="BM1912" s="53"/>
      <c r="BN1912" s="53"/>
    </row>
    <row r="1913" spans="2:66" s="56" customFormat="1" x14ac:dyDescent="0.25">
      <c r="B1913" s="105"/>
      <c r="F1913" s="100"/>
      <c r="M1913" s="53"/>
      <c r="O1913" s="101"/>
      <c r="T1913" s="101"/>
      <c r="Y1913" s="101"/>
      <c r="AD1913" s="101"/>
      <c r="AI1913" s="101"/>
      <c r="AN1913" s="101"/>
      <c r="AS1913" s="101"/>
      <c r="AX1913" s="101"/>
      <c r="BC1913" s="53"/>
      <c r="BD1913" s="53"/>
      <c r="BE1913" s="53"/>
      <c r="BF1913" s="53"/>
      <c r="BG1913" s="53"/>
      <c r="BH1913" s="53"/>
      <c r="BI1913" s="53"/>
      <c r="BJ1913" s="53"/>
      <c r="BK1913" s="53"/>
      <c r="BL1913" s="53"/>
      <c r="BM1913" s="53"/>
      <c r="BN1913" s="53"/>
    </row>
    <row r="1914" spans="2:66" s="56" customFormat="1" x14ac:dyDescent="0.25">
      <c r="B1914" s="105"/>
      <c r="F1914" s="100"/>
      <c r="M1914" s="53"/>
      <c r="O1914" s="101"/>
      <c r="T1914" s="101"/>
      <c r="Y1914" s="101"/>
      <c r="AD1914" s="101"/>
      <c r="AI1914" s="101"/>
      <c r="AN1914" s="101"/>
      <c r="AS1914" s="101"/>
      <c r="AX1914" s="101"/>
      <c r="BC1914" s="53"/>
      <c r="BD1914" s="53"/>
      <c r="BE1914" s="53"/>
      <c r="BF1914" s="53"/>
      <c r="BG1914" s="53"/>
      <c r="BH1914" s="53"/>
      <c r="BI1914" s="53"/>
      <c r="BJ1914" s="53"/>
      <c r="BK1914" s="53"/>
      <c r="BL1914" s="53"/>
      <c r="BM1914" s="53"/>
      <c r="BN1914" s="53"/>
    </row>
    <row r="1915" spans="2:66" s="56" customFormat="1" x14ac:dyDescent="0.25">
      <c r="B1915" s="105"/>
      <c r="F1915" s="100"/>
      <c r="M1915" s="53"/>
      <c r="O1915" s="101"/>
      <c r="T1915" s="101"/>
      <c r="Y1915" s="101"/>
      <c r="AD1915" s="101"/>
      <c r="AI1915" s="101"/>
      <c r="AN1915" s="101"/>
      <c r="AS1915" s="101"/>
      <c r="AX1915" s="101"/>
      <c r="BC1915" s="53"/>
      <c r="BD1915" s="53"/>
      <c r="BE1915" s="53"/>
      <c r="BF1915" s="53"/>
      <c r="BG1915" s="53"/>
      <c r="BH1915" s="53"/>
      <c r="BI1915" s="53"/>
      <c r="BJ1915" s="53"/>
      <c r="BK1915" s="53"/>
      <c r="BL1915" s="53"/>
      <c r="BM1915" s="53"/>
      <c r="BN1915" s="53"/>
    </row>
    <row r="1916" spans="2:66" s="56" customFormat="1" x14ac:dyDescent="0.25">
      <c r="B1916" s="105"/>
      <c r="F1916" s="100"/>
      <c r="M1916" s="53"/>
      <c r="O1916" s="101"/>
      <c r="T1916" s="101"/>
      <c r="Y1916" s="101"/>
      <c r="AD1916" s="101"/>
      <c r="AI1916" s="101"/>
      <c r="AN1916" s="101"/>
      <c r="AS1916" s="101"/>
      <c r="AX1916" s="101"/>
      <c r="BC1916" s="53"/>
      <c r="BD1916" s="53"/>
      <c r="BE1916" s="53"/>
      <c r="BF1916" s="53"/>
      <c r="BG1916" s="53"/>
      <c r="BH1916" s="53"/>
      <c r="BI1916" s="53"/>
      <c r="BJ1916" s="53"/>
      <c r="BK1916" s="53"/>
      <c r="BL1916" s="53"/>
      <c r="BM1916" s="53"/>
      <c r="BN1916" s="53"/>
    </row>
    <row r="1917" spans="2:66" s="56" customFormat="1" x14ac:dyDescent="0.25">
      <c r="B1917" s="105"/>
      <c r="F1917" s="100"/>
      <c r="M1917" s="53"/>
      <c r="O1917" s="101"/>
      <c r="T1917" s="101"/>
      <c r="Y1917" s="101"/>
      <c r="AD1917" s="101"/>
      <c r="AI1917" s="101"/>
      <c r="AN1917" s="101"/>
      <c r="AS1917" s="101"/>
      <c r="AX1917" s="101"/>
      <c r="BC1917" s="53"/>
      <c r="BD1917" s="53"/>
      <c r="BE1917" s="53"/>
      <c r="BF1917" s="53"/>
      <c r="BG1917" s="53"/>
      <c r="BH1917" s="53"/>
      <c r="BI1917" s="53"/>
      <c r="BJ1917" s="53"/>
      <c r="BK1917" s="53"/>
      <c r="BL1917" s="53"/>
      <c r="BM1917" s="53"/>
      <c r="BN1917" s="53"/>
    </row>
    <row r="1918" spans="2:66" s="56" customFormat="1" x14ac:dyDescent="0.25">
      <c r="B1918" s="105"/>
      <c r="F1918" s="100"/>
      <c r="M1918" s="53"/>
      <c r="O1918" s="101"/>
      <c r="T1918" s="101"/>
      <c r="Y1918" s="101"/>
      <c r="AD1918" s="101"/>
      <c r="AI1918" s="101"/>
      <c r="AN1918" s="101"/>
      <c r="AS1918" s="101"/>
      <c r="AX1918" s="101"/>
      <c r="BC1918" s="53"/>
      <c r="BD1918" s="53"/>
      <c r="BE1918" s="53"/>
      <c r="BF1918" s="53"/>
      <c r="BG1918" s="53"/>
      <c r="BH1918" s="53"/>
      <c r="BI1918" s="53"/>
      <c r="BJ1918" s="53"/>
      <c r="BK1918" s="53"/>
      <c r="BL1918" s="53"/>
      <c r="BM1918" s="53"/>
      <c r="BN1918" s="53"/>
    </row>
    <row r="1919" spans="2:66" s="56" customFormat="1" x14ac:dyDescent="0.25">
      <c r="B1919" s="105"/>
      <c r="F1919" s="100"/>
      <c r="M1919" s="53"/>
      <c r="O1919" s="101"/>
      <c r="T1919" s="101"/>
      <c r="Y1919" s="101"/>
      <c r="AD1919" s="101"/>
      <c r="AI1919" s="101"/>
      <c r="AN1919" s="101"/>
      <c r="AS1919" s="101"/>
      <c r="AX1919" s="101"/>
      <c r="BC1919" s="53"/>
      <c r="BD1919" s="53"/>
      <c r="BE1919" s="53"/>
      <c r="BF1919" s="53"/>
      <c r="BG1919" s="53"/>
      <c r="BH1919" s="53"/>
      <c r="BI1919" s="53"/>
      <c r="BJ1919" s="53"/>
      <c r="BK1919" s="53"/>
      <c r="BL1919" s="53"/>
      <c r="BM1919" s="53"/>
      <c r="BN1919" s="53"/>
    </row>
    <row r="1920" spans="2:66" s="56" customFormat="1" x14ac:dyDescent="0.25">
      <c r="B1920" s="105"/>
      <c r="F1920" s="100"/>
      <c r="M1920" s="53"/>
      <c r="O1920" s="101"/>
      <c r="T1920" s="101"/>
      <c r="Y1920" s="101"/>
      <c r="AD1920" s="101"/>
      <c r="AI1920" s="101"/>
      <c r="AN1920" s="101"/>
      <c r="AS1920" s="101"/>
      <c r="AX1920" s="101"/>
      <c r="BC1920" s="53"/>
      <c r="BD1920" s="53"/>
      <c r="BE1920" s="53"/>
      <c r="BF1920" s="53"/>
      <c r="BG1920" s="53"/>
      <c r="BH1920" s="53"/>
      <c r="BI1920" s="53"/>
      <c r="BJ1920" s="53"/>
      <c r="BK1920" s="53"/>
      <c r="BL1920" s="53"/>
      <c r="BM1920" s="53"/>
      <c r="BN1920" s="53"/>
    </row>
    <row r="1921" spans="2:66" s="56" customFormat="1" x14ac:dyDescent="0.25">
      <c r="B1921" s="105"/>
      <c r="F1921" s="100"/>
      <c r="M1921" s="53"/>
      <c r="O1921" s="101"/>
      <c r="T1921" s="101"/>
      <c r="Y1921" s="101"/>
      <c r="AD1921" s="101"/>
      <c r="AI1921" s="101"/>
      <c r="AN1921" s="101"/>
      <c r="AS1921" s="101"/>
      <c r="AX1921" s="101"/>
      <c r="BC1921" s="53"/>
      <c r="BD1921" s="53"/>
      <c r="BE1921" s="53"/>
      <c r="BF1921" s="53"/>
      <c r="BG1921" s="53"/>
      <c r="BH1921" s="53"/>
      <c r="BI1921" s="53"/>
      <c r="BJ1921" s="53"/>
      <c r="BK1921" s="53"/>
      <c r="BL1921" s="53"/>
      <c r="BM1921" s="53"/>
      <c r="BN1921" s="53"/>
    </row>
    <row r="1922" spans="2:66" s="56" customFormat="1" x14ac:dyDescent="0.25">
      <c r="B1922" s="105"/>
      <c r="F1922" s="100"/>
      <c r="M1922" s="53"/>
      <c r="O1922" s="101"/>
      <c r="T1922" s="101"/>
      <c r="Y1922" s="101"/>
      <c r="AD1922" s="101"/>
      <c r="AI1922" s="101"/>
      <c r="AN1922" s="101"/>
      <c r="AS1922" s="101"/>
      <c r="AX1922" s="101"/>
      <c r="BC1922" s="53"/>
      <c r="BD1922" s="53"/>
      <c r="BE1922" s="53"/>
      <c r="BF1922" s="53"/>
      <c r="BG1922" s="53"/>
      <c r="BH1922" s="53"/>
      <c r="BI1922" s="53"/>
      <c r="BJ1922" s="53"/>
      <c r="BK1922" s="53"/>
      <c r="BL1922" s="53"/>
      <c r="BM1922" s="53"/>
      <c r="BN1922" s="53"/>
    </row>
    <row r="1923" spans="2:66" s="56" customFormat="1" x14ac:dyDescent="0.25">
      <c r="B1923" s="105"/>
      <c r="F1923" s="100"/>
      <c r="M1923" s="53"/>
      <c r="O1923" s="101"/>
      <c r="T1923" s="101"/>
      <c r="Y1923" s="101"/>
      <c r="AD1923" s="101"/>
      <c r="AI1923" s="101"/>
      <c r="AN1923" s="101"/>
      <c r="AS1923" s="101"/>
      <c r="AX1923" s="101"/>
      <c r="BC1923" s="53"/>
      <c r="BD1923" s="53"/>
      <c r="BE1923" s="53"/>
      <c r="BF1923" s="53"/>
      <c r="BG1923" s="53"/>
      <c r="BH1923" s="53"/>
      <c r="BI1923" s="53"/>
      <c r="BJ1923" s="53"/>
      <c r="BK1923" s="53"/>
      <c r="BL1923" s="53"/>
      <c r="BM1923" s="53"/>
      <c r="BN1923" s="53"/>
    </row>
    <row r="1924" spans="2:66" s="56" customFormat="1" x14ac:dyDescent="0.25">
      <c r="B1924" s="105"/>
      <c r="F1924" s="100"/>
      <c r="M1924" s="53"/>
      <c r="O1924" s="101"/>
      <c r="T1924" s="101"/>
      <c r="Y1924" s="101"/>
      <c r="AD1924" s="101"/>
      <c r="AI1924" s="101"/>
      <c r="AN1924" s="101"/>
      <c r="AS1924" s="101"/>
      <c r="AX1924" s="101"/>
      <c r="BC1924" s="53"/>
      <c r="BD1924" s="53"/>
      <c r="BE1924" s="53"/>
      <c r="BF1924" s="53"/>
      <c r="BG1924" s="53"/>
      <c r="BH1924" s="53"/>
      <c r="BI1924" s="53"/>
      <c r="BJ1924" s="53"/>
      <c r="BK1924" s="53"/>
      <c r="BL1924" s="53"/>
      <c r="BM1924" s="53"/>
      <c r="BN1924" s="53"/>
    </row>
    <row r="1925" spans="2:66" s="56" customFormat="1" x14ac:dyDescent="0.25">
      <c r="B1925" s="105"/>
      <c r="F1925" s="100"/>
      <c r="M1925" s="53"/>
      <c r="O1925" s="101"/>
      <c r="T1925" s="101"/>
      <c r="Y1925" s="101"/>
      <c r="AD1925" s="101"/>
      <c r="AI1925" s="101"/>
      <c r="AN1925" s="101"/>
      <c r="AS1925" s="101"/>
      <c r="AX1925" s="101"/>
      <c r="BC1925" s="53"/>
      <c r="BD1925" s="53"/>
      <c r="BE1925" s="53"/>
      <c r="BF1925" s="53"/>
      <c r="BG1925" s="53"/>
      <c r="BH1925" s="53"/>
      <c r="BI1925" s="53"/>
      <c r="BJ1925" s="53"/>
      <c r="BK1925" s="53"/>
      <c r="BL1925" s="53"/>
      <c r="BM1925" s="53"/>
      <c r="BN1925" s="53"/>
    </row>
    <row r="1926" spans="2:66" s="56" customFormat="1" x14ac:dyDescent="0.25">
      <c r="B1926" s="105"/>
      <c r="F1926" s="100"/>
      <c r="M1926" s="53"/>
      <c r="O1926" s="101"/>
      <c r="T1926" s="101"/>
      <c r="Y1926" s="101"/>
      <c r="AD1926" s="101"/>
      <c r="AI1926" s="101"/>
      <c r="AN1926" s="101"/>
      <c r="AS1926" s="101"/>
      <c r="AX1926" s="101"/>
      <c r="BC1926" s="53"/>
      <c r="BD1926" s="53"/>
      <c r="BE1926" s="53"/>
      <c r="BF1926" s="53"/>
      <c r="BG1926" s="53"/>
      <c r="BH1926" s="53"/>
      <c r="BI1926" s="53"/>
      <c r="BJ1926" s="53"/>
      <c r="BK1926" s="53"/>
      <c r="BL1926" s="53"/>
      <c r="BM1926" s="53"/>
      <c r="BN1926" s="53"/>
    </row>
    <row r="1927" spans="2:66" s="56" customFormat="1" x14ac:dyDescent="0.25">
      <c r="B1927" s="105"/>
      <c r="F1927" s="100"/>
      <c r="M1927" s="53"/>
      <c r="O1927" s="101"/>
      <c r="T1927" s="101"/>
      <c r="Y1927" s="101"/>
      <c r="AD1927" s="101"/>
      <c r="AI1927" s="101"/>
      <c r="AN1927" s="101"/>
      <c r="AS1927" s="101"/>
      <c r="AX1927" s="101"/>
      <c r="BC1927" s="53"/>
      <c r="BD1927" s="53"/>
      <c r="BE1927" s="53"/>
      <c r="BF1927" s="53"/>
      <c r="BG1927" s="53"/>
      <c r="BH1927" s="53"/>
      <c r="BI1927" s="53"/>
      <c r="BJ1927" s="53"/>
      <c r="BK1927" s="53"/>
      <c r="BL1927" s="53"/>
      <c r="BM1927" s="53"/>
      <c r="BN1927" s="53"/>
    </row>
    <row r="1928" spans="2:66" s="56" customFormat="1" x14ac:dyDescent="0.25">
      <c r="B1928" s="105"/>
      <c r="F1928" s="100"/>
      <c r="M1928" s="53"/>
      <c r="O1928" s="101"/>
      <c r="T1928" s="101"/>
      <c r="Y1928" s="101"/>
      <c r="AD1928" s="101"/>
      <c r="AI1928" s="101"/>
      <c r="AN1928" s="101"/>
      <c r="AS1928" s="101"/>
      <c r="AX1928" s="101"/>
      <c r="BC1928" s="53"/>
      <c r="BD1928" s="53"/>
      <c r="BE1928" s="53"/>
      <c r="BF1928" s="53"/>
      <c r="BG1928" s="53"/>
      <c r="BH1928" s="53"/>
      <c r="BI1928" s="53"/>
      <c r="BJ1928" s="53"/>
      <c r="BK1928" s="53"/>
      <c r="BL1928" s="53"/>
      <c r="BM1928" s="53"/>
      <c r="BN1928" s="53"/>
    </row>
    <row r="1929" spans="2:66" s="56" customFormat="1" x14ac:dyDescent="0.25">
      <c r="B1929" s="105"/>
      <c r="F1929" s="100"/>
      <c r="M1929" s="53"/>
      <c r="O1929" s="101"/>
      <c r="T1929" s="101"/>
      <c r="Y1929" s="101"/>
      <c r="AD1929" s="101"/>
      <c r="AI1929" s="101"/>
      <c r="AN1929" s="101"/>
      <c r="AS1929" s="101"/>
      <c r="AX1929" s="101"/>
      <c r="BC1929" s="53"/>
      <c r="BD1929" s="53"/>
      <c r="BE1929" s="53"/>
      <c r="BF1929" s="53"/>
      <c r="BG1929" s="53"/>
      <c r="BH1929" s="53"/>
      <c r="BI1929" s="53"/>
      <c r="BJ1929" s="53"/>
      <c r="BK1929" s="53"/>
      <c r="BL1929" s="53"/>
      <c r="BM1929" s="53"/>
      <c r="BN1929" s="53"/>
    </row>
    <row r="1930" spans="2:66" s="56" customFormat="1" x14ac:dyDescent="0.25">
      <c r="B1930" s="105"/>
      <c r="F1930" s="100"/>
      <c r="M1930" s="53"/>
      <c r="O1930" s="101"/>
      <c r="T1930" s="101"/>
      <c r="Y1930" s="101"/>
      <c r="AD1930" s="101"/>
      <c r="AI1930" s="101"/>
      <c r="AN1930" s="101"/>
      <c r="AS1930" s="101"/>
      <c r="AX1930" s="101"/>
      <c r="BC1930" s="53"/>
      <c r="BD1930" s="53"/>
      <c r="BE1930" s="53"/>
      <c r="BF1930" s="53"/>
      <c r="BG1930" s="53"/>
      <c r="BH1930" s="53"/>
      <c r="BI1930" s="53"/>
      <c r="BJ1930" s="53"/>
      <c r="BK1930" s="53"/>
      <c r="BL1930" s="53"/>
      <c r="BM1930" s="53"/>
      <c r="BN1930" s="53"/>
    </row>
    <row r="1931" spans="2:66" s="56" customFormat="1" x14ac:dyDescent="0.25">
      <c r="B1931" s="105"/>
      <c r="F1931" s="100"/>
      <c r="M1931" s="53"/>
      <c r="O1931" s="101"/>
      <c r="T1931" s="101"/>
      <c r="Y1931" s="101"/>
      <c r="AD1931" s="101"/>
      <c r="AI1931" s="101"/>
      <c r="AN1931" s="101"/>
      <c r="AS1931" s="101"/>
      <c r="AX1931" s="101"/>
      <c r="BC1931" s="53"/>
      <c r="BD1931" s="53"/>
      <c r="BE1931" s="53"/>
      <c r="BF1931" s="53"/>
      <c r="BG1931" s="53"/>
      <c r="BH1931" s="53"/>
      <c r="BI1931" s="53"/>
      <c r="BJ1931" s="53"/>
      <c r="BK1931" s="53"/>
      <c r="BL1931" s="53"/>
      <c r="BM1931" s="53"/>
      <c r="BN1931" s="53"/>
    </row>
    <row r="1932" spans="2:66" s="56" customFormat="1" x14ac:dyDescent="0.25">
      <c r="B1932" s="105"/>
      <c r="F1932" s="100"/>
      <c r="M1932" s="53"/>
      <c r="O1932" s="101"/>
      <c r="T1932" s="101"/>
      <c r="Y1932" s="101"/>
      <c r="AD1932" s="101"/>
      <c r="AI1932" s="101"/>
      <c r="AN1932" s="101"/>
      <c r="AS1932" s="101"/>
      <c r="AX1932" s="101"/>
      <c r="BC1932" s="53"/>
      <c r="BD1932" s="53"/>
      <c r="BE1932" s="53"/>
      <c r="BF1932" s="53"/>
      <c r="BG1932" s="53"/>
      <c r="BH1932" s="53"/>
      <c r="BI1932" s="53"/>
      <c r="BJ1932" s="53"/>
      <c r="BK1932" s="53"/>
      <c r="BL1932" s="53"/>
      <c r="BM1932" s="53"/>
      <c r="BN1932" s="53"/>
    </row>
    <row r="1933" spans="2:66" s="56" customFormat="1" x14ac:dyDescent="0.25">
      <c r="B1933" s="105"/>
      <c r="F1933" s="100"/>
      <c r="M1933" s="53"/>
      <c r="O1933" s="101"/>
      <c r="T1933" s="101"/>
      <c r="Y1933" s="101"/>
      <c r="AD1933" s="101"/>
      <c r="AI1933" s="101"/>
      <c r="AN1933" s="101"/>
      <c r="AS1933" s="101"/>
      <c r="AX1933" s="101"/>
      <c r="BC1933" s="53"/>
      <c r="BD1933" s="53"/>
      <c r="BE1933" s="53"/>
      <c r="BF1933" s="53"/>
      <c r="BG1933" s="53"/>
      <c r="BH1933" s="53"/>
      <c r="BI1933" s="53"/>
      <c r="BJ1933" s="53"/>
      <c r="BK1933" s="53"/>
      <c r="BL1933" s="53"/>
      <c r="BM1933" s="53"/>
      <c r="BN1933" s="53"/>
    </row>
    <row r="1934" spans="2:66" s="56" customFormat="1" x14ac:dyDescent="0.25">
      <c r="B1934" s="105"/>
      <c r="F1934" s="100"/>
      <c r="M1934" s="53"/>
      <c r="O1934" s="101"/>
      <c r="T1934" s="101"/>
      <c r="Y1934" s="101"/>
      <c r="AD1934" s="101"/>
      <c r="AI1934" s="101"/>
      <c r="AN1934" s="101"/>
      <c r="AS1934" s="101"/>
      <c r="AX1934" s="101"/>
      <c r="BC1934" s="53"/>
      <c r="BD1934" s="53"/>
      <c r="BE1934" s="53"/>
      <c r="BF1934" s="53"/>
      <c r="BG1934" s="53"/>
      <c r="BH1934" s="53"/>
      <c r="BI1934" s="53"/>
      <c r="BJ1934" s="53"/>
      <c r="BK1934" s="53"/>
      <c r="BL1934" s="53"/>
      <c r="BM1934" s="53"/>
      <c r="BN1934" s="53"/>
    </row>
    <row r="1935" spans="2:66" s="56" customFormat="1" x14ac:dyDescent="0.25">
      <c r="B1935" s="105"/>
      <c r="F1935" s="100"/>
      <c r="M1935" s="53"/>
      <c r="O1935" s="101"/>
      <c r="T1935" s="101"/>
      <c r="Y1935" s="101"/>
      <c r="AD1935" s="101"/>
      <c r="AI1935" s="101"/>
      <c r="AN1935" s="101"/>
      <c r="AS1935" s="101"/>
      <c r="AX1935" s="101"/>
      <c r="BC1935" s="53"/>
      <c r="BD1935" s="53"/>
      <c r="BE1935" s="53"/>
      <c r="BF1935" s="53"/>
      <c r="BG1935" s="53"/>
      <c r="BH1935" s="53"/>
      <c r="BI1935" s="53"/>
      <c r="BJ1935" s="53"/>
      <c r="BK1935" s="53"/>
      <c r="BL1935" s="53"/>
      <c r="BM1935" s="53"/>
      <c r="BN1935" s="53"/>
    </row>
    <row r="1936" spans="2:66" s="56" customFormat="1" x14ac:dyDescent="0.25">
      <c r="B1936" s="105"/>
      <c r="F1936" s="100"/>
      <c r="M1936" s="53"/>
      <c r="O1936" s="101"/>
      <c r="T1936" s="101"/>
      <c r="Y1936" s="101"/>
      <c r="AD1936" s="101"/>
      <c r="AI1936" s="101"/>
      <c r="AN1936" s="101"/>
      <c r="AS1936" s="101"/>
      <c r="AX1936" s="101"/>
      <c r="BC1936" s="53"/>
      <c r="BD1936" s="53"/>
      <c r="BE1936" s="53"/>
      <c r="BF1936" s="53"/>
      <c r="BG1936" s="53"/>
      <c r="BH1936" s="53"/>
      <c r="BI1936" s="53"/>
      <c r="BJ1936" s="53"/>
      <c r="BK1936" s="53"/>
      <c r="BL1936" s="53"/>
      <c r="BM1936" s="53"/>
      <c r="BN1936" s="53"/>
    </row>
    <row r="1937" spans="2:66" s="56" customFormat="1" x14ac:dyDescent="0.25">
      <c r="B1937" s="105"/>
      <c r="F1937" s="100"/>
      <c r="M1937" s="53"/>
      <c r="O1937" s="101"/>
      <c r="T1937" s="101"/>
      <c r="Y1937" s="101"/>
      <c r="AD1937" s="101"/>
      <c r="AI1937" s="101"/>
      <c r="AN1937" s="101"/>
      <c r="AS1937" s="101"/>
      <c r="AX1937" s="101"/>
      <c r="BC1937" s="53"/>
      <c r="BD1937" s="53"/>
      <c r="BE1937" s="53"/>
      <c r="BF1937" s="53"/>
      <c r="BG1937" s="53"/>
      <c r="BH1937" s="53"/>
      <c r="BI1937" s="53"/>
      <c r="BJ1937" s="53"/>
      <c r="BK1937" s="53"/>
      <c r="BL1937" s="53"/>
      <c r="BM1937" s="53"/>
      <c r="BN1937" s="53"/>
    </row>
    <row r="1938" spans="2:66" s="56" customFormat="1" x14ac:dyDescent="0.25">
      <c r="B1938" s="105"/>
      <c r="F1938" s="100"/>
      <c r="M1938" s="53"/>
      <c r="O1938" s="101"/>
      <c r="T1938" s="101"/>
      <c r="Y1938" s="101"/>
      <c r="AD1938" s="101"/>
      <c r="AI1938" s="101"/>
      <c r="AN1938" s="101"/>
      <c r="AS1938" s="101"/>
      <c r="AX1938" s="101"/>
      <c r="BC1938" s="53"/>
      <c r="BD1938" s="53"/>
      <c r="BE1938" s="53"/>
      <c r="BF1938" s="53"/>
      <c r="BG1938" s="53"/>
      <c r="BH1938" s="53"/>
      <c r="BI1938" s="53"/>
      <c r="BJ1938" s="53"/>
      <c r="BK1938" s="53"/>
      <c r="BL1938" s="53"/>
      <c r="BM1938" s="53"/>
      <c r="BN1938" s="53"/>
    </row>
    <row r="1939" spans="2:66" s="56" customFormat="1" x14ac:dyDescent="0.25">
      <c r="B1939" s="105"/>
      <c r="F1939" s="100"/>
      <c r="M1939" s="53"/>
      <c r="O1939" s="101"/>
      <c r="T1939" s="101"/>
      <c r="Y1939" s="101"/>
      <c r="AD1939" s="101"/>
      <c r="AI1939" s="101"/>
      <c r="AN1939" s="101"/>
      <c r="AS1939" s="101"/>
      <c r="AX1939" s="101"/>
      <c r="BC1939" s="53"/>
      <c r="BD1939" s="53"/>
      <c r="BE1939" s="53"/>
      <c r="BF1939" s="53"/>
      <c r="BG1939" s="53"/>
      <c r="BH1939" s="53"/>
      <c r="BI1939" s="53"/>
      <c r="BJ1939" s="53"/>
      <c r="BK1939" s="53"/>
      <c r="BL1939" s="53"/>
      <c r="BM1939" s="53"/>
      <c r="BN1939" s="53"/>
    </row>
    <row r="1940" spans="2:66" s="56" customFormat="1" x14ac:dyDescent="0.25">
      <c r="B1940" s="105"/>
      <c r="F1940" s="100"/>
      <c r="M1940" s="53"/>
      <c r="O1940" s="101"/>
      <c r="T1940" s="101"/>
      <c r="Y1940" s="101"/>
      <c r="AD1940" s="101"/>
      <c r="AI1940" s="101"/>
      <c r="AN1940" s="101"/>
      <c r="AS1940" s="101"/>
      <c r="AX1940" s="101"/>
      <c r="BC1940" s="53"/>
      <c r="BD1940" s="53"/>
      <c r="BE1940" s="53"/>
      <c r="BF1940" s="53"/>
      <c r="BG1940" s="53"/>
      <c r="BH1940" s="53"/>
      <c r="BI1940" s="53"/>
      <c r="BJ1940" s="53"/>
      <c r="BK1940" s="53"/>
      <c r="BL1940" s="53"/>
      <c r="BM1940" s="53"/>
      <c r="BN1940" s="53"/>
    </row>
    <row r="1941" spans="2:66" s="56" customFormat="1" x14ac:dyDescent="0.25">
      <c r="B1941" s="105"/>
      <c r="F1941" s="100"/>
      <c r="M1941" s="53"/>
      <c r="O1941" s="101"/>
      <c r="T1941" s="101"/>
      <c r="Y1941" s="101"/>
      <c r="AD1941" s="101"/>
      <c r="AI1941" s="101"/>
      <c r="AN1941" s="101"/>
      <c r="AS1941" s="101"/>
      <c r="AX1941" s="101"/>
      <c r="BC1941" s="53"/>
      <c r="BD1941" s="53"/>
      <c r="BE1941" s="53"/>
      <c r="BF1941" s="53"/>
      <c r="BG1941" s="53"/>
      <c r="BH1941" s="53"/>
      <c r="BI1941" s="53"/>
      <c r="BJ1941" s="53"/>
      <c r="BK1941" s="53"/>
      <c r="BL1941" s="53"/>
      <c r="BM1941" s="53"/>
      <c r="BN1941" s="53"/>
    </row>
    <row r="1942" spans="2:66" s="56" customFormat="1" x14ac:dyDescent="0.25">
      <c r="B1942" s="105"/>
      <c r="F1942" s="100"/>
      <c r="M1942" s="53"/>
      <c r="O1942" s="101"/>
      <c r="T1942" s="101"/>
      <c r="Y1942" s="101"/>
      <c r="AD1942" s="101"/>
      <c r="AI1942" s="101"/>
      <c r="AN1942" s="101"/>
      <c r="AS1942" s="101"/>
      <c r="AX1942" s="101"/>
      <c r="BC1942" s="53"/>
      <c r="BD1942" s="53"/>
      <c r="BE1942" s="53"/>
      <c r="BF1942" s="53"/>
      <c r="BG1942" s="53"/>
      <c r="BH1942" s="53"/>
      <c r="BI1942" s="53"/>
      <c r="BJ1942" s="53"/>
      <c r="BK1942" s="53"/>
      <c r="BL1942" s="53"/>
      <c r="BM1942" s="53"/>
      <c r="BN1942" s="53"/>
    </row>
    <row r="1943" spans="2:66" s="56" customFormat="1" x14ac:dyDescent="0.25">
      <c r="B1943" s="105"/>
      <c r="F1943" s="100"/>
      <c r="M1943" s="53"/>
      <c r="O1943" s="101"/>
      <c r="T1943" s="101"/>
      <c r="Y1943" s="101"/>
      <c r="AD1943" s="101"/>
      <c r="AI1943" s="101"/>
      <c r="AN1943" s="101"/>
      <c r="AS1943" s="101"/>
      <c r="AX1943" s="101"/>
      <c r="BC1943" s="53"/>
      <c r="BD1943" s="53"/>
      <c r="BE1943" s="53"/>
      <c r="BF1943" s="53"/>
      <c r="BG1943" s="53"/>
      <c r="BH1943" s="53"/>
      <c r="BI1943" s="53"/>
      <c r="BJ1943" s="53"/>
      <c r="BK1943" s="53"/>
      <c r="BL1943" s="53"/>
      <c r="BM1943" s="53"/>
      <c r="BN1943" s="53"/>
    </row>
    <row r="1944" spans="2:66" s="56" customFormat="1" x14ac:dyDescent="0.25">
      <c r="B1944" s="105"/>
      <c r="F1944" s="100"/>
      <c r="M1944" s="53"/>
      <c r="O1944" s="101"/>
      <c r="T1944" s="101"/>
      <c r="Y1944" s="101"/>
      <c r="AD1944" s="101"/>
      <c r="AI1944" s="101"/>
      <c r="AN1944" s="101"/>
      <c r="AS1944" s="101"/>
      <c r="AX1944" s="101"/>
      <c r="BC1944" s="53"/>
      <c r="BD1944" s="53"/>
      <c r="BE1944" s="53"/>
      <c r="BF1944" s="53"/>
      <c r="BG1944" s="53"/>
      <c r="BH1944" s="53"/>
      <c r="BI1944" s="53"/>
      <c r="BJ1944" s="53"/>
      <c r="BK1944" s="53"/>
      <c r="BL1944" s="53"/>
      <c r="BM1944" s="53"/>
      <c r="BN1944" s="53"/>
    </row>
    <row r="1945" spans="2:66" s="56" customFormat="1" x14ac:dyDescent="0.25">
      <c r="B1945" s="105"/>
      <c r="F1945" s="100"/>
      <c r="M1945" s="53"/>
      <c r="O1945" s="101"/>
      <c r="T1945" s="101"/>
      <c r="Y1945" s="101"/>
      <c r="AD1945" s="101"/>
      <c r="AI1945" s="101"/>
      <c r="AN1945" s="101"/>
      <c r="AS1945" s="101"/>
      <c r="AX1945" s="101"/>
      <c r="BC1945" s="53"/>
      <c r="BD1945" s="53"/>
      <c r="BE1945" s="53"/>
      <c r="BF1945" s="53"/>
      <c r="BG1945" s="53"/>
      <c r="BH1945" s="53"/>
      <c r="BI1945" s="53"/>
      <c r="BJ1945" s="53"/>
      <c r="BK1945" s="53"/>
      <c r="BL1945" s="53"/>
      <c r="BM1945" s="53"/>
      <c r="BN1945" s="53"/>
    </row>
    <row r="1946" spans="2:66" s="56" customFormat="1" x14ac:dyDescent="0.25">
      <c r="B1946" s="105"/>
      <c r="F1946" s="100"/>
      <c r="M1946" s="53"/>
      <c r="O1946" s="101"/>
      <c r="T1946" s="101"/>
      <c r="Y1946" s="101"/>
      <c r="AD1946" s="101"/>
      <c r="AI1946" s="101"/>
      <c r="AN1946" s="101"/>
      <c r="AS1946" s="101"/>
      <c r="AX1946" s="101"/>
      <c r="BC1946" s="53"/>
      <c r="BD1946" s="53"/>
      <c r="BE1946" s="53"/>
      <c r="BF1946" s="53"/>
      <c r="BG1946" s="53"/>
      <c r="BH1946" s="53"/>
      <c r="BI1946" s="53"/>
      <c r="BJ1946" s="53"/>
      <c r="BK1946" s="53"/>
      <c r="BL1946" s="53"/>
      <c r="BM1946" s="53"/>
      <c r="BN1946" s="53"/>
    </row>
    <row r="1947" spans="2:66" s="56" customFormat="1" x14ac:dyDescent="0.25">
      <c r="B1947" s="105"/>
      <c r="F1947" s="100"/>
      <c r="M1947" s="53"/>
      <c r="O1947" s="101"/>
      <c r="T1947" s="101"/>
      <c r="Y1947" s="101"/>
      <c r="AD1947" s="101"/>
      <c r="AI1947" s="101"/>
      <c r="AN1947" s="101"/>
      <c r="AS1947" s="101"/>
      <c r="AX1947" s="101"/>
      <c r="BC1947" s="53"/>
      <c r="BD1947" s="53"/>
      <c r="BE1947" s="53"/>
      <c r="BF1947" s="53"/>
      <c r="BG1947" s="53"/>
      <c r="BH1947" s="53"/>
      <c r="BI1947" s="53"/>
      <c r="BJ1947" s="53"/>
      <c r="BK1947" s="53"/>
      <c r="BL1947" s="53"/>
      <c r="BM1947" s="53"/>
      <c r="BN1947" s="53"/>
    </row>
    <row r="1948" spans="2:66" s="56" customFormat="1" x14ac:dyDescent="0.25">
      <c r="B1948" s="105"/>
      <c r="F1948" s="100"/>
      <c r="M1948" s="53"/>
      <c r="O1948" s="101"/>
      <c r="T1948" s="101"/>
      <c r="Y1948" s="101"/>
      <c r="AD1948" s="101"/>
      <c r="AI1948" s="101"/>
      <c r="AN1948" s="101"/>
      <c r="AS1948" s="101"/>
      <c r="AX1948" s="101"/>
      <c r="BC1948" s="53"/>
      <c r="BD1948" s="53"/>
      <c r="BE1948" s="53"/>
      <c r="BF1948" s="53"/>
      <c r="BG1948" s="53"/>
      <c r="BH1948" s="53"/>
      <c r="BI1948" s="53"/>
      <c r="BJ1948" s="53"/>
      <c r="BK1948" s="53"/>
      <c r="BL1948" s="53"/>
      <c r="BM1948" s="53"/>
      <c r="BN1948" s="53"/>
    </row>
    <row r="1949" spans="2:66" s="56" customFormat="1" x14ac:dyDescent="0.25">
      <c r="B1949" s="105"/>
      <c r="F1949" s="100"/>
      <c r="M1949" s="53"/>
      <c r="O1949" s="101"/>
      <c r="T1949" s="101"/>
      <c r="Y1949" s="101"/>
      <c r="AD1949" s="101"/>
      <c r="AI1949" s="101"/>
      <c r="AN1949" s="101"/>
      <c r="AS1949" s="101"/>
      <c r="AX1949" s="101"/>
      <c r="BC1949" s="53"/>
      <c r="BD1949" s="53"/>
      <c r="BE1949" s="53"/>
      <c r="BF1949" s="53"/>
      <c r="BG1949" s="53"/>
      <c r="BH1949" s="53"/>
      <c r="BI1949" s="53"/>
      <c r="BJ1949" s="53"/>
      <c r="BK1949" s="53"/>
      <c r="BL1949" s="53"/>
      <c r="BM1949" s="53"/>
      <c r="BN1949" s="53"/>
    </row>
    <row r="1950" spans="2:66" s="56" customFormat="1" x14ac:dyDescent="0.25">
      <c r="B1950" s="105"/>
      <c r="F1950" s="100"/>
      <c r="M1950" s="53"/>
      <c r="O1950" s="101"/>
      <c r="T1950" s="101"/>
      <c r="Y1950" s="101"/>
      <c r="AD1950" s="101"/>
      <c r="AI1950" s="101"/>
      <c r="AN1950" s="101"/>
      <c r="AS1950" s="101"/>
      <c r="AX1950" s="101"/>
      <c r="BC1950" s="53"/>
      <c r="BD1950" s="53"/>
      <c r="BE1950" s="53"/>
      <c r="BF1950" s="53"/>
      <c r="BG1950" s="53"/>
      <c r="BH1950" s="53"/>
      <c r="BI1950" s="53"/>
      <c r="BJ1950" s="53"/>
      <c r="BK1950" s="53"/>
      <c r="BL1950" s="53"/>
      <c r="BM1950" s="53"/>
      <c r="BN1950" s="53"/>
    </row>
    <row r="1951" spans="2:66" s="56" customFormat="1" x14ac:dyDescent="0.25">
      <c r="B1951" s="105"/>
      <c r="F1951" s="100"/>
      <c r="M1951" s="53"/>
      <c r="O1951" s="101"/>
      <c r="T1951" s="101"/>
      <c r="Y1951" s="101"/>
      <c r="AD1951" s="101"/>
      <c r="AI1951" s="101"/>
      <c r="AN1951" s="101"/>
      <c r="AS1951" s="101"/>
      <c r="AX1951" s="101"/>
      <c r="BC1951" s="53"/>
      <c r="BD1951" s="53"/>
      <c r="BE1951" s="53"/>
      <c r="BF1951" s="53"/>
      <c r="BG1951" s="53"/>
      <c r="BH1951" s="53"/>
      <c r="BI1951" s="53"/>
      <c r="BJ1951" s="53"/>
      <c r="BK1951" s="53"/>
      <c r="BL1951" s="53"/>
      <c r="BM1951" s="53"/>
      <c r="BN1951" s="53"/>
    </row>
    <row r="1952" spans="2:66" s="56" customFormat="1" x14ac:dyDescent="0.25">
      <c r="B1952" s="105"/>
      <c r="F1952" s="100"/>
      <c r="M1952" s="53"/>
      <c r="O1952" s="101"/>
      <c r="T1952" s="101"/>
      <c r="Y1952" s="101"/>
      <c r="AD1952" s="101"/>
      <c r="AI1952" s="101"/>
      <c r="AN1952" s="101"/>
      <c r="AS1952" s="101"/>
      <c r="AX1952" s="101"/>
      <c r="BC1952" s="53"/>
      <c r="BD1952" s="53"/>
      <c r="BE1952" s="53"/>
      <c r="BF1952" s="53"/>
      <c r="BG1952" s="53"/>
      <c r="BH1952" s="53"/>
      <c r="BI1952" s="53"/>
      <c r="BJ1952" s="53"/>
      <c r="BK1952" s="53"/>
      <c r="BL1952" s="53"/>
      <c r="BM1952" s="53"/>
      <c r="BN1952" s="53"/>
    </row>
    <row r="1953" spans="2:66" s="56" customFormat="1" x14ac:dyDescent="0.25">
      <c r="B1953" s="105"/>
      <c r="F1953" s="100"/>
      <c r="M1953" s="53"/>
      <c r="O1953" s="101"/>
      <c r="T1953" s="101"/>
      <c r="Y1953" s="101"/>
      <c r="AD1953" s="101"/>
      <c r="AI1953" s="101"/>
      <c r="AN1953" s="101"/>
      <c r="AS1953" s="101"/>
      <c r="AX1953" s="101"/>
      <c r="BC1953" s="53"/>
      <c r="BD1953" s="53"/>
      <c r="BE1953" s="53"/>
      <c r="BF1953" s="53"/>
      <c r="BG1953" s="53"/>
      <c r="BH1953" s="53"/>
      <c r="BI1953" s="53"/>
      <c r="BJ1953" s="53"/>
      <c r="BK1953" s="53"/>
      <c r="BL1953" s="53"/>
      <c r="BM1953" s="53"/>
      <c r="BN1953" s="53"/>
    </row>
    <row r="1954" spans="2:66" s="56" customFormat="1" x14ac:dyDescent="0.25">
      <c r="B1954" s="105"/>
      <c r="F1954" s="100"/>
      <c r="M1954" s="53"/>
      <c r="O1954" s="101"/>
      <c r="T1954" s="101"/>
      <c r="Y1954" s="101"/>
      <c r="AD1954" s="101"/>
      <c r="AI1954" s="101"/>
      <c r="AN1954" s="101"/>
      <c r="AS1954" s="101"/>
      <c r="AX1954" s="101"/>
      <c r="BC1954" s="53"/>
      <c r="BD1954" s="53"/>
      <c r="BE1954" s="53"/>
      <c r="BF1954" s="53"/>
      <c r="BG1954" s="53"/>
      <c r="BH1954" s="53"/>
      <c r="BI1954" s="53"/>
      <c r="BJ1954" s="53"/>
      <c r="BK1954" s="53"/>
      <c r="BL1954" s="53"/>
      <c r="BM1954" s="53"/>
      <c r="BN1954" s="53"/>
    </row>
    <row r="1955" spans="2:66" s="56" customFormat="1" x14ac:dyDescent="0.25">
      <c r="B1955" s="105"/>
      <c r="F1955" s="100"/>
      <c r="M1955" s="53"/>
      <c r="O1955" s="101"/>
      <c r="T1955" s="101"/>
      <c r="Y1955" s="101"/>
      <c r="AD1955" s="101"/>
      <c r="AI1955" s="101"/>
      <c r="AN1955" s="101"/>
      <c r="AS1955" s="101"/>
      <c r="AX1955" s="101"/>
      <c r="BC1955" s="53"/>
      <c r="BD1955" s="53"/>
      <c r="BE1955" s="53"/>
      <c r="BF1955" s="53"/>
      <c r="BG1955" s="53"/>
      <c r="BH1955" s="53"/>
      <c r="BI1955" s="53"/>
      <c r="BJ1955" s="53"/>
      <c r="BK1955" s="53"/>
      <c r="BL1955" s="53"/>
      <c r="BM1955" s="53"/>
      <c r="BN1955" s="53"/>
    </row>
    <row r="1956" spans="2:66" s="56" customFormat="1" x14ac:dyDescent="0.25">
      <c r="B1956" s="105"/>
      <c r="F1956" s="100"/>
      <c r="M1956" s="53"/>
      <c r="O1956" s="101"/>
      <c r="T1956" s="101"/>
      <c r="Y1956" s="101"/>
      <c r="AD1956" s="101"/>
      <c r="AI1956" s="101"/>
      <c r="AN1956" s="101"/>
      <c r="AS1956" s="101"/>
      <c r="AX1956" s="101"/>
      <c r="BC1956" s="53"/>
      <c r="BD1956" s="53"/>
      <c r="BE1956" s="53"/>
      <c r="BF1956" s="53"/>
      <c r="BG1956" s="53"/>
      <c r="BH1956" s="53"/>
      <c r="BI1956" s="53"/>
      <c r="BJ1956" s="53"/>
      <c r="BK1956" s="53"/>
      <c r="BL1956" s="53"/>
      <c r="BM1956" s="53"/>
      <c r="BN1956" s="53"/>
    </row>
    <row r="1957" spans="2:66" s="56" customFormat="1" x14ac:dyDescent="0.25">
      <c r="B1957" s="105"/>
      <c r="F1957" s="100"/>
      <c r="M1957" s="53"/>
      <c r="O1957" s="101"/>
      <c r="T1957" s="101"/>
      <c r="Y1957" s="101"/>
      <c r="AD1957" s="101"/>
      <c r="AI1957" s="101"/>
      <c r="AN1957" s="101"/>
      <c r="AS1957" s="101"/>
      <c r="AX1957" s="101"/>
      <c r="BC1957" s="53"/>
      <c r="BD1957" s="53"/>
      <c r="BE1957" s="53"/>
      <c r="BF1957" s="53"/>
      <c r="BG1957" s="53"/>
      <c r="BH1957" s="53"/>
      <c r="BI1957" s="53"/>
      <c r="BJ1957" s="53"/>
      <c r="BK1957" s="53"/>
      <c r="BL1957" s="53"/>
      <c r="BM1957" s="53"/>
      <c r="BN1957" s="53"/>
    </row>
    <row r="1958" spans="2:66" s="56" customFormat="1" x14ac:dyDescent="0.25">
      <c r="B1958" s="105"/>
      <c r="F1958" s="100"/>
      <c r="M1958" s="53"/>
      <c r="O1958" s="101"/>
      <c r="T1958" s="101"/>
      <c r="Y1958" s="101"/>
      <c r="AD1958" s="101"/>
      <c r="AI1958" s="101"/>
      <c r="AN1958" s="101"/>
      <c r="AS1958" s="101"/>
      <c r="AX1958" s="101"/>
      <c r="BC1958" s="53"/>
      <c r="BD1958" s="53"/>
      <c r="BE1958" s="53"/>
      <c r="BF1958" s="53"/>
      <c r="BG1958" s="53"/>
      <c r="BH1958" s="53"/>
      <c r="BI1958" s="53"/>
      <c r="BJ1958" s="53"/>
      <c r="BK1958" s="53"/>
      <c r="BL1958" s="53"/>
      <c r="BM1958" s="53"/>
      <c r="BN1958" s="53"/>
    </row>
    <row r="1959" spans="2:66" s="56" customFormat="1" x14ac:dyDescent="0.25">
      <c r="B1959" s="105"/>
      <c r="F1959" s="100"/>
      <c r="M1959" s="53"/>
      <c r="O1959" s="101"/>
      <c r="T1959" s="101"/>
      <c r="Y1959" s="101"/>
      <c r="AD1959" s="101"/>
      <c r="AI1959" s="101"/>
      <c r="AN1959" s="101"/>
      <c r="AS1959" s="101"/>
      <c r="AX1959" s="101"/>
      <c r="BC1959" s="53"/>
      <c r="BD1959" s="53"/>
      <c r="BE1959" s="53"/>
      <c r="BF1959" s="53"/>
      <c r="BG1959" s="53"/>
      <c r="BH1959" s="53"/>
      <c r="BI1959" s="53"/>
      <c r="BJ1959" s="53"/>
      <c r="BK1959" s="53"/>
      <c r="BL1959" s="53"/>
      <c r="BM1959" s="53"/>
      <c r="BN1959" s="53"/>
    </row>
    <row r="1960" spans="2:66" s="56" customFormat="1" x14ac:dyDescent="0.25">
      <c r="B1960" s="105"/>
      <c r="F1960" s="100"/>
      <c r="M1960" s="53"/>
      <c r="O1960" s="101"/>
      <c r="T1960" s="101"/>
      <c r="Y1960" s="101"/>
      <c r="AD1960" s="101"/>
      <c r="AI1960" s="101"/>
      <c r="AN1960" s="101"/>
      <c r="AS1960" s="101"/>
      <c r="AX1960" s="101"/>
      <c r="BC1960" s="53"/>
      <c r="BD1960" s="53"/>
      <c r="BE1960" s="53"/>
      <c r="BF1960" s="53"/>
      <c r="BG1960" s="53"/>
      <c r="BH1960" s="53"/>
      <c r="BI1960" s="53"/>
      <c r="BJ1960" s="53"/>
      <c r="BK1960" s="53"/>
      <c r="BL1960" s="53"/>
      <c r="BM1960" s="53"/>
      <c r="BN1960" s="53"/>
    </row>
    <row r="1961" spans="2:66" s="56" customFormat="1" x14ac:dyDescent="0.25">
      <c r="B1961" s="105"/>
      <c r="F1961" s="100"/>
      <c r="M1961" s="53"/>
      <c r="O1961" s="101"/>
      <c r="T1961" s="101"/>
      <c r="Y1961" s="101"/>
      <c r="AD1961" s="101"/>
      <c r="AI1961" s="101"/>
      <c r="AN1961" s="101"/>
      <c r="AS1961" s="101"/>
      <c r="AX1961" s="101"/>
      <c r="BC1961" s="53"/>
      <c r="BD1961" s="53"/>
      <c r="BE1961" s="53"/>
      <c r="BF1961" s="53"/>
      <c r="BG1961" s="53"/>
      <c r="BH1961" s="53"/>
      <c r="BI1961" s="53"/>
      <c r="BJ1961" s="53"/>
      <c r="BK1961" s="53"/>
      <c r="BL1961" s="53"/>
      <c r="BM1961" s="53"/>
      <c r="BN1961" s="53"/>
    </row>
    <row r="1962" spans="2:66" s="56" customFormat="1" x14ac:dyDescent="0.25">
      <c r="B1962" s="105"/>
      <c r="F1962" s="100"/>
      <c r="M1962" s="53"/>
      <c r="O1962" s="101"/>
      <c r="T1962" s="101"/>
      <c r="Y1962" s="101"/>
      <c r="AD1962" s="101"/>
      <c r="AI1962" s="101"/>
      <c r="AN1962" s="101"/>
      <c r="AS1962" s="101"/>
      <c r="AX1962" s="101"/>
      <c r="BC1962" s="53"/>
      <c r="BD1962" s="53"/>
      <c r="BE1962" s="53"/>
      <c r="BF1962" s="53"/>
      <c r="BG1962" s="53"/>
      <c r="BH1962" s="53"/>
      <c r="BI1962" s="53"/>
      <c r="BJ1962" s="53"/>
      <c r="BK1962" s="53"/>
      <c r="BL1962" s="53"/>
      <c r="BM1962" s="53"/>
      <c r="BN1962" s="53"/>
    </row>
    <row r="1963" spans="2:66" s="56" customFormat="1" x14ac:dyDescent="0.25">
      <c r="B1963" s="105"/>
      <c r="F1963" s="100"/>
      <c r="M1963" s="53"/>
      <c r="O1963" s="101"/>
      <c r="T1963" s="101"/>
      <c r="Y1963" s="101"/>
      <c r="AD1963" s="101"/>
      <c r="AI1963" s="101"/>
      <c r="AN1963" s="101"/>
      <c r="AS1963" s="101"/>
      <c r="AX1963" s="101"/>
      <c r="BC1963" s="53"/>
      <c r="BD1963" s="53"/>
      <c r="BE1963" s="53"/>
      <c r="BF1963" s="53"/>
      <c r="BG1963" s="53"/>
      <c r="BH1963" s="53"/>
      <c r="BI1963" s="53"/>
      <c r="BJ1963" s="53"/>
      <c r="BK1963" s="53"/>
      <c r="BL1963" s="53"/>
      <c r="BM1963" s="53"/>
      <c r="BN1963" s="53"/>
    </row>
    <row r="1964" spans="2:66" s="56" customFormat="1" x14ac:dyDescent="0.25">
      <c r="B1964" s="105"/>
      <c r="F1964" s="100"/>
      <c r="M1964" s="53"/>
      <c r="O1964" s="101"/>
      <c r="T1964" s="101"/>
      <c r="Y1964" s="101"/>
      <c r="AD1964" s="101"/>
      <c r="AI1964" s="101"/>
      <c r="AN1964" s="101"/>
      <c r="AS1964" s="101"/>
      <c r="AX1964" s="101"/>
      <c r="BC1964" s="53"/>
      <c r="BD1964" s="53"/>
      <c r="BE1964" s="53"/>
      <c r="BF1964" s="53"/>
      <c r="BG1964" s="53"/>
      <c r="BH1964" s="53"/>
      <c r="BI1964" s="53"/>
      <c r="BJ1964" s="53"/>
      <c r="BK1964" s="53"/>
      <c r="BL1964" s="53"/>
      <c r="BM1964" s="53"/>
      <c r="BN1964" s="53"/>
    </row>
    <row r="1965" spans="2:66" s="56" customFormat="1" x14ac:dyDescent="0.25">
      <c r="B1965" s="105"/>
      <c r="F1965" s="100"/>
      <c r="M1965" s="53"/>
      <c r="O1965" s="101"/>
      <c r="T1965" s="101"/>
      <c r="Y1965" s="101"/>
      <c r="AD1965" s="101"/>
      <c r="AI1965" s="101"/>
      <c r="AN1965" s="101"/>
      <c r="AS1965" s="101"/>
      <c r="AX1965" s="101"/>
      <c r="BC1965" s="53"/>
      <c r="BD1965" s="53"/>
      <c r="BE1965" s="53"/>
      <c r="BF1965" s="53"/>
      <c r="BG1965" s="53"/>
      <c r="BH1965" s="53"/>
      <c r="BI1965" s="53"/>
      <c r="BJ1965" s="53"/>
      <c r="BK1965" s="53"/>
      <c r="BL1965" s="53"/>
      <c r="BM1965" s="53"/>
      <c r="BN1965" s="53"/>
    </row>
    <row r="1966" spans="2:66" s="56" customFormat="1" x14ac:dyDescent="0.25">
      <c r="B1966" s="105"/>
      <c r="F1966" s="100"/>
      <c r="M1966" s="53"/>
      <c r="O1966" s="101"/>
      <c r="T1966" s="101"/>
      <c r="Y1966" s="101"/>
      <c r="AD1966" s="101"/>
      <c r="AI1966" s="101"/>
      <c r="AN1966" s="101"/>
      <c r="AS1966" s="101"/>
      <c r="AX1966" s="101"/>
      <c r="BC1966" s="53"/>
      <c r="BD1966" s="53"/>
      <c r="BE1966" s="53"/>
      <c r="BF1966" s="53"/>
      <c r="BG1966" s="53"/>
      <c r="BH1966" s="53"/>
      <c r="BI1966" s="53"/>
      <c r="BJ1966" s="53"/>
      <c r="BK1966" s="53"/>
      <c r="BL1966" s="53"/>
      <c r="BM1966" s="53"/>
      <c r="BN1966" s="53"/>
    </row>
    <row r="1967" spans="2:66" s="56" customFormat="1" x14ac:dyDescent="0.25">
      <c r="B1967" s="105"/>
      <c r="F1967" s="100"/>
      <c r="M1967" s="53"/>
      <c r="O1967" s="101"/>
      <c r="T1967" s="101"/>
      <c r="Y1967" s="101"/>
      <c r="AD1967" s="101"/>
      <c r="AI1967" s="101"/>
      <c r="AN1967" s="101"/>
      <c r="AS1967" s="101"/>
      <c r="AX1967" s="101"/>
      <c r="BC1967" s="53"/>
      <c r="BD1967" s="53"/>
      <c r="BE1967" s="53"/>
      <c r="BF1967" s="53"/>
      <c r="BG1967" s="53"/>
      <c r="BH1967" s="53"/>
      <c r="BI1967" s="53"/>
      <c r="BJ1967" s="53"/>
      <c r="BK1967" s="53"/>
      <c r="BL1967" s="53"/>
      <c r="BM1967" s="53"/>
      <c r="BN1967" s="53"/>
    </row>
    <row r="1968" spans="2:66" s="56" customFormat="1" x14ac:dyDescent="0.25">
      <c r="B1968" s="105"/>
      <c r="F1968" s="100"/>
      <c r="M1968" s="53"/>
      <c r="O1968" s="101"/>
      <c r="T1968" s="101"/>
      <c r="Y1968" s="101"/>
      <c r="AD1968" s="101"/>
      <c r="AI1968" s="101"/>
      <c r="AN1968" s="101"/>
      <c r="AS1968" s="101"/>
      <c r="AX1968" s="101"/>
      <c r="BC1968" s="53"/>
      <c r="BD1968" s="53"/>
      <c r="BE1968" s="53"/>
      <c r="BF1968" s="53"/>
      <c r="BG1968" s="53"/>
      <c r="BH1968" s="53"/>
      <c r="BI1968" s="53"/>
      <c r="BJ1968" s="53"/>
      <c r="BK1968" s="53"/>
      <c r="BL1968" s="53"/>
      <c r="BM1968" s="53"/>
      <c r="BN1968" s="53"/>
    </row>
    <row r="1969" spans="2:66" s="56" customFormat="1" x14ac:dyDescent="0.25">
      <c r="B1969" s="105"/>
      <c r="F1969" s="100"/>
      <c r="M1969" s="53"/>
      <c r="O1969" s="101"/>
      <c r="T1969" s="101"/>
      <c r="Y1969" s="101"/>
      <c r="AD1969" s="101"/>
      <c r="AI1969" s="101"/>
      <c r="AN1969" s="101"/>
      <c r="AS1969" s="101"/>
      <c r="AX1969" s="101"/>
      <c r="BC1969" s="53"/>
      <c r="BD1969" s="53"/>
      <c r="BE1969" s="53"/>
      <c r="BF1969" s="53"/>
      <c r="BG1969" s="53"/>
      <c r="BH1969" s="53"/>
      <c r="BI1969" s="53"/>
      <c r="BJ1969" s="53"/>
      <c r="BK1969" s="53"/>
      <c r="BL1969" s="53"/>
      <c r="BM1969" s="53"/>
      <c r="BN1969" s="53"/>
    </row>
    <row r="1970" spans="2:66" s="56" customFormat="1" x14ac:dyDescent="0.25">
      <c r="B1970" s="105"/>
      <c r="F1970" s="100"/>
      <c r="M1970" s="53"/>
      <c r="O1970" s="101"/>
      <c r="T1970" s="101"/>
      <c r="Y1970" s="101"/>
      <c r="AD1970" s="101"/>
      <c r="AI1970" s="101"/>
      <c r="AN1970" s="101"/>
      <c r="AS1970" s="101"/>
      <c r="AX1970" s="101"/>
      <c r="BC1970" s="53"/>
      <c r="BD1970" s="53"/>
      <c r="BE1970" s="53"/>
      <c r="BF1970" s="53"/>
      <c r="BG1970" s="53"/>
      <c r="BH1970" s="53"/>
      <c r="BI1970" s="53"/>
      <c r="BJ1970" s="53"/>
      <c r="BK1970" s="53"/>
      <c r="BL1970" s="53"/>
      <c r="BM1970" s="53"/>
      <c r="BN1970" s="53"/>
    </row>
    <row r="1971" spans="2:66" s="56" customFormat="1" x14ac:dyDescent="0.25">
      <c r="B1971" s="105"/>
      <c r="F1971" s="100"/>
      <c r="M1971" s="53"/>
      <c r="O1971" s="101"/>
      <c r="T1971" s="101"/>
      <c r="Y1971" s="101"/>
      <c r="AD1971" s="101"/>
      <c r="AI1971" s="101"/>
      <c r="AN1971" s="101"/>
      <c r="AS1971" s="101"/>
      <c r="AX1971" s="101"/>
      <c r="BC1971" s="53"/>
      <c r="BD1971" s="53"/>
      <c r="BE1971" s="53"/>
      <c r="BF1971" s="53"/>
      <c r="BG1971" s="53"/>
      <c r="BH1971" s="53"/>
      <c r="BI1971" s="53"/>
      <c r="BJ1971" s="53"/>
      <c r="BK1971" s="53"/>
      <c r="BL1971" s="53"/>
      <c r="BM1971" s="53"/>
      <c r="BN1971" s="53"/>
    </row>
    <row r="1972" spans="2:66" s="56" customFormat="1" x14ac:dyDescent="0.25">
      <c r="B1972" s="105"/>
      <c r="F1972" s="100"/>
      <c r="M1972" s="53"/>
      <c r="O1972" s="101"/>
      <c r="T1972" s="101"/>
      <c r="Y1972" s="101"/>
      <c r="AD1972" s="101"/>
      <c r="AI1972" s="101"/>
      <c r="AN1972" s="101"/>
      <c r="AS1972" s="101"/>
      <c r="AX1972" s="101"/>
      <c r="BC1972" s="53"/>
      <c r="BD1972" s="53"/>
      <c r="BE1972" s="53"/>
      <c r="BF1972" s="53"/>
      <c r="BG1972" s="53"/>
      <c r="BH1972" s="53"/>
      <c r="BI1972" s="53"/>
      <c r="BJ1972" s="53"/>
      <c r="BK1972" s="53"/>
      <c r="BL1972" s="53"/>
      <c r="BM1972" s="53"/>
      <c r="BN1972" s="53"/>
    </row>
    <row r="1973" spans="2:66" s="56" customFormat="1" x14ac:dyDescent="0.25">
      <c r="B1973" s="105"/>
      <c r="F1973" s="100"/>
      <c r="M1973" s="53"/>
      <c r="O1973" s="101"/>
      <c r="T1973" s="101"/>
      <c r="Y1973" s="101"/>
      <c r="AD1973" s="101"/>
      <c r="AI1973" s="101"/>
      <c r="AN1973" s="101"/>
      <c r="AS1973" s="101"/>
      <c r="AX1973" s="101"/>
      <c r="BC1973" s="53"/>
      <c r="BD1973" s="53"/>
      <c r="BE1973" s="53"/>
      <c r="BF1973" s="53"/>
      <c r="BG1973" s="53"/>
      <c r="BH1973" s="53"/>
      <c r="BI1973" s="53"/>
      <c r="BJ1973" s="53"/>
      <c r="BK1973" s="53"/>
      <c r="BL1973" s="53"/>
      <c r="BM1973" s="53"/>
      <c r="BN1973" s="53"/>
    </row>
    <row r="1974" spans="2:66" s="56" customFormat="1" x14ac:dyDescent="0.25">
      <c r="B1974" s="105"/>
      <c r="F1974" s="100"/>
      <c r="M1974" s="53"/>
      <c r="O1974" s="101"/>
      <c r="T1974" s="101"/>
      <c r="Y1974" s="101"/>
      <c r="AD1974" s="101"/>
      <c r="AI1974" s="101"/>
      <c r="AN1974" s="101"/>
      <c r="AS1974" s="101"/>
      <c r="AX1974" s="101"/>
      <c r="BC1974" s="53"/>
      <c r="BD1974" s="53"/>
      <c r="BE1974" s="53"/>
      <c r="BF1974" s="53"/>
      <c r="BG1974" s="53"/>
      <c r="BH1974" s="53"/>
      <c r="BI1974" s="53"/>
      <c r="BJ1974" s="53"/>
      <c r="BK1974" s="53"/>
      <c r="BL1974" s="53"/>
      <c r="BM1974" s="53"/>
      <c r="BN1974" s="53"/>
    </row>
    <row r="1975" spans="2:66" s="56" customFormat="1" x14ac:dyDescent="0.25">
      <c r="B1975" s="105"/>
      <c r="F1975" s="100"/>
      <c r="M1975" s="53"/>
      <c r="O1975" s="101"/>
      <c r="T1975" s="101"/>
      <c r="Y1975" s="101"/>
      <c r="AD1975" s="101"/>
      <c r="AI1975" s="101"/>
      <c r="AN1975" s="101"/>
      <c r="AS1975" s="101"/>
      <c r="AX1975" s="101"/>
      <c r="BC1975" s="53"/>
      <c r="BD1975" s="53"/>
      <c r="BE1975" s="53"/>
      <c r="BF1975" s="53"/>
      <c r="BG1975" s="53"/>
      <c r="BH1975" s="53"/>
      <c r="BI1975" s="53"/>
      <c r="BJ1975" s="53"/>
      <c r="BK1975" s="53"/>
      <c r="BL1975" s="53"/>
      <c r="BM1975" s="53"/>
      <c r="BN1975" s="53"/>
    </row>
    <row r="1976" spans="2:66" s="56" customFormat="1" x14ac:dyDescent="0.25">
      <c r="B1976" s="105"/>
      <c r="F1976" s="100"/>
      <c r="M1976" s="53"/>
      <c r="O1976" s="101"/>
      <c r="T1976" s="101"/>
      <c r="Y1976" s="101"/>
      <c r="AD1976" s="101"/>
      <c r="AI1976" s="101"/>
      <c r="AN1976" s="101"/>
      <c r="AS1976" s="101"/>
      <c r="AX1976" s="101"/>
      <c r="BC1976" s="53"/>
      <c r="BD1976" s="53"/>
      <c r="BE1976" s="53"/>
      <c r="BF1976" s="53"/>
      <c r="BG1976" s="53"/>
      <c r="BH1976" s="53"/>
      <c r="BI1976" s="53"/>
      <c r="BJ1976" s="53"/>
      <c r="BK1976" s="53"/>
      <c r="BL1976" s="53"/>
      <c r="BM1976" s="53"/>
      <c r="BN1976" s="53"/>
    </row>
    <row r="1977" spans="2:66" s="56" customFormat="1" x14ac:dyDescent="0.25">
      <c r="B1977" s="105"/>
      <c r="F1977" s="100"/>
      <c r="M1977" s="53"/>
      <c r="O1977" s="101"/>
      <c r="T1977" s="101"/>
      <c r="Y1977" s="101"/>
      <c r="AD1977" s="101"/>
      <c r="AI1977" s="101"/>
      <c r="AN1977" s="101"/>
      <c r="AS1977" s="101"/>
      <c r="AX1977" s="101"/>
      <c r="BC1977" s="53"/>
      <c r="BD1977" s="53"/>
      <c r="BE1977" s="53"/>
      <c r="BF1977" s="53"/>
      <c r="BG1977" s="53"/>
      <c r="BH1977" s="53"/>
      <c r="BI1977" s="53"/>
      <c r="BJ1977" s="53"/>
      <c r="BK1977" s="53"/>
      <c r="BL1977" s="53"/>
      <c r="BM1977" s="53"/>
      <c r="BN1977" s="53"/>
    </row>
    <row r="1978" spans="2:66" s="56" customFormat="1" x14ac:dyDescent="0.25">
      <c r="B1978" s="105"/>
      <c r="F1978" s="100"/>
      <c r="M1978" s="53"/>
      <c r="O1978" s="101"/>
      <c r="T1978" s="101"/>
      <c r="Y1978" s="101"/>
      <c r="AD1978" s="101"/>
      <c r="AI1978" s="101"/>
      <c r="AN1978" s="101"/>
      <c r="AS1978" s="101"/>
      <c r="AX1978" s="101"/>
      <c r="BC1978" s="53"/>
      <c r="BD1978" s="53"/>
      <c r="BE1978" s="53"/>
      <c r="BF1978" s="53"/>
      <c r="BG1978" s="53"/>
      <c r="BH1978" s="53"/>
      <c r="BI1978" s="53"/>
      <c r="BJ1978" s="53"/>
      <c r="BK1978" s="53"/>
      <c r="BL1978" s="53"/>
      <c r="BM1978" s="53"/>
      <c r="BN1978" s="53"/>
    </row>
    <row r="1979" spans="2:66" s="56" customFormat="1" x14ac:dyDescent="0.25">
      <c r="B1979" s="105"/>
      <c r="F1979" s="100"/>
      <c r="M1979" s="53"/>
      <c r="O1979" s="101"/>
      <c r="T1979" s="101"/>
      <c r="Y1979" s="101"/>
      <c r="AD1979" s="101"/>
      <c r="AI1979" s="101"/>
      <c r="AN1979" s="101"/>
      <c r="AS1979" s="101"/>
      <c r="AX1979" s="101"/>
      <c r="BC1979" s="53"/>
      <c r="BD1979" s="53"/>
      <c r="BE1979" s="53"/>
      <c r="BF1979" s="53"/>
      <c r="BG1979" s="53"/>
      <c r="BH1979" s="53"/>
      <c r="BI1979" s="53"/>
      <c r="BJ1979" s="53"/>
      <c r="BK1979" s="53"/>
      <c r="BL1979" s="53"/>
      <c r="BM1979" s="53"/>
      <c r="BN1979" s="53"/>
    </row>
    <row r="1980" spans="2:66" s="56" customFormat="1" x14ac:dyDescent="0.25">
      <c r="B1980" s="105"/>
      <c r="F1980" s="100"/>
      <c r="M1980" s="53"/>
      <c r="O1980" s="101"/>
      <c r="T1980" s="101"/>
      <c r="Y1980" s="101"/>
      <c r="AD1980" s="101"/>
      <c r="AI1980" s="101"/>
      <c r="AN1980" s="101"/>
      <c r="AS1980" s="101"/>
      <c r="AX1980" s="101"/>
      <c r="BC1980" s="53"/>
      <c r="BD1980" s="53"/>
      <c r="BE1980" s="53"/>
      <c r="BF1980" s="53"/>
      <c r="BG1980" s="53"/>
      <c r="BH1980" s="53"/>
      <c r="BI1980" s="53"/>
      <c r="BJ1980" s="53"/>
      <c r="BK1980" s="53"/>
      <c r="BL1980" s="53"/>
      <c r="BM1980" s="53"/>
      <c r="BN1980" s="53"/>
    </row>
    <row r="1981" spans="2:66" s="56" customFormat="1" x14ac:dyDescent="0.25">
      <c r="B1981" s="105"/>
      <c r="F1981" s="100"/>
      <c r="M1981" s="53"/>
      <c r="O1981" s="101"/>
      <c r="T1981" s="101"/>
      <c r="Y1981" s="101"/>
      <c r="AD1981" s="101"/>
      <c r="AI1981" s="101"/>
      <c r="AN1981" s="101"/>
      <c r="AS1981" s="101"/>
      <c r="AX1981" s="101"/>
      <c r="BC1981" s="53"/>
      <c r="BD1981" s="53"/>
      <c r="BE1981" s="53"/>
      <c r="BF1981" s="53"/>
      <c r="BG1981" s="53"/>
      <c r="BH1981" s="53"/>
      <c r="BI1981" s="53"/>
      <c r="BJ1981" s="53"/>
      <c r="BK1981" s="53"/>
      <c r="BL1981" s="53"/>
      <c r="BM1981" s="53"/>
      <c r="BN1981" s="53"/>
    </row>
    <row r="1982" spans="2:66" s="56" customFormat="1" x14ac:dyDescent="0.25">
      <c r="B1982" s="105"/>
      <c r="F1982" s="100"/>
      <c r="M1982" s="53"/>
      <c r="O1982" s="101"/>
      <c r="T1982" s="101"/>
      <c r="Y1982" s="101"/>
      <c r="AD1982" s="101"/>
      <c r="AI1982" s="101"/>
      <c r="AN1982" s="101"/>
      <c r="AS1982" s="101"/>
      <c r="AX1982" s="101"/>
      <c r="BC1982" s="53"/>
      <c r="BD1982" s="53"/>
      <c r="BE1982" s="53"/>
      <c r="BF1982" s="53"/>
      <c r="BG1982" s="53"/>
      <c r="BH1982" s="53"/>
      <c r="BI1982" s="53"/>
      <c r="BJ1982" s="53"/>
      <c r="BK1982" s="53"/>
      <c r="BL1982" s="53"/>
      <c r="BM1982" s="53"/>
      <c r="BN1982" s="53"/>
    </row>
    <row r="1983" spans="2:66" s="56" customFormat="1" x14ac:dyDescent="0.25">
      <c r="B1983" s="105"/>
      <c r="F1983" s="100"/>
      <c r="M1983" s="53"/>
      <c r="O1983" s="101"/>
      <c r="T1983" s="101"/>
      <c r="Y1983" s="101"/>
      <c r="AD1983" s="101"/>
      <c r="AI1983" s="101"/>
      <c r="AN1983" s="101"/>
      <c r="AS1983" s="101"/>
      <c r="AX1983" s="101"/>
      <c r="BC1983" s="53"/>
      <c r="BD1983" s="53"/>
      <c r="BE1983" s="53"/>
      <c r="BF1983" s="53"/>
      <c r="BG1983" s="53"/>
      <c r="BH1983" s="53"/>
      <c r="BI1983" s="53"/>
      <c r="BJ1983" s="53"/>
      <c r="BK1983" s="53"/>
      <c r="BL1983" s="53"/>
      <c r="BM1983" s="53"/>
      <c r="BN1983" s="53"/>
    </row>
    <row r="1984" spans="2:66" s="56" customFormat="1" x14ac:dyDescent="0.25">
      <c r="B1984" s="105"/>
      <c r="F1984" s="100"/>
      <c r="M1984" s="53"/>
      <c r="O1984" s="101"/>
      <c r="T1984" s="101"/>
      <c r="Y1984" s="101"/>
      <c r="AD1984" s="101"/>
      <c r="AI1984" s="101"/>
      <c r="AN1984" s="101"/>
      <c r="AS1984" s="101"/>
      <c r="AX1984" s="101"/>
      <c r="BC1984" s="53"/>
      <c r="BD1984" s="53"/>
      <c r="BE1984" s="53"/>
      <c r="BF1984" s="53"/>
      <c r="BG1984" s="53"/>
      <c r="BH1984" s="53"/>
      <c r="BI1984" s="53"/>
      <c r="BJ1984" s="53"/>
      <c r="BK1984" s="53"/>
      <c r="BL1984" s="53"/>
      <c r="BM1984" s="53"/>
      <c r="BN1984" s="53"/>
    </row>
    <row r="1985" spans="2:66" s="56" customFormat="1" x14ac:dyDescent="0.25">
      <c r="B1985" s="105"/>
      <c r="F1985" s="100"/>
      <c r="M1985" s="53"/>
      <c r="O1985" s="101"/>
      <c r="T1985" s="101"/>
      <c r="Y1985" s="101"/>
      <c r="AD1985" s="101"/>
      <c r="AI1985" s="101"/>
      <c r="AN1985" s="101"/>
      <c r="AS1985" s="101"/>
      <c r="AX1985" s="101"/>
      <c r="BC1985" s="53"/>
      <c r="BD1985" s="53"/>
      <c r="BE1985" s="53"/>
      <c r="BF1985" s="53"/>
      <c r="BG1985" s="53"/>
      <c r="BH1985" s="53"/>
      <c r="BI1985" s="53"/>
      <c r="BJ1985" s="53"/>
      <c r="BK1985" s="53"/>
      <c r="BL1985" s="53"/>
      <c r="BM1985" s="53"/>
      <c r="BN1985" s="53"/>
    </row>
    <row r="1986" spans="2:66" s="56" customFormat="1" x14ac:dyDescent="0.25">
      <c r="B1986" s="105"/>
      <c r="F1986" s="100"/>
      <c r="M1986" s="53"/>
      <c r="O1986" s="101"/>
      <c r="T1986" s="101"/>
      <c r="Y1986" s="101"/>
      <c r="AD1986" s="101"/>
      <c r="AI1986" s="101"/>
      <c r="AN1986" s="101"/>
      <c r="AS1986" s="101"/>
      <c r="AX1986" s="101"/>
      <c r="BC1986" s="53"/>
      <c r="BD1986" s="53"/>
      <c r="BE1986" s="53"/>
      <c r="BF1986" s="53"/>
      <c r="BG1986" s="53"/>
      <c r="BH1986" s="53"/>
      <c r="BI1986" s="53"/>
      <c r="BJ1986" s="53"/>
      <c r="BK1986" s="53"/>
      <c r="BL1986" s="53"/>
      <c r="BM1986" s="53"/>
      <c r="BN1986" s="53"/>
    </row>
    <row r="1987" spans="2:66" s="56" customFormat="1" x14ac:dyDescent="0.25">
      <c r="B1987" s="105"/>
      <c r="F1987" s="100"/>
      <c r="M1987" s="53"/>
      <c r="O1987" s="101"/>
      <c r="T1987" s="101"/>
      <c r="Y1987" s="101"/>
      <c r="AD1987" s="101"/>
      <c r="AI1987" s="101"/>
      <c r="AN1987" s="101"/>
      <c r="AS1987" s="101"/>
      <c r="AX1987" s="101"/>
      <c r="BC1987" s="53"/>
      <c r="BD1987" s="53"/>
      <c r="BE1987" s="53"/>
      <c r="BF1987" s="53"/>
      <c r="BG1987" s="53"/>
      <c r="BH1987" s="53"/>
      <c r="BI1987" s="53"/>
      <c r="BJ1987" s="53"/>
      <c r="BK1987" s="53"/>
      <c r="BL1987" s="53"/>
      <c r="BM1987" s="53"/>
      <c r="BN1987" s="53"/>
    </row>
    <row r="1988" spans="2:66" s="56" customFormat="1" x14ac:dyDescent="0.25">
      <c r="B1988" s="105"/>
      <c r="F1988" s="100"/>
      <c r="M1988" s="53"/>
      <c r="O1988" s="101"/>
      <c r="T1988" s="101"/>
      <c r="Y1988" s="101"/>
      <c r="AD1988" s="101"/>
      <c r="AI1988" s="101"/>
      <c r="AN1988" s="101"/>
      <c r="AS1988" s="101"/>
      <c r="AX1988" s="101"/>
      <c r="BC1988" s="53"/>
      <c r="BD1988" s="53"/>
      <c r="BE1988" s="53"/>
      <c r="BF1988" s="53"/>
      <c r="BG1988" s="53"/>
      <c r="BH1988" s="53"/>
      <c r="BI1988" s="53"/>
      <c r="BJ1988" s="53"/>
      <c r="BK1988" s="53"/>
      <c r="BL1988" s="53"/>
      <c r="BM1988" s="53"/>
      <c r="BN1988" s="53"/>
    </row>
    <row r="1989" spans="2:66" s="56" customFormat="1" x14ac:dyDescent="0.25">
      <c r="B1989" s="105"/>
      <c r="F1989" s="100"/>
      <c r="M1989" s="53"/>
      <c r="O1989" s="101"/>
      <c r="T1989" s="101"/>
      <c r="Y1989" s="101"/>
      <c r="AD1989" s="101"/>
      <c r="AI1989" s="101"/>
      <c r="AN1989" s="101"/>
      <c r="AS1989" s="101"/>
      <c r="AX1989" s="101"/>
      <c r="BC1989" s="53"/>
      <c r="BD1989" s="53"/>
      <c r="BE1989" s="53"/>
      <c r="BF1989" s="53"/>
      <c r="BG1989" s="53"/>
      <c r="BH1989" s="53"/>
      <c r="BI1989" s="53"/>
      <c r="BJ1989" s="53"/>
      <c r="BK1989" s="53"/>
      <c r="BL1989" s="53"/>
      <c r="BM1989" s="53"/>
      <c r="BN1989" s="53"/>
    </row>
    <row r="1990" spans="2:66" s="56" customFormat="1" x14ac:dyDescent="0.25">
      <c r="B1990" s="105"/>
      <c r="F1990" s="100"/>
      <c r="M1990" s="53"/>
      <c r="O1990" s="101"/>
      <c r="T1990" s="101"/>
      <c r="Y1990" s="101"/>
      <c r="AD1990" s="101"/>
      <c r="AI1990" s="101"/>
      <c r="AN1990" s="101"/>
      <c r="AS1990" s="101"/>
      <c r="AX1990" s="101"/>
      <c r="BC1990" s="53"/>
      <c r="BD1990" s="53"/>
      <c r="BE1990" s="53"/>
      <c r="BF1990" s="53"/>
      <c r="BG1990" s="53"/>
      <c r="BH1990" s="53"/>
      <c r="BI1990" s="53"/>
      <c r="BJ1990" s="53"/>
      <c r="BK1990" s="53"/>
      <c r="BL1990" s="53"/>
      <c r="BM1990" s="53"/>
      <c r="BN1990" s="53"/>
    </row>
    <row r="1991" spans="2:66" s="56" customFormat="1" x14ac:dyDescent="0.25">
      <c r="B1991" s="105"/>
      <c r="F1991" s="100"/>
      <c r="M1991" s="53"/>
      <c r="O1991" s="101"/>
      <c r="T1991" s="101"/>
      <c r="Y1991" s="101"/>
      <c r="AD1991" s="101"/>
      <c r="AI1991" s="101"/>
      <c r="AN1991" s="101"/>
      <c r="AS1991" s="101"/>
      <c r="AX1991" s="101"/>
      <c r="BC1991" s="53"/>
      <c r="BD1991" s="53"/>
      <c r="BE1991" s="53"/>
      <c r="BF1991" s="53"/>
      <c r="BG1991" s="53"/>
      <c r="BH1991" s="53"/>
      <c r="BI1991" s="53"/>
      <c r="BJ1991" s="53"/>
      <c r="BK1991" s="53"/>
      <c r="BL1991" s="53"/>
      <c r="BM1991" s="53"/>
      <c r="BN1991" s="53"/>
    </row>
    <row r="1992" spans="2:66" s="56" customFormat="1" x14ac:dyDescent="0.25">
      <c r="B1992" s="105"/>
      <c r="F1992" s="100"/>
      <c r="M1992" s="53"/>
      <c r="O1992" s="101"/>
      <c r="T1992" s="101"/>
      <c r="Y1992" s="101"/>
      <c r="AD1992" s="101"/>
      <c r="AI1992" s="101"/>
      <c r="AN1992" s="101"/>
      <c r="AS1992" s="101"/>
      <c r="AX1992" s="101"/>
      <c r="BC1992" s="53"/>
      <c r="BD1992" s="53"/>
      <c r="BE1992" s="53"/>
      <c r="BF1992" s="53"/>
      <c r="BG1992" s="53"/>
      <c r="BH1992" s="53"/>
      <c r="BI1992" s="53"/>
      <c r="BJ1992" s="53"/>
      <c r="BK1992" s="53"/>
      <c r="BL1992" s="53"/>
      <c r="BM1992" s="53"/>
      <c r="BN1992" s="53"/>
    </row>
    <row r="1993" spans="2:66" s="56" customFormat="1" x14ac:dyDescent="0.25">
      <c r="B1993" s="105"/>
      <c r="F1993" s="100"/>
      <c r="M1993" s="53"/>
      <c r="O1993" s="101"/>
      <c r="T1993" s="101"/>
      <c r="Y1993" s="101"/>
      <c r="AD1993" s="101"/>
      <c r="AI1993" s="101"/>
      <c r="AN1993" s="101"/>
      <c r="AS1993" s="101"/>
      <c r="AX1993" s="101"/>
      <c r="BC1993" s="53"/>
      <c r="BD1993" s="53"/>
      <c r="BE1993" s="53"/>
      <c r="BF1993" s="53"/>
      <c r="BG1993" s="53"/>
      <c r="BH1993" s="53"/>
      <c r="BI1993" s="53"/>
      <c r="BJ1993" s="53"/>
      <c r="BK1993" s="53"/>
      <c r="BL1993" s="53"/>
      <c r="BM1993" s="53"/>
      <c r="BN1993" s="53"/>
    </row>
    <row r="1994" spans="2:66" s="56" customFormat="1" x14ac:dyDescent="0.25">
      <c r="B1994" s="105"/>
      <c r="F1994" s="100"/>
      <c r="M1994" s="53"/>
      <c r="O1994" s="101"/>
      <c r="T1994" s="101"/>
      <c r="Y1994" s="101"/>
      <c r="AD1994" s="101"/>
      <c r="AI1994" s="101"/>
      <c r="AN1994" s="101"/>
      <c r="AS1994" s="101"/>
      <c r="AX1994" s="101"/>
      <c r="BC1994" s="53"/>
      <c r="BD1994" s="53"/>
      <c r="BE1994" s="53"/>
      <c r="BF1994" s="53"/>
      <c r="BG1994" s="53"/>
      <c r="BH1994" s="53"/>
      <c r="BI1994" s="53"/>
      <c r="BJ1994" s="53"/>
      <c r="BK1994" s="53"/>
      <c r="BL1994" s="53"/>
      <c r="BM1994" s="53"/>
      <c r="BN1994" s="53"/>
    </row>
    <row r="1995" spans="2:66" s="56" customFormat="1" x14ac:dyDescent="0.25">
      <c r="B1995" s="105"/>
      <c r="F1995" s="100"/>
      <c r="M1995" s="53"/>
      <c r="O1995" s="101"/>
      <c r="T1995" s="101"/>
      <c r="Y1995" s="101"/>
      <c r="AD1995" s="101"/>
      <c r="AI1995" s="101"/>
      <c r="AN1995" s="101"/>
      <c r="AS1995" s="101"/>
      <c r="AX1995" s="101"/>
      <c r="BC1995" s="53"/>
      <c r="BD1995" s="53"/>
      <c r="BE1995" s="53"/>
      <c r="BF1995" s="53"/>
      <c r="BG1995" s="53"/>
      <c r="BH1995" s="53"/>
      <c r="BI1995" s="53"/>
      <c r="BJ1995" s="53"/>
      <c r="BK1995" s="53"/>
      <c r="BL1995" s="53"/>
      <c r="BM1995" s="53"/>
      <c r="BN1995" s="53"/>
    </row>
    <row r="1996" spans="2:66" s="56" customFormat="1" x14ac:dyDescent="0.25">
      <c r="B1996" s="105"/>
      <c r="F1996" s="100"/>
      <c r="M1996" s="53"/>
      <c r="O1996" s="101"/>
      <c r="T1996" s="101"/>
      <c r="Y1996" s="101"/>
      <c r="AD1996" s="101"/>
      <c r="AI1996" s="101"/>
      <c r="AN1996" s="101"/>
      <c r="AS1996" s="101"/>
      <c r="AX1996" s="101"/>
      <c r="BC1996" s="53"/>
      <c r="BD1996" s="53"/>
      <c r="BE1996" s="53"/>
      <c r="BF1996" s="53"/>
      <c r="BG1996" s="53"/>
      <c r="BH1996" s="53"/>
      <c r="BI1996" s="53"/>
      <c r="BJ1996" s="53"/>
      <c r="BK1996" s="53"/>
      <c r="BL1996" s="53"/>
      <c r="BM1996" s="53"/>
      <c r="BN1996" s="53"/>
    </row>
    <row r="1997" spans="2:66" s="56" customFormat="1" x14ac:dyDescent="0.25">
      <c r="B1997" s="105"/>
      <c r="F1997" s="100"/>
      <c r="M1997" s="53"/>
      <c r="O1997" s="101"/>
      <c r="T1997" s="101"/>
      <c r="Y1997" s="101"/>
      <c r="AD1997" s="101"/>
      <c r="AI1997" s="101"/>
      <c r="AN1997" s="101"/>
      <c r="AS1997" s="101"/>
      <c r="AX1997" s="101"/>
      <c r="BC1997" s="53"/>
      <c r="BD1997" s="53"/>
      <c r="BE1997" s="53"/>
      <c r="BF1997" s="53"/>
      <c r="BG1997" s="53"/>
      <c r="BH1997" s="53"/>
      <c r="BI1997" s="53"/>
      <c r="BJ1997" s="53"/>
      <c r="BK1997" s="53"/>
      <c r="BL1997" s="53"/>
      <c r="BM1997" s="53"/>
      <c r="BN1997" s="53"/>
    </row>
    <row r="1998" spans="2:66" s="56" customFormat="1" x14ac:dyDescent="0.25">
      <c r="B1998" s="105"/>
      <c r="F1998" s="100"/>
      <c r="M1998" s="53"/>
      <c r="O1998" s="101"/>
      <c r="T1998" s="101"/>
      <c r="Y1998" s="101"/>
      <c r="AD1998" s="101"/>
      <c r="AI1998" s="101"/>
      <c r="AN1998" s="101"/>
      <c r="AS1998" s="101"/>
      <c r="AX1998" s="101"/>
      <c r="BC1998" s="53"/>
      <c r="BD1998" s="53"/>
      <c r="BE1998" s="53"/>
      <c r="BF1998" s="53"/>
      <c r="BG1998" s="53"/>
      <c r="BH1998" s="53"/>
      <c r="BI1998" s="53"/>
      <c r="BJ1998" s="53"/>
      <c r="BK1998" s="53"/>
      <c r="BL1998" s="53"/>
      <c r="BM1998" s="53"/>
      <c r="BN1998" s="53"/>
    </row>
    <row r="1999" spans="2:66" s="56" customFormat="1" x14ac:dyDescent="0.25">
      <c r="B1999" s="105"/>
      <c r="F1999" s="100"/>
      <c r="M1999" s="53"/>
      <c r="O1999" s="101"/>
      <c r="T1999" s="101"/>
      <c r="Y1999" s="101"/>
      <c r="AD1999" s="101"/>
      <c r="AI1999" s="101"/>
      <c r="AN1999" s="101"/>
      <c r="AS1999" s="101"/>
      <c r="AX1999" s="101"/>
      <c r="BC1999" s="53"/>
      <c r="BD1999" s="53"/>
      <c r="BE1999" s="53"/>
      <c r="BF1999" s="53"/>
      <c r="BG1999" s="53"/>
      <c r="BH1999" s="53"/>
      <c r="BI1999" s="53"/>
      <c r="BJ1999" s="53"/>
      <c r="BK1999" s="53"/>
      <c r="BL1999" s="53"/>
      <c r="BM1999" s="53"/>
      <c r="BN1999" s="53"/>
    </row>
    <row r="2000" spans="2:66" s="56" customFormat="1" x14ac:dyDescent="0.25">
      <c r="B2000" s="105"/>
      <c r="F2000" s="100"/>
      <c r="M2000" s="53"/>
      <c r="O2000" s="101"/>
      <c r="T2000" s="101"/>
      <c r="Y2000" s="101"/>
      <c r="AD2000" s="101"/>
      <c r="AI2000" s="101"/>
      <c r="AN2000" s="101"/>
      <c r="AS2000" s="101"/>
      <c r="AX2000" s="101"/>
      <c r="BC2000" s="53"/>
      <c r="BD2000" s="53"/>
      <c r="BE2000" s="53"/>
      <c r="BF2000" s="53"/>
      <c r="BG2000" s="53"/>
      <c r="BH2000" s="53"/>
      <c r="BI2000" s="53"/>
      <c r="BJ2000" s="53"/>
      <c r="BK2000" s="53"/>
      <c r="BL2000" s="53"/>
      <c r="BM2000" s="53"/>
      <c r="BN2000" s="53"/>
    </row>
    <row r="2001" spans="2:66" s="56" customFormat="1" x14ac:dyDescent="0.25">
      <c r="B2001" s="105"/>
      <c r="F2001" s="100"/>
      <c r="M2001" s="53"/>
      <c r="O2001" s="101"/>
      <c r="T2001" s="101"/>
      <c r="Y2001" s="101"/>
      <c r="AD2001" s="101"/>
      <c r="AI2001" s="101"/>
      <c r="AN2001" s="101"/>
      <c r="AS2001" s="101"/>
      <c r="AX2001" s="101"/>
      <c r="BC2001" s="53"/>
      <c r="BD2001" s="53"/>
      <c r="BE2001" s="53"/>
      <c r="BF2001" s="53"/>
      <c r="BG2001" s="53"/>
      <c r="BH2001" s="53"/>
      <c r="BI2001" s="53"/>
      <c r="BJ2001" s="53"/>
      <c r="BK2001" s="53"/>
      <c r="BL2001" s="53"/>
      <c r="BM2001" s="53"/>
      <c r="BN2001" s="53"/>
    </row>
    <row r="2002" spans="2:66" s="56" customFormat="1" x14ac:dyDescent="0.25">
      <c r="B2002" s="105"/>
      <c r="F2002" s="100"/>
      <c r="M2002" s="53"/>
      <c r="O2002" s="101"/>
      <c r="T2002" s="101"/>
      <c r="Y2002" s="101"/>
      <c r="AD2002" s="101"/>
      <c r="AI2002" s="101"/>
      <c r="AN2002" s="101"/>
      <c r="AS2002" s="101"/>
      <c r="AX2002" s="101"/>
      <c r="BC2002" s="53"/>
      <c r="BD2002" s="53"/>
      <c r="BE2002" s="53"/>
      <c r="BF2002" s="53"/>
      <c r="BG2002" s="53"/>
      <c r="BH2002" s="53"/>
      <c r="BI2002" s="53"/>
      <c r="BJ2002" s="53"/>
      <c r="BK2002" s="53"/>
      <c r="BL2002" s="53"/>
      <c r="BM2002" s="53"/>
      <c r="BN2002" s="53"/>
    </row>
    <row r="2003" spans="2:66" s="56" customFormat="1" x14ac:dyDescent="0.25">
      <c r="B2003" s="105"/>
      <c r="F2003" s="100"/>
      <c r="M2003" s="53"/>
      <c r="O2003" s="101"/>
      <c r="T2003" s="101"/>
      <c r="Y2003" s="101"/>
      <c r="AD2003" s="101"/>
      <c r="AI2003" s="101"/>
      <c r="AN2003" s="101"/>
      <c r="AS2003" s="101"/>
      <c r="AX2003" s="101"/>
      <c r="BC2003" s="53"/>
      <c r="BD2003" s="53"/>
      <c r="BE2003" s="53"/>
      <c r="BF2003" s="53"/>
      <c r="BG2003" s="53"/>
      <c r="BH2003" s="53"/>
      <c r="BI2003" s="53"/>
      <c r="BJ2003" s="53"/>
      <c r="BK2003" s="53"/>
      <c r="BL2003" s="53"/>
      <c r="BM2003" s="53"/>
      <c r="BN2003" s="53"/>
    </row>
    <row r="2004" spans="2:66" s="56" customFormat="1" x14ac:dyDescent="0.25">
      <c r="B2004" s="105"/>
      <c r="F2004" s="100"/>
      <c r="M2004" s="53"/>
      <c r="O2004" s="101"/>
      <c r="T2004" s="101"/>
      <c r="Y2004" s="101"/>
      <c r="AD2004" s="101"/>
      <c r="AI2004" s="101"/>
      <c r="AN2004" s="101"/>
      <c r="AS2004" s="101"/>
      <c r="AX2004" s="101"/>
      <c r="BC2004" s="53"/>
      <c r="BD2004" s="53"/>
      <c r="BE2004" s="53"/>
      <c r="BF2004" s="53"/>
      <c r="BG2004" s="53"/>
      <c r="BH2004" s="53"/>
      <c r="BI2004" s="53"/>
      <c r="BJ2004" s="53"/>
      <c r="BK2004" s="53"/>
      <c r="BL2004" s="53"/>
      <c r="BM2004" s="53"/>
      <c r="BN2004" s="53"/>
    </row>
    <row r="2005" spans="2:66" s="56" customFormat="1" x14ac:dyDescent="0.25">
      <c r="B2005" s="105"/>
      <c r="F2005" s="100"/>
      <c r="M2005" s="53"/>
      <c r="O2005" s="101"/>
      <c r="T2005" s="101"/>
      <c r="Y2005" s="101"/>
      <c r="AD2005" s="101"/>
      <c r="AI2005" s="101"/>
      <c r="AN2005" s="101"/>
      <c r="AS2005" s="101"/>
      <c r="AX2005" s="101"/>
      <c r="BC2005" s="53"/>
      <c r="BD2005" s="53"/>
      <c r="BE2005" s="53"/>
      <c r="BF2005" s="53"/>
      <c r="BG2005" s="53"/>
      <c r="BH2005" s="53"/>
      <c r="BI2005" s="53"/>
      <c r="BJ2005" s="53"/>
      <c r="BK2005" s="53"/>
      <c r="BL2005" s="53"/>
      <c r="BM2005" s="53"/>
      <c r="BN2005" s="53"/>
    </row>
    <row r="2006" spans="2:66" s="56" customFormat="1" x14ac:dyDescent="0.25">
      <c r="B2006" s="105"/>
      <c r="F2006" s="100"/>
      <c r="M2006" s="53"/>
      <c r="O2006" s="101"/>
      <c r="T2006" s="101"/>
      <c r="Y2006" s="101"/>
      <c r="AD2006" s="101"/>
      <c r="AI2006" s="101"/>
      <c r="AN2006" s="101"/>
      <c r="AS2006" s="101"/>
      <c r="AX2006" s="101"/>
      <c r="BC2006" s="53"/>
      <c r="BD2006" s="53"/>
      <c r="BE2006" s="53"/>
      <c r="BF2006" s="53"/>
      <c r="BG2006" s="53"/>
      <c r="BH2006" s="53"/>
      <c r="BI2006" s="53"/>
      <c r="BJ2006" s="53"/>
      <c r="BK2006" s="53"/>
      <c r="BL2006" s="53"/>
      <c r="BM2006" s="53"/>
      <c r="BN2006" s="53"/>
    </row>
    <row r="2007" spans="2:66" s="56" customFormat="1" x14ac:dyDescent="0.25">
      <c r="B2007" s="105"/>
      <c r="F2007" s="100"/>
      <c r="M2007" s="53"/>
      <c r="O2007" s="101"/>
      <c r="T2007" s="101"/>
      <c r="Y2007" s="101"/>
      <c r="AD2007" s="101"/>
      <c r="AI2007" s="101"/>
      <c r="AN2007" s="101"/>
      <c r="AS2007" s="101"/>
      <c r="AX2007" s="101"/>
      <c r="BC2007" s="53"/>
      <c r="BD2007" s="53"/>
      <c r="BE2007" s="53"/>
      <c r="BF2007" s="53"/>
      <c r="BG2007" s="53"/>
      <c r="BH2007" s="53"/>
      <c r="BI2007" s="53"/>
      <c r="BJ2007" s="53"/>
      <c r="BK2007" s="53"/>
      <c r="BL2007" s="53"/>
      <c r="BM2007" s="53"/>
      <c r="BN2007" s="53"/>
    </row>
    <row r="2008" spans="2:66" s="56" customFormat="1" x14ac:dyDescent="0.25">
      <c r="B2008" s="105"/>
      <c r="F2008" s="100"/>
      <c r="M2008" s="53"/>
      <c r="O2008" s="101"/>
      <c r="T2008" s="101"/>
      <c r="Y2008" s="101"/>
      <c r="AD2008" s="101"/>
      <c r="AI2008" s="101"/>
      <c r="AN2008" s="101"/>
      <c r="AS2008" s="101"/>
      <c r="AX2008" s="101"/>
      <c r="BC2008" s="53"/>
      <c r="BD2008" s="53"/>
      <c r="BE2008" s="53"/>
      <c r="BF2008" s="53"/>
      <c r="BG2008" s="53"/>
      <c r="BH2008" s="53"/>
      <c r="BI2008" s="53"/>
      <c r="BJ2008" s="53"/>
      <c r="BK2008" s="53"/>
      <c r="BL2008" s="53"/>
      <c r="BM2008" s="53"/>
      <c r="BN2008" s="53"/>
    </row>
    <row r="2009" spans="2:66" s="56" customFormat="1" x14ac:dyDescent="0.25">
      <c r="B2009" s="105"/>
      <c r="F2009" s="100"/>
      <c r="M2009" s="53"/>
      <c r="O2009" s="101"/>
      <c r="T2009" s="101"/>
      <c r="Y2009" s="101"/>
      <c r="AD2009" s="101"/>
      <c r="AI2009" s="101"/>
      <c r="AN2009" s="101"/>
      <c r="AS2009" s="101"/>
      <c r="AX2009" s="101"/>
      <c r="BC2009" s="53"/>
      <c r="BD2009" s="53"/>
      <c r="BE2009" s="53"/>
      <c r="BF2009" s="53"/>
      <c r="BG2009" s="53"/>
      <c r="BH2009" s="53"/>
      <c r="BI2009" s="53"/>
      <c r="BJ2009" s="53"/>
      <c r="BK2009" s="53"/>
      <c r="BL2009" s="53"/>
      <c r="BM2009" s="53"/>
      <c r="BN2009" s="53"/>
    </row>
    <row r="2010" spans="2:66" s="56" customFormat="1" x14ac:dyDescent="0.25">
      <c r="B2010" s="105"/>
      <c r="F2010" s="100"/>
      <c r="M2010" s="53"/>
      <c r="O2010" s="101"/>
      <c r="T2010" s="101"/>
      <c r="Y2010" s="101"/>
      <c r="AD2010" s="101"/>
      <c r="AI2010" s="101"/>
      <c r="AN2010" s="101"/>
      <c r="AS2010" s="101"/>
      <c r="AX2010" s="101"/>
      <c r="BC2010" s="53"/>
      <c r="BD2010" s="53"/>
      <c r="BE2010" s="53"/>
      <c r="BF2010" s="53"/>
      <c r="BG2010" s="53"/>
      <c r="BH2010" s="53"/>
      <c r="BI2010" s="53"/>
      <c r="BJ2010" s="53"/>
      <c r="BK2010" s="53"/>
      <c r="BL2010" s="53"/>
      <c r="BM2010" s="53"/>
      <c r="BN2010" s="53"/>
    </row>
    <row r="2011" spans="2:66" s="56" customFormat="1" x14ac:dyDescent="0.25">
      <c r="B2011" s="105"/>
      <c r="F2011" s="100"/>
      <c r="M2011" s="53"/>
      <c r="O2011" s="101"/>
      <c r="T2011" s="101"/>
      <c r="Y2011" s="101"/>
      <c r="AD2011" s="101"/>
      <c r="AI2011" s="101"/>
      <c r="AN2011" s="101"/>
      <c r="AS2011" s="101"/>
      <c r="AX2011" s="101"/>
      <c r="BC2011" s="53"/>
      <c r="BD2011" s="53"/>
      <c r="BE2011" s="53"/>
      <c r="BF2011" s="53"/>
      <c r="BG2011" s="53"/>
      <c r="BH2011" s="53"/>
      <c r="BI2011" s="53"/>
      <c r="BJ2011" s="53"/>
      <c r="BK2011" s="53"/>
      <c r="BL2011" s="53"/>
      <c r="BM2011" s="53"/>
      <c r="BN2011" s="53"/>
    </row>
    <row r="2012" spans="2:66" s="56" customFormat="1" x14ac:dyDescent="0.25">
      <c r="B2012" s="105"/>
      <c r="F2012" s="100"/>
      <c r="M2012" s="53"/>
      <c r="O2012" s="101"/>
      <c r="T2012" s="101"/>
      <c r="Y2012" s="101"/>
      <c r="AD2012" s="101"/>
      <c r="AI2012" s="101"/>
      <c r="AN2012" s="101"/>
      <c r="AS2012" s="101"/>
      <c r="AX2012" s="101"/>
      <c r="BC2012" s="53"/>
      <c r="BD2012" s="53"/>
      <c r="BE2012" s="53"/>
      <c r="BF2012" s="53"/>
      <c r="BG2012" s="53"/>
      <c r="BH2012" s="53"/>
      <c r="BI2012" s="53"/>
      <c r="BJ2012" s="53"/>
      <c r="BK2012" s="53"/>
      <c r="BL2012" s="53"/>
      <c r="BM2012" s="53"/>
      <c r="BN2012" s="53"/>
    </row>
    <row r="2013" spans="2:66" s="56" customFormat="1" x14ac:dyDescent="0.25">
      <c r="B2013" s="105"/>
      <c r="F2013" s="100"/>
      <c r="M2013" s="53"/>
      <c r="O2013" s="101"/>
      <c r="T2013" s="101"/>
      <c r="Y2013" s="101"/>
      <c r="AD2013" s="101"/>
      <c r="AI2013" s="101"/>
      <c r="AN2013" s="101"/>
      <c r="AS2013" s="101"/>
      <c r="AX2013" s="101"/>
      <c r="BC2013" s="53"/>
      <c r="BD2013" s="53"/>
      <c r="BE2013" s="53"/>
      <c r="BF2013" s="53"/>
      <c r="BG2013" s="53"/>
      <c r="BH2013" s="53"/>
      <c r="BI2013" s="53"/>
      <c r="BJ2013" s="53"/>
      <c r="BK2013" s="53"/>
      <c r="BL2013" s="53"/>
      <c r="BM2013" s="53"/>
      <c r="BN2013" s="53"/>
    </row>
    <row r="2014" spans="2:66" s="56" customFormat="1" x14ac:dyDescent="0.25">
      <c r="B2014" s="105"/>
      <c r="F2014" s="100"/>
      <c r="M2014" s="53"/>
      <c r="O2014" s="101"/>
      <c r="T2014" s="101"/>
      <c r="Y2014" s="101"/>
      <c r="AD2014" s="101"/>
      <c r="AI2014" s="101"/>
      <c r="AN2014" s="101"/>
      <c r="AS2014" s="101"/>
      <c r="AX2014" s="101"/>
      <c r="BC2014" s="53"/>
      <c r="BD2014" s="53"/>
      <c r="BE2014" s="53"/>
      <c r="BF2014" s="53"/>
      <c r="BG2014" s="53"/>
      <c r="BH2014" s="53"/>
      <c r="BI2014" s="53"/>
      <c r="BJ2014" s="53"/>
      <c r="BK2014" s="53"/>
      <c r="BL2014" s="53"/>
      <c r="BM2014" s="53"/>
      <c r="BN2014" s="53"/>
    </row>
    <row r="2015" spans="2:66" s="56" customFormat="1" x14ac:dyDescent="0.25">
      <c r="B2015" s="105"/>
      <c r="F2015" s="100"/>
      <c r="M2015" s="53"/>
      <c r="O2015" s="101"/>
      <c r="T2015" s="101"/>
      <c r="Y2015" s="101"/>
      <c r="AD2015" s="101"/>
      <c r="AI2015" s="101"/>
      <c r="AN2015" s="101"/>
      <c r="AS2015" s="101"/>
      <c r="AX2015" s="101"/>
      <c r="BC2015" s="53"/>
      <c r="BD2015" s="53"/>
      <c r="BE2015" s="53"/>
      <c r="BF2015" s="53"/>
      <c r="BG2015" s="53"/>
      <c r="BH2015" s="53"/>
      <c r="BI2015" s="53"/>
      <c r="BJ2015" s="53"/>
      <c r="BK2015" s="53"/>
      <c r="BL2015" s="53"/>
      <c r="BM2015" s="53"/>
      <c r="BN2015" s="53"/>
    </row>
    <row r="2016" spans="2:66" s="56" customFormat="1" x14ac:dyDescent="0.25">
      <c r="B2016" s="105"/>
      <c r="F2016" s="100"/>
      <c r="M2016" s="53"/>
      <c r="O2016" s="101"/>
      <c r="T2016" s="101"/>
      <c r="Y2016" s="101"/>
      <c r="AD2016" s="101"/>
      <c r="AI2016" s="101"/>
      <c r="AN2016" s="101"/>
      <c r="AS2016" s="101"/>
      <c r="AX2016" s="101"/>
      <c r="BC2016" s="53"/>
      <c r="BD2016" s="53"/>
      <c r="BE2016" s="53"/>
      <c r="BF2016" s="53"/>
      <c r="BG2016" s="53"/>
      <c r="BH2016" s="53"/>
      <c r="BI2016" s="53"/>
      <c r="BJ2016" s="53"/>
      <c r="BK2016" s="53"/>
      <c r="BL2016" s="53"/>
      <c r="BM2016" s="53"/>
      <c r="BN2016" s="53"/>
    </row>
    <row r="2017" spans="2:66" s="56" customFormat="1" x14ac:dyDescent="0.25">
      <c r="B2017" s="105"/>
      <c r="F2017" s="100"/>
      <c r="M2017" s="53"/>
      <c r="O2017" s="101"/>
      <c r="T2017" s="101"/>
      <c r="Y2017" s="101"/>
      <c r="AD2017" s="101"/>
      <c r="AI2017" s="101"/>
      <c r="AN2017" s="101"/>
      <c r="AS2017" s="101"/>
      <c r="AX2017" s="101"/>
      <c r="BC2017" s="53"/>
      <c r="BD2017" s="53"/>
      <c r="BE2017" s="53"/>
      <c r="BF2017" s="53"/>
      <c r="BG2017" s="53"/>
      <c r="BH2017" s="53"/>
      <c r="BI2017" s="53"/>
      <c r="BJ2017" s="53"/>
      <c r="BK2017" s="53"/>
      <c r="BL2017" s="53"/>
      <c r="BM2017" s="53"/>
      <c r="BN2017" s="53"/>
    </row>
    <row r="2018" spans="2:66" s="56" customFormat="1" x14ac:dyDescent="0.25">
      <c r="B2018" s="105"/>
      <c r="F2018" s="100"/>
      <c r="M2018" s="53"/>
      <c r="O2018" s="101"/>
      <c r="T2018" s="101"/>
      <c r="Y2018" s="101"/>
      <c r="AD2018" s="101"/>
      <c r="AI2018" s="101"/>
      <c r="AN2018" s="101"/>
      <c r="AS2018" s="101"/>
      <c r="AX2018" s="101"/>
      <c r="BC2018" s="53"/>
      <c r="BD2018" s="53"/>
      <c r="BE2018" s="53"/>
      <c r="BF2018" s="53"/>
      <c r="BG2018" s="53"/>
      <c r="BH2018" s="53"/>
      <c r="BI2018" s="53"/>
      <c r="BJ2018" s="53"/>
      <c r="BK2018" s="53"/>
      <c r="BL2018" s="53"/>
      <c r="BM2018" s="53"/>
      <c r="BN2018" s="53"/>
    </row>
    <row r="2019" spans="2:66" s="56" customFormat="1" x14ac:dyDescent="0.25">
      <c r="B2019" s="105"/>
      <c r="F2019" s="100"/>
      <c r="M2019" s="53"/>
      <c r="O2019" s="101"/>
      <c r="T2019" s="101"/>
      <c r="Y2019" s="101"/>
      <c r="AD2019" s="101"/>
      <c r="AI2019" s="101"/>
      <c r="AN2019" s="101"/>
      <c r="AS2019" s="101"/>
      <c r="AX2019" s="101"/>
      <c r="BC2019" s="53"/>
      <c r="BD2019" s="53"/>
      <c r="BE2019" s="53"/>
      <c r="BF2019" s="53"/>
      <c r="BG2019" s="53"/>
      <c r="BH2019" s="53"/>
      <c r="BI2019" s="53"/>
      <c r="BJ2019" s="53"/>
      <c r="BK2019" s="53"/>
      <c r="BL2019" s="53"/>
      <c r="BM2019" s="53"/>
      <c r="BN2019" s="53"/>
    </row>
    <row r="2020" spans="2:66" s="56" customFormat="1" x14ac:dyDescent="0.25">
      <c r="B2020" s="105"/>
      <c r="F2020" s="100"/>
      <c r="M2020" s="53"/>
      <c r="O2020" s="101"/>
      <c r="T2020" s="101"/>
      <c r="Y2020" s="101"/>
      <c r="AD2020" s="101"/>
      <c r="AI2020" s="101"/>
      <c r="AN2020" s="101"/>
      <c r="AS2020" s="101"/>
      <c r="AX2020" s="101"/>
      <c r="BC2020" s="53"/>
      <c r="BD2020" s="53"/>
      <c r="BE2020" s="53"/>
      <c r="BF2020" s="53"/>
      <c r="BG2020" s="53"/>
      <c r="BH2020" s="53"/>
      <c r="BI2020" s="53"/>
      <c r="BJ2020" s="53"/>
      <c r="BK2020" s="53"/>
      <c r="BL2020" s="53"/>
      <c r="BM2020" s="53"/>
      <c r="BN2020" s="53"/>
    </row>
    <row r="2021" spans="2:66" s="56" customFormat="1" x14ac:dyDescent="0.25">
      <c r="B2021" s="105"/>
      <c r="F2021" s="100"/>
      <c r="M2021" s="53"/>
      <c r="O2021" s="101"/>
      <c r="T2021" s="101"/>
      <c r="Y2021" s="101"/>
      <c r="AD2021" s="101"/>
      <c r="AI2021" s="101"/>
      <c r="AN2021" s="101"/>
      <c r="AS2021" s="101"/>
      <c r="AX2021" s="101"/>
      <c r="BC2021" s="53"/>
      <c r="BD2021" s="53"/>
      <c r="BE2021" s="53"/>
      <c r="BF2021" s="53"/>
      <c r="BG2021" s="53"/>
      <c r="BH2021" s="53"/>
      <c r="BI2021" s="53"/>
      <c r="BJ2021" s="53"/>
      <c r="BK2021" s="53"/>
      <c r="BL2021" s="53"/>
      <c r="BM2021" s="53"/>
      <c r="BN2021" s="53"/>
    </row>
    <row r="2022" spans="2:66" s="56" customFormat="1" x14ac:dyDescent="0.25">
      <c r="B2022" s="105"/>
      <c r="F2022" s="100"/>
      <c r="M2022" s="53"/>
      <c r="O2022" s="101"/>
      <c r="T2022" s="101"/>
      <c r="Y2022" s="101"/>
      <c r="AD2022" s="101"/>
      <c r="AI2022" s="101"/>
      <c r="AN2022" s="101"/>
      <c r="AS2022" s="101"/>
      <c r="AX2022" s="101"/>
      <c r="BC2022" s="53"/>
      <c r="BD2022" s="53"/>
      <c r="BE2022" s="53"/>
      <c r="BF2022" s="53"/>
      <c r="BG2022" s="53"/>
      <c r="BH2022" s="53"/>
      <c r="BI2022" s="53"/>
      <c r="BJ2022" s="53"/>
      <c r="BK2022" s="53"/>
      <c r="BL2022" s="53"/>
      <c r="BM2022" s="53"/>
      <c r="BN2022" s="53"/>
    </row>
    <row r="2023" spans="2:66" s="56" customFormat="1" x14ac:dyDescent="0.25">
      <c r="B2023" s="105"/>
      <c r="F2023" s="100"/>
      <c r="M2023" s="53"/>
      <c r="O2023" s="101"/>
      <c r="T2023" s="101"/>
      <c r="Y2023" s="101"/>
      <c r="AD2023" s="101"/>
      <c r="AI2023" s="101"/>
      <c r="AN2023" s="101"/>
      <c r="AS2023" s="101"/>
      <c r="AX2023" s="101"/>
      <c r="BC2023" s="53"/>
      <c r="BD2023" s="53"/>
      <c r="BE2023" s="53"/>
      <c r="BF2023" s="53"/>
      <c r="BG2023" s="53"/>
      <c r="BH2023" s="53"/>
      <c r="BI2023" s="53"/>
      <c r="BJ2023" s="53"/>
      <c r="BK2023" s="53"/>
      <c r="BL2023" s="53"/>
      <c r="BM2023" s="53"/>
      <c r="BN2023" s="53"/>
    </row>
    <row r="2024" spans="2:66" s="56" customFormat="1" x14ac:dyDescent="0.25">
      <c r="B2024" s="105"/>
      <c r="F2024" s="100"/>
      <c r="M2024" s="53"/>
      <c r="O2024" s="101"/>
      <c r="T2024" s="101"/>
      <c r="Y2024" s="101"/>
      <c r="AD2024" s="101"/>
      <c r="AI2024" s="101"/>
      <c r="AN2024" s="101"/>
      <c r="AS2024" s="101"/>
      <c r="AX2024" s="101"/>
      <c r="BC2024" s="53"/>
      <c r="BD2024" s="53"/>
      <c r="BE2024" s="53"/>
      <c r="BF2024" s="53"/>
      <c r="BG2024" s="53"/>
      <c r="BH2024" s="53"/>
      <c r="BI2024" s="53"/>
      <c r="BJ2024" s="53"/>
      <c r="BK2024" s="53"/>
      <c r="BL2024" s="53"/>
      <c r="BM2024" s="53"/>
      <c r="BN2024" s="53"/>
    </row>
    <row r="2025" spans="2:66" s="56" customFormat="1" x14ac:dyDescent="0.25">
      <c r="B2025" s="105"/>
      <c r="F2025" s="100"/>
      <c r="M2025" s="53"/>
      <c r="O2025" s="101"/>
      <c r="T2025" s="101"/>
      <c r="Y2025" s="101"/>
      <c r="AD2025" s="101"/>
      <c r="AI2025" s="101"/>
      <c r="AN2025" s="101"/>
      <c r="AS2025" s="101"/>
      <c r="AX2025" s="101"/>
      <c r="BC2025" s="53"/>
      <c r="BD2025" s="53"/>
      <c r="BE2025" s="53"/>
      <c r="BF2025" s="53"/>
      <c r="BG2025" s="53"/>
      <c r="BH2025" s="53"/>
      <c r="BI2025" s="53"/>
      <c r="BJ2025" s="53"/>
      <c r="BK2025" s="53"/>
      <c r="BL2025" s="53"/>
      <c r="BM2025" s="53"/>
      <c r="BN2025" s="53"/>
    </row>
    <row r="2026" spans="2:66" s="56" customFormat="1" x14ac:dyDescent="0.25">
      <c r="B2026" s="105"/>
      <c r="F2026" s="100"/>
      <c r="M2026" s="53"/>
      <c r="O2026" s="101"/>
      <c r="T2026" s="101"/>
      <c r="Y2026" s="101"/>
      <c r="AD2026" s="101"/>
      <c r="AI2026" s="101"/>
      <c r="AN2026" s="101"/>
      <c r="AS2026" s="101"/>
      <c r="AX2026" s="101"/>
      <c r="BC2026" s="53"/>
      <c r="BD2026" s="53"/>
      <c r="BE2026" s="53"/>
      <c r="BF2026" s="53"/>
      <c r="BG2026" s="53"/>
      <c r="BH2026" s="53"/>
      <c r="BI2026" s="53"/>
      <c r="BJ2026" s="53"/>
      <c r="BK2026" s="53"/>
      <c r="BL2026" s="53"/>
      <c r="BM2026" s="53"/>
      <c r="BN2026" s="53"/>
    </row>
    <row r="2027" spans="2:66" s="56" customFormat="1" x14ac:dyDescent="0.25">
      <c r="B2027" s="105"/>
      <c r="F2027" s="100"/>
      <c r="M2027" s="53"/>
      <c r="O2027" s="101"/>
      <c r="T2027" s="101"/>
      <c r="Y2027" s="101"/>
      <c r="AD2027" s="101"/>
      <c r="AI2027" s="101"/>
      <c r="AN2027" s="101"/>
      <c r="AS2027" s="101"/>
      <c r="AX2027" s="101"/>
      <c r="BC2027" s="53"/>
      <c r="BD2027" s="53"/>
      <c r="BE2027" s="53"/>
      <c r="BF2027" s="53"/>
      <c r="BG2027" s="53"/>
      <c r="BH2027" s="53"/>
      <c r="BI2027" s="53"/>
      <c r="BJ2027" s="53"/>
      <c r="BK2027" s="53"/>
      <c r="BL2027" s="53"/>
      <c r="BM2027" s="53"/>
      <c r="BN2027" s="53"/>
    </row>
    <row r="2028" spans="2:66" s="56" customFormat="1" x14ac:dyDescent="0.25">
      <c r="B2028" s="105"/>
      <c r="F2028" s="100"/>
      <c r="M2028" s="53"/>
      <c r="O2028" s="101"/>
      <c r="T2028" s="101"/>
      <c r="Y2028" s="101"/>
      <c r="AD2028" s="101"/>
      <c r="AI2028" s="101"/>
      <c r="AN2028" s="101"/>
      <c r="AS2028" s="101"/>
      <c r="AX2028" s="101"/>
      <c r="BC2028" s="53"/>
      <c r="BD2028" s="53"/>
      <c r="BE2028" s="53"/>
      <c r="BF2028" s="53"/>
      <c r="BG2028" s="53"/>
      <c r="BH2028" s="53"/>
      <c r="BI2028" s="53"/>
      <c r="BJ2028" s="53"/>
      <c r="BK2028" s="53"/>
      <c r="BL2028" s="53"/>
      <c r="BM2028" s="53"/>
      <c r="BN2028" s="53"/>
    </row>
    <row r="2029" spans="2:66" s="56" customFormat="1" x14ac:dyDescent="0.25">
      <c r="B2029" s="105"/>
      <c r="F2029" s="100"/>
      <c r="M2029" s="53"/>
      <c r="O2029" s="101"/>
      <c r="T2029" s="101"/>
      <c r="Y2029" s="101"/>
      <c r="AD2029" s="101"/>
      <c r="AI2029" s="101"/>
      <c r="AN2029" s="101"/>
      <c r="AS2029" s="101"/>
      <c r="AX2029" s="101"/>
      <c r="BC2029" s="53"/>
      <c r="BD2029" s="53"/>
      <c r="BE2029" s="53"/>
      <c r="BF2029" s="53"/>
      <c r="BG2029" s="53"/>
      <c r="BH2029" s="53"/>
      <c r="BI2029" s="53"/>
      <c r="BJ2029" s="53"/>
      <c r="BK2029" s="53"/>
      <c r="BL2029" s="53"/>
      <c r="BM2029" s="53"/>
      <c r="BN2029" s="53"/>
    </row>
    <row r="2030" spans="2:66" s="56" customFormat="1" x14ac:dyDescent="0.25">
      <c r="B2030" s="105"/>
      <c r="F2030" s="100"/>
      <c r="M2030" s="53"/>
      <c r="O2030" s="101"/>
      <c r="T2030" s="101"/>
      <c r="Y2030" s="101"/>
      <c r="AD2030" s="101"/>
      <c r="AI2030" s="101"/>
      <c r="AN2030" s="101"/>
      <c r="AS2030" s="101"/>
      <c r="AX2030" s="101"/>
      <c r="BC2030" s="53"/>
      <c r="BD2030" s="53"/>
      <c r="BE2030" s="53"/>
      <c r="BF2030" s="53"/>
      <c r="BG2030" s="53"/>
      <c r="BH2030" s="53"/>
      <c r="BI2030" s="53"/>
      <c r="BJ2030" s="53"/>
      <c r="BK2030" s="53"/>
      <c r="BL2030" s="53"/>
      <c r="BM2030" s="53"/>
      <c r="BN2030" s="53"/>
    </row>
    <row r="2031" spans="2:66" s="56" customFormat="1" x14ac:dyDescent="0.25">
      <c r="B2031" s="105"/>
      <c r="F2031" s="100"/>
      <c r="M2031" s="53"/>
      <c r="O2031" s="101"/>
      <c r="T2031" s="101"/>
      <c r="Y2031" s="101"/>
      <c r="AD2031" s="101"/>
      <c r="AI2031" s="101"/>
      <c r="AN2031" s="101"/>
      <c r="AS2031" s="101"/>
      <c r="AX2031" s="101"/>
      <c r="BC2031" s="53"/>
      <c r="BD2031" s="53"/>
      <c r="BE2031" s="53"/>
      <c r="BF2031" s="53"/>
      <c r="BG2031" s="53"/>
      <c r="BH2031" s="53"/>
      <c r="BI2031" s="53"/>
      <c r="BJ2031" s="53"/>
      <c r="BK2031" s="53"/>
      <c r="BL2031" s="53"/>
      <c r="BM2031" s="53"/>
      <c r="BN2031" s="53"/>
    </row>
    <row r="2032" spans="2:66" s="56" customFormat="1" x14ac:dyDescent="0.25">
      <c r="B2032" s="105"/>
      <c r="F2032" s="100"/>
      <c r="M2032" s="53"/>
      <c r="O2032" s="101"/>
      <c r="T2032" s="101"/>
      <c r="Y2032" s="101"/>
      <c r="AD2032" s="101"/>
      <c r="AI2032" s="101"/>
      <c r="AN2032" s="101"/>
      <c r="AS2032" s="101"/>
      <c r="AX2032" s="101"/>
      <c r="BC2032" s="53"/>
      <c r="BD2032" s="53"/>
      <c r="BE2032" s="53"/>
      <c r="BF2032" s="53"/>
      <c r="BG2032" s="53"/>
      <c r="BH2032" s="53"/>
      <c r="BI2032" s="53"/>
      <c r="BJ2032" s="53"/>
      <c r="BK2032" s="53"/>
      <c r="BL2032" s="53"/>
      <c r="BM2032" s="53"/>
      <c r="BN2032" s="53"/>
    </row>
    <row r="2033" spans="2:66" s="56" customFormat="1" x14ac:dyDescent="0.25">
      <c r="B2033" s="105"/>
      <c r="F2033" s="100"/>
      <c r="M2033" s="53"/>
      <c r="O2033" s="101"/>
      <c r="T2033" s="101"/>
      <c r="Y2033" s="101"/>
      <c r="AD2033" s="101"/>
      <c r="AI2033" s="101"/>
      <c r="AN2033" s="101"/>
      <c r="AS2033" s="101"/>
      <c r="AX2033" s="101"/>
      <c r="BC2033" s="53"/>
      <c r="BD2033" s="53"/>
      <c r="BE2033" s="53"/>
      <c r="BF2033" s="53"/>
      <c r="BG2033" s="53"/>
      <c r="BH2033" s="53"/>
      <c r="BI2033" s="53"/>
      <c r="BJ2033" s="53"/>
      <c r="BK2033" s="53"/>
      <c r="BL2033" s="53"/>
      <c r="BM2033" s="53"/>
      <c r="BN2033" s="53"/>
    </row>
    <row r="2034" spans="2:66" s="56" customFormat="1" x14ac:dyDescent="0.25">
      <c r="B2034" s="105"/>
      <c r="F2034" s="100"/>
      <c r="M2034" s="53"/>
      <c r="O2034" s="101"/>
      <c r="T2034" s="101"/>
      <c r="Y2034" s="101"/>
      <c r="AD2034" s="101"/>
      <c r="AI2034" s="101"/>
      <c r="AN2034" s="101"/>
      <c r="AS2034" s="101"/>
      <c r="AX2034" s="101"/>
      <c r="BC2034" s="53"/>
      <c r="BD2034" s="53"/>
      <c r="BE2034" s="53"/>
      <c r="BF2034" s="53"/>
      <c r="BG2034" s="53"/>
      <c r="BH2034" s="53"/>
      <c r="BI2034" s="53"/>
      <c r="BJ2034" s="53"/>
      <c r="BK2034" s="53"/>
      <c r="BL2034" s="53"/>
      <c r="BM2034" s="53"/>
      <c r="BN2034" s="53"/>
    </row>
    <row r="2035" spans="2:66" s="56" customFormat="1" x14ac:dyDescent="0.25">
      <c r="B2035" s="105"/>
      <c r="F2035" s="100"/>
      <c r="M2035" s="53"/>
      <c r="O2035" s="101"/>
      <c r="T2035" s="101"/>
      <c r="Y2035" s="101"/>
      <c r="AD2035" s="101"/>
      <c r="AI2035" s="101"/>
      <c r="AN2035" s="101"/>
      <c r="AS2035" s="101"/>
      <c r="AX2035" s="101"/>
      <c r="BC2035" s="53"/>
      <c r="BD2035" s="53"/>
      <c r="BE2035" s="53"/>
      <c r="BF2035" s="53"/>
      <c r="BG2035" s="53"/>
      <c r="BH2035" s="53"/>
      <c r="BI2035" s="53"/>
      <c r="BJ2035" s="53"/>
      <c r="BK2035" s="53"/>
      <c r="BL2035" s="53"/>
      <c r="BM2035" s="53"/>
      <c r="BN2035" s="53"/>
    </row>
    <row r="2036" spans="2:66" s="56" customFormat="1" x14ac:dyDescent="0.25">
      <c r="B2036" s="105"/>
      <c r="F2036" s="100"/>
      <c r="M2036" s="53"/>
      <c r="O2036" s="101"/>
      <c r="T2036" s="101"/>
      <c r="Y2036" s="101"/>
      <c r="AD2036" s="101"/>
      <c r="AI2036" s="101"/>
      <c r="AN2036" s="101"/>
      <c r="AS2036" s="101"/>
      <c r="AX2036" s="101"/>
      <c r="BC2036" s="53"/>
      <c r="BD2036" s="53"/>
      <c r="BE2036" s="53"/>
      <c r="BF2036" s="53"/>
      <c r="BG2036" s="53"/>
      <c r="BH2036" s="53"/>
      <c r="BI2036" s="53"/>
      <c r="BJ2036" s="53"/>
      <c r="BK2036" s="53"/>
      <c r="BL2036" s="53"/>
      <c r="BM2036" s="53"/>
      <c r="BN2036" s="53"/>
    </row>
    <row r="2037" spans="2:66" s="56" customFormat="1" x14ac:dyDescent="0.25">
      <c r="B2037" s="105"/>
      <c r="F2037" s="100"/>
      <c r="M2037" s="53"/>
      <c r="O2037" s="101"/>
      <c r="T2037" s="101"/>
      <c r="Y2037" s="101"/>
      <c r="AD2037" s="101"/>
      <c r="AI2037" s="101"/>
      <c r="AN2037" s="101"/>
      <c r="AS2037" s="101"/>
      <c r="AX2037" s="101"/>
      <c r="BC2037" s="53"/>
      <c r="BD2037" s="53"/>
      <c r="BE2037" s="53"/>
      <c r="BF2037" s="53"/>
      <c r="BG2037" s="53"/>
      <c r="BH2037" s="53"/>
      <c r="BI2037" s="53"/>
      <c r="BJ2037" s="53"/>
      <c r="BK2037" s="53"/>
      <c r="BL2037" s="53"/>
      <c r="BM2037" s="53"/>
      <c r="BN2037" s="53"/>
    </row>
    <row r="2038" spans="2:66" s="56" customFormat="1" x14ac:dyDescent="0.25">
      <c r="B2038" s="105"/>
      <c r="F2038" s="100"/>
      <c r="M2038" s="53"/>
      <c r="O2038" s="101"/>
      <c r="T2038" s="101"/>
      <c r="Y2038" s="101"/>
      <c r="AD2038" s="101"/>
      <c r="AI2038" s="101"/>
      <c r="AN2038" s="101"/>
      <c r="AS2038" s="101"/>
      <c r="AX2038" s="101"/>
      <c r="BC2038" s="53"/>
      <c r="BD2038" s="53"/>
      <c r="BE2038" s="53"/>
      <c r="BF2038" s="53"/>
      <c r="BG2038" s="53"/>
      <c r="BH2038" s="53"/>
      <c r="BI2038" s="53"/>
      <c r="BJ2038" s="53"/>
      <c r="BK2038" s="53"/>
      <c r="BL2038" s="53"/>
      <c r="BM2038" s="53"/>
      <c r="BN2038" s="53"/>
    </row>
    <row r="2039" spans="2:66" s="56" customFormat="1" x14ac:dyDescent="0.25">
      <c r="B2039" s="105"/>
      <c r="F2039" s="100"/>
      <c r="M2039" s="53"/>
      <c r="O2039" s="101"/>
      <c r="T2039" s="101"/>
      <c r="Y2039" s="101"/>
      <c r="AD2039" s="101"/>
      <c r="AI2039" s="101"/>
      <c r="AN2039" s="101"/>
      <c r="AS2039" s="101"/>
      <c r="AX2039" s="101"/>
      <c r="BC2039" s="53"/>
      <c r="BD2039" s="53"/>
      <c r="BE2039" s="53"/>
      <c r="BF2039" s="53"/>
      <c r="BG2039" s="53"/>
      <c r="BH2039" s="53"/>
      <c r="BI2039" s="53"/>
      <c r="BJ2039" s="53"/>
      <c r="BK2039" s="53"/>
      <c r="BL2039" s="53"/>
      <c r="BM2039" s="53"/>
      <c r="BN2039" s="53"/>
    </row>
    <row r="2040" spans="2:66" s="56" customFormat="1" x14ac:dyDescent="0.25">
      <c r="B2040" s="105"/>
      <c r="F2040" s="100"/>
      <c r="M2040" s="53"/>
      <c r="O2040" s="101"/>
      <c r="T2040" s="101"/>
      <c r="Y2040" s="101"/>
      <c r="AD2040" s="101"/>
      <c r="AI2040" s="101"/>
      <c r="AN2040" s="101"/>
      <c r="AS2040" s="101"/>
      <c r="AX2040" s="101"/>
      <c r="BC2040" s="53"/>
      <c r="BD2040" s="53"/>
      <c r="BE2040" s="53"/>
      <c r="BF2040" s="53"/>
      <c r="BG2040" s="53"/>
      <c r="BH2040" s="53"/>
      <c r="BI2040" s="53"/>
      <c r="BJ2040" s="53"/>
      <c r="BK2040" s="53"/>
      <c r="BL2040" s="53"/>
      <c r="BM2040" s="53"/>
      <c r="BN2040" s="53"/>
    </row>
    <row r="2041" spans="2:66" s="56" customFormat="1" x14ac:dyDescent="0.25">
      <c r="B2041" s="105"/>
      <c r="F2041" s="100"/>
      <c r="M2041" s="53"/>
      <c r="O2041" s="101"/>
      <c r="T2041" s="101"/>
      <c r="Y2041" s="101"/>
      <c r="AD2041" s="101"/>
      <c r="AI2041" s="101"/>
      <c r="AN2041" s="101"/>
      <c r="AS2041" s="101"/>
      <c r="AX2041" s="101"/>
      <c r="BC2041" s="53"/>
      <c r="BD2041" s="53"/>
      <c r="BE2041" s="53"/>
      <c r="BF2041" s="53"/>
      <c r="BG2041" s="53"/>
      <c r="BH2041" s="53"/>
      <c r="BI2041" s="53"/>
      <c r="BJ2041" s="53"/>
      <c r="BK2041" s="53"/>
      <c r="BL2041" s="53"/>
      <c r="BM2041" s="53"/>
      <c r="BN2041" s="53"/>
    </row>
    <row r="2042" spans="2:66" s="56" customFormat="1" x14ac:dyDescent="0.25">
      <c r="B2042" s="105"/>
      <c r="F2042" s="100"/>
      <c r="M2042" s="53"/>
      <c r="O2042" s="101"/>
      <c r="T2042" s="101"/>
      <c r="Y2042" s="101"/>
      <c r="AD2042" s="101"/>
      <c r="AI2042" s="101"/>
      <c r="AN2042" s="101"/>
      <c r="AS2042" s="101"/>
      <c r="AX2042" s="101"/>
      <c r="BC2042" s="53"/>
      <c r="BD2042" s="53"/>
      <c r="BE2042" s="53"/>
      <c r="BF2042" s="53"/>
      <c r="BG2042" s="53"/>
      <c r="BH2042" s="53"/>
      <c r="BI2042" s="53"/>
      <c r="BJ2042" s="53"/>
      <c r="BK2042" s="53"/>
      <c r="BL2042" s="53"/>
      <c r="BM2042" s="53"/>
      <c r="BN2042" s="53"/>
    </row>
    <row r="2043" spans="2:66" s="56" customFormat="1" x14ac:dyDescent="0.25">
      <c r="B2043" s="105"/>
      <c r="F2043" s="100"/>
      <c r="M2043" s="53"/>
      <c r="O2043" s="101"/>
      <c r="T2043" s="101"/>
      <c r="Y2043" s="101"/>
      <c r="AD2043" s="101"/>
      <c r="AI2043" s="101"/>
      <c r="AN2043" s="101"/>
      <c r="AS2043" s="101"/>
      <c r="AX2043" s="101"/>
      <c r="BC2043" s="53"/>
      <c r="BD2043" s="53"/>
      <c r="BE2043" s="53"/>
      <c r="BF2043" s="53"/>
      <c r="BG2043" s="53"/>
      <c r="BH2043" s="53"/>
      <c r="BI2043" s="53"/>
      <c r="BJ2043" s="53"/>
      <c r="BK2043" s="53"/>
      <c r="BL2043" s="53"/>
      <c r="BM2043" s="53"/>
      <c r="BN2043" s="53"/>
    </row>
    <row r="2044" spans="2:66" s="56" customFormat="1" x14ac:dyDescent="0.25">
      <c r="B2044" s="105"/>
      <c r="F2044" s="100"/>
      <c r="M2044" s="53"/>
      <c r="O2044" s="101"/>
      <c r="T2044" s="101"/>
      <c r="Y2044" s="101"/>
      <c r="AD2044" s="101"/>
      <c r="AI2044" s="101"/>
      <c r="AN2044" s="101"/>
      <c r="AS2044" s="101"/>
      <c r="AX2044" s="101"/>
      <c r="BC2044" s="53"/>
      <c r="BD2044" s="53"/>
      <c r="BE2044" s="53"/>
      <c r="BF2044" s="53"/>
      <c r="BG2044" s="53"/>
      <c r="BH2044" s="53"/>
      <c r="BI2044" s="53"/>
      <c r="BJ2044" s="53"/>
      <c r="BK2044" s="53"/>
      <c r="BL2044" s="53"/>
      <c r="BM2044" s="53"/>
      <c r="BN2044" s="53"/>
    </row>
    <row r="2045" spans="2:66" s="56" customFormat="1" x14ac:dyDescent="0.25">
      <c r="B2045" s="105"/>
      <c r="F2045" s="100"/>
      <c r="M2045" s="53"/>
      <c r="O2045" s="101"/>
      <c r="T2045" s="101"/>
      <c r="Y2045" s="101"/>
      <c r="AD2045" s="101"/>
      <c r="AI2045" s="101"/>
      <c r="AN2045" s="101"/>
      <c r="AS2045" s="101"/>
      <c r="AX2045" s="101"/>
      <c r="BC2045" s="53"/>
      <c r="BD2045" s="53"/>
      <c r="BE2045" s="53"/>
      <c r="BF2045" s="53"/>
      <c r="BG2045" s="53"/>
      <c r="BH2045" s="53"/>
      <c r="BI2045" s="53"/>
      <c r="BJ2045" s="53"/>
      <c r="BK2045" s="53"/>
      <c r="BL2045" s="53"/>
      <c r="BM2045" s="53"/>
      <c r="BN2045" s="53"/>
    </row>
    <row r="2046" spans="2:66" s="56" customFormat="1" x14ac:dyDescent="0.25">
      <c r="B2046" s="105"/>
      <c r="F2046" s="100"/>
      <c r="M2046" s="53"/>
      <c r="O2046" s="101"/>
      <c r="T2046" s="101"/>
      <c r="Y2046" s="101"/>
      <c r="AD2046" s="101"/>
      <c r="AI2046" s="101"/>
      <c r="AN2046" s="101"/>
      <c r="AS2046" s="101"/>
      <c r="AX2046" s="101"/>
      <c r="BC2046" s="53"/>
      <c r="BD2046" s="53"/>
      <c r="BE2046" s="53"/>
      <c r="BF2046" s="53"/>
      <c r="BG2046" s="53"/>
      <c r="BH2046" s="53"/>
      <c r="BI2046" s="53"/>
      <c r="BJ2046" s="53"/>
      <c r="BK2046" s="53"/>
      <c r="BL2046" s="53"/>
      <c r="BM2046" s="53"/>
      <c r="BN2046" s="53"/>
    </row>
    <row r="2047" spans="2:66" s="56" customFormat="1" x14ac:dyDescent="0.25">
      <c r="B2047" s="105"/>
      <c r="F2047" s="100"/>
      <c r="M2047" s="53"/>
      <c r="O2047" s="101"/>
      <c r="T2047" s="101"/>
      <c r="Y2047" s="101"/>
      <c r="AD2047" s="101"/>
      <c r="AI2047" s="101"/>
      <c r="AN2047" s="101"/>
      <c r="AS2047" s="101"/>
      <c r="AX2047" s="101"/>
      <c r="BC2047" s="53"/>
      <c r="BD2047" s="53"/>
      <c r="BE2047" s="53"/>
      <c r="BF2047" s="53"/>
      <c r="BG2047" s="53"/>
      <c r="BH2047" s="53"/>
      <c r="BI2047" s="53"/>
      <c r="BJ2047" s="53"/>
      <c r="BK2047" s="53"/>
      <c r="BL2047" s="53"/>
      <c r="BM2047" s="53"/>
      <c r="BN2047" s="53"/>
    </row>
    <row r="2048" spans="2:66" s="56" customFormat="1" x14ac:dyDescent="0.25">
      <c r="B2048" s="105"/>
      <c r="F2048" s="100"/>
      <c r="M2048" s="53"/>
      <c r="O2048" s="101"/>
      <c r="T2048" s="101"/>
      <c r="Y2048" s="101"/>
      <c r="AD2048" s="101"/>
      <c r="AI2048" s="101"/>
      <c r="AN2048" s="101"/>
      <c r="AS2048" s="101"/>
      <c r="AX2048" s="101"/>
      <c r="BC2048" s="53"/>
      <c r="BD2048" s="53"/>
      <c r="BE2048" s="53"/>
      <c r="BF2048" s="53"/>
      <c r="BG2048" s="53"/>
      <c r="BH2048" s="53"/>
      <c r="BI2048" s="53"/>
      <c r="BJ2048" s="53"/>
      <c r="BK2048" s="53"/>
      <c r="BL2048" s="53"/>
      <c r="BM2048" s="53"/>
      <c r="BN2048" s="53"/>
    </row>
    <row r="2049" spans="2:66" s="56" customFormat="1" x14ac:dyDescent="0.25">
      <c r="B2049" s="105"/>
      <c r="F2049" s="100"/>
      <c r="M2049" s="53"/>
      <c r="O2049" s="101"/>
      <c r="T2049" s="101"/>
      <c r="Y2049" s="101"/>
      <c r="AD2049" s="101"/>
      <c r="AI2049" s="101"/>
      <c r="AN2049" s="101"/>
      <c r="AS2049" s="101"/>
      <c r="AX2049" s="101"/>
      <c r="BC2049" s="53"/>
      <c r="BD2049" s="53"/>
      <c r="BE2049" s="53"/>
      <c r="BF2049" s="53"/>
      <c r="BG2049" s="53"/>
      <c r="BH2049" s="53"/>
      <c r="BI2049" s="53"/>
      <c r="BJ2049" s="53"/>
      <c r="BK2049" s="53"/>
      <c r="BL2049" s="53"/>
      <c r="BM2049" s="53"/>
      <c r="BN2049" s="53"/>
    </row>
    <row r="2050" spans="2:66" s="56" customFormat="1" x14ac:dyDescent="0.25">
      <c r="B2050" s="105"/>
      <c r="F2050" s="100"/>
      <c r="M2050" s="53"/>
      <c r="O2050" s="101"/>
      <c r="T2050" s="101"/>
      <c r="Y2050" s="101"/>
      <c r="AD2050" s="101"/>
      <c r="AI2050" s="101"/>
      <c r="AN2050" s="101"/>
      <c r="AS2050" s="101"/>
      <c r="AX2050" s="101"/>
      <c r="BC2050" s="53"/>
      <c r="BD2050" s="53"/>
      <c r="BE2050" s="53"/>
      <c r="BF2050" s="53"/>
      <c r="BG2050" s="53"/>
      <c r="BH2050" s="53"/>
      <c r="BI2050" s="53"/>
      <c r="BJ2050" s="53"/>
      <c r="BK2050" s="53"/>
      <c r="BL2050" s="53"/>
      <c r="BM2050" s="53"/>
      <c r="BN2050" s="53"/>
    </row>
    <row r="2051" spans="2:66" s="56" customFormat="1" x14ac:dyDescent="0.25">
      <c r="B2051" s="105"/>
      <c r="F2051" s="100"/>
      <c r="M2051" s="53"/>
      <c r="O2051" s="101"/>
      <c r="T2051" s="101"/>
      <c r="Y2051" s="101"/>
      <c r="AD2051" s="101"/>
      <c r="AI2051" s="101"/>
      <c r="AN2051" s="101"/>
      <c r="AS2051" s="101"/>
      <c r="AX2051" s="101"/>
      <c r="BC2051" s="53"/>
      <c r="BD2051" s="53"/>
      <c r="BE2051" s="53"/>
      <c r="BF2051" s="53"/>
      <c r="BG2051" s="53"/>
      <c r="BH2051" s="53"/>
      <c r="BI2051" s="53"/>
      <c r="BJ2051" s="53"/>
      <c r="BK2051" s="53"/>
      <c r="BL2051" s="53"/>
      <c r="BM2051" s="53"/>
      <c r="BN2051" s="53"/>
    </row>
    <row r="2052" spans="2:66" s="56" customFormat="1" x14ac:dyDescent="0.25">
      <c r="B2052" s="105"/>
      <c r="F2052" s="100"/>
      <c r="M2052" s="53"/>
      <c r="O2052" s="101"/>
      <c r="T2052" s="101"/>
      <c r="Y2052" s="101"/>
      <c r="AD2052" s="101"/>
      <c r="AI2052" s="101"/>
      <c r="AN2052" s="101"/>
      <c r="AS2052" s="101"/>
      <c r="AX2052" s="101"/>
      <c r="BC2052" s="53"/>
      <c r="BD2052" s="53"/>
      <c r="BE2052" s="53"/>
      <c r="BF2052" s="53"/>
      <c r="BG2052" s="53"/>
      <c r="BH2052" s="53"/>
      <c r="BI2052" s="53"/>
      <c r="BJ2052" s="53"/>
      <c r="BK2052" s="53"/>
      <c r="BL2052" s="53"/>
      <c r="BM2052" s="53"/>
      <c r="BN2052" s="53"/>
    </row>
    <row r="2053" spans="2:66" s="56" customFormat="1" x14ac:dyDescent="0.25">
      <c r="B2053" s="105"/>
      <c r="F2053" s="100"/>
      <c r="M2053" s="53"/>
      <c r="O2053" s="101"/>
      <c r="T2053" s="101"/>
      <c r="Y2053" s="101"/>
      <c r="AD2053" s="101"/>
      <c r="AI2053" s="101"/>
      <c r="AN2053" s="101"/>
      <c r="AS2053" s="101"/>
      <c r="AX2053" s="101"/>
      <c r="BC2053" s="53"/>
      <c r="BD2053" s="53"/>
      <c r="BE2053" s="53"/>
      <c r="BF2053" s="53"/>
      <c r="BG2053" s="53"/>
      <c r="BH2053" s="53"/>
      <c r="BI2053" s="53"/>
      <c r="BJ2053" s="53"/>
      <c r="BK2053" s="53"/>
      <c r="BL2053" s="53"/>
      <c r="BM2053" s="53"/>
      <c r="BN2053" s="53"/>
    </row>
    <row r="2054" spans="2:66" s="56" customFormat="1" x14ac:dyDescent="0.25">
      <c r="B2054" s="105"/>
      <c r="F2054" s="100"/>
      <c r="M2054" s="53"/>
      <c r="O2054" s="101"/>
      <c r="T2054" s="101"/>
      <c r="Y2054" s="101"/>
      <c r="AD2054" s="101"/>
      <c r="AI2054" s="101"/>
      <c r="AN2054" s="101"/>
      <c r="AS2054" s="101"/>
      <c r="AX2054" s="101"/>
      <c r="BC2054" s="53"/>
      <c r="BD2054" s="53"/>
      <c r="BE2054" s="53"/>
      <c r="BF2054" s="53"/>
      <c r="BG2054" s="53"/>
      <c r="BH2054" s="53"/>
      <c r="BI2054" s="53"/>
      <c r="BJ2054" s="53"/>
      <c r="BK2054" s="53"/>
      <c r="BL2054" s="53"/>
      <c r="BM2054" s="53"/>
      <c r="BN2054" s="53"/>
    </row>
    <row r="2055" spans="2:66" s="56" customFormat="1" x14ac:dyDescent="0.25">
      <c r="B2055" s="105"/>
      <c r="F2055" s="100"/>
      <c r="M2055" s="53"/>
      <c r="O2055" s="101"/>
      <c r="T2055" s="101"/>
      <c r="Y2055" s="101"/>
      <c r="AD2055" s="101"/>
      <c r="AI2055" s="101"/>
      <c r="AN2055" s="101"/>
      <c r="AS2055" s="101"/>
      <c r="AX2055" s="101"/>
      <c r="BC2055" s="53"/>
      <c r="BD2055" s="53"/>
      <c r="BE2055" s="53"/>
      <c r="BF2055" s="53"/>
      <c r="BG2055" s="53"/>
      <c r="BH2055" s="53"/>
      <c r="BI2055" s="53"/>
      <c r="BJ2055" s="53"/>
      <c r="BK2055" s="53"/>
      <c r="BL2055" s="53"/>
      <c r="BM2055" s="53"/>
      <c r="BN2055" s="53"/>
    </row>
    <row r="2056" spans="2:66" s="56" customFormat="1" x14ac:dyDescent="0.25">
      <c r="B2056" s="105"/>
      <c r="F2056" s="100"/>
      <c r="M2056" s="53"/>
      <c r="O2056" s="101"/>
      <c r="T2056" s="101"/>
      <c r="Y2056" s="101"/>
      <c r="AD2056" s="101"/>
      <c r="AI2056" s="101"/>
      <c r="AN2056" s="101"/>
      <c r="AS2056" s="101"/>
      <c r="AX2056" s="101"/>
      <c r="BC2056" s="53"/>
      <c r="BD2056" s="53"/>
      <c r="BE2056" s="53"/>
      <c r="BF2056" s="53"/>
      <c r="BG2056" s="53"/>
      <c r="BH2056" s="53"/>
      <c r="BI2056" s="53"/>
      <c r="BJ2056" s="53"/>
      <c r="BK2056" s="53"/>
      <c r="BL2056" s="53"/>
      <c r="BM2056" s="53"/>
      <c r="BN2056" s="53"/>
    </row>
    <row r="2057" spans="2:66" s="56" customFormat="1" x14ac:dyDescent="0.25">
      <c r="B2057" s="105"/>
      <c r="F2057" s="100"/>
      <c r="M2057" s="53"/>
      <c r="O2057" s="101"/>
      <c r="T2057" s="101"/>
      <c r="Y2057" s="101"/>
      <c r="AD2057" s="101"/>
      <c r="AI2057" s="101"/>
      <c r="AN2057" s="101"/>
      <c r="AS2057" s="101"/>
      <c r="AX2057" s="101"/>
      <c r="BC2057" s="53"/>
      <c r="BD2057" s="53"/>
      <c r="BE2057" s="53"/>
      <c r="BF2057" s="53"/>
      <c r="BG2057" s="53"/>
      <c r="BH2057" s="53"/>
      <c r="BI2057" s="53"/>
      <c r="BJ2057" s="53"/>
      <c r="BK2057" s="53"/>
      <c r="BL2057" s="53"/>
      <c r="BM2057" s="53"/>
      <c r="BN2057" s="53"/>
    </row>
    <row r="2058" spans="2:66" s="56" customFormat="1" x14ac:dyDescent="0.25">
      <c r="B2058" s="105"/>
      <c r="F2058" s="100"/>
      <c r="M2058" s="53"/>
      <c r="O2058" s="101"/>
      <c r="T2058" s="101"/>
      <c r="Y2058" s="101"/>
      <c r="AD2058" s="101"/>
      <c r="AI2058" s="101"/>
      <c r="AN2058" s="101"/>
      <c r="AS2058" s="101"/>
      <c r="AX2058" s="101"/>
      <c r="BC2058" s="53"/>
      <c r="BD2058" s="53"/>
      <c r="BE2058" s="53"/>
      <c r="BF2058" s="53"/>
      <c r="BG2058" s="53"/>
      <c r="BH2058" s="53"/>
      <c r="BI2058" s="53"/>
      <c r="BJ2058" s="53"/>
      <c r="BK2058" s="53"/>
      <c r="BL2058" s="53"/>
      <c r="BM2058" s="53"/>
      <c r="BN2058" s="53"/>
    </row>
    <row r="2059" spans="2:66" s="56" customFormat="1" x14ac:dyDescent="0.25">
      <c r="B2059" s="105"/>
      <c r="F2059" s="100"/>
      <c r="M2059" s="53"/>
      <c r="O2059" s="101"/>
      <c r="T2059" s="101"/>
      <c r="Y2059" s="101"/>
      <c r="AD2059" s="101"/>
      <c r="AI2059" s="101"/>
      <c r="AN2059" s="101"/>
      <c r="AS2059" s="101"/>
      <c r="AX2059" s="101"/>
      <c r="BC2059" s="53"/>
      <c r="BD2059" s="53"/>
      <c r="BE2059" s="53"/>
      <c r="BF2059" s="53"/>
      <c r="BG2059" s="53"/>
      <c r="BH2059" s="53"/>
      <c r="BI2059" s="53"/>
      <c r="BJ2059" s="53"/>
      <c r="BK2059" s="53"/>
      <c r="BL2059" s="53"/>
      <c r="BM2059" s="53"/>
      <c r="BN2059" s="53"/>
    </row>
    <row r="2060" spans="2:66" s="56" customFormat="1" x14ac:dyDescent="0.25">
      <c r="B2060" s="105"/>
      <c r="F2060" s="100"/>
      <c r="M2060" s="53"/>
      <c r="O2060" s="101"/>
      <c r="T2060" s="101"/>
      <c r="Y2060" s="101"/>
      <c r="AD2060" s="101"/>
      <c r="AI2060" s="101"/>
      <c r="AN2060" s="101"/>
      <c r="AS2060" s="101"/>
      <c r="AX2060" s="101"/>
      <c r="BC2060" s="53"/>
      <c r="BD2060" s="53"/>
      <c r="BE2060" s="53"/>
      <c r="BF2060" s="53"/>
      <c r="BG2060" s="53"/>
      <c r="BH2060" s="53"/>
      <c r="BI2060" s="53"/>
      <c r="BJ2060" s="53"/>
      <c r="BK2060" s="53"/>
      <c r="BL2060" s="53"/>
      <c r="BM2060" s="53"/>
      <c r="BN2060" s="53"/>
    </row>
    <row r="2061" spans="2:66" s="56" customFormat="1" x14ac:dyDescent="0.25">
      <c r="B2061" s="105"/>
      <c r="F2061" s="100"/>
      <c r="M2061" s="53"/>
      <c r="O2061" s="101"/>
      <c r="T2061" s="101"/>
      <c r="Y2061" s="101"/>
      <c r="AD2061" s="101"/>
      <c r="AI2061" s="101"/>
      <c r="AN2061" s="101"/>
      <c r="AS2061" s="101"/>
      <c r="AX2061" s="101"/>
      <c r="BC2061" s="53"/>
      <c r="BD2061" s="53"/>
      <c r="BE2061" s="53"/>
      <c r="BF2061" s="53"/>
      <c r="BG2061" s="53"/>
      <c r="BH2061" s="53"/>
      <c r="BI2061" s="53"/>
      <c r="BJ2061" s="53"/>
      <c r="BK2061" s="53"/>
      <c r="BL2061" s="53"/>
      <c r="BM2061" s="53"/>
      <c r="BN2061" s="53"/>
    </row>
    <row r="2062" spans="2:66" s="56" customFormat="1" x14ac:dyDescent="0.25">
      <c r="B2062" s="105"/>
      <c r="F2062" s="100"/>
      <c r="M2062" s="53"/>
      <c r="O2062" s="101"/>
      <c r="T2062" s="101"/>
      <c r="Y2062" s="101"/>
      <c r="AD2062" s="101"/>
      <c r="AI2062" s="101"/>
      <c r="AN2062" s="101"/>
      <c r="AS2062" s="101"/>
      <c r="AX2062" s="101"/>
      <c r="BC2062" s="53"/>
      <c r="BD2062" s="53"/>
      <c r="BE2062" s="53"/>
      <c r="BF2062" s="53"/>
      <c r="BG2062" s="53"/>
      <c r="BH2062" s="53"/>
      <c r="BI2062" s="53"/>
      <c r="BJ2062" s="53"/>
      <c r="BK2062" s="53"/>
      <c r="BL2062" s="53"/>
      <c r="BM2062" s="53"/>
      <c r="BN2062" s="53"/>
    </row>
    <row r="2063" spans="2:66" s="56" customFormat="1" x14ac:dyDescent="0.25">
      <c r="B2063" s="105"/>
      <c r="F2063" s="100"/>
      <c r="M2063" s="53"/>
      <c r="O2063" s="101"/>
      <c r="T2063" s="101"/>
      <c r="Y2063" s="101"/>
      <c r="AD2063" s="101"/>
      <c r="AI2063" s="101"/>
      <c r="AN2063" s="101"/>
      <c r="AS2063" s="101"/>
      <c r="AX2063" s="101"/>
      <c r="BC2063" s="53"/>
      <c r="BD2063" s="53"/>
      <c r="BE2063" s="53"/>
      <c r="BF2063" s="53"/>
      <c r="BG2063" s="53"/>
      <c r="BH2063" s="53"/>
      <c r="BI2063" s="53"/>
      <c r="BJ2063" s="53"/>
      <c r="BK2063" s="53"/>
      <c r="BL2063" s="53"/>
      <c r="BM2063" s="53"/>
      <c r="BN2063" s="53"/>
    </row>
    <row r="2064" spans="2:66" s="56" customFormat="1" x14ac:dyDescent="0.25">
      <c r="B2064" s="105"/>
      <c r="F2064" s="100"/>
      <c r="M2064" s="53"/>
      <c r="O2064" s="101"/>
      <c r="T2064" s="101"/>
      <c r="Y2064" s="101"/>
      <c r="AD2064" s="101"/>
      <c r="AI2064" s="101"/>
      <c r="AN2064" s="101"/>
      <c r="AS2064" s="101"/>
      <c r="AX2064" s="101"/>
      <c r="BC2064" s="53"/>
      <c r="BD2064" s="53"/>
      <c r="BE2064" s="53"/>
      <c r="BF2064" s="53"/>
      <c r="BG2064" s="53"/>
      <c r="BH2064" s="53"/>
      <c r="BI2064" s="53"/>
      <c r="BJ2064" s="53"/>
      <c r="BK2064" s="53"/>
      <c r="BL2064" s="53"/>
      <c r="BM2064" s="53"/>
      <c r="BN2064" s="53"/>
    </row>
    <row r="2065" spans="2:66" s="56" customFormat="1" x14ac:dyDescent="0.25">
      <c r="B2065" s="105"/>
      <c r="F2065" s="100"/>
      <c r="M2065" s="53"/>
      <c r="O2065" s="101"/>
      <c r="T2065" s="101"/>
      <c r="Y2065" s="101"/>
      <c r="AD2065" s="101"/>
      <c r="AI2065" s="101"/>
      <c r="AN2065" s="101"/>
      <c r="AS2065" s="101"/>
      <c r="AX2065" s="101"/>
      <c r="BC2065" s="53"/>
      <c r="BD2065" s="53"/>
      <c r="BE2065" s="53"/>
      <c r="BF2065" s="53"/>
      <c r="BG2065" s="53"/>
      <c r="BH2065" s="53"/>
      <c r="BI2065" s="53"/>
      <c r="BJ2065" s="53"/>
      <c r="BK2065" s="53"/>
      <c r="BL2065" s="53"/>
      <c r="BM2065" s="53"/>
      <c r="BN2065" s="53"/>
    </row>
    <row r="2066" spans="2:66" s="56" customFormat="1" x14ac:dyDescent="0.25">
      <c r="B2066" s="105"/>
      <c r="F2066" s="100"/>
      <c r="M2066" s="53"/>
      <c r="O2066" s="101"/>
      <c r="T2066" s="101"/>
      <c r="Y2066" s="101"/>
      <c r="AD2066" s="101"/>
      <c r="AI2066" s="101"/>
      <c r="AN2066" s="101"/>
      <c r="AS2066" s="101"/>
      <c r="AX2066" s="101"/>
      <c r="BC2066" s="53"/>
      <c r="BD2066" s="53"/>
      <c r="BE2066" s="53"/>
      <c r="BF2066" s="53"/>
      <c r="BG2066" s="53"/>
      <c r="BH2066" s="53"/>
      <c r="BI2066" s="53"/>
      <c r="BJ2066" s="53"/>
      <c r="BK2066" s="53"/>
      <c r="BL2066" s="53"/>
      <c r="BM2066" s="53"/>
      <c r="BN2066" s="53"/>
    </row>
    <row r="2067" spans="2:66" s="56" customFormat="1" x14ac:dyDescent="0.25">
      <c r="B2067" s="105"/>
      <c r="F2067" s="100"/>
      <c r="M2067" s="53"/>
      <c r="O2067" s="101"/>
      <c r="T2067" s="101"/>
      <c r="Y2067" s="101"/>
      <c r="AD2067" s="101"/>
      <c r="AI2067" s="101"/>
      <c r="AN2067" s="101"/>
      <c r="AS2067" s="101"/>
      <c r="AX2067" s="101"/>
      <c r="BC2067" s="53"/>
      <c r="BD2067" s="53"/>
      <c r="BE2067" s="53"/>
      <c r="BF2067" s="53"/>
      <c r="BG2067" s="53"/>
      <c r="BH2067" s="53"/>
      <c r="BI2067" s="53"/>
      <c r="BJ2067" s="53"/>
      <c r="BK2067" s="53"/>
      <c r="BL2067" s="53"/>
      <c r="BM2067" s="53"/>
      <c r="BN2067" s="53"/>
    </row>
    <row r="2068" spans="2:66" s="56" customFormat="1" x14ac:dyDescent="0.25">
      <c r="B2068" s="105"/>
      <c r="F2068" s="100"/>
      <c r="M2068" s="53"/>
      <c r="O2068" s="101"/>
      <c r="T2068" s="101"/>
      <c r="Y2068" s="101"/>
      <c r="AD2068" s="101"/>
      <c r="AI2068" s="101"/>
      <c r="AN2068" s="101"/>
      <c r="AS2068" s="101"/>
      <c r="AX2068" s="101"/>
      <c r="BC2068" s="53"/>
      <c r="BD2068" s="53"/>
      <c r="BE2068" s="53"/>
      <c r="BF2068" s="53"/>
      <c r="BG2068" s="53"/>
      <c r="BH2068" s="53"/>
      <c r="BI2068" s="53"/>
      <c r="BJ2068" s="53"/>
      <c r="BK2068" s="53"/>
      <c r="BL2068" s="53"/>
      <c r="BM2068" s="53"/>
      <c r="BN2068" s="53"/>
    </row>
    <row r="2069" spans="2:66" s="56" customFormat="1" x14ac:dyDescent="0.25">
      <c r="B2069" s="105"/>
      <c r="F2069" s="100"/>
      <c r="M2069" s="53"/>
      <c r="O2069" s="101"/>
      <c r="T2069" s="101"/>
      <c r="Y2069" s="101"/>
      <c r="AD2069" s="101"/>
      <c r="AI2069" s="101"/>
      <c r="AN2069" s="101"/>
      <c r="AS2069" s="101"/>
      <c r="AX2069" s="101"/>
      <c r="BC2069" s="53"/>
      <c r="BD2069" s="53"/>
      <c r="BE2069" s="53"/>
      <c r="BF2069" s="53"/>
      <c r="BG2069" s="53"/>
      <c r="BH2069" s="53"/>
      <c r="BI2069" s="53"/>
      <c r="BJ2069" s="53"/>
      <c r="BK2069" s="53"/>
      <c r="BL2069" s="53"/>
      <c r="BM2069" s="53"/>
      <c r="BN2069" s="53"/>
    </row>
    <row r="2070" spans="2:66" s="56" customFormat="1" x14ac:dyDescent="0.25">
      <c r="B2070" s="105"/>
      <c r="F2070" s="100"/>
      <c r="M2070" s="53"/>
      <c r="O2070" s="101"/>
      <c r="T2070" s="101"/>
      <c r="Y2070" s="101"/>
      <c r="AD2070" s="101"/>
      <c r="AI2070" s="101"/>
      <c r="AN2070" s="101"/>
      <c r="AS2070" s="101"/>
      <c r="AX2070" s="101"/>
      <c r="BC2070" s="53"/>
      <c r="BD2070" s="53"/>
      <c r="BE2070" s="53"/>
      <c r="BF2070" s="53"/>
      <c r="BG2070" s="53"/>
      <c r="BH2070" s="53"/>
      <c r="BI2070" s="53"/>
      <c r="BJ2070" s="53"/>
      <c r="BK2070" s="53"/>
      <c r="BL2070" s="53"/>
      <c r="BM2070" s="53"/>
      <c r="BN2070" s="53"/>
    </row>
    <row r="2071" spans="2:66" s="56" customFormat="1" x14ac:dyDescent="0.25">
      <c r="B2071" s="105"/>
      <c r="F2071" s="100"/>
      <c r="M2071" s="53"/>
      <c r="O2071" s="101"/>
      <c r="T2071" s="101"/>
      <c r="Y2071" s="101"/>
      <c r="AD2071" s="101"/>
      <c r="AI2071" s="101"/>
      <c r="AN2071" s="101"/>
      <c r="AS2071" s="101"/>
      <c r="AX2071" s="101"/>
      <c r="BC2071" s="53"/>
      <c r="BD2071" s="53"/>
      <c r="BE2071" s="53"/>
      <c r="BF2071" s="53"/>
      <c r="BG2071" s="53"/>
      <c r="BH2071" s="53"/>
      <c r="BI2071" s="53"/>
      <c r="BJ2071" s="53"/>
      <c r="BK2071" s="53"/>
      <c r="BL2071" s="53"/>
      <c r="BM2071" s="53"/>
      <c r="BN2071" s="53"/>
    </row>
    <row r="2072" spans="2:66" s="56" customFormat="1" x14ac:dyDescent="0.25">
      <c r="B2072" s="105"/>
      <c r="F2072" s="100"/>
      <c r="M2072" s="53"/>
      <c r="O2072" s="101"/>
      <c r="T2072" s="101"/>
      <c r="Y2072" s="101"/>
      <c r="AD2072" s="101"/>
      <c r="AI2072" s="101"/>
      <c r="AN2072" s="101"/>
      <c r="AS2072" s="101"/>
      <c r="AX2072" s="101"/>
      <c r="BC2072" s="53"/>
      <c r="BD2072" s="53"/>
      <c r="BE2072" s="53"/>
      <c r="BF2072" s="53"/>
      <c r="BG2072" s="53"/>
      <c r="BH2072" s="53"/>
      <c r="BI2072" s="53"/>
      <c r="BJ2072" s="53"/>
      <c r="BK2072" s="53"/>
      <c r="BL2072" s="53"/>
      <c r="BM2072" s="53"/>
      <c r="BN2072" s="53"/>
    </row>
    <row r="2073" spans="2:66" s="56" customFormat="1" x14ac:dyDescent="0.25">
      <c r="B2073" s="105"/>
      <c r="F2073" s="100"/>
      <c r="M2073" s="53"/>
      <c r="O2073" s="101"/>
      <c r="T2073" s="101"/>
      <c r="Y2073" s="101"/>
      <c r="AD2073" s="101"/>
      <c r="AI2073" s="101"/>
      <c r="AN2073" s="101"/>
      <c r="AS2073" s="101"/>
      <c r="AX2073" s="101"/>
      <c r="BC2073" s="53"/>
      <c r="BD2073" s="53"/>
      <c r="BE2073" s="53"/>
      <c r="BF2073" s="53"/>
      <c r="BG2073" s="53"/>
      <c r="BH2073" s="53"/>
      <c r="BI2073" s="53"/>
      <c r="BJ2073" s="53"/>
      <c r="BK2073" s="53"/>
      <c r="BL2073" s="53"/>
      <c r="BM2073" s="53"/>
      <c r="BN2073" s="53"/>
    </row>
    <row r="2074" spans="2:66" s="56" customFormat="1" x14ac:dyDescent="0.25">
      <c r="B2074" s="105"/>
      <c r="F2074" s="100"/>
      <c r="M2074" s="53"/>
      <c r="O2074" s="101"/>
      <c r="T2074" s="101"/>
      <c r="Y2074" s="101"/>
      <c r="AD2074" s="101"/>
      <c r="AI2074" s="101"/>
      <c r="AN2074" s="101"/>
      <c r="AS2074" s="101"/>
      <c r="AX2074" s="101"/>
      <c r="BC2074" s="53"/>
      <c r="BD2074" s="53"/>
      <c r="BE2074" s="53"/>
      <c r="BF2074" s="53"/>
      <c r="BG2074" s="53"/>
      <c r="BH2074" s="53"/>
      <c r="BI2074" s="53"/>
      <c r="BJ2074" s="53"/>
      <c r="BK2074" s="53"/>
      <c r="BL2074" s="53"/>
      <c r="BM2074" s="53"/>
      <c r="BN2074" s="53"/>
    </row>
    <row r="2075" spans="2:66" s="56" customFormat="1" x14ac:dyDescent="0.25">
      <c r="B2075" s="105"/>
      <c r="F2075" s="100"/>
      <c r="M2075" s="53"/>
      <c r="O2075" s="101"/>
      <c r="T2075" s="101"/>
      <c r="Y2075" s="101"/>
      <c r="AD2075" s="101"/>
      <c r="AI2075" s="101"/>
      <c r="AN2075" s="101"/>
      <c r="AS2075" s="101"/>
      <c r="AX2075" s="101"/>
      <c r="BC2075" s="53"/>
      <c r="BD2075" s="53"/>
      <c r="BE2075" s="53"/>
      <c r="BF2075" s="53"/>
      <c r="BG2075" s="53"/>
      <c r="BH2075" s="53"/>
      <c r="BI2075" s="53"/>
      <c r="BJ2075" s="53"/>
      <c r="BK2075" s="53"/>
      <c r="BL2075" s="53"/>
      <c r="BM2075" s="53"/>
      <c r="BN2075" s="53"/>
    </row>
    <row r="2076" spans="2:66" s="56" customFormat="1" x14ac:dyDescent="0.25">
      <c r="B2076" s="105"/>
      <c r="F2076" s="100"/>
      <c r="M2076" s="53"/>
      <c r="O2076" s="101"/>
      <c r="T2076" s="101"/>
      <c r="Y2076" s="101"/>
      <c r="AD2076" s="101"/>
      <c r="AI2076" s="101"/>
      <c r="AN2076" s="101"/>
      <c r="AS2076" s="101"/>
      <c r="AX2076" s="101"/>
      <c r="BC2076" s="53"/>
      <c r="BD2076" s="53"/>
      <c r="BE2076" s="53"/>
      <c r="BF2076" s="53"/>
      <c r="BG2076" s="53"/>
      <c r="BH2076" s="53"/>
      <c r="BI2076" s="53"/>
      <c r="BJ2076" s="53"/>
      <c r="BK2076" s="53"/>
      <c r="BL2076" s="53"/>
      <c r="BM2076" s="53"/>
      <c r="BN2076" s="53"/>
    </row>
    <row r="2077" spans="2:66" s="56" customFormat="1" x14ac:dyDescent="0.25">
      <c r="B2077" s="105"/>
      <c r="F2077" s="100"/>
      <c r="M2077" s="53"/>
      <c r="O2077" s="101"/>
      <c r="T2077" s="101"/>
      <c r="Y2077" s="101"/>
      <c r="AD2077" s="101"/>
      <c r="AI2077" s="101"/>
      <c r="AN2077" s="101"/>
      <c r="AS2077" s="101"/>
      <c r="AX2077" s="101"/>
      <c r="BC2077" s="53"/>
      <c r="BD2077" s="53"/>
      <c r="BE2077" s="53"/>
      <c r="BF2077" s="53"/>
      <c r="BG2077" s="53"/>
      <c r="BH2077" s="53"/>
      <c r="BI2077" s="53"/>
      <c r="BJ2077" s="53"/>
      <c r="BK2077" s="53"/>
      <c r="BL2077" s="53"/>
      <c r="BM2077" s="53"/>
      <c r="BN2077" s="53"/>
    </row>
    <row r="2078" spans="2:66" s="56" customFormat="1" x14ac:dyDescent="0.25">
      <c r="B2078" s="105"/>
      <c r="F2078" s="100"/>
      <c r="M2078" s="53"/>
      <c r="O2078" s="101"/>
      <c r="T2078" s="101"/>
      <c r="Y2078" s="101"/>
      <c r="AD2078" s="101"/>
      <c r="AI2078" s="101"/>
      <c r="AN2078" s="101"/>
      <c r="AS2078" s="101"/>
      <c r="AX2078" s="101"/>
      <c r="BC2078" s="53"/>
      <c r="BD2078" s="53"/>
      <c r="BE2078" s="53"/>
      <c r="BF2078" s="53"/>
      <c r="BG2078" s="53"/>
      <c r="BH2078" s="53"/>
      <c r="BI2078" s="53"/>
      <c r="BJ2078" s="53"/>
      <c r="BK2078" s="53"/>
      <c r="BL2078" s="53"/>
      <c r="BM2078" s="53"/>
      <c r="BN2078" s="53"/>
    </row>
    <row r="2079" spans="2:66" s="56" customFormat="1" x14ac:dyDescent="0.25">
      <c r="B2079" s="105"/>
      <c r="F2079" s="100"/>
      <c r="M2079" s="53"/>
      <c r="O2079" s="101"/>
      <c r="T2079" s="101"/>
      <c r="Y2079" s="101"/>
      <c r="AD2079" s="101"/>
      <c r="AI2079" s="101"/>
      <c r="AN2079" s="101"/>
      <c r="AS2079" s="101"/>
      <c r="AX2079" s="101"/>
      <c r="BC2079" s="53"/>
      <c r="BD2079" s="53"/>
      <c r="BE2079" s="53"/>
      <c r="BF2079" s="53"/>
      <c r="BG2079" s="53"/>
      <c r="BH2079" s="53"/>
      <c r="BI2079" s="53"/>
      <c r="BJ2079" s="53"/>
      <c r="BK2079" s="53"/>
      <c r="BL2079" s="53"/>
      <c r="BM2079" s="53"/>
      <c r="BN2079" s="53"/>
    </row>
    <row r="2080" spans="2:66" s="56" customFormat="1" x14ac:dyDescent="0.25">
      <c r="B2080" s="105"/>
      <c r="F2080" s="100"/>
      <c r="M2080" s="53"/>
      <c r="O2080" s="101"/>
      <c r="T2080" s="101"/>
      <c r="Y2080" s="101"/>
      <c r="AD2080" s="101"/>
      <c r="AI2080" s="101"/>
      <c r="AN2080" s="101"/>
      <c r="AS2080" s="101"/>
      <c r="AX2080" s="101"/>
      <c r="BC2080" s="53"/>
      <c r="BD2080" s="53"/>
      <c r="BE2080" s="53"/>
      <c r="BF2080" s="53"/>
      <c r="BG2080" s="53"/>
      <c r="BH2080" s="53"/>
      <c r="BI2080" s="53"/>
      <c r="BJ2080" s="53"/>
      <c r="BK2080" s="53"/>
      <c r="BL2080" s="53"/>
      <c r="BM2080" s="53"/>
      <c r="BN2080" s="53"/>
    </row>
    <row r="2081" spans="2:66" s="56" customFormat="1" x14ac:dyDescent="0.25">
      <c r="B2081" s="105"/>
      <c r="F2081" s="100"/>
      <c r="M2081" s="53"/>
      <c r="O2081" s="101"/>
      <c r="T2081" s="101"/>
      <c r="Y2081" s="101"/>
      <c r="AD2081" s="101"/>
      <c r="AI2081" s="101"/>
      <c r="AN2081" s="101"/>
      <c r="AS2081" s="101"/>
      <c r="AX2081" s="101"/>
      <c r="BC2081" s="53"/>
      <c r="BD2081" s="53"/>
      <c r="BE2081" s="53"/>
      <c r="BF2081" s="53"/>
      <c r="BG2081" s="53"/>
      <c r="BH2081" s="53"/>
      <c r="BI2081" s="53"/>
      <c r="BJ2081" s="53"/>
      <c r="BK2081" s="53"/>
      <c r="BL2081" s="53"/>
      <c r="BM2081" s="53"/>
      <c r="BN2081" s="53"/>
    </row>
    <row r="2082" spans="2:66" s="56" customFormat="1" x14ac:dyDescent="0.25">
      <c r="B2082" s="105"/>
      <c r="F2082" s="100"/>
      <c r="M2082" s="53"/>
      <c r="O2082" s="101"/>
      <c r="T2082" s="101"/>
      <c r="Y2082" s="101"/>
      <c r="AD2082" s="101"/>
      <c r="AI2082" s="101"/>
      <c r="AN2082" s="101"/>
      <c r="AS2082" s="101"/>
      <c r="AX2082" s="101"/>
      <c r="BC2082" s="53"/>
      <c r="BD2082" s="53"/>
      <c r="BE2082" s="53"/>
      <c r="BF2082" s="53"/>
      <c r="BG2082" s="53"/>
      <c r="BH2082" s="53"/>
      <c r="BI2082" s="53"/>
      <c r="BJ2082" s="53"/>
      <c r="BK2082" s="53"/>
      <c r="BL2082" s="53"/>
      <c r="BM2082" s="53"/>
      <c r="BN2082" s="53"/>
    </row>
    <row r="2083" spans="2:66" s="56" customFormat="1" x14ac:dyDescent="0.25">
      <c r="B2083" s="105"/>
      <c r="F2083" s="100"/>
      <c r="M2083" s="53"/>
      <c r="O2083" s="101"/>
      <c r="T2083" s="101"/>
      <c r="Y2083" s="101"/>
      <c r="AD2083" s="101"/>
      <c r="AI2083" s="101"/>
      <c r="AN2083" s="101"/>
      <c r="AS2083" s="101"/>
      <c r="AX2083" s="101"/>
      <c r="BC2083" s="53"/>
      <c r="BD2083" s="53"/>
      <c r="BE2083" s="53"/>
      <c r="BF2083" s="53"/>
      <c r="BG2083" s="53"/>
      <c r="BH2083" s="53"/>
      <c r="BI2083" s="53"/>
      <c r="BJ2083" s="53"/>
      <c r="BK2083" s="53"/>
      <c r="BL2083" s="53"/>
      <c r="BM2083" s="53"/>
      <c r="BN2083" s="53"/>
    </row>
    <row r="2084" spans="2:66" s="56" customFormat="1" x14ac:dyDescent="0.25">
      <c r="B2084" s="105"/>
      <c r="F2084" s="100"/>
      <c r="M2084" s="53"/>
      <c r="O2084" s="101"/>
      <c r="T2084" s="101"/>
      <c r="Y2084" s="101"/>
      <c r="AD2084" s="101"/>
      <c r="AI2084" s="101"/>
      <c r="AN2084" s="101"/>
      <c r="AS2084" s="101"/>
      <c r="AX2084" s="101"/>
      <c r="BC2084" s="53"/>
      <c r="BD2084" s="53"/>
      <c r="BE2084" s="53"/>
      <c r="BF2084" s="53"/>
      <c r="BG2084" s="53"/>
      <c r="BH2084" s="53"/>
      <c r="BI2084" s="53"/>
      <c r="BJ2084" s="53"/>
      <c r="BK2084" s="53"/>
      <c r="BL2084" s="53"/>
      <c r="BM2084" s="53"/>
      <c r="BN2084" s="53"/>
    </row>
    <row r="2085" spans="2:66" s="56" customFormat="1" x14ac:dyDescent="0.25">
      <c r="B2085" s="105"/>
      <c r="F2085" s="100"/>
      <c r="M2085" s="53"/>
      <c r="O2085" s="101"/>
      <c r="T2085" s="101"/>
      <c r="Y2085" s="101"/>
      <c r="AD2085" s="101"/>
      <c r="AI2085" s="101"/>
      <c r="AN2085" s="101"/>
      <c r="AS2085" s="101"/>
      <c r="AX2085" s="101"/>
      <c r="BC2085" s="53"/>
      <c r="BD2085" s="53"/>
      <c r="BE2085" s="53"/>
      <c r="BF2085" s="53"/>
      <c r="BG2085" s="53"/>
      <c r="BH2085" s="53"/>
      <c r="BI2085" s="53"/>
      <c r="BJ2085" s="53"/>
      <c r="BK2085" s="53"/>
      <c r="BL2085" s="53"/>
      <c r="BM2085" s="53"/>
      <c r="BN2085" s="53"/>
    </row>
    <row r="2086" spans="2:66" s="56" customFormat="1" x14ac:dyDescent="0.25">
      <c r="B2086" s="105"/>
      <c r="F2086" s="100"/>
      <c r="M2086" s="53"/>
      <c r="O2086" s="101"/>
      <c r="T2086" s="101"/>
      <c r="Y2086" s="101"/>
      <c r="AD2086" s="101"/>
      <c r="AI2086" s="101"/>
      <c r="AN2086" s="101"/>
      <c r="AS2086" s="101"/>
      <c r="AX2086" s="101"/>
      <c r="BC2086" s="53"/>
      <c r="BD2086" s="53"/>
      <c r="BE2086" s="53"/>
      <c r="BF2086" s="53"/>
      <c r="BG2086" s="53"/>
      <c r="BH2086" s="53"/>
      <c r="BI2086" s="53"/>
      <c r="BJ2086" s="53"/>
      <c r="BK2086" s="53"/>
      <c r="BL2086" s="53"/>
      <c r="BM2086" s="53"/>
      <c r="BN2086" s="53"/>
    </row>
    <row r="2087" spans="2:66" s="56" customFormat="1" x14ac:dyDescent="0.25">
      <c r="B2087" s="105"/>
      <c r="F2087" s="100"/>
      <c r="M2087" s="53"/>
      <c r="O2087" s="101"/>
      <c r="T2087" s="101"/>
      <c r="Y2087" s="101"/>
      <c r="AD2087" s="101"/>
      <c r="AI2087" s="101"/>
      <c r="AN2087" s="101"/>
      <c r="AS2087" s="101"/>
      <c r="AX2087" s="101"/>
      <c r="BC2087" s="53"/>
      <c r="BD2087" s="53"/>
      <c r="BE2087" s="53"/>
      <c r="BF2087" s="53"/>
      <c r="BG2087" s="53"/>
      <c r="BH2087" s="53"/>
      <c r="BI2087" s="53"/>
      <c r="BJ2087" s="53"/>
      <c r="BK2087" s="53"/>
      <c r="BL2087" s="53"/>
      <c r="BM2087" s="53"/>
      <c r="BN2087" s="53"/>
    </row>
    <row r="2088" spans="2:66" s="56" customFormat="1" x14ac:dyDescent="0.25">
      <c r="B2088" s="105"/>
      <c r="F2088" s="100"/>
      <c r="M2088" s="53"/>
      <c r="O2088" s="101"/>
      <c r="T2088" s="101"/>
      <c r="Y2088" s="101"/>
      <c r="AD2088" s="101"/>
      <c r="AI2088" s="101"/>
      <c r="AN2088" s="101"/>
      <c r="AS2088" s="101"/>
      <c r="AX2088" s="101"/>
      <c r="BC2088" s="53"/>
      <c r="BD2088" s="53"/>
      <c r="BE2088" s="53"/>
      <c r="BF2088" s="53"/>
      <c r="BG2088" s="53"/>
      <c r="BH2088" s="53"/>
      <c r="BI2088" s="53"/>
      <c r="BJ2088" s="53"/>
      <c r="BK2088" s="53"/>
      <c r="BL2088" s="53"/>
      <c r="BM2088" s="53"/>
      <c r="BN2088" s="53"/>
    </row>
    <row r="2089" spans="2:66" s="56" customFormat="1" x14ac:dyDescent="0.25">
      <c r="B2089" s="105"/>
      <c r="F2089" s="100"/>
      <c r="M2089" s="53"/>
      <c r="O2089" s="101"/>
      <c r="T2089" s="101"/>
      <c r="Y2089" s="101"/>
      <c r="AD2089" s="101"/>
      <c r="AI2089" s="101"/>
      <c r="AN2089" s="101"/>
      <c r="AS2089" s="101"/>
      <c r="AX2089" s="101"/>
      <c r="BC2089" s="53"/>
      <c r="BD2089" s="53"/>
      <c r="BE2089" s="53"/>
      <c r="BF2089" s="53"/>
      <c r="BG2089" s="53"/>
      <c r="BH2089" s="53"/>
      <c r="BI2089" s="53"/>
      <c r="BJ2089" s="53"/>
      <c r="BK2089" s="53"/>
      <c r="BL2089" s="53"/>
      <c r="BM2089" s="53"/>
      <c r="BN2089" s="53"/>
    </row>
    <row r="2090" spans="2:66" s="56" customFormat="1" x14ac:dyDescent="0.25">
      <c r="B2090" s="105"/>
      <c r="F2090" s="100"/>
      <c r="M2090" s="53"/>
      <c r="O2090" s="101"/>
      <c r="T2090" s="101"/>
      <c r="Y2090" s="101"/>
      <c r="AD2090" s="101"/>
      <c r="AI2090" s="101"/>
      <c r="AN2090" s="101"/>
      <c r="AS2090" s="101"/>
      <c r="AX2090" s="101"/>
      <c r="BC2090" s="53"/>
      <c r="BD2090" s="53"/>
      <c r="BE2090" s="53"/>
      <c r="BF2090" s="53"/>
      <c r="BG2090" s="53"/>
      <c r="BH2090" s="53"/>
      <c r="BI2090" s="53"/>
      <c r="BJ2090" s="53"/>
      <c r="BK2090" s="53"/>
      <c r="BL2090" s="53"/>
      <c r="BM2090" s="53"/>
      <c r="BN2090" s="53"/>
    </row>
    <row r="2091" spans="2:66" s="56" customFormat="1" x14ac:dyDescent="0.25">
      <c r="B2091" s="105"/>
      <c r="F2091" s="100"/>
      <c r="M2091" s="53"/>
      <c r="O2091" s="101"/>
      <c r="T2091" s="101"/>
      <c r="Y2091" s="101"/>
      <c r="AD2091" s="101"/>
      <c r="AI2091" s="101"/>
      <c r="AN2091" s="101"/>
      <c r="AS2091" s="101"/>
      <c r="AX2091" s="101"/>
      <c r="BC2091" s="53"/>
      <c r="BD2091" s="53"/>
      <c r="BE2091" s="53"/>
      <c r="BF2091" s="53"/>
      <c r="BG2091" s="53"/>
      <c r="BH2091" s="53"/>
      <c r="BI2091" s="53"/>
      <c r="BJ2091" s="53"/>
      <c r="BK2091" s="53"/>
      <c r="BL2091" s="53"/>
      <c r="BM2091" s="53"/>
      <c r="BN2091" s="53"/>
    </row>
    <row r="2092" spans="2:66" s="56" customFormat="1" x14ac:dyDescent="0.25">
      <c r="B2092" s="105"/>
      <c r="F2092" s="100"/>
      <c r="M2092" s="53"/>
      <c r="O2092" s="101"/>
      <c r="T2092" s="101"/>
      <c r="Y2092" s="101"/>
      <c r="AD2092" s="101"/>
      <c r="AI2092" s="101"/>
      <c r="AN2092" s="101"/>
      <c r="AS2092" s="101"/>
      <c r="AX2092" s="101"/>
      <c r="BC2092" s="53"/>
      <c r="BD2092" s="53"/>
      <c r="BE2092" s="53"/>
      <c r="BF2092" s="53"/>
      <c r="BG2092" s="53"/>
      <c r="BH2092" s="53"/>
      <c r="BI2092" s="53"/>
      <c r="BJ2092" s="53"/>
      <c r="BK2092" s="53"/>
      <c r="BL2092" s="53"/>
      <c r="BM2092" s="53"/>
      <c r="BN2092" s="53"/>
    </row>
    <row r="2093" spans="2:66" s="56" customFormat="1" x14ac:dyDescent="0.25">
      <c r="B2093" s="105"/>
      <c r="F2093" s="100"/>
      <c r="M2093" s="53"/>
      <c r="O2093" s="101"/>
      <c r="T2093" s="101"/>
      <c r="Y2093" s="101"/>
      <c r="AD2093" s="101"/>
      <c r="AI2093" s="101"/>
      <c r="AN2093" s="101"/>
      <c r="AS2093" s="101"/>
      <c r="AX2093" s="101"/>
      <c r="BC2093" s="53"/>
      <c r="BD2093" s="53"/>
      <c r="BE2093" s="53"/>
      <c r="BF2093" s="53"/>
      <c r="BG2093" s="53"/>
      <c r="BH2093" s="53"/>
      <c r="BI2093" s="53"/>
      <c r="BJ2093" s="53"/>
      <c r="BK2093" s="53"/>
      <c r="BL2093" s="53"/>
      <c r="BM2093" s="53"/>
      <c r="BN2093" s="53"/>
    </row>
    <row r="2094" spans="2:66" s="56" customFormat="1" x14ac:dyDescent="0.25">
      <c r="B2094" s="105"/>
      <c r="F2094" s="100"/>
      <c r="M2094" s="53"/>
      <c r="O2094" s="101"/>
      <c r="T2094" s="101"/>
      <c r="Y2094" s="101"/>
      <c r="AD2094" s="101"/>
      <c r="AI2094" s="101"/>
      <c r="AN2094" s="101"/>
      <c r="AS2094" s="101"/>
      <c r="AX2094" s="101"/>
      <c r="BC2094" s="53"/>
      <c r="BD2094" s="53"/>
      <c r="BE2094" s="53"/>
      <c r="BF2094" s="53"/>
      <c r="BG2094" s="53"/>
      <c r="BH2094" s="53"/>
      <c r="BI2094" s="53"/>
      <c r="BJ2094" s="53"/>
      <c r="BK2094" s="53"/>
      <c r="BL2094" s="53"/>
      <c r="BM2094" s="53"/>
      <c r="BN2094" s="53"/>
    </row>
    <row r="2095" spans="2:66" s="56" customFormat="1" x14ac:dyDescent="0.25">
      <c r="B2095" s="105"/>
      <c r="F2095" s="100"/>
      <c r="M2095" s="53"/>
      <c r="O2095" s="101"/>
      <c r="T2095" s="101"/>
      <c r="Y2095" s="101"/>
      <c r="AD2095" s="101"/>
      <c r="AI2095" s="101"/>
      <c r="AN2095" s="101"/>
      <c r="AS2095" s="101"/>
      <c r="AX2095" s="101"/>
      <c r="BC2095" s="53"/>
      <c r="BD2095" s="53"/>
      <c r="BE2095" s="53"/>
      <c r="BF2095" s="53"/>
      <c r="BG2095" s="53"/>
      <c r="BH2095" s="53"/>
      <c r="BI2095" s="53"/>
      <c r="BJ2095" s="53"/>
      <c r="BK2095" s="53"/>
      <c r="BL2095" s="53"/>
      <c r="BM2095" s="53"/>
      <c r="BN2095" s="53"/>
    </row>
    <row r="2096" spans="2:66" s="56" customFormat="1" x14ac:dyDescent="0.25">
      <c r="B2096" s="105"/>
      <c r="F2096" s="100"/>
      <c r="M2096" s="53"/>
      <c r="O2096" s="101"/>
      <c r="T2096" s="101"/>
      <c r="Y2096" s="101"/>
      <c r="AD2096" s="101"/>
      <c r="AI2096" s="101"/>
      <c r="AN2096" s="101"/>
      <c r="AS2096" s="101"/>
      <c r="AX2096" s="101"/>
      <c r="BC2096" s="53"/>
      <c r="BD2096" s="53"/>
      <c r="BE2096" s="53"/>
      <c r="BF2096" s="53"/>
      <c r="BG2096" s="53"/>
      <c r="BH2096" s="53"/>
      <c r="BI2096" s="53"/>
      <c r="BJ2096" s="53"/>
      <c r="BK2096" s="53"/>
      <c r="BL2096" s="53"/>
      <c r="BM2096" s="53"/>
      <c r="BN2096" s="53"/>
    </row>
    <row r="2097" spans="2:66" s="56" customFormat="1" x14ac:dyDescent="0.25">
      <c r="B2097" s="105"/>
      <c r="F2097" s="100"/>
      <c r="M2097" s="53"/>
      <c r="O2097" s="101"/>
      <c r="T2097" s="101"/>
      <c r="Y2097" s="101"/>
      <c r="AD2097" s="101"/>
      <c r="AI2097" s="101"/>
      <c r="AN2097" s="101"/>
      <c r="AS2097" s="101"/>
      <c r="AX2097" s="101"/>
      <c r="BC2097" s="53"/>
      <c r="BD2097" s="53"/>
      <c r="BE2097" s="53"/>
      <c r="BF2097" s="53"/>
      <c r="BG2097" s="53"/>
      <c r="BH2097" s="53"/>
      <c r="BI2097" s="53"/>
      <c r="BJ2097" s="53"/>
      <c r="BK2097" s="53"/>
      <c r="BL2097" s="53"/>
      <c r="BM2097" s="53"/>
      <c r="BN2097" s="53"/>
    </row>
    <row r="2098" spans="2:66" s="56" customFormat="1" x14ac:dyDescent="0.25">
      <c r="B2098" s="105"/>
      <c r="F2098" s="100"/>
      <c r="M2098" s="53"/>
      <c r="O2098" s="101"/>
      <c r="T2098" s="101"/>
      <c r="Y2098" s="101"/>
      <c r="AD2098" s="101"/>
      <c r="AI2098" s="101"/>
      <c r="AN2098" s="101"/>
      <c r="AS2098" s="101"/>
      <c r="AX2098" s="101"/>
      <c r="BC2098" s="53"/>
      <c r="BD2098" s="53"/>
      <c r="BE2098" s="53"/>
      <c r="BF2098" s="53"/>
      <c r="BG2098" s="53"/>
      <c r="BH2098" s="53"/>
      <c r="BI2098" s="53"/>
      <c r="BJ2098" s="53"/>
      <c r="BK2098" s="53"/>
      <c r="BL2098" s="53"/>
      <c r="BM2098" s="53"/>
      <c r="BN2098" s="53"/>
    </row>
    <row r="2099" spans="2:66" s="56" customFormat="1" x14ac:dyDescent="0.25">
      <c r="B2099" s="105"/>
      <c r="F2099" s="100"/>
      <c r="M2099" s="53"/>
      <c r="O2099" s="101"/>
      <c r="T2099" s="101"/>
      <c r="Y2099" s="101"/>
      <c r="AD2099" s="101"/>
      <c r="AI2099" s="101"/>
      <c r="AN2099" s="101"/>
      <c r="AS2099" s="101"/>
      <c r="AX2099" s="101"/>
      <c r="BC2099" s="53"/>
      <c r="BD2099" s="53"/>
      <c r="BE2099" s="53"/>
      <c r="BF2099" s="53"/>
      <c r="BG2099" s="53"/>
      <c r="BH2099" s="53"/>
      <c r="BI2099" s="53"/>
      <c r="BJ2099" s="53"/>
      <c r="BK2099" s="53"/>
      <c r="BL2099" s="53"/>
      <c r="BM2099" s="53"/>
      <c r="BN2099" s="53"/>
    </row>
    <row r="2100" spans="2:66" s="56" customFormat="1" x14ac:dyDescent="0.25">
      <c r="B2100" s="105"/>
      <c r="F2100" s="100"/>
      <c r="M2100" s="53"/>
      <c r="O2100" s="101"/>
      <c r="T2100" s="101"/>
      <c r="Y2100" s="101"/>
      <c r="AD2100" s="101"/>
      <c r="AI2100" s="101"/>
      <c r="AN2100" s="101"/>
      <c r="AS2100" s="101"/>
      <c r="AX2100" s="101"/>
      <c r="BC2100" s="53"/>
      <c r="BD2100" s="53"/>
      <c r="BE2100" s="53"/>
      <c r="BF2100" s="53"/>
      <c r="BG2100" s="53"/>
      <c r="BH2100" s="53"/>
      <c r="BI2100" s="53"/>
      <c r="BJ2100" s="53"/>
      <c r="BK2100" s="53"/>
      <c r="BL2100" s="53"/>
      <c r="BM2100" s="53"/>
      <c r="BN2100" s="53"/>
    </row>
    <row r="2101" spans="2:66" s="56" customFormat="1" x14ac:dyDescent="0.25">
      <c r="B2101" s="105"/>
      <c r="F2101" s="100"/>
      <c r="M2101" s="53"/>
      <c r="O2101" s="101"/>
      <c r="T2101" s="101"/>
      <c r="Y2101" s="101"/>
      <c r="AD2101" s="101"/>
      <c r="AI2101" s="101"/>
      <c r="AN2101" s="101"/>
      <c r="AS2101" s="101"/>
      <c r="AX2101" s="101"/>
      <c r="BC2101" s="53"/>
      <c r="BD2101" s="53"/>
      <c r="BE2101" s="53"/>
      <c r="BF2101" s="53"/>
      <c r="BG2101" s="53"/>
      <c r="BH2101" s="53"/>
      <c r="BI2101" s="53"/>
      <c r="BJ2101" s="53"/>
      <c r="BK2101" s="53"/>
      <c r="BL2101" s="53"/>
      <c r="BM2101" s="53"/>
      <c r="BN2101" s="53"/>
    </row>
    <row r="2102" spans="2:66" s="56" customFormat="1" x14ac:dyDescent="0.25">
      <c r="B2102" s="105"/>
      <c r="F2102" s="100"/>
      <c r="M2102" s="53"/>
      <c r="O2102" s="101"/>
      <c r="T2102" s="101"/>
      <c r="Y2102" s="101"/>
      <c r="AD2102" s="101"/>
      <c r="AI2102" s="101"/>
      <c r="AN2102" s="101"/>
      <c r="AS2102" s="101"/>
      <c r="AX2102" s="101"/>
      <c r="BC2102" s="53"/>
      <c r="BD2102" s="53"/>
      <c r="BE2102" s="53"/>
      <c r="BF2102" s="53"/>
      <c r="BG2102" s="53"/>
      <c r="BH2102" s="53"/>
      <c r="BI2102" s="53"/>
      <c r="BJ2102" s="53"/>
      <c r="BK2102" s="53"/>
      <c r="BL2102" s="53"/>
      <c r="BM2102" s="53"/>
      <c r="BN2102" s="53"/>
    </row>
    <row r="2103" spans="2:66" s="56" customFormat="1" x14ac:dyDescent="0.25">
      <c r="B2103" s="105"/>
      <c r="F2103" s="100"/>
      <c r="M2103" s="53"/>
      <c r="O2103" s="101"/>
      <c r="T2103" s="101"/>
      <c r="Y2103" s="101"/>
      <c r="AD2103" s="101"/>
      <c r="AI2103" s="101"/>
      <c r="AN2103" s="101"/>
      <c r="AS2103" s="101"/>
      <c r="AX2103" s="101"/>
      <c r="BC2103" s="53"/>
      <c r="BD2103" s="53"/>
      <c r="BE2103" s="53"/>
      <c r="BF2103" s="53"/>
      <c r="BG2103" s="53"/>
      <c r="BH2103" s="53"/>
      <c r="BI2103" s="53"/>
      <c r="BJ2103" s="53"/>
      <c r="BK2103" s="53"/>
      <c r="BL2103" s="53"/>
      <c r="BM2103" s="53"/>
      <c r="BN2103" s="53"/>
    </row>
    <row r="2104" spans="2:66" s="56" customFormat="1" x14ac:dyDescent="0.25">
      <c r="B2104" s="105"/>
      <c r="F2104" s="100"/>
      <c r="M2104" s="53"/>
      <c r="O2104" s="101"/>
      <c r="T2104" s="101"/>
      <c r="Y2104" s="101"/>
      <c r="AD2104" s="101"/>
      <c r="AI2104" s="101"/>
      <c r="AN2104" s="101"/>
      <c r="AS2104" s="101"/>
      <c r="AX2104" s="101"/>
      <c r="BC2104" s="53"/>
      <c r="BD2104" s="53"/>
      <c r="BE2104" s="53"/>
      <c r="BF2104" s="53"/>
      <c r="BG2104" s="53"/>
      <c r="BH2104" s="53"/>
      <c r="BI2104" s="53"/>
      <c r="BJ2104" s="53"/>
      <c r="BK2104" s="53"/>
      <c r="BL2104" s="53"/>
      <c r="BM2104" s="53"/>
      <c r="BN2104" s="53"/>
    </row>
    <row r="2105" spans="2:66" s="56" customFormat="1" x14ac:dyDescent="0.25">
      <c r="B2105" s="105"/>
      <c r="F2105" s="100"/>
      <c r="M2105" s="53"/>
      <c r="O2105" s="101"/>
      <c r="T2105" s="101"/>
      <c r="Y2105" s="101"/>
      <c r="AD2105" s="101"/>
      <c r="AI2105" s="101"/>
      <c r="AN2105" s="101"/>
      <c r="AS2105" s="101"/>
      <c r="AX2105" s="101"/>
      <c r="BC2105" s="53"/>
      <c r="BD2105" s="53"/>
      <c r="BE2105" s="53"/>
      <c r="BF2105" s="53"/>
      <c r="BG2105" s="53"/>
      <c r="BH2105" s="53"/>
      <c r="BI2105" s="53"/>
      <c r="BJ2105" s="53"/>
      <c r="BK2105" s="53"/>
      <c r="BL2105" s="53"/>
      <c r="BM2105" s="53"/>
      <c r="BN2105" s="53"/>
    </row>
    <row r="2106" spans="2:66" s="56" customFormat="1" x14ac:dyDescent="0.25">
      <c r="B2106" s="105"/>
      <c r="F2106" s="100"/>
      <c r="M2106" s="53"/>
      <c r="O2106" s="101"/>
      <c r="T2106" s="101"/>
      <c r="Y2106" s="101"/>
      <c r="AD2106" s="101"/>
      <c r="AI2106" s="101"/>
      <c r="AN2106" s="101"/>
      <c r="AS2106" s="101"/>
      <c r="AX2106" s="101"/>
      <c r="BC2106" s="53"/>
      <c r="BD2106" s="53"/>
      <c r="BE2106" s="53"/>
      <c r="BF2106" s="53"/>
      <c r="BG2106" s="53"/>
      <c r="BH2106" s="53"/>
      <c r="BI2106" s="53"/>
      <c r="BJ2106" s="53"/>
      <c r="BK2106" s="53"/>
      <c r="BL2106" s="53"/>
      <c r="BM2106" s="53"/>
      <c r="BN2106" s="53"/>
    </row>
    <row r="2107" spans="2:66" s="56" customFormat="1" x14ac:dyDescent="0.25">
      <c r="B2107" s="105"/>
      <c r="F2107" s="100"/>
      <c r="M2107" s="53"/>
      <c r="O2107" s="101"/>
      <c r="T2107" s="101"/>
      <c r="Y2107" s="101"/>
      <c r="AD2107" s="101"/>
      <c r="AI2107" s="101"/>
      <c r="AN2107" s="101"/>
      <c r="AS2107" s="101"/>
      <c r="AX2107" s="101"/>
      <c r="BC2107" s="53"/>
      <c r="BD2107" s="53"/>
      <c r="BE2107" s="53"/>
      <c r="BF2107" s="53"/>
      <c r="BG2107" s="53"/>
      <c r="BH2107" s="53"/>
      <c r="BI2107" s="53"/>
      <c r="BJ2107" s="53"/>
      <c r="BK2107" s="53"/>
      <c r="BL2107" s="53"/>
      <c r="BM2107" s="53"/>
      <c r="BN2107" s="53"/>
    </row>
    <row r="2108" spans="2:66" s="56" customFormat="1" x14ac:dyDescent="0.25">
      <c r="B2108" s="105"/>
      <c r="F2108" s="100"/>
      <c r="M2108" s="53"/>
      <c r="O2108" s="101"/>
      <c r="T2108" s="101"/>
      <c r="Y2108" s="101"/>
      <c r="AD2108" s="101"/>
      <c r="AI2108" s="101"/>
      <c r="AN2108" s="101"/>
      <c r="AS2108" s="101"/>
      <c r="AX2108" s="101"/>
      <c r="BC2108" s="53"/>
      <c r="BD2108" s="53"/>
      <c r="BE2108" s="53"/>
      <c r="BF2108" s="53"/>
      <c r="BG2108" s="53"/>
      <c r="BH2108" s="53"/>
      <c r="BI2108" s="53"/>
      <c r="BJ2108" s="53"/>
      <c r="BK2108" s="53"/>
      <c r="BL2108" s="53"/>
      <c r="BM2108" s="53"/>
      <c r="BN2108" s="53"/>
    </row>
    <row r="2109" spans="2:66" s="56" customFormat="1" x14ac:dyDescent="0.25">
      <c r="B2109" s="105"/>
      <c r="F2109" s="100"/>
      <c r="M2109" s="53"/>
      <c r="O2109" s="101"/>
      <c r="T2109" s="101"/>
      <c r="Y2109" s="101"/>
      <c r="AD2109" s="101"/>
      <c r="AI2109" s="101"/>
      <c r="AN2109" s="101"/>
      <c r="AS2109" s="101"/>
      <c r="AX2109" s="101"/>
      <c r="BC2109" s="53"/>
      <c r="BD2109" s="53"/>
      <c r="BE2109" s="53"/>
      <c r="BF2109" s="53"/>
      <c r="BG2109" s="53"/>
      <c r="BH2109" s="53"/>
      <c r="BI2109" s="53"/>
      <c r="BJ2109" s="53"/>
      <c r="BK2109" s="53"/>
      <c r="BL2109" s="53"/>
      <c r="BM2109" s="53"/>
      <c r="BN2109" s="53"/>
    </row>
    <row r="2110" spans="2:66" s="56" customFormat="1" x14ac:dyDescent="0.25">
      <c r="B2110" s="105"/>
      <c r="F2110" s="100"/>
      <c r="M2110" s="53"/>
      <c r="O2110" s="101"/>
      <c r="T2110" s="101"/>
      <c r="Y2110" s="101"/>
      <c r="AD2110" s="101"/>
      <c r="AI2110" s="101"/>
      <c r="AN2110" s="101"/>
      <c r="AS2110" s="101"/>
      <c r="AX2110" s="101"/>
      <c r="BC2110" s="53"/>
      <c r="BD2110" s="53"/>
      <c r="BE2110" s="53"/>
      <c r="BF2110" s="53"/>
      <c r="BG2110" s="53"/>
      <c r="BH2110" s="53"/>
      <c r="BI2110" s="53"/>
      <c r="BJ2110" s="53"/>
      <c r="BK2110" s="53"/>
      <c r="BL2110" s="53"/>
      <c r="BM2110" s="53"/>
      <c r="BN2110" s="53"/>
    </row>
    <row r="2111" spans="2:66" s="56" customFormat="1" x14ac:dyDescent="0.25">
      <c r="B2111" s="105"/>
      <c r="F2111" s="100"/>
      <c r="M2111" s="53"/>
      <c r="O2111" s="101"/>
      <c r="T2111" s="101"/>
      <c r="Y2111" s="101"/>
      <c r="AD2111" s="101"/>
      <c r="AI2111" s="101"/>
      <c r="AN2111" s="101"/>
      <c r="AS2111" s="101"/>
      <c r="AX2111" s="101"/>
      <c r="BC2111" s="53"/>
      <c r="BD2111" s="53"/>
      <c r="BE2111" s="53"/>
      <c r="BF2111" s="53"/>
      <c r="BG2111" s="53"/>
      <c r="BH2111" s="53"/>
      <c r="BI2111" s="53"/>
      <c r="BJ2111" s="53"/>
      <c r="BK2111" s="53"/>
      <c r="BL2111" s="53"/>
      <c r="BM2111" s="53"/>
      <c r="BN2111" s="53"/>
    </row>
    <row r="2112" spans="2:66" s="56" customFormat="1" x14ac:dyDescent="0.25">
      <c r="B2112" s="105"/>
      <c r="F2112" s="100"/>
      <c r="M2112" s="53"/>
      <c r="O2112" s="101"/>
      <c r="T2112" s="101"/>
      <c r="Y2112" s="101"/>
      <c r="AD2112" s="101"/>
      <c r="AI2112" s="101"/>
      <c r="AN2112" s="101"/>
      <c r="AS2112" s="101"/>
      <c r="AX2112" s="101"/>
      <c r="BC2112" s="53"/>
      <c r="BD2112" s="53"/>
      <c r="BE2112" s="53"/>
      <c r="BF2112" s="53"/>
      <c r="BG2112" s="53"/>
      <c r="BH2112" s="53"/>
      <c r="BI2112" s="53"/>
      <c r="BJ2112" s="53"/>
      <c r="BK2112" s="53"/>
      <c r="BL2112" s="53"/>
      <c r="BM2112" s="53"/>
      <c r="BN2112" s="53"/>
    </row>
    <row r="2113" spans="2:66" s="56" customFormat="1" x14ac:dyDescent="0.25">
      <c r="B2113" s="105"/>
      <c r="F2113" s="100"/>
      <c r="M2113" s="53"/>
      <c r="O2113" s="101"/>
      <c r="T2113" s="101"/>
      <c r="Y2113" s="101"/>
      <c r="AD2113" s="101"/>
      <c r="AI2113" s="101"/>
      <c r="AN2113" s="101"/>
      <c r="AS2113" s="101"/>
      <c r="AX2113" s="101"/>
      <c r="BC2113" s="53"/>
      <c r="BD2113" s="53"/>
      <c r="BE2113" s="53"/>
      <c r="BF2113" s="53"/>
      <c r="BG2113" s="53"/>
      <c r="BH2113" s="53"/>
      <c r="BI2113" s="53"/>
      <c r="BJ2113" s="53"/>
      <c r="BK2113" s="53"/>
      <c r="BL2113" s="53"/>
      <c r="BM2113" s="53"/>
      <c r="BN2113" s="53"/>
    </row>
    <row r="2114" spans="2:66" s="56" customFormat="1" x14ac:dyDescent="0.25">
      <c r="B2114" s="105"/>
      <c r="F2114" s="100"/>
      <c r="M2114" s="53"/>
      <c r="O2114" s="101"/>
      <c r="T2114" s="101"/>
      <c r="Y2114" s="101"/>
      <c r="AD2114" s="101"/>
      <c r="AI2114" s="101"/>
      <c r="AN2114" s="101"/>
      <c r="AS2114" s="101"/>
      <c r="AX2114" s="101"/>
      <c r="BC2114" s="53"/>
      <c r="BD2114" s="53"/>
      <c r="BE2114" s="53"/>
      <c r="BF2114" s="53"/>
      <c r="BG2114" s="53"/>
      <c r="BH2114" s="53"/>
      <c r="BI2114" s="53"/>
      <c r="BJ2114" s="53"/>
      <c r="BK2114" s="53"/>
      <c r="BL2114" s="53"/>
      <c r="BM2114" s="53"/>
      <c r="BN2114" s="53"/>
    </row>
    <row r="2115" spans="2:66" s="56" customFormat="1" x14ac:dyDescent="0.25">
      <c r="B2115" s="105"/>
      <c r="F2115" s="100"/>
      <c r="M2115" s="53"/>
      <c r="O2115" s="101"/>
      <c r="T2115" s="101"/>
      <c r="Y2115" s="101"/>
      <c r="AD2115" s="101"/>
      <c r="AI2115" s="101"/>
      <c r="AN2115" s="101"/>
      <c r="AS2115" s="101"/>
      <c r="AX2115" s="101"/>
      <c r="BC2115" s="53"/>
      <c r="BD2115" s="53"/>
      <c r="BE2115" s="53"/>
      <c r="BF2115" s="53"/>
      <c r="BG2115" s="53"/>
      <c r="BH2115" s="53"/>
      <c r="BI2115" s="53"/>
      <c r="BJ2115" s="53"/>
      <c r="BK2115" s="53"/>
      <c r="BL2115" s="53"/>
      <c r="BM2115" s="53"/>
      <c r="BN2115" s="53"/>
    </row>
    <row r="2116" spans="2:66" s="56" customFormat="1" x14ac:dyDescent="0.25">
      <c r="B2116" s="105"/>
      <c r="F2116" s="100"/>
      <c r="M2116" s="53"/>
      <c r="O2116" s="101"/>
      <c r="T2116" s="101"/>
      <c r="Y2116" s="101"/>
      <c r="AD2116" s="101"/>
      <c r="AI2116" s="101"/>
      <c r="AN2116" s="101"/>
      <c r="AS2116" s="101"/>
      <c r="AX2116" s="101"/>
      <c r="BC2116" s="53"/>
      <c r="BD2116" s="53"/>
      <c r="BE2116" s="53"/>
      <c r="BF2116" s="53"/>
      <c r="BG2116" s="53"/>
      <c r="BH2116" s="53"/>
      <c r="BI2116" s="53"/>
      <c r="BJ2116" s="53"/>
      <c r="BK2116" s="53"/>
      <c r="BL2116" s="53"/>
      <c r="BM2116" s="53"/>
      <c r="BN2116" s="53"/>
    </row>
    <row r="2117" spans="2:66" s="56" customFormat="1" x14ac:dyDescent="0.25">
      <c r="B2117" s="105"/>
      <c r="F2117" s="100"/>
      <c r="M2117" s="53"/>
      <c r="O2117" s="101"/>
      <c r="T2117" s="101"/>
      <c r="Y2117" s="101"/>
      <c r="AD2117" s="101"/>
      <c r="AI2117" s="101"/>
      <c r="AN2117" s="101"/>
      <c r="AS2117" s="101"/>
      <c r="AX2117" s="101"/>
      <c r="BC2117" s="53"/>
      <c r="BD2117" s="53"/>
      <c r="BE2117" s="53"/>
      <c r="BF2117" s="53"/>
      <c r="BG2117" s="53"/>
      <c r="BH2117" s="53"/>
      <c r="BI2117" s="53"/>
      <c r="BJ2117" s="53"/>
      <c r="BK2117" s="53"/>
      <c r="BL2117" s="53"/>
      <c r="BM2117" s="53"/>
      <c r="BN2117" s="53"/>
    </row>
    <row r="2118" spans="2:66" s="56" customFormat="1" x14ac:dyDescent="0.25">
      <c r="B2118" s="105"/>
      <c r="F2118" s="100"/>
      <c r="M2118" s="53"/>
      <c r="O2118" s="101"/>
      <c r="T2118" s="101"/>
      <c r="Y2118" s="101"/>
      <c r="AD2118" s="101"/>
      <c r="AI2118" s="101"/>
      <c r="AN2118" s="101"/>
      <c r="AS2118" s="101"/>
      <c r="AX2118" s="101"/>
      <c r="BC2118" s="53"/>
      <c r="BD2118" s="53"/>
      <c r="BE2118" s="53"/>
      <c r="BF2118" s="53"/>
      <c r="BG2118" s="53"/>
      <c r="BH2118" s="53"/>
      <c r="BI2118" s="53"/>
      <c r="BJ2118" s="53"/>
      <c r="BK2118" s="53"/>
      <c r="BL2118" s="53"/>
      <c r="BM2118" s="53"/>
      <c r="BN2118" s="53"/>
    </row>
    <row r="2119" spans="2:66" s="56" customFormat="1" x14ac:dyDescent="0.25">
      <c r="B2119" s="105"/>
      <c r="F2119" s="100"/>
      <c r="M2119" s="53"/>
      <c r="O2119" s="101"/>
      <c r="T2119" s="101"/>
      <c r="Y2119" s="101"/>
      <c r="AD2119" s="101"/>
      <c r="AI2119" s="101"/>
      <c r="AN2119" s="101"/>
      <c r="AS2119" s="101"/>
      <c r="AX2119" s="101"/>
      <c r="BC2119" s="53"/>
      <c r="BD2119" s="53"/>
      <c r="BE2119" s="53"/>
      <c r="BF2119" s="53"/>
      <c r="BG2119" s="53"/>
      <c r="BH2119" s="53"/>
      <c r="BI2119" s="53"/>
      <c r="BJ2119" s="53"/>
      <c r="BK2119" s="53"/>
      <c r="BL2119" s="53"/>
      <c r="BM2119" s="53"/>
      <c r="BN2119" s="53"/>
    </row>
    <row r="2120" spans="2:66" s="56" customFormat="1" x14ac:dyDescent="0.25">
      <c r="B2120" s="105"/>
      <c r="F2120" s="100"/>
      <c r="M2120" s="53"/>
      <c r="O2120" s="101"/>
      <c r="T2120" s="101"/>
      <c r="Y2120" s="101"/>
      <c r="AD2120" s="101"/>
      <c r="AI2120" s="101"/>
      <c r="AN2120" s="101"/>
      <c r="AS2120" s="101"/>
      <c r="AX2120" s="101"/>
      <c r="BC2120" s="53"/>
      <c r="BD2120" s="53"/>
      <c r="BE2120" s="53"/>
      <c r="BF2120" s="53"/>
      <c r="BG2120" s="53"/>
      <c r="BH2120" s="53"/>
      <c r="BI2120" s="53"/>
      <c r="BJ2120" s="53"/>
      <c r="BK2120" s="53"/>
      <c r="BL2120" s="53"/>
      <c r="BM2120" s="53"/>
      <c r="BN2120" s="53"/>
    </row>
    <row r="2121" spans="2:66" s="56" customFormat="1" x14ac:dyDescent="0.25">
      <c r="B2121" s="105"/>
      <c r="F2121" s="100"/>
      <c r="M2121" s="53"/>
      <c r="O2121" s="101"/>
      <c r="T2121" s="101"/>
      <c r="Y2121" s="101"/>
      <c r="AD2121" s="101"/>
      <c r="AI2121" s="101"/>
      <c r="AN2121" s="101"/>
      <c r="AS2121" s="101"/>
      <c r="AX2121" s="101"/>
      <c r="BC2121" s="53"/>
      <c r="BD2121" s="53"/>
      <c r="BE2121" s="53"/>
      <c r="BF2121" s="53"/>
      <c r="BG2121" s="53"/>
      <c r="BH2121" s="53"/>
      <c r="BI2121" s="53"/>
      <c r="BJ2121" s="53"/>
      <c r="BK2121" s="53"/>
      <c r="BL2121" s="53"/>
      <c r="BM2121" s="53"/>
      <c r="BN2121" s="53"/>
    </row>
    <row r="2122" spans="2:66" s="56" customFormat="1" x14ac:dyDescent="0.25">
      <c r="B2122" s="105"/>
      <c r="F2122" s="100"/>
      <c r="M2122" s="53"/>
      <c r="O2122" s="101"/>
      <c r="T2122" s="101"/>
      <c r="Y2122" s="101"/>
      <c r="AD2122" s="101"/>
      <c r="AI2122" s="101"/>
      <c r="AN2122" s="101"/>
      <c r="AS2122" s="101"/>
      <c r="AX2122" s="101"/>
      <c r="BC2122" s="53"/>
      <c r="BD2122" s="53"/>
      <c r="BE2122" s="53"/>
      <c r="BF2122" s="53"/>
      <c r="BG2122" s="53"/>
      <c r="BH2122" s="53"/>
      <c r="BI2122" s="53"/>
      <c r="BJ2122" s="53"/>
      <c r="BK2122" s="53"/>
      <c r="BL2122" s="53"/>
      <c r="BM2122" s="53"/>
      <c r="BN2122" s="53"/>
    </row>
    <row r="2123" spans="2:66" s="56" customFormat="1" x14ac:dyDescent="0.25">
      <c r="B2123" s="105"/>
      <c r="F2123" s="100"/>
      <c r="M2123" s="53"/>
      <c r="O2123" s="101"/>
      <c r="T2123" s="101"/>
      <c r="Y2123" s="101"/>
      <c r="AD2123" s="101"/>
      <c r="AI2123" s="101"/>
      <c r="AN2123" s="101"/>
      <c r="AS2123" s="101"/>
      <c r="AX2123" s="101"/>
      <c r="BC2123" s="53"/>
      <c r="BD2123" s="53"/>
      <c r="BE2123" s="53"/>
      <c r="BF2123" s="53"/>
      <c r="BG2123" s="53"/>
      <c r="BH2123" s="53"/>
      <c r="BI2123" s="53"/>
      <c r="BJ2123" s="53"/>
      <c r="BK2123" s="53"/>
      <c r="BL2123" s="53"/>
      <c r="BM2123" s="53"/>
      <c r="BN2123" s="53"/>
    </row>
    <row r="2124" spans="2:66" s="56" customFormat="1" x14ac:dyDescent="0.25">
      <c r="B2124" s="105"/>
      <c r="F2124" s="100"/>
      <c r="M2124" s="53"/>
      <c r="O2124" s="101"/>
      <c r="T2124" s="101"/>
      <c r="Y2124" s="101"/>
      <c r="AD2124" s="101"/>
      <c r="AI2124" s="101"/>
      <c r="AN2124" s="101"/>
      <c r="AS2124" s="101"/>
      <c r="AX2124" s="101"/>
      <c r="BC2124" s="53"/>
      <c r="BD2124" s="53"/>
      <c r="BE2124" s="53"/>
      <c r="BF2124" s="53"/>
      <c r="BG2124" s="53"/>
      <c r="BH2124" s="53"/>
      <c r="BI2124" s="53"/>
      <c r="BJ2124" s="53"/>
      <c r="BK2124" s="53"/>
      <c r="BL2124" s="53"/>
      <c r="BM2124" s="53"/>
      <c r="BN2124" s="53"/>
    </row>
    <row r="2125" spans="2:66" s="56" customFormat="1" x14ac:dyDescent="0.25">
      <c r="B2125" s="105"/>
      <c r="F2125" s="100"/>
      <c r="M2125" s="53"/>
      <c r="O2125" s="101"/>
      <c r="T2125" s="101"/>
      <c r="Y2125" s="101"/>
      <c r="AD2125" s="101"/>
      <c r="AI2125" s="101"/>
      <c r="AN2125" s="101"/>
      <c r="AS2125" s="101"/>
      <c r="AX2125" s="101"/>
      <c r="BC2125" s="53"/>
      <c r="BD2125" s="53"/>
      <c r="BE2125" s="53"/>
      <c r="BF2125" s="53"/>
      <c r="BG2125" s="53"/>
      <c r="BH2125" s="53"/>
      <c r="BI2125" s="53"/>
      <c r="BJ2125" s="53"/>
      <c r="BK2125" s="53"/>
      <c r="BL2125" s="53"/>
      <c r="BM2125" s="53"/>
      <c r="BN2125" s="53"/>
    </row>
    <row r="2126" spans="2:66" s="56" customFormat="1" x14ac:dyDescent="0.25">
      <c r="B2126" s="105"/>
      <c r="F2126" s="100"/>
      <c r="M2126" s="53"/>
      <c r="O2126" s="101"/>
      <c r="T2126" s="101"/>
      <c r="Y2126" s="101"/>
      <c r="AD2126" s="101"/>
      <c r="AI2126" s="101"/>
      <c r="AN2126" s="101"/>
      <c r="AS2126" s="101"/>
      <c r="AX2126" s="101"/>
      <c r="BC2126" s="53"/>
      <c r="BD2126" s="53"/>
      <c r="BE2126" s="53"/>
      <c r="BF2126" s="53"/>
      <c r="BG2126" s="53"/>
      <c r="BH2126" s="53"/>
      <c r="BI2126" s="53"/>
      <c r="BJ2126" s="53"/>
      <c r="BK2126" s="53"/>
      <c r="BL2126" s="53"/>
      <c r="BM2126" s="53"/>
      <c r="BN2126" s="53"/>
    </row>
    <row r="2127" spans="2:66" s="56" customFormat="1" x14ac:dyDescent="0.25">
      <c r="B2127" s="105"/>
      <c r="F2127" s="100"/>
      <c r="M2127" s="53"/>
      <c r="O2127" s="101"/>
      <c r="T2127" s="101"/>
      <c r="Y2127" s="101"/>
      <c r="AD2127" s="101"/>
      <c r="AI2127" s="101"/>
      <c r="AN2127" s="101"/>
      <c r="AS2127" s="101"/>
      <c r="AX2127" s="101"/>
      <c r="BC2127" s="53"/>
      <c r="BD2127" s="53"/>
      <c r="BE2127" s="53"/>
      <c r="BF2127" s="53"/>
      <c r="BG2127" s="53"/>
      <c r="BH2127" s="53"/>
      <c r="BI2127" s="53"/>
      <c r="BJ2127" s="53"/>
      <c r="BK2127" s="53"/>
      <c r="BL2127" s="53"/>
      <c r="BM2127" s="53"/>
      <c r="BN2127" s="53"/>
    </row>
    <row r="2128" spans="2:66" s="56" customFormat="1" x14ac:dyDescent="0.25">
      <c r="B2128" s="105"/>
      <c r="F2128" s="100"/>
      <c r="M2128" s="53"/>
      <c r="O2128" s="101"/>
      <c r="T2128" s="101"/>
      <c r="Y2128" s="101"/>
      <c r="AD2128" s="101"/>
      <c r="AI2128" s="101"/>
      <c r="AN2128" s="101"/>
      <c r="AS2128" s="101"/>
      <c r="AX2128" s="101"/>
      <c r="BC2128" s="53"/>
      <c r="BD2128" s="53"/>
      <c r="BE2128" s="53"/>
      <c r="BF2128" s="53"/>
      <c r="BG2128" s="53"/>
      <c r="BH2128" s="53"/>
      <c r="BI2128" s="53"/>
      <c r="BJ2128" s="53"/>
      <c r="BK2128" s="53"/>
      <c r="BL2128" s="53"/>
      <c r="BM2128" s="53"/>
      <c r="BN2128" s="53"/>
    </row>
    <row r="2129" spans="2:66" s="56" customFormat="1" x14ac:dyDescent="0.25">
      <c r="B2129" s="105"/>
      <c r="F2129" s="100"/>
      <c r="M2129" s="53"/>
      <c r="O2129" s="101"/>
      <c r="T2129" s="101"/>
      <c r="Y2129" s="101"/>
      <c r="AD2129" s="101"/>
      <c r="AI2129" s="101"/>
      <c r="AN2129" s="101"/>
      <c r="AS2129" s="101"/>
      <c r="AX2129" s="101"/>
      <c r="BC2129" s="53"/>
      <c r="BD2129" s="53"/>
      <c r="BE2129" s="53"/>
      <c r="BF2129" s="53"/>
      <c r="BG2129" s="53"/>
      <c r="BH2129" s="53"/>
      <c r="BI2129" s="53"/>
      <c r="BJ2129" s="53"/>
      <c r="BK2129" s="53"/>
      <c r="BL2129" s="53"/>
      <c r="BM2129" s="53"/>
      <c r="BN2129" s="53"/>
    </row>
    <row r="2130" spans="2:66" s="56" customFormat="1" x14ac:dyDescent="0.25">
      <c r="B2130" s="105"/>
      <c r="F2130" s="100"/>
      <c r="M2130" s="53"/>
      <c r="O2130" s="101"/>
      <c r="T2130" s="101"/>
      <c r="Y2130" s="101"/>
      <c r="AD2130" s="101"/>
      <c r="AI2130" s="101"/>
      <c r="AN2130" s="101"/>
      <c r="AS2130" s="101"/>
      <c r="AX2130" s="101"/>
      <c r="BC2130" s="53"/>
      <c r="BD2130" s="53"/>
      <c r="BE2130" s="53"/>
      <c r="BF2130" s="53"/>
      <c r="BG2130" s="53"/>
      <c r="BH2130" s="53"/>
      <c r="BI2130" s="53"/>
      <c r="BJ2130" s="53"/>
      <c r="BK2130" s="53"/>
      <c r="BL2130" s="53"/>
      <c r="BM2130" s="53"/>
      <c r="BN2130" s="53"/>
    </row>
    <row r="2131" spans="2:66" s="56" customFormat="1" x14ac:dyDescent="0.25">
      <c r="B2131" s="105"/>
      <c r="F2131" s="100"/>
      <c r="M2131" s="53"/>
      <c r="O2131" s="101"/>
      <c r="T2131" s="101"/>
      <c r="Y2131" s="101"/>
      <c r="AD2131" s="101"/>
      <c r="AI2131" s="101"/>
      <c r="AN2131" s="101"/>
      <c r="AS2131" s="101"/>
      <c r="AX2131" s="101"/>
      <c r="BC2131" s="53"/>
      <c r="BD2131" s="53"/>
      <c r="BE2131" s="53"/>
      <c r="BF2131" s="53"/>
      <c r="BG2131" s="53"/>
      <c r="BH2131" s="53"/>
      <c r="BI2131" s="53"/>
      <c r="BJ2131" s="53"/>
      <c r="BK2131" s="53"/>
      <c r="BL2131" s="53"/>
      <c r="BM2131" s="53"/>
      <c r="BN2131" s="53"/>
    </row>
    <row r="2132" spans="2:66" s="56" customFormat="1" x14ac:dyDescent="0.25">
      <c r="B2132" s="105"/>
      <c r="F2132" s="100"/>
      <c r="M2132" s="53"/>
      <c r="O2132" s="101"/>
      <c r="T2132" s="101"/>
      <c r="Y2132" s="101"/>
      <c r="AD2132" s="101"/>
      <c r="AI2132" s="101"/>
      <c r="AN2132" s="101"/>
      <c r="AS2132" s="101"/>
      <c r="AX2132" s="101"/>
      <c r="BC2132" s="53"/>
      <c r="BD2132" s="53"/>
      <c r="BE2132" s="53"/>
      <c r="BF2132" s="53"/>
      <c r="BG2132" s="53"/>
      <c r="BH2132" s="53"/>
      <c r="BI2132" s="53"/>
      <c r="BJ2132" s="53"/>
      <c r="BK2132" s="53"/>
      <c r="BL2132" s="53"/>
      <c r="BM2132" s="53"/>
      <c r="BN2132" s="53"/>
    </row>
    <row r="2133" spans="2:66" s="56" customFormat="1" x14ac:dyDescent="0.25">
      <c r="B2133" s="105"/>
      <c r="F2133" s="100"/>
      <c r="M2133" s="53"/>
      <c r="O2133" s="101"/>
      <c r="T2133" s="101"/>
      <c r="Y2133" s="101"/>
      <c r="AD2133" s="101"/>
      <c r="AI2133" s="101"/>
      <c r="AN2133" s="101"/>
      <c r="AS2133" s="101"/>
      <c r="AX2133" s="101"/>
      <c r="BC2133" s="53"/>
      <c r="BD2133" s="53"/>
      <c r="BE2133" s="53"/>
      <c r="BF2133" s="53"/>
      <c r="BG2133" s="53"/>
      <c r="BH2133" s="53"/>
      <c r="BI2133" s="53"/>
      <c r="BJ2133" s="53"/>
      <c r="BK2133" s="53"/>
      <c r="BL2133" s="53"/>
      <c r="BM2133" s="53"/>
      <c r="BN2133" s="53"/>
    </row>
    <row r="2134" spans="2:66" s="56" customFormat="1" x14ac:dyDescent="0.25">
      <c r="B2134" s="105"/>
      <c r="F2134" s="100"/>
      <c r="M2134" s="53"/>
      <c r="O2134" s="101"/>
      <c r="T2134" s="101"/>
      <c r="Y2134" s="101"/>
      <c r="AD2134" s="101"/>
      <c r="AI2134" s="101"/>
      <c r="AN2134" s="101"/>
      <c r="AS2134" s="101"/>
      <c r="AX2134" s="101"/>
      <c r="BC2134" s="53"/>
      <c r="BD2134" s="53"/>
      <c r="BE2134" s="53"/>
      <c r="BF2134" s="53"/>
      <c r="BG2134" s="53"/>
      <c r="BH2134" s="53"/>
      <c r="BI2134" s="53"/>
      <c r="BJ2134" s="53"/>
      <c r="BK2134" s="53"/>
      <c r="BL2134" s="53"/>
      <c r="BM2134" s="53"/>
      <c r="BN2134" s="53"/>
    </row>
    <row r="2135" spans="2:66" s="56" customFormat="1" x14ac:dyDescent="0.25">
      <c r="B2135" s="105"/>
      <c r="F2135" s="100"/>
      <c r="M2135" s="53"/>
      <c r="O2135" s="101"/>
      <c r="T2135" s="101"/>
      <c r="Y2135" s="101"/>
      <c r="AD2135" s="101"/>
      <c r="AI2135" s="101"/>
      <c r="AN2135" s="101"/>
      <c r="AS2135" s="101"/>
      <c r="AX2135" s="101"/>
      <c r="BC2135" s="53"/>
      <c r="BD2135" s="53"/>
      <c r="BE2135" s="53"/>
      <c r="BF2135" s="53"/>
      <c r="BG2135" s="53"/>
      <c r="BH2135" s="53"/>
      <c r="BI2135" s="53"/>
      <c r="BJ2135" s="53"/>
      <c r="BK2135" s="53"/>
      <c r="BL2135" s="53"/>
      <c r="BM2135" s="53"/>
      <c r="BN2135" s="53"/>
    </row>
    <row r="2136" spans="2:66" s="56" customFormat="1" x14ac:dyDescent="0.25">
      <c r="B2136" s="105"/>
      <c r="F2136" s="100"/>
      <c r="M2136" s="53"/>
      <c r="O2136" s="101"/>
      <c r="T2136" s="101"/>
      <c r="Y2136" s="101"/>
      <c r="AD2136" s="101"/>
      <c r="AI2136" s="101"/>
      <c r="AN2136" s="101"/>
      <c r="AS2136" s="101"/>
      <c r="AX2136" s="101"/>
      <c r="BC2136" s="53"/>
      <c r="BD2136" s="53"/>
      <c r="BE2136" s="53"/>
      <c r="BF2136" s="53"/>
      <c r="BG2136" s="53"/>
      <c r="BH2136" s="53"/>
      <c r="BI2136" s="53"/>
      <c r="BJ2136" s="53"/>
      <c r="BK2136" s="53"/>
      <c r="BL2136" s="53"/>
      <c r="BM2136" s="53"/>
      <c r="BN2136" s="53"/>
    </row>
    <row r="2137" spans="2:66" s="56" customFormat="1" x14ac:dyDescent="0.25">
      <c r="B2137" s="105"/>
      <c r="F2137" s="100"/>
      <c r="M2137" s="53"/>
      <c r="O2137" s="101"/>
      <c r="T2137" s="101"/>
      <c r="Y2137" s="101"/>
      <c r="AD2137" s="101"/>
      <c r="AI2137" s="101"/>
      <c r="AN2137" s="101"/>
      <c r="AS2137" s="101"/>
      <c r="AX2137" s="101"/>
      <c r="BC2137" s="53"/>
      <c r="BD2137" s="53"/>
      <c r="BE2137" s="53"/>
      <c r="BF2137" s="53"/>
      <c r="BG2137" s="53"/>
      <c r="BH2137" s="53"/>
      <c r="BI2137" s="53"/>
      <c r="BJ2137" s="53"/>
      <c r="BK2137" s="53"/>
      <c r="BL2137" s="53"/>
      <c r="BM2137" s="53"/>
      <c r="BN2137" s="53"/>
    </row>
    <row r="2138" spans="2:66" s="56" customFormat="1" x14ac:dyDescent="0.25">
      <c r="B2138" s="105"/>
      <c r="F2138" s="100"/>
      <c r="M2138" s="53"/>
      <c r="O2138" s="101"/>
      <c r="T2138" s="101"/>
      <c r="Y2138" s="101"/>
      <c r="AD2138" s="101"/>
      <c r="AI2138" s="101"/>
      <c r="AN2138" s="101"/>
      <c r="AS2138" s="101"/>
      <c r="AX2138" s="101"/>
      <c r="BC2138" s="53"/>
      <c r="BD2138" s="53"/>
      <c r="BE2138" s="53"/>
      <c r="BF2138" s="53"/>
      <c r="BG2138" s="53"/>
      <c r="BH2138" s="53"/>
      <c r="BI2138" s="53"/>
      <c r="BJ2138" s="53"/>
      <c r="BK2138" s="53"/>
      <c r="BL2138" s="53"/>
      <c r="BM2138" s="53"/>
      <c r="BN2138" s="53"/>
    </row>
    <row r="2139" spans="2:66" s="56" customFormat="1" x14ac:dyDescent="0.25">
      <c r="B2139" s="105"/>
      <c r="F2139" s="100"/>
      <c r="M2139" s="53"/>
      <c r="O2139" s="101"/>
      <c r="T2139" s="101"/>
      <c r="Y2139" s="101"/>
      <c r="AD2139" s="101"/>
      <c r="AI2139" s="101"/>
      <c r="AN2139" s="101"/>
      <c r="AS2139" s="101"/>
      <c r="AX2139" s="101"/>
      <c r="BC2139" s="53"/>
      <c r="BD2139" s="53"/>
      <c r="BE2139" s="53"/>
      <c r="BF2139" s="53"/>
      <c r="BG2139" s="53"/>
      <c r="BH2139" s="53"/>
      <c r="BI2139" s="53"/>
      <c r="BJ2139" s="53"/>
      <c r="BK2139" s="53"/>
      <c r="BL2139" s="53"/>
      <c r="BM2139" s="53"/>
      <c r="BN2139" s="53"/>
    </row>
    <row r="2140" spans="2:66" s="56" customFormat="1" x14ac:dyDescent="0.25">
      <c r="B2140" s="105"/>
      <c r="F2140" s="100"/>
      <c r="M2140" s="53"/>
      <c r="O2140" s="101"/>
      <c r="T2140" s="101"/>
      <c r="Y2140" s="101"/>
      <c r="AD2140" s="101"/>
      <c r="AI2140" s="101"/>
      <c r="AN2140" s="101"/>
      <c r="AS2140" s="101"/>
      <c r="AX2140" s="101"/>
      <c r="BC2140" s="53"/>
      <c r="BD2140" s="53"/>
      <c r="BE2140" s="53"/>
      <c r="BF2140" s="53"/>
      <c r="BG2140" s="53"/>
      <c r="BH2140" s="53"/>
      <c r="BI2140" s="53"/>
      <c r="BJ2140" s="53"/>
      <c r="BK2140" s="53"/>
      <c r="BL2140" s="53"/>
      <c r="BM2140" s="53"/>
      <c r="BN2140" s="53"/>
    </row>
    <row r="2141" spans="2:66" s="56" customFormat="1" x14ac:dyDescent="0.25">
      <c r="B2141" s="105"/>
      <c r="F2141" s="100"/>
      <c r="M2141" s="53"/>
      <c r="O2141" s="101"/>
      <c r="T2141" s="101"/>
      <c r="Y2141" s="101"/>
      <c r="AD2141" s="101"/>
      <c r="AI2141" s="101"/>
      <c r="AN2141" s="101"/>
      <c r="AS2141" s="101"/>
      <c r="AX2141" s="101"/>
      <c r="BC2141" s="53"/>
      <c r="BD2141" s="53"/>
      <c r="BE2141" s="53"/>
      <c r="BF2141" s="53"/>
      <c r="BG2141" s="53"/>
      <c r="BH2141" s="53"/>
      <c r="BI2141" s="53"/>
      <c r="BJ2141" s="53"/>
      <c r="BK2141" s="53"/>
      <c r="BL2141" s="53"/>
      <c r="BM2141" s="53"/>
      <c r="BN2141" s="53"/>
    </row>
    <row r="2142" spans="2:66" s="56" customFormat="1" x14ac:dyDescent="0.25">
      <c r="B2142" s="105"/>
      <c r="F2142" s="100"/>
      <c r="M2142" s="53"/>
      <c r="O2142" s="101"/>
      <c r="T2142" s="101"/>
      <c r="Y2142" s="101"/>
      <c r="AD2142" s="101"/>
      <c r="AI2142" s="101"/>
      <c r="AN2142" s="101"/>
      <c r="AS2142" s="101"/>
      <c r="AX2142" s="101"/>
      <c r="BC2142" s="53"/>
      <c r="BD2142" s="53"/>
      <c r="BE2142" s="53"/>
      <c r="BF2142" s="53"/>
      <c r="BG2142" s="53"/>
      <c r="BH2142" s="53"/>
      <c r="BI2142" s="53"/>
      <c r="BJ2142" s="53"/>
      <c r="BK2142" s="53"/>
      <c r="BL2142" s="53"/>
      <c r="BM2142" s="53"/>
      <c r="BN2142" s="53"/>
    </row>
    <row r="2143" spans="2:66" s="56" customFormat="1" x14ac:dyDescent="0.25">
      <c r="B2143" s="105"/>
      <c r="F2143" s="100"/>
      <c r="M2143" s="53"/>
      <c r="O2143" s="101"/>
      <c r="T2143" s="101"/>
      <c r="Y2143" s="101"/>
      <c r="AD2143" s="101"/>
      <c r="AI2143" s="101"/>
      <c r="AN2143" s="101"/>
      <c r="AS2143" s="101"/>
      <c r="AX2143" s="101"/>
      <c r="BC2143" s="53"/>
      <c r="BD2143" s="53"/>
      <c r="BE2143" s="53"/>
      <c r="BF2143" s="53"/>
      <c r="BG2143" s="53"/>
      <c r="BH2143" s="53"/>
      <c r="BI2143" s="53"/>
      <c r="BJ2143" s="53"/>
      <c r="BK2143" s="53"/>
      <c r="BL2143" s="53"/>
      <c r="BM2143" s="53"/>
      <c r="BN2143" s="53"/>
    </row>
    <row r="2144" spans="2:66" s="56" customFormat="1" x14ac:dyDescent="0.25">
      <c r="B2144" s="105"/>
      <c r="F2144" s="100"/>
      <c r="M2144" s="53"/>
      <c r="O2144" s="101"/>
      <c r="T2144" s="101"/>
      <c r="Y2144" s="101"/>
      <c r="AD2144" s="101"/>
      <c r="AI2144" s="101"/>
      <c r="AN2144" s="101"/>
      <c r="AS2144" s="101"/>
      <c r="AX2144" s="101"/>
      <c r="BC2144" s="53"/>
      <c r="BD2144" s="53"/>
      <c r="BE2144" s="53"/>
      <c r="BF2144" s="53"/>
      <c r="BG2144" s="53"/>
      <c r="BH2144" s="53"/>
      <c r="BI2144" s="53"/>
      <c r="BJ2144" s="53"/>
      <c r="BK2144" s="53"/>
      <c r="BL2144" s="53"/>
      <c r="BM2144" s="53"/>
      <c r="BN2144" s="53"/>
    </row>
    <row r="2145" spans="2:66" s="56" customFormat="1" x14ac:dyDescent="0.25">
      <c r="B2145" s="105"/>
      <c r="F2145" s="100"/>
      <c r="M2145" s="53"/>
      <c r="O2145" s="101"/>
      <c r="T2145" s="101"/>
      <c r="Y2145" s="101"/>
      <c r="AD2145" s="101"/>
      <c r="AI2145" s="101"/>
      <c r="AN2145" s="101"/>
      <c r="AS2145" s="101"/>
      <c r="AX2145" s="101"/>
      <c r="BC2145" s="53"/>
      <c r="BD2145" s="53"/>
      <c r="BE2145" s="53"/>
      <c r="BF2145" s="53"/>
      <c r="BG2145" s="53"/>
      <c r="BH2145" s="53"/>
      <c r="BI2145" s="53"/>
      <c r="BJ2145" s="53"/>
      <c r="BK2145" s="53"/>
      <c r="BL2145" s="53"/>
      <c r="BM2145" s="53"/>
      <c r="BN2145" s="53"/>
    </row>
    <row r="2146" spans="2:66" s="56" customFormat="1" x14ac:dyDescent="0.25">
      <c r="B2146" s="105"/>
      <c r="F2146" s="100"/>
      <c r="M2146" s="53"/>
      <c r="O2146" s="101"/>
      <c r="T2146" s="101"/>
      <c r="Y2146" s="101"/>
      <c r="AD2146" s="101"/>
      <c r="AI2146" s="101"/>
      <c r="AN2146" s="101"/>
      <c r="AS2146" s="101"/>
      <c r="AX2146" s="101"/>
      <c r="BC2146" s="53"/>
      <c r="BD2146" s="53"/>
      <c r="BE2146" s="53"/>
      <c r="BF2146" s="53"/>
      <c r="BG2146" s="53"/>
      <c r="BH2146" s="53"/>
      <c r="BI2146" s="53"/>
      <c r="BJ2146" s="53"/>
      <c r="BK2146" s="53"/>
      <c r="BL2146" s="53"/>
      <c r="BM2146" s="53"/>
      <c r="BN2146" s="53"/>
    </row>
    <row r="2147" spans="2:66" s="56" customFormat="1" x14ac:dyDescent="0.25">
      <c r="B2147" s="105"/>
      <c r="F2147" s="100"/>
      <c r="M2147" s="53"/>
      <c r="O2147" s="101"/>
      <c r="T2147" s="101"/>
      <c r="Y2147" s="101"/>
      <c r="AD2147" s="101"/>
      <c r="AI2147" s="101"/>
      <c r="AN2147" s="101"/>
      <c r="AS2147" s="101"/>
      <c r="AX2147" s="101"/>
      <c r="BC2147" s="53"/>
      <c r="BD2147" s="53"/>
      <c r="BE2147" s="53"/>
      <c r="BF2147" s="53"/>
      <c r="BG2147" s="53"/>
      <c r="BH2147" s="53"/>
      <c r="BI2147" s="53"/>
      <c r="BJ2147" s="53"/>
      <c r="BK2147" s="53"/>
      <c r="BL2147" s="53"/>
      <c r="BM2147" s="53"/>
      <c r="BN2147" s="53"/>
    </row>
    <row r="2148" spans="2:66" s="56" customFormat="1" x14ac:dyDescent="0.25">
      <c r="B2148" s="105"/>
      <c r="F2148" s="100"/>
      <c r="M2148" s="53"/>
      <c r="O2148" s="101"/>
      <c r="T2148" s="101"/>
      <c r="Y2148" s="101"/>
      <c r="AD2148" s="101"/>
      <c r="AI2148" s="101"/>
      <c r="AN2148" s="101"/>
      <c r="AS2148" s="101"/>
      <c r="AX2148" s="101"/>
      <c r="BC2148" s="53"/>
      <c r="BD2148" s="53"/>
      <c r="BE2148" s="53"/>
      <c r="BF2148" s="53"/>
      <c r="BG2148" s="53"/>
      <c r="BH2148" s="53"/>
      <c r="BI2148" s="53"/>
      <c r="BJ2148" s="53"/>
      <c r="BK2148" s="53"/>
      <c r="BL2148" s="53"/>
      <c r="BM2148" s="53"/>
      <c r="BN2148" s="53"/>
    </row>
    <row r="2149" spans="2:66" s="56" customFormat="1" x14ac:dyDescent="0.25">
      <c r="B2149" s="105"/>
      <c r="F2149" s="100"/>
      <c r="M2149" s="53"/>
      <c r="O2149" s="101"/>
      <c r="T2149" s="101"/>
      <c r="Y2149" s="101"/>
      <c r="AD2149" s="101"/>
      <c r="AI2149" s="101"/>
      <c r="AN2149" s="101"/>
      <c r="AS2149" s="101"/>
      <c r="AX2149" s="101"/>
      <c r="BC2149" s="53"/>
      <c r="BD2149" s="53"/>
      <c r="BE2149" s="53"/>
      <c r="BF2149" s="53"/>
      <c r="BG2149" s="53"/>
      <c r="BH2149" s="53"/>
      <c r="BI2149" s="53"/>
      <c r="BJ2149" s="53"/>
      <c r="BK2149" s="53"/>
      <c r="BL2149" s="53"/>
      <c r="BM2149" s="53"/>
      <c r="BN2149" s="53"/>
    </row>
    <row r="2150" spans="2:66" s="56" customFormat="1" x14ac:dyDescent="0.25">
      <c r="B2150" s="105"/>
      <c r="F2150" s="100"/>
      <c r="M2150" s="53"/>
      <c r="O2150" s="101"/>
      <c r="T2150" s="101"/>
      <c r="Y2150" s="101"/>
      <c r="AD2150" s="101"/>
      <c r="AI2150" s="101"/>
      <c r="AN2150" s="101"/>
      <c r="AS2150" s="101"/>
      <c r="AX2150" s="101"/>
      <c r="BC2150" s="53"/>
      <c r="BD2150" s="53"/>
      <c r="BE2150" s="53"/>
      <c r="BF2150" s="53"/>
      <c r="BG2150" s="53"/>
      <c r="BH2150" s="53"/>
      <c r="BI2150" s="53"/>
      <c r="BJ2150" s="53"/>
      <c r="BK2150" s="53"/>
      <c r="BL2150" s="53"/>
      <c r="BM2150" s="53"/>
      <c r="BN2150" s="53"/>
    </row>
    <row r="2151" spans="2:66" s="56" customFormat="1" x14ac:dyDescent="0.25">
      <c r="B2151" s="105"/>
      <c r="F2151" s="100"/>
      <c r="M2151" s="53"/>
      <c r="O2151" s="101"/>
      <c r="T2151" s="101"/>
      <c r="Y2151" s="101"/>
      <c r="AD2151" s="101"/>
      <c r="AI2151" s="101"/>
      <c r="AN2151" s="101"/>
      <c r="AS2151" s="101"/>
      <c r="AX2151" s="101"/>
      <c r="BC2151" s="53"/>
      <c r="BD2151" s="53"/>
      <c r="BE2151" s="53"/>
      <c r="BF2151" s="53"/>
      <c r="BG2151" s="53"/>
      <c r="BH2151" s="53"/>
      <c r="BI2151" s="53"/>
      <c r="BJ2151" s="53"/>
      <c r="BK2151" s="53"/>
      <c r="BL2151" s="53"/>
      <c r="BM2151" s="53"/>
      <c r="BN2151" s="53"/>
    </row>
    <row r="2152" spans="2:66" s="56" customFormat="1" x14ac:dyDescent="0.25">
      <c r="B2152" s="105"/>
      <c r="F2152" s="100"/>
      <c r="M2152" s="53"/>
      <c r="O2152" s="101"/>
      <c r="T2152" s="101"/>
      <c r="Y2152" s="101"/>
      <c r="AD2152" s="101"/>
      <c r="AI2152" s="101"/>
      <c r="AN2152" s="101"/>
      <c r="AS2152" s="101"/>
      <c r="AX2152" s="101"/>
      <c r="BC2152" s="53"/>
      <c r="BD2152" s="53"/>
      <c r="BE2152" s="53"/>
      <c r="BF2152" s="53"/>
      <c r="BG2152" s="53"/>
      <c r="BH2152" s="53"/>
      <c r="BI2152" s="53"/>
      <c r="BJ2152" s="53"/>
      <c r="BK2152" s="53"/>
      <c r="BL2152" s="53"/>
      <c r="BM2152" s="53"/>
      <c r="BN2152" s="53"/>
    </row>
    <row r="2153" spans="2:66" s="56" customFormat="1" x14ac:dyDescent="0.25">
      <c r="B2153" s="105"/>
      <c r="F2153" s="100"/>
      <c r="M2153" s="53"/>
      <c r="O2153" s="101"/>
      <c r="T2153" s="101"/>
      <c r="Y2153" s="101"/>
      <c r="AD2153" s="101"/>
      <c r="AI2153" s="101"/>
      <c r="AN2153" s="101"/>
      <c r="AS2153" s="101"/>
      <c r="AX2153" s="101"/>
      <c r="BC2153" s="53"/>
      <c r="BD2153" s="53"/>
      <c r="BE2153" s="53"/>
      <c r="BF2153" s="53"/>
      <c r="BG2153" s="53"/>
      <c r="BH2153" s="53"/>
      <c r="BI2153" s="53"/>
      <c r="BJ2153" s="53"/>
      <c r="BK2153" s="53"/>
      <c r="BL2153" s="53"/>
      <c r="BM2153" s="53"/>
      <c r="BN2153" s="53"/>
    </row>
    <row r="2154" spans="2:66" s="56" customFormat="1" x14ac:dyDescent="0.25">
      <c r="B2154" s="105"/>
      <c r="F2154" s="100"/>
      <c r="M2154" s="53"/>
      <c r="O2154" s="101"/>
      <c r="T2154" s="101"/>
      <c r="Y2154" s="101"/>
      <c r="AD2154" s="101"/>
      <c r="AI2154" s="101"/>
      <c r="AN2154" s="101"/>
      <c r="AS2154" s="101"/>
      <c r="AX2154" s="101"/>
      <c r="BC2154" s="53"/>
      <c r="BD2154" s="53"/>
      <c r="BE2154" s="53"/>
      <c r="BF2154" s="53"/>
      <c r="BG2154" s="53"/>
      <c r="BH2154" s="53"/>
      <c r="BI2154" s="53"/>
      <c r="BJ2154" s="53"/>
      <c r="BK2154" s="53"/>
      <c r="BL2154" s="53"/>
      <c r="BM2154" s="53"/>
      <c r="BN2154" s="53"/>
    </row>
    <row r="2155" spans="2:66" s="56" customFormat="1" x14ac:dyDescent="0.25">
      <c r="B2155" s="105"/>
      <c r="F2155" s="100"/>
      <c r="M2155" s="53"/>
      <c r="O2155" s="101"/>
      <c r="T2155" s="101"/>
      <c r="Y2155" s="101"/>
      <c r="AD2155" s="101"/>
      <c r="AI2155" s="101"/>
      <c r="AN2155" s="101"/>
      <c r="AS2155" s="101"/>
      <c r="AX2155" s="101"/>
      <c r="BC2155" s="53"/>
      <c r="BD2155" s="53"/>
      <c r="BE2155" s="53"/>
      <c r="BF2155" s="53"/>
      <c r="BG2155" s="53"/>
      <c r="BH2155" s="53"/>
      <c r="BI2155" s="53"/>
      <c r="BJ2155" s="53"/>
      <c r="BK2155" s="53"/>
      <c r="BL2155" s="53"/>
      <c r="BM2155" s="53"/>
      <c r="BN2155" s="53"/>
    </row>
    <row r="2156" spans="2:66" s="56" customFormat="1" x14ac:dyDescent="0.25">
      <c r="B2156" s="105"/>
      <c r="F2156" s="100"/>
      <c r="M2156" s="53"/>
      <c r="O2156" s="101"/>
      <c r="T2156" s="101"/>
      <c r="Y2156" s="101"/>
      <c r="AD2156" s="101"/>
      <c r="AI2156" s="101"/>
      <c r="AN2156" s="101"/>
      <c r="AS2156" s="101"/>
      <c r="AX2156" s="101"/>
      <c r="BC2156" s="53"/>
      <c r="BD2156" s="53"/>
      <c r="BE2156" s="53"/>
      <c r="BF2156" s="53"/>
      <c r="BG2156" s="53"/>
      <c r="BH2156" s="53"/>
      <c r="BI2156" s="53"/>
      <c r="BJ2156" s="53"/>
      <c r="BK2156" s="53"/>
      <c r="BL2156" s="53"/>
      <c r="BM2156" s="53"/>
      <c r="BN2156" s="53"/>
    </row>
    <row r="2157" spans="2:66" s="56" customFormat="1" x14ac:dyDescent="0.25">
      <c r="B2157" s="105"/>
      <c r="F2157" s="100"/>
      <c r="M2157" s="53"/>
      <c r="O2157" s="101"/>
      <c r="T2157" s="101"/>
      <c r="Y2157" s="101"/>
      <c r="AD2157" s="101"/>
      <c r="AI2157" s="101"/>
      <c r="AN2157" s="101"/>
      <c r="AS2157" s="101"/>
      <c r="AX2157" s="101"/>
      <c r="BC2157" s="53"/>
      <c r="BD2157" s="53"/>
      <c r="BE2157" s="53"/>
      <c r="BF2157" s="53"/>
      <c r="BG2157" s="53"/>
      <c r="BH2157" s="53"/>
      <c r="BI2157" s="53"/>
      <c r="BJ2157" s="53"/>
      <c r="BK2157" s="53"/>
      <c r="BL2157" s="53"/>
      <c r="BM2157" s="53"/>
      <c r="BN2157" s="53"/>
    </row>
    <row r="2158" spans="2:66" s="56" customFormat="1" x14ac:dyDescent="0.25">
      <c r="B2158" s="105"/>
      <c r="F2158" s="100"/>
      <c r="M2158" s="53"/>
      <c r="O2158" s="101"/>
      <c r="T2158" s="101"/>
      <c r="Y2158" s="101"/>
      <c r="AD2158" s="101"/>
      <c r="AI2158" s="101"/>
      <c r="AN2158" s="101"/>
      <c r="AS2158" s="101"/>
      <c r="AX2158" s="101"/>
      <c r="BC2158" s="53"/>
      <c r="BD2158" s="53"/>
      <c r="BE2158" s="53"/>
      <c r="BF2158" s="53"/>
      <c r="BG2158" s="53"/>
      <c r="BH2158" s="53"/>
      <c r="BI2158" s="53"/>
      <c r="BJ2158" s="53"/>
      <c r="BK2158" s="53"/>
      <c r="BL2158" s="53"/>
      <c r="BM2158" s="53"/>
      <c r="BN2158" s="53"/>
    </row>
    <row r="2159" spans="2:66" s="56" customFormat="1" x14ac:dyDescent="0.25">
      <c r="B2159" s="105"/>
      <c r="F2159" s="100"/>
      <c r="M2159" s="53"/>
      <c r="O2159" s="101"/>
      <c r="T2159" s="101"/>
      <c r="Y2159" s="101"/>
      <c r="AD2159" s="101"/>
      <c r="AI2159" s="101"/>
      <c r="AN2159" s="101"/>
      <c r="AS2159" s="101"/>
      <c r="AX2159" s="101"/>
      <c r="BC2159" s="53"/>
      <c r="BD2159" s="53"/>
      <c r="BE2159" s="53"/>
      <c r="BF2159" s="53"/>
      <c r="BG2159" s="53"/>
      <c r="BH2159" s="53"/>
      <c r="BI2159" s="53"/>
      <c r="BJ2159" s="53"/>
      <c r="BK2159" s="53"/>
      <c r="BL2159" s="53"/>
      <c r="BM2159" s="53"/>
      <c r="BN2159" s="53"/>
    </row>
    <row r="2160" spans="2:66" s="56" customFormat="1" x14ac:dyDescent="0.25">
      <c r="B2160" s="105"/>
      <c r="F2160" s="100"/>
      <c r="M2160" s="53"/>
      <c r="O2160" s="101"/>
      <c r="T2160" s="101"/>
      <c r="Y2160" s="101"/>
      <c r="AD2160" s="101"/>
      <c r="AI2160" s="101"/>
      <c r="AN2160" s="101"/>
      <c r="AS2160" s="101"/>
      <c r="AX2160" s="101"/>
      <c r="BC2160" s="53"/>
      <c r="BD2160" s="53"/>
      <c r="BE2160" s="53"/>
      <c r="BF2160" s="53"/>
      <c r="BG2160" s="53"/>
      <c r="BH2160" s="53"/>
      <c r="BI2160" s="53"/>
      <c r="BJ2160" s="53"/>
      <c r="BK2160" s="53"/>
      <c r="BL2160" s="53"/>
      <c r="BM2160" s="53"/>
      <c r="BN2160" s="53"/>
    </row>
    <row r="2161" spans="2:66" s="56" customFormat="1" x14ac:dyDescent="0.25">
      <c r="B2161" s="105"/>
      <c r="F2161" s="100"/>
      <c r="M2161" s="53"/>
      <c r="O2161" s="101"/>
      <c r="T2161" s="101"/>
      <c r="Y2161" s="101"/>
      <c r="AD2161" s="101"/>
      <c r="AI2161" s="101"/>
      <c r="AN2161" s="101"/>
      <c r="AS2161" s="101"/>
      <c r="AX2161" s="101"/>
      <c r="BC2161" s="53"/>
      <c r="BD2161" s="53"/>
      <c r="BE2161" s="53"/>
      <c r="BF2161" s="53"/>
      <c r="BG2161" s="53"/>
      <c r="BH2161" s="53"/>
      <c r="BI2161" s="53"/>
      <c r="BJ2161" s="53"/>
      <c r="BK2161" s="53"/>
      <c r="BL2161" s="53"/>
      <c r="BM2161" s="53"/>
      <c r="BN2161" s="53"/>
    </row>
    <row r="2162" spans="2:66" s="56" customFormat="1" x14ac:dyDescent="0.25">
      <c r="B2162" s="105"/>
      <c r="F2162" s="100"/>
      <c r="M2162" s="53"/>
      <c r="O2162" s="101"/>
      <c r="T2162" s="101"/>
      <c r="Y2162" s="101"/>
      <c r="AD2162" s="101"/>
      <c r="AI2162" s="101"/>
      <c r="AN2162" s="101"/>
      <c r="AS2162" s="101"/>
      <c r="AX2162" s="101"/>
      <c r="BC2162" s="53"/>
      <c r="BD2162" s="53"/>
      <c r="BE2162" s="53"/>
      <c r="BF2162" s="53"/>
      <c r="BG2162" s="53"/>
      <c r="BH2162" s="53"/>
      <c r="BI2162" s="53"/>
      <c r="BJ2162" s="53"/>
      <c r="BK2162" s="53"/>
      <c r="BL2162" s="53"/>
      <c r="BM2162" s="53"/>
      <c r="BN2162" s="53"/>
    </row>
    <row r="2163" spans="2:66" s="56" customFormat="1" x14ac:dyDescent="0.25">
      <c r="B2163" s="105"/>
      <c r="F2163" s="100"/>
      <c r="M2163" s="53"/>
      <c r="O2163" s="101"/>
      <c r="T2163" s="101"/>
      <c r="Y2163" s="101"/>
      <c r="AD2163" s="101"/>
      <c r="AI2163" s="101"/>
      <c r="AN2163" s="101"/>
      <c r="AS2163" s="101"/>
      <c r="AX2163" s="101"/>
      <c r="BC2163" s="53"/>
      <c r="BD2163" s="53"/>
      <c r="BE2163" s="53"/>
      <c r="BF2163" s="53"/>
      <c r="BG2163" s="53"/>
      <c r="BH2163" s="53"/>
      <c r="BI2163" s="53"/>
      <c r="BJ2163" s="53"/>
      <c r="BK2163" s="53"/>
      <c r="BL2163" s="53"/>
      <c r="BM2163" s="53"/>
      <c r="BN2163" s="53"/>
    </row>
    <row r="2164" spans="2:66" s="56" customFormat="1" x14ac:dyDescent="0.25">
      <c r="B2164" s="105"/>
      <c r="F2164" s="100"/>
      <c r="M2164" s="53"/>
      <c r="O2164" s="101"/>
      <c r="T2164" s="101"/>
      <c r="Y2164" s="101"/>
      <c r="AD2164" s="101"/>
      <c r="AI2164" s="101"/>
      <c r="AN2164" s="101"/>
      <c r="AS2164" s="101"/>
      <c r="AX2164" s="101"/>
      <c r="BC2164" s="53"/>
      <c r="BD2164" s="53"/>
      <c r="BE2164" s="53"/>
      <c r="BF2164" s="53"/>
      <c r="BG2164" s="53"/>
      <c r="BH2164" s="53"/>
      <c r="BI2164" s="53"/>
      <c r="BJ2164" s="53"/>
      <c r="BK2164" s="53"/>
      <c r="BL2164" s="53"/>
      <c r="BM2164" s="53"/>
      <c r="BN2164" s="53"/>
    </row>
    <row r="2165" spans="2:66" s="56" customFormat="1" x14ac:dyDescent="0.25">
      <c r="B2165" s="105"/>
      <c r="F2165" s="100"/>
      <c r="M2165" s="53"/>
      <c r="O2165" s="101"/>
      <c r="T2165" s="101"/>
      <c r="Y2165" s="101"/>
      <c r="AD2165" s="101"/>
      <c r="AI2165" s="101"/>
      <c r="AN2165" s="101"/>
      <c r="AS2165" s="101"/>
      <c r="AX2165" s="101"/>
      <c r="BC2165" s="53"/>
      <c r="BD2165" s="53"/>
      <c r="BE2165" s="53"/>
      <c r="BF2165" s="53"/>
      <c r="BG2165" s="53"/>
      <c r="BH2165" s="53"/>
      <c r="BI2165" s="53"/>
      <c r="BJ2165" s="53"/>
      <c r="BK2165" s="53"/>
      <c r="BL2165" s="53"/>
      <c r="BM2165" s="53"/>
      <c r="BN2165" s="53"/>
    </row>
    <row r="2166" spans="2:66" s="56" customFormat="1" x14ac:dyDescent="0.25">
      <c r="B2166" s="105"/>
      <c r="F2166" s="100"/>
      <c r="M2166" s="53"/>
      <c r="O2166" s="101"/>
      <c r="T2166" s="101"/>
      <c r="Y2166" s="101"/>
      <c r="AD2166" s="101"/>
      <c r="AI2166" s="101"/>
      <c r="AN2166" s="101"/>
      <c r="AS2166" s="101"/>
      <c r="AX2166" s="101"/>
      <c r="BC2166" s="53"/>
      <c r="BD2166" s="53"/>
      <c r="BE2166" s="53"/>
      <c r="BF2166" s="53"/>
      <c r="BG2166" s="53"/>
      <c r="BH2166" s="53"/>
      <c r="BI2166" s="53"/>
      <c r="BJ2166" s="53"/>
      <c r="BK2166" s="53"/>
      <c r="BL2166" s="53"/>
      <c r="BM2166" s="53"/>
      <c r="BN2166" s="53"/>
    </row>
    <row r="2167" spans="2:66" s="56" customFormat="1" x14ac:dyDescent="0.25">
      <c r="B2167" s="105"/>
      <c r="F2167" s="100"/>
      <c r="M2167" s="53"/>
      <c r="O2167" s="101"/>
      <c r="T2167" s="101"/>
      <c r="Y2167" s="101"/>
      <c r="AD2167" s="101"/>
      <c r="AI2167" s="101"/>
      <c r="AN2167" s="101"/>
      <c r="AS2167" s="101"/>
      <c r="AX2167" s="101"/>
      <c r="BC2167" s="53"/>
      <c r="BD2167" s="53"/>
      <c r="BE2167" s="53"/>
      <c r="BF2167" s="53"/>
      <c r="BG2167" s="53"/>
      <c r="BH2167" s="53"/>
      <c r="BI2167" s="53"/>
      <c r="BJ2167" s="53"/>
      <c r="BK2167" s="53"/>
      <c r="BL2167" s="53"/>
      <c r="BM2167" s="53"/>
      <c r="BN2167" s="53"/>
    </row>
    <row r="2168" spans="2:66" s="56" customFormat="1" x14ac:dyDescent="0.25">
      <c r="B2168" s="105"/>
      <c r="F2168" s="100"/>
      <c r="M2168" s="53"/>
      <c r="O2168" s="101"/>
      <c r="T2168" s="101"/>
      <c r="Y2168" s="101"/>
      <c r="AD2168" s="101"/>
      <c r="AI2168" s="101"/>
      <c r="AN2168" s="101"/>
      <c r="AS2168" s="101"/>
      <c r="AX2168" s="101"/>
      <c r="BC2168" s="53"/>
      <c r="BD2168" s="53"/>
      <c r="BE2168" s="53"/>
      <c r="BF2168" s="53"/>
      <c r="BG2168" s="53"/>
      <c r="BH2168" s="53"/>
      <c r="BI2168" s="53"/>
      <c r="BJ2168" s="53"/>
      <c r="BK2168" s="53"/>
      <c r="BL2168" s="53"/>
      <c r="BM2168" s="53"/>
      <c r="BN2168" s="53"/>
    </row>
    <row r="2169" spans="2:66" s="56" customFormat="1" x14ac:dyDescent="0.25">
      <c r="B2169" s="105"/>
      <c r="F2169" s="100"/>
      <c r="M2169" s="53"/>
      <c r="O2169" s="101"/>
      <c r="T2169" s="101"/>
      <c r="Y2169" s="101"/>
      <c r="AD2169" s="101"/>
      <c r="AI2169" s="101"/>
      <c r="AN2169" s="101"/>
      <c r="AS2169" s="101"/>
      <c r="AX2169" s="101"/>
      <c r="BC2169" s="53"/>
      <c r="BD2169" s="53"/>
      <c r="BE2169" s="53"/>
      <c r="BF2169" s="53"/>
      <c r="BG2169" s="53"/>
      <c r="BH2169" s="53"/>
      <c r="BI2169" s="53"/>
      <c r="BJ2169" s="53"/>
      <c r="BK2169" s="53"/>
      <c r="BL2169" s="53"/>
      <c r="BM2169" s="53"/>
      <c r="BN2169" s="53"/>
    </row>
    <row r="2170" spans="2:66" s="56" customFormat="1" x14ac:dyDescent="0.25">
      <c r="B2170" s="105"/>
      <c r="F2170" s="100"/>
      <c r="M2170" s="53"/>
      <c r="O2170" s="101"/>
      <c r="T2170" s="101"/>
      <c r="Y2170" s="101"/>
      <c r="AD2170" s="101"/>
      <c r="AI2170" s="101"/>
      <c r="AN2170" s="101"/>
      <c r="AS2170" s="101"/>
      <c r="AX2170" s="101"/>
      <c r="BC2170" s="53"/>
      <c r="BD2170" s="53"/>
      <c r="BE2170" s="53"/>
      <c r="BF2170" s="53"/>
      <c r="BG2170" s="53"/>
      <c r="BH2170" s="53"/>
      <c r="BI2170" s="53"/>
      <c r="BJ2170" s="53"/>
      <c r="BK2170" s="53"/>
      <c r="BL2170" s="53"/>
      <c r="BM2170" s="53"/>
      <c r="BN2170" s="53"/>
    </row>
    <row r="2171" spans="2:66" s="56" customFormat="1" x14ac:dyDescent="0.25">
      <c r="B2171" s="105"/>
      <c r="F2171" s="100"/>
      <c r="M2171" s="53"/>
      <c r="O2171" s="101"/>
      <c r="T2171" s="101"/>
      <c r="Y2171" s="101"/>
      <c r="AD2171" s="101"/>
      <c r="AI2171" s="101"/>
      <c r="AN2171" s="101"/>
      <c r="AS2171" s="101"/>
      <c r="AX2171" s="101"/>
      <c r="BC2171" s="53"/>
      <c r="BD2171" s="53"/>
      <c r="BE2171" s="53"/>
      <c r="BF2171" s="53"/>
      <c r="BG2171" s="53"/>
      <c r="BH2171" s="53"/>
      <c r="BI2171" s="53"/>
      <c r="BJ2171" s="53"/>
      <c r="BK2171" s="53"/>
      <c r="BL2171" s="53"/>
      <c r="BM2171" s="53"/>
      <c r="BN2171" s="53"/>
    </row>
    <row r="2172" spans="2:66" s="56" customFormat="1" x14ac:dyDescent="0.25">
      <c r="B2172" s="105"/>
      <c r="F2172" s="100"/>
      <c r="M2172" s="53"/>
      <c r="O2172" s="101"/>
      <c r="T2172" s="101"/>
      <c r="Y2172" s="101"/>
      <c r="AD2172" s="101"/>
      <c r="AI2172" s="101"/>
      <c r="AN2172" s="101"/>
      <c r="AS2172" s="101"/>
      <c r="AX2172" s="101"/>
      <c r="BC2172" s="53"/>
      <c r="BD2172" s="53"/>
      <c r="BE2172" s="53"/>
      <c r="BF2172" s="53"/>
      <c r="BG2172" s="53"/>
      <c r="BH2172" s="53"/>
      <c r="BI2172" s="53"/>
      <c r="BJ2172" s="53"/>
      <c r="BK2172" s="53"/>
      <c r="BL2172" s="53"/>
      <c r="BM2172" s="53"/>
      <c r="BN2172" s="53"/>
    </row>
    <row r="2173" spans="2:66" s="56" customFormat="1" x14ac:dyDescent="0.25">
      <c r="B2173" s="105"/>
      <c r="F2173" s="100"/>
      <c r="M2173" s="53"/>
      <c r="O2173" s="101"/>
      <c r="T2173" s="101"/>
      <c r="Y2173" s="101"/>
      <c r="AD2173" s="101"/>
      <c r="AI2173" s="101"/>
      <c r="AN2173" s="101"/>
      <c r="AS2173" s="101"/>
      <c r="AX2173" s="101"/>
      <c r="BC2173" s="53"/>
      <c r="BD2173" s="53"/>
      <c r="BE2173" s="53"/>
      <c r="BF2173" s="53"/>
      <c r="BG2173" s="53"/>
      <c r="BH2173" s="53"/>
      <c r="BI2173" s="53"/>
      <c r="BJ2173" s="53"/>
      <c r="BK2173" s="53"/>
      <c r="BL2173" s="53"/>
      <c r="BM2173" s="53"/>
      <c r="BN2173" s="53"/>
    </row>
    <row r="2174" spans="2:66" s="56" customFormat="1" x14ac:dyDescent="0.25">
      <c r="B2174" s="105"/>
      <c r="F2174" s="100"/>
      <c r="M2174" s="53"/>
      <c r="O2174" s="101"/>
      <c r="T2174" s="101"/>
      <c r="Y2174" s="101"/>
      <c r="AD2174" s="101"/>
      <c r="AI2174" s="101"/>
      <c r="AN2174" s="101"/>
      <c r="AS2174" s="101"/>
      <c r="AX2174" s="101"/>
      <c r="BC2174" s="53"/>
      <c r="BD2174" s="53"/>
      <c r="BE2174" s="53"/>
      <c r="BF2174" s="53"/>
      <c r="BG2174" s="53"/>
      <c r="BH2174" s="53"/>
      <c r="BI2174" s="53"/>
      <c r="BJ2174" s="53"/>
      <c r="BK2174" s="53"/>
      <c r="BL2174" s="53"/>
      <c r="BM2174" s="53"/>
      <c r="BN2174" s="53"/>
    </row>
    <row r="2175" spans="2:66" s="56" customFormat="1" x14ac:dyDescent="0.25">
      <c r="B2175" s="105"/>
      <c r="F2175" s="100"/>
      <c r="M2175" s="53"/>
      <c r="O2175" s="101"/>
      <c r="T2175" s="101"/>
      <c r="Y2175" s="101"/>
      <c r="AD2175" s="101"/>
      <c r="AI2175" s="101"/>
      <c r="AN2175" s="101"/>
      <c r="AS2175" s="101"/>
      <c r="AX2175" s="101"/>
      <c r="BC2175" s="53"/>
      <c r="BD2175" s="53"/>
      <c r="BE2175" s="53"/>
      <c r="BF2175" s="53"/>
      <c r="BG2175" s="53"/>
      <c r="BH2175" s="53"/>
      <c r="BI2175" s="53"/>
      <c r="BJ2175" s="53"/>
      <c r="BK2175" s="53"/>
      <c r="BL2175" s="53"/>
      <c r="BM2175" s="53"/>
      <c r="BN2175" s="53"/>
    </row>
    <row r="2176" spans="2:66" s="56" customFormat="1" x14ac:dyDescent="0.25">
      <c r="B2176" s="105"/>
      <c r="F2176" s="100"/>
      <c r="M2176" s="53"/>
      <c r="O2176" s="101"/>
      <c r="T2176" s="101"/>
      <c r="Y2176" s="101"/>
      <c r="AD2176" s="101"/>
      <c r="AI2176" s="101"/>
      <c r="AN2176" s="101"/>
      <c r="AS2176" s="101"/>
      <c r="AX2176" s="101"/>
      <c r="BC2176" s="53"/>
      <c r="BD2176" s="53"/>
      <c r="BE2176" s="53"/>
      <c r="BF2176" s="53"/>
      <c r="BG2176" s="53"/>
      <c r="BH2176" s="53"/>
      <c r="BI2176" s="53"/>
      <c r="BJ2176" s="53"/>
      <c r="BK2176" s="53"/>
      <c r="BL2176" s="53"/>
      <c r="BM2176" s="53"/>
      <c r="BN2176" s="53"/>
    </row>
    <row r="2177" spans="2:66" s="56" customFormat="1" x14ac:dyDescent="0.25">
      <c r="B2177" s="105"/>
      <c r="F2177" s="100"/>
      <c r="M2177" s="53"/>
      <c r="O2177" s="101"/>
      <c r="T2177" s="101"/>
      <c r="Y2177" s="101"/>
      <c r="AD2177" s="101"/>
      <c r="AI2177" s="101"/>
      <c r="AN2177" s="101"/>
      <c r="AS2177" s="101"/>
      <c r="AX2177" s="101"/>
      <c r="BC2177" s="53"/>
      <c r="BD2177" s="53"/>
      <c r="BE2177" s="53"/>
      <c r="BF2177" s="53"/>
      <c r="BG2177" s="53"/>
      <c r="BH2177" s="53"/>
      <c r="BI2177" s="53"/>
      <c r="BJ2177" s="53"/>
      <c r="BK2177" s="53"/>
      <c r="BL2177" s="53"/>
      <c r="BM2177" s="53"/>
      <c r="BN2177" s="53"/>
    </row>
    <row r="2178" spans="2:66" s="56" customFormat="1" x14ac:dyDescent="0.25">
      <c r="B2178" s="105"/>
      <c r="F2178" s="100"/>
      <c r="M2178" s="53"/>
      <c r="O2178" s="101"/>
      <c r="T2178" s="101"/>
      <c r="Y2178" s="101"/>
      <c r="AD2178" s="101"/>
      <c r="AI2178" s="101"/>
      <c r="AN2178" s="101"/>
      <c r="AS2178" s="101"/>
      <c r="AX2178" s="101"/>
      <c r="BC2178" s="53"/>
      <c r="BD2178" s="53"/>
      <c r="BE2178" s="53"/>
      <c r="BF2178" s="53"/>
      <c r="BG2178" s="53"/>
      <c r="BH2178" s="53"/>
      <c r="BI2178" s="53"/>
      <c r="BJ2178" s="53"/>
      <c r="BK2178" s="53"/>
      <c r="BL2178" s="53"/>
      <c r="BM2178" s="53"/>
      <c r="BN2178" s="53"/>
    </row>
    <row r="2179" spans="2:66" s="56" customFormat="1" x14ac:dyDescent="0.25">
      <c r="B2179" s="105"/>
      <c r="F2179" s="100"/>
      <c r="M2179" s="53"/>
      <c r="O2179" s="101"/>
      <c r="T2179" s="101"/>
      <c r="Y2179" s="101"/>
      <c r="AD2179" s="101"/>
      <c r="AI2179" s="101"/>
      <c r="AN2179" s="101"/>
      <c r="AS2179" s="101"/>
      <c r="AX2179" s="101"/>
      <c r="BC2179" s="53"/>
      <c r="BD2179" s="53"/>
      <c r="BE2179" s="53"/>
      <c r="BF2179" s="53"/>
      <c r="BG2179" s="53"/>
      <c r="BH2179" s="53"/>
      <c r="BI2179" s="53"/>
      <c r="BJ2179" s="53"/>
      <c r="BK2179" s="53"/>
      <c r="BL2179" s="53"/>
      <c r="BM2179" s="53"/>
      <c r="BN2179" s="53"/>
    </row>
    <row r="2180" spans="2:66" s="56" customFormat="1" x14ac:dyDescent="0.25">
      <c r="B2180" s="105"/>
      <c r="F2180" s="100"/>
      <c r="M2180" s="53"/>
      <c r="O2180" s="101"/>
      <c r="T2180" s="101"/>
      <c r="Y2180" s="101"/>
      <c r="AD2180" s="101"/>
      <c r="AI2180" s="101"/>
      <c r="AN2180" s="101"/>
      <c r="AS2180" s="101"/>
      <c r="AX2180" s="101"/>
      <c r="BC2180" s="53"/>
      <c r="BD2180" s="53"/>
      <c r="BE2180" s="53"/>
      <c r="BF2180" s="53"/>
      <c r="BG2180" s="53"/>
      <c r="BH2180" s="53"/>
      <c r="BI2180" s="53"/>
      <c r="BJ2180" s="53"/>
      <c r="BK2180" s="53"/>
      <c r="BL2180" s="53"/>
      <c r="BM2180" s="53"/>
      <c r="BN2180" s="53"/>
    </row>
    <row r="2181" spans="2:66" s="56" customFormat="1" x14ac:dyDescent="0.25">
      <c r="B2181" s="105"/>
      <c r="F2181" s="100"/>
      <c r="M2181" s="53"/>
      <c r="O2181" s="101"/>
      <c r="T2181" s="101"/>
      <c r="Y2181" s="101"/>
      <c r="AD2181" s="101"/>
      <c r="AI2181" s="101"/>
      <c r="AN2181" s="101"/>
      <c r="AS2181" s="101"/>
      <c r="AX2181" s="101"/>
      <c r="BC2181" s="53"/>
      <c r="BD2181" s="53"/>
      <c r="BE2181" s="53"/>
      <c r="BF2181" s="53"/>
      <c r="BG2181" s="53"/>
      <c r="BH2181" s="53"/>
      <c r="BI2181" s="53"/>
      <c r="BJ2181" s="53"/>
      <c r="BK2181" s="53"/>
      <c r="BL2181" s="53"/>
      <c r="BM2181" s="53"/>
      <c r="BN2181" s="53"/>
    </row>
    <row r="2182" spans="2:66" s="56" customFormat="1" x14ac:dyDescent="0.25">
      <c r="B2182" s="105"/>
      <c r="F2182" s="100"/>
      <c r="M2182" s="53"/>
      <c r="O2182" s="101"/>
      <c r="T2182" s="101"/>
      <c r="Y2182" s="101"/>
      <c r="AD2182" s="101"/>
      <c r="AI2182" s="101"/>
      <c r="AN2182" s="101"/>
      <c r="AS2182" s="101"/>
      <c r="AX2182" s="101"/>
      <c r="BC2182" s="53"/>
      <c r="BD2182" s="53"/>
      <c r="BE2182" s="53"/>
      <c r="BF2182" s="53"/>
      <c r="BG2182" s="53"/>
      <c r="BH2182" s="53"/>
      <c r="BI2182" s="53"/>
      <c r="BJ2182" s="53"/>
      <c r="BK2182" s="53"/>
      <c r="BL2182" s="53"/>
      <c r="BM2182" s="53"/>
      <c r="BN2182" s="53"/>
    </row>
    <row r="2183" spans="2:66" s="56" customFormat="1" x14ac:dyDescent="0.25">
      <c r="B2183" s="105"/>
      <c r="F2183" s="100"/>
      <c r="M2183" s="53"/>
      <c r="O2183" s="101"/>
      <c r="T2183" s="101"/>
      <c r="Y2183" s="101"/>
      <c r="AD2183" s="101"/>
      <c r="AI2183" s="101"/>
      <c r="AN2183" s="101"/>
      <c r="AS2183" s="101"/>
      <c r="AX2183" s="101"/>
      <c r="BC2183" s="53"/>
      <c r="BD2183" s="53"/>
      <c r="BE2183" s="53"/>
      <c r="BF2183" s="53"/>
      <c r="BG2183" s="53"/>
      <c r="BH2183" s="53"/>
      <c r="BI2183" s="53"/>
      <c r="BJ2183" s="53"/>
      <c r="BK2183" s="53"/>
      <c r="BL2183" s="53"/>
      <c r="BM2183" s="53"/>
      <c r="BN2183" s="53"/>
    </row>
    <row r="2184" spans="2:66" s="56" customFormat="1" x14ac:dyDescent="0.25">
      <c r="B2184" s="105"/>
      <c r="F2184" s="100"/>
      <c r="M2184" s="53"/>
      <c r="O2184" s="101"/>
      <c r="T2184" s="101"/>
      <c r="Y2184" s="101"/>
      <c r="AD2184" s="101"/>
      <c r="AI2184" s="101"/>
      <c r="AN2184" s="101"/>
      <c r="AS2184" s="101"/>
      <c r="AX2184" s="101"/>
      <c r="BC2184" s="53"/>
      <c r="BD2184" s="53"/>
      <c r="BE2184" s="53"/>
      <c r="BF2184" s="53"/>
      <c r="BG2184" s="53"/>
      <c r="BH2184" s="53"/>
      <c r="BI2184" s="53"/>
      <c r="BJ2184" s="53"/>
      <c r="BK2184" s="53"/>
      <c r="BL2184" s="53"/>
      <c r="BM2184" s="53"/>
      <c r="BN2184" s="53"/>
    </row>
    <row r="2185" spans="2:66" s="56" customFormat="1" x14ac:dyDescent="0.25">
      <c r="B2185" s="105"/>
      <c r="F2185" s="100"/>
      <c r="M2185" s="53"/>
      <c r="O2185" s="101"/>
      <c r="T2185" s="101"/>
      <c r="Y2185" s="101"/>
      <c r="AD2185" s="101"/>
      <c r="AI2185" s="101"/>
      <c r="AN2185" s="101"/>
      <c r="AS2185" s="101"/>
      <c r="AX2185" s="101"/>
      <c r="BC2185" s="53"/>
      <c r="BD2185" s="53"/>
      <c r="BE2185" s="53"/>
      <c r="BF2185" s="53"/>
      <c r="BG2185" s="53"/>
      <c r="BH2185" s="53"/>
      <c r="BI2185" s="53"/>
      <c r="BJ2185" s="53"/>
      <c r="BK2185" s="53"/>
      <c r="BL2185" s="53"/>
      <c r="BM2185" s="53"/>
      <c r="BN2185" s="53"/>
    </row>
    <row r="2186" spans="2:66" s="56" customFormat="1" x14ac:dyDescent="0.25">
      <c r="B2186" s="105"/>
      <c r="F2186" s="100"/>
      <c r="M2186" s="53"/>
      <c r="O2186" s="101"/>
      <c r="T2186" s="101"/>
      <c r="Y2186" s="101"/>
      <c r="AD2186" s="101"/>
      <c r="AI2186" s="101"/>
      <c r="AN2186" s="101"/>
      <c r="AS2186" s="101"/>
      <c r="AX2186" s="101"/>
      <c r="BC2186" s="53"/>
      <c r="BD2186" s="53"/>
      <c r="BE2186" s="53"/>
      <c r="BF2186" s="53"/>
      <c r="BG2186" s="53"/>
      <c r="BH2186" s="53"/>
      <c r="BI2186" s="53"/>
      <c r="BJ2186" s="53"/>
      <c r="BK2186" s="53"/>
      <c r="BL2186" s="53"/>
      <c r="BM2186" s="53"/>
      <c r="BN2186" s="53"/>
    </row>
    <row r="2187" spans="2:66" s="56" customFormat="1" x14ac:dyDescent="0.25">
      <c r="B2187" s="105"/>
      <c r="F2187" s="100"/>
      <c r="M2187" s="53"/>
      <c r="O2187" s="101"/>
      <c r="T2187" s="101"/>
      <c r="Y2187" s="101"/>
      <c r="AD2187" s="101"/>
      <c r="AI2187" s="101"/>
      <c r="AN2187" s="101"/>
      <c r="AS2187" s="101"/>
      <c r="AX2187" s="101"/>
      <c r="BC2187" s="53"/>
      <c r="BD2187" s="53"/>
      <c r="BE2187" s="53"/>
      <c r="BF2187" s="53"/>
      <c r="BG2187" s="53"/>
      <c r="BH2187" s="53"/>
      <c r="BI2187" s="53"/>
      <c r="BJ2187" s="53"/>
      <c r="BK2187" s="53"/>
      <c r="BL2187" s="53"/>
      <c r="BM2187" s="53"/>
      <c r="BN2187" s="53"/>
    </row>
    <row r="2188" spans="2:66" s="56" customFormat="1" x14ac:dyDescent="0.25">
      <c r="B2188" s="105"/>
      <c r="F2188" s="100"/>
      <c r="M2188" s="53"/>
      <c r="O2188" s="101"/>
      <c r="T2188" s="101"/>
      <c r="Y2188" s="101"/>
      <c r="AD2188" s="101"/>
      <c r="AI2188" s="101"/>
      <c r="AN2188" s="101"/>
      <c r="AS2188" s="101"/>
      <c r="AX2188" s="101"/>
      <c r="BC2188" s="53"/>
      <c r="BD2188" s="53"/>
      <c r="BE2188" s="53"/>
      <c r="BF2188" s="53"/>
      <c r="BG2188" s="53"/>
      <c r="BH2188" s="53"/>
      <c r="BI2188" s="53"/>
      <c r="BJ2188" s="53"/>
      <c r="BK2188" s="53"/>
      <c r="BL2188" s="53"/>
      <c r="BM2188" s="53"/>
      <c r="BN2188" s="53"/>
    </row>
    <row r="2189" spans="2:66" s="56" customFormat="1" x14ac:dyDescent="0.25">
      <c r="B2189" s="105"/>
      <c r="F2189" s="100"/>
      <c r="M2189" s="53"/>
      <c r="O2189" s="101"/>
      <c r="T2189" s="101"/>
      <c r="Y2189" s="101"/>
      <c r="AD2189" s="101"/>
      <c r="AI2189" s="101"/>
      <c r="AN2189" s="101"/>
      <c r="AS2189" s="101"/>
      <c r="AX2189" s="101"/>
      <c r="BC2189" s="53"/>
      <c r="BD2189" s="53"/>
      <c r="BE2189" s="53"/>
      <c r="BF2189" s="53"/>
      <c r="BG2189" s="53"/>
      <c r="BH2189" s="53"/>
      <c r="BI2189" s="53"/>
      <c r="BJ2189" s="53"/>
      <c r="BK2189" s="53"/>
      <c r="BL2189" s="53"/>
      <c r="BM2189" s="53"/>
      <c r="BN2189" s="53"/>
    </row>
    <row r="2190" spans="2:66" s="56" customFormat="1" x14ac:dyDescent="0.25">
      <c r="B2190" s="105"/>
      <c r="F2190" s="100"/>
      <c r="M2190" s="53"/>
      <c r="O2190" s="101"/>
      <c r="T2190" s="101"/>
      <c r="Y2190" s="101"/>
      <c r="AD2190" s="101"/>
      <c r="AI2190" s="101"/>
      <c r="AN2190" s="101"/>
      <c r="AS2190" s="101"/>
      <c r="AX2190" s="101"/>
      <c r="BC2190" s="53"/>
      <c r="BD2190" s="53"/>
      <c r="BE2190" s="53"/>
      <c r="BF2190" s="53"/>
      <c r="BG2190" s="53"/>
      <c r="BH2190" s="53"/>
      <c r="BI2190" s="53"/>
      <c r="BJ2190" s="53"/>
      <c r="BK2190" s="53"/>
      <c r="BL2190" s="53"/>
      <c r="BM2190" s="53"/>
      <c r="BN2190" s="53"/>
    </row>
    <row r="2191" spans="2:66" s="56" customFormat="1" x14ac:dyDescent="0.25">
      <c r="B2191" s="105"/>
      <c r="F2191" s="100"/>
      <c r="M2191" s="53"/>
      <c r="O2191" s="101"/>
      <c r="T2191" s="101"/>
      <c r="Y2191" s="101"/>
      <c r="AD2191" s="101"/>
      <c r="AI2191" s="101"/>
      <c r="AN2191" s="101"/>
      <c r="AS2191" s="101"/>
      <c r="AX2191" s="101"/>
      <c r="BC2191" s="53"/>
      <c r="BD2191" s="53"/>
      <c r="BE2191" s="53"/>
      <c r="BF2191" s="53"/>
      <c r="BG2191" s="53"/>
      <c r="BH2191" s="53"/>
      <c r="BI2191" s="53"/>
      <c r="BJ2191" s="53"/>
      <c r="BK2191" s="53"/>
      <c r="BL2191" s="53"/>
      <c r="BM2191" s="53"/>
      <c r="BN2191" s="53"/>
    </row>
    <row r="2192" spans="2:66" s="56" customFormat="1" x14ac:dyDescent="0.25">
      <c r="B2192" s="105"/>
      <c r="F2192" s="100"/>
      <c r="M2192" s="53"/>
      <c r="O2192" s="101"/>
      <c r="T2192" s="101"/>
      <c r="Y2192" s="101"/>
      <c r="AD2192" s="101"/>
      <c r="AI2192" s="101"/>
      <c r="AN2192" s="101"/>
      <c r="AS2192" s="101"/>
      <c r="AX2192" s="101"/>
      <c r="BC2192" s="53"/>
      <c r="BD2192" s="53"/>
      <c r="BE2192" s="53"/>
      <c r="BF2192" s="53"/>
      <c r="BG2192" s="53"/>
      <c r="BH2192" s="53"/>
      <c r="BI2192" s="53"/>
      <c r="BJ2192" s="53"/>
      <c r="BK2192" s="53"/>
      <c r="BL2192" s="53"/>
      <c r="BM2192" s="53"/>
      <c r="BN2192" s="53"/>
    </row>
    <row r="2193" spans="2:66" s="56" customFormat="1" x14ac:dyDescent="0.25">
      <c r="B2193" s="105"/>
      <c r="F2193" s="100"/>
      <c r="M2193" s="53"/>
      <c r="O2193" s="101"/>
      <c r="T2193" s="101"/>
      <c r="Y2193" s="101"/>
      <c r="AD2193" s="101"/>
      <c r="AI2193" s="101"/>
      <c r="AN2193" s="101"/>
      <c r="AS2193" s="101"/>
      <c r="AX2193" s="101"/>
      <c r="BC2193" s="53"/>
      <c r="BD2193" s="53"/>
      <c r="BE2193" s="53"/>
      <c r="BF2193" s="53"/>
      <c r="BG2193" s="53"/>
      <c r="BH2193" s="53"/>
      <c r="BI2193" s="53"/>
      <c r="BJ2193" s="53"/>
      <c r="BK2193" s="53"/>
      <c r="BL2193" s="53"/>
      <c r="BM2193" s="53"/>
      <c r="BN2193" s="53"/>
    </row>
    <row r="2194" spans="2:66" s="56" customFormat="1" x14ac:dyDescent="0.25">
      <c r="B2194" s="105"/>
      <c r="F2194" s="100"/>
      <c r="M2194" s="53"/>
      <c r="O2194" s="101"/>
      <c r="T2194" s="101"/>
      <c r="Y2194" s="101"/>
      <c r="AD2194" s="101"/>
      <c r="AI2194" s="101"/>
      <c r="AN2194" s="101"/>
      <c r="AS2194" s="101"/>
      <c r="AX2194" s="101"/>
      <c r="BC2194" s="53"/>
      <c r="BD2194" s="53"/>
      <c r="BE2194" s="53"/>
      <c r="BF2194" s="53"/>
      <c r="BG2194" s="53"/>
      <c r="BH2194" s="53"/>
      <c r="BI2194" s="53"/>
      <c r="BJ2194" s="53"/>
      <c r="BK2194" s="53"/>
      <c r="BL2194" s="53"/>
      <c r="BM2194" s="53"/>
      <c r="BN2194" s="53"/>
    </row>
    <row r="2195" spans="2:66" s="56" customFormat="1" x14ac:dyDescent="0.25">
      <c r="B2195" s="105"/>
      <c r="F2195" s="100"/>
      <c r="M2195" s="53"/>
      <c r="O2195" s="101"/>
      <c r="T2195" s="101"/>
      <c r="Y2195" s="101"/>
      <c r="AD2195" s="101"/>
      <c r="AI2195" s="101"/>
      <c r="AN2195" s="101"/>
      <c r="AS2195" s="101"/>
      <c r="AX2195" s="101"/>
      <c r="BC2195" s="53"/>
      <c r="BD2195" s="53"/>
      <c r="BE2195" s="53"/>
      <c r="BF2195" s="53"/>
      <c r="BG2195" s="53"/>
      <c r="BH2195" s="53"/>
      <c r="BI2195" s="53"/>
      <c r="BJ2195" s="53"/>
      <c r="BK2195" s="53"/>
      <c r="BL2195" s="53"/>
      <c r="BM2195" s="53"/>
      <c r="BN2195" s="53"/>
    </row>
    <row r="2196" spans="2:66" s="56" customFormat="1" x14ac:dyDescent="0.25">
      <c r="B2196" s="105"/>
      <c r="F2196" s="100"/>
      <c r="M2196" s="53"/>
      <c r="O2196" s="101"/>
      <c r="T2196" s="101"/>
      <c r="Y2196" s="101"/>
      <c r="AD2196" s="101"/>
      <c r="AI2196" s="101"/>
      <c r="AN2196" s="101"/>
      <c r="AS2196" s="101"/>
      <c r="AX2196" s="101"/>
      <c r="BC2196" s="53"/>
      <c r="BD2196" s="53"/>
      <c r="BE2196" s="53"/>
      <c r="BF2196" s="53"/>
      <c r="BG2196" s="53"/>
      <c r="BH2196" s="53"/>
      <c r="BI2196" s="53"/>
      <c r="BJ2196" s="53"/>
      <c r="BK2196" s="53"/>
      <c r="BL2196" s="53"/>
      <c r="BM2196" s="53"/>
      <c r="BN2196" s="53"/>
    </row>
    <row r="2197" spans="2:66" s="56" customFormat="1" x14ac:dyDescent="0.25">
      <c r="B2197" s="105"/>
      <c r="F2197" s="100"/>
      <c r="M2197" s="53"/>
      <c r="O2197" s="101"/>
      <c r="T2197" s="101"/>
      <c r="Y2197" s="101"/>
      <c r="AD2197" s="101"/>
      <c r="AI2197" s="101"/>
      <c r="AN2197" s="101"/>
      <c r="AS2197" s="101"/>
      <c r="AX2197" s="101"/>
      <c r="BC2197" s="53"/>
      <c r="BD2197" s="53"/>
      <c r="BE2197" s="53"/>
      <c r="BF2197" s="53"/>
      <c r="BG2197" s="53"/>
      <c r="BH2197" s="53"/>
      <c r="BI2197" s="53"/>
      <c r="BJ2197" s="53"/>
      <c r="BK2197" s="53"/>
      <c r="BL2197" s="53"/>
      <c r="BM2197" s="53"/>
      <c r="BN2197" s="53"/>
    </row>
    <row r="2198" spans="2:66" s="56" customFormat="1" x14ac:dyDescent="0.25">
      <c r="B2198" s="105"/>
      <c r="F2198" s="100"/>
      <c r="M2198" s="53"/>
      <c r="O2198" s="101"/>
      <c r="T2198" s="101"/>
      <c r="Y2198" s="101"/>
      <c r="AD2198" s="101"/>
      <c r="AI2198" s="101"/>
      <c r="AN2198" s="101"/>
      <c r="AS2198" s="101"/>
      <c r="AX2198" s="101"/>
      <c r="BC2198" s="53"/>
      <c r="BD2198" s="53"/>
      <c r="BE2198" s="53"/>
      <c r="BF2198" s="53"/>
      <c r="BG2198" s="53"/>
      <c r="BH2198" s="53"/>
      <c r="BI2198" s="53"/>
      <c r="BJ2198" s="53"/>
      <c r="BK2198" s="53"/>
      <c r="BL2198" s="53"/>
      <c r="BM2198" s="53"/>
      <c r="BN2198" s="53"/>
    </row>
    <row r="2199" spans="2:66" s="56" customFormat="1" x14ac:dyDescent="0.25">
      <c r="B2199" s="105"/>
      <c r="F2199" s="100"/>
      <c r="M2199" s="53"/>
      <c r="O2199" s="101"/>
      <c r="T2199" s="101"/>
      <c r="Y2199" s="101"/>
      <c r="AD2199" s="101"/>
      <c r="AI2199" s="101"/>
      <c r="AN2199" s="101"/>
      <c r="AS2199" s="101"/>
      <c r="AX2199" s="101"/>
      <c r="BC2199" s="53"/>
      <c r="BD2199" s="53"/>
      <c r="BE2199" s="53"/>
      <c r="BF2199" s="53"/>
      <c r="BG2199" s="53"/>
      <c r="BH2199" s="53"/>
      <c r="BI2199" s="53"/>
      <c r="BJ2199" s="53"/>
      <c r="BK2199" s="53"/>
      <c r="BL2199" s="53"/>
      <c r="BM2199" s="53"/>
      <c r="BN2199" s="53"/>
    </row>
    <row r="2200" spans="2:66" s="56" customFormat="1" x14ac:dyDescent="0.25">
      <c r="B2200" s="105"/>
      <c r="F2200" s="100"/>
      <c r="M2200" s="53"/>
      <c r="O2200" s="101"/>
      <c r="T2200" s="101"/>
      <c r="Y2200" s="101"/>
      <c r="AD2200" s="101"/>
      <c r="AI2200" s="101"/>
      <c r="AN2200" s="101"/>
      <c r="AS2200" s="101"/>
      <c r="AX2200" s="101"/>
      <c r="BC2200" s="53"/>
      <c r="BD2200" s="53"/>
      <c r="BE2200" s="53"/>
      <c r="BF2200" s="53"/>
      <c r="BG2200" s="53"/>
      <c r="BH2200" s="53"/>
      <c r="BI2200" s="53"/>
      <c r="BJ2200" s="53"/>
      <c r="BK2200" s="53"/>
      <c r="BL2200" s="53"/>
      <c r="BM2200" s="53"/>
      <c r="BN2200" s="53"/>
    </row>
    <row r="2201" spans="2:66" s="56" customFormat="1" x14ac:dyDescent="0.25">
      <c r="B2201" s="105"/>
      <c r="F2201" s="100"/>
      <c r="M2201" s="53"/>
      <c r="O2201" s="101"/>
      <c r="T2201" s="101"/>
      <c r="Y2201" s="101"/>
      <c r="AD2201" s="101"/>
      <c r="AI2201" s="101"/>
      <c r="AN2201" s="101"/>
      <c r="AS2201" s="101"/>
      <c r="AX2201" s="101"/>
      <c r="BC2201" s="53"/>
      <c r="BD2201" s="53"/>
      <c r="BE2201" s="53"/>
      <c r="BF2201" s="53"/>
      <c r="BG2201" s="53"/>
      <c r="BH2201" s="53"/>
      <c r="BI2201" s="53"/>
      <c r="BJ2201" s="53"/>
      <c r="BK2201" s="53"/>
      <c r="BL2201" s="53"/>
      <c r="BM2201" s="53"/>
      <c r="BN2201" s="53"/>
    </row>
    <row r="2202" spans="2:66" s="56" customFormat="1" x14ac:dyDescent="0.25">
      <c r="B2202" s="105"/>
      <c r="F2202" s="100"/>
      <c r="M2202" s="53"/>
      <c r="O2202" s="101"/>
      <c r="T2202" s="101"/>
      <c r="Y2202" s="101"/>
      <c r="AD2202" s="101"/>
      <c r="AI2202" s="101"/>
      <c r="AN2202" s="101"/>
      <c r="AS2202" s="101"/>
      <c r="AX2202" s="101"/>
      <c r="BC2202" s="53"/>
      <c r="BD2202" s="53"/>
      <c r="BE2202" s="53"/>
      <c r="BF2202" s="53"/>
      <c r="BG2202" s="53"/>
      <c r="BH2202" s="53"/>
      <c r="BI2202" s="53"/>
      <c r="BJ2202" s="53"/>
      <c r="BK2202" s="53"/>
      <c r="BL2202" s="53"/>
      <c r="BM2202" s="53"/>
      <c r="BN2202" s="53"/>
    </row>
    <row r="2203" spans="2:66" s="56" customFormat="1" x14ac:dyDescent="0.25">
      <c r="B2203" s="105"/>
      <c r="F2203" s="100"/>
      <c r="M2203" s="53"/>
      <c r="O2203" s="101"/>
      <c r="T2203" s="101"/>
      <c r="Y2203" s="101"/>
      <c r="AD2203" s="101"/>
      <c r="AI2203" s="101"/>
      <c r="AN2203" s="101"/>
      <c r="AS2203" s="101"/>
      <c r="AX2203" s="101"/>
      <c r="BC2203" s="53"/>
      <c r="BD2203" s="53"/>
      <c r="BE2203" s="53"/>
      <c r="BF2203" s="53"/>
      <c r="BG2203" s="53"/>
      <c r="BH2203" s="53"/>
      <c r="BI2203" s="53"/>
      <c r="BJ2203" s="53"/>
      <c r="BK2203" s="53"/>
      <c r="BL2203" s="53"/>
      <c r="BM2203" s="53"/>
      <c r="BN2203" s="53"/>
    </row>
    <row r="2204" spans="2:66" s="56" customFormat="1" x14ac:dyDescent="0.25">
      <c r="B2204" s="105"/>
      <c r="F2204" s="100"/>
      <c r="M2204" s="53"/>
      <c r="O2204" s="101"/>
      <c r="T2204" s="101"/>
      <c r="Y2204" s="101"/>
      <c r="AD2204" s="101"/>
      <c r="AI2204" s="101"/>
      <c r="AN2204" s="101"/>
      <c r="AS2204" s="101"/>
      <c r="AX2204" s="101"/>
      <c r="BC2204" s="53"/>
      <c r="BD2204" s="53"/>
      <c r="BE2204" s="53"/>
      <c r="BF2204" s="53"/>
      <c r="BG2204" s="53"/>
      <c r="BH2204" s="53"/>
      <c r="BI2204" s="53"/>
      <c r="BJ2204" s="53"/>
      <c r="BK2204" s="53"/>
      <c r="BL2204" s="53"/>
      <c r="BM2204" s="53"/>
      <c r="BN2204" s="53"/>
    </row>
    <row r="2205" spans="2:66" s="56" customFormat="1" x14ac:dyDescent="0.25">
      <c r="B2205" s="105"/>
      <c r="F2205" s="100"/>
      <c r="M2205" s="53"/>
      <c r="O2205" s="101"/>
      <c r="T2205" s="101"/>
      <c r="Y2205" s="101"/>
      <c r="AD2205" s="101"/>
      <c r="AI2205" s="101"/>
      <c r="AN2205" s="101"/>
      <c r="AS2205" s="101"/>
      <c r="AX2205" s="101"/>
      <c r="BC2205" s="53"/>
      <c r="BD2205" s="53"/>
      <c r="BE2205" s="53"/>
      <c r="BF2205" s="53"/>
      <c r="BG2205" s="53"/>
      <c r="BH2205" s="53"/>
      <c r="BI2205" s="53"/>
      <c r="BJ2205" s="53"/>
      <c r="BK2205" s="53"/>
      <c r="BL2205" s="53"/>
      <c r="BM2205" s="53"/>
      <c r="BN2205" s="53"/>
    </row>
    <row r="2206" spans="2:66" s="56" customFormat="1" x14ac:dyDescent="0.25">
      <c r="B2206" s="105"/>
      <c r="F2206" s="100"/>
      <c r="M2206" s="53"/>
      <c r="O2206" s="101"/>
      <c r="T2206" s="101"/>
      <c r="Y2206" s="101"/>
      <c r="AD2206" s="101"/>
      <c r="AI2206" s="101"/>
      <c r="AN2206" s="101"/>
      <c r="AS2206" s="101"/>
      <c r="AX2206" s="101"/>
      <c r="BC2206" s="53"/>
      <c r="BD2206" s="53"/>
      <c r="BE2206" s="53"/>
      <c r="BF2206" s="53"/>
      <c r="BG2206" s="53"/>
      <c r="BH2206" s="53"/>
      <c r="BI2206" s="53"/>
      <c r="BJ2206" s="53"/>
      <c r="BK2206" s="53"/>
      <c r="BL2206" s="53"/>
      <c r="BM2206" s="53"/>
      <c r="BN2206" s="53"/>
    </row>
    <row r="2207" spans="2:66" s="56" customFormat="1" x14ac:dyDescent="0.25">
      <c r="B2207" s="105"/>
      <c r="F2207" s="100"/>
      <c r="M2207" s="53"/>
      <c r="O2207" s="101"/>
      <c r="T2207" s="101"/>
      <c r="Y2207" s="101"/>
      <c r="AD2207" s="101"/>
      <c r="AI2207" s="101"/>
      <c r="AN2207" s="101"/>
      <c r="AS2207" s="101"/>
      <c r="AX2207" s="101"/>
      <c r="BC2207" s="53"/>
      <c r="BD2207" s="53"/>
      <c r="BE2207" s="53"/>
      <c r="BF2207" s="53"/>
      <c r="BG2207" s="53"/>
      <c r="BH2207" s="53"/>
      <c r="BI2207" s="53"/>
      <c r="BJ2207" s="53"/>
      <c r="BK2207" s="53"/>
      <c r="BL2207" s="53"/>
      <c r="BM2207" s="53"/>
      <c r="BN2207" s="53"/>
    </row>
    <row r="2208" spans="2:66" s="56" customFormat="1" x14ac:dyDescent="0.25">
      <c r="B2208" s="105"/>
      <c r="F2208" s="100"/>
      <c r="M2208" s="53"/>
      <c r="O2208" s="101"/>
      <c r="T2208" s="101"/>
      <c r="Y2208" s="101"/>
      <c r="AD2208" s="101"/>
      <c r="AI2208" s="101"/>
      <c r="AN2208" s="101"/>
      <c r="AS2208" s="101"/>
      <c r="AX2208" s="101"/>
      <c r="BC2208" s="53"/>
      <c r="BD2208" s="53"/>
      <c r="BE2208" s="53"/>
      <c r="BF2208" s="53"/>
      <c r="BG2208" s="53"/>
      <c r="BH2208" s="53"/>
      <c r="BI2208" s="53"/>
      <c r="BJ2208" s="53"/>
      <c r="BK2208" s="53"/>
      <c r="BL2208" s="53"/>
      <c r="BM2208" s="53"/>
      <c r="BN2208" s="53"/>
    </row>
    <row r="2209" spans="2:66" s="56" customFormat="1" x14ac:dyDescent="0.25">
      <c r="B2209" s="105"/>
      <c r="F2209" s="100"/>
      <c r="M2209" s="53"/>
      <c r="O2209" s="101"/>
      <c r="T2209" s="101"/>
      <c r="Y2209" s="101"/>
      <c r="AD2209" s="101"/>
      <c r="AI2209" s="101"/>
      <c r="AN2209" s="101"/>
      <c r="AS2209" s="101"/>
      <c r="AX2209" s="101"/>
      <c r="BC2209" s="53"/>
      <c r="BD2209" s="53"/>
      <c r="BE2209" s="53"/>
      <c r="BF2209" s="53"/>
      <c r="BG2209" s="53"/>
      <c r="BH2209" s="53"/>
      <c r="BI2209" s="53"/>
      <c r="BJ2209" s="53"/>
      <c r="BK2209" s="53"/>
      <c r="BL2209" s="53"/>
      <c r="BM2209" s="53"/>
      <c r="BN2209" s="53"/>
    </row>
    <row r="2210" spans="2:66" s="56" customFormat="1" x14ac:dyDescent="0.25">
      <c r="B2210" s="105"/>
      <c r="F2210" s="100"/>
      <c r="M2210" s="53"/>
      <c r="O2210" s="101"/>
      <c r="T2210" s="101"/>
      <c r="Y2210" s="101"/>
      <c r="AD2210" s="101"/>
      <c r="AI2210" s="101"/>
      <c r="AN2210" s="101"/>
      <c r="AS2210" s="101"/>
      <c r="AX2210" s="101"/>
      <c r="BC2210" s="53"/>
      <c r="BD2210" s="53"/>
      <c r="BE2210" s="53"/>
      <c r="BF2210" s="53"/>
      <c r="BG2210" s="53"/>
      <c r="BH2210" s="53"/>
      <c r="BI2210" s="53"/>
      <c r="BJ2210" s="53"/>
      <c r="BK2210" s="53"/>
      <c r="BL2210" s="53"/>
      <c r="BM2210" s="53"/>
      <c r="BN2210" s="53"/>
    </row>
    <row r="2211" spans="2:66" s="56" customFormat="1" x14ac:dyDescent="0.25">
      <c r="B2211" s="105"/>
      <c r="F2211" s="100"/>
      <c r="M2211" s="53"/>
      <c r="O2211" s="101"/>
      <c r="T2211" s="101"/>
      <c r="Y2211" s="101"/>
      <c r="AD2211" s="101"/>
      <c r="AI2211" s="101"/>
      <c r="AN2211" s="101"/>
      <c r="AS2211" s="101"/>
      <c r="AX2211" s="101"/>
      <c r="BC2211" s="53"/>
      <c r="BD2211" s="53"/>
      <c r="BE2211" s="53"/>
      <c r="BF2211" s="53"/>
      <c r="BG2211" s="53"/>
      <c r="BH2211" s="53"/>
      <c r="BI2211" s="53"/>
      <c r="BJ2211" s="53"/>
      <c r="BK2211" s="53"/>
      <c r="BL2211" s="53"/>
      <c r="BM2211" s="53"/>
      <c r="BN2211" s="53"/>
    </row>
    <row r="2212" spans="2:66" s="56" customFormat="1" x14ac:dyDescent="0.25">
      <c r="B2212" s="105"/>
      <c r="F2212" s="100"/>
      <c r="M2212" s="53"/>
      <c r="O2212" s="101"/>
      <c r="T2212" s="101"/>
      <c r="Y2212" s="101"/>
      <c r="AD2212" s="101"/>
      <c r="AI2212" s="101"/>
      <c r="AN2212" s="101"/>
      <c r="AS2212" s="101"/>
      <c r="AX2212" s="101"/>
      <c r="BC2212" s="53"/>
      <c r="BD2212" s="53"/>
      <c r="BE2212" s="53"/>
      <c r="BF2212" s="53"/>
      <c r="BG2212" s="53"/>
      <c r="BH2212" s="53"/>
      <c r="BI2212" s="53"/>
      <c r="BJ2212" s="53"/>
      <c r="BK2212" s="53"/>
      <c r="BL2212" s="53"/>
      <c r="BM2212" s="53"/>
      <c r="BN2212" s="53"/>
    </row>
    <row r="2213" spans="2:66" s="56" customFormat="1" x14ac:dyDescent="0.25">
      <c r="B2213" s="105"/>
      <c r="F2213" s="100"/>
      <c r="M2213" s="53"/>
      <c r="O2213" s="101"/>
      <c r="T2213" s="101"/>
      <c r="Y2213" s="101"/>
      <c r="AD2213" s="101"/>
      <c r="AI2213" s="101"/>
      <c r="AN2213" s="101"/>
      <c r="AS2213" s="101"/>
      <c r="AX2213" s="101"/>
      <c r="BC2213" s="53"/>
      <c r="BD2213" s="53"/>
      <c r="BE2213" s="53"/>
      <c r="BF2213" s="53"/>
      <c r="BG2213" s="53"/>
      <c r="BH2213" s="53"/>
      <c r="BI2213" s="53"/>
      <c r="BJ2213" s="53"/>
      <c r="BK2213" s="53"/>
      <c r="BL2213" s="53"/>
      <c r="BM2213" s="53"/>
      <c r="BN2213" s="53"/>
    </row>
    <row r="2214" spans="2:66" s="56" customFormat="1" x14ac:dyDescent="0.25">
      <c r="B2214" s="105"/>
      <c r="F2214" s="100"/>
      <c r="M2214" s="53"/>
      <c r="O2214" s="101"/>
      <c r="T2214" s="101"/>
      <c r="Y2214" s="101"/>
      <c r="AD2214" s="101"/>
      <c r="AI2214" s="101"/>
      <c r="AN2214" s="101"/>
      <c r="AS2214" s="101"/>
      <c r="AX2214" s="101"/>
      <c r="BC2214" s="53"/>
      <c r="BD2214" s="53"/>
      <c r="BE2214" s="53"/>
      <c r="BF2214" s="53"/>
      <c r="BG2214" s="53"/>
      <c r="BH2214" s="53"/>
      <c r="BI2214" s="53"/>
      <c r="BJ2214" s="53"/>
      <c r="BK2214" s="53"/>
      <c r="BL2214" s="53"/>
      <c r="BM2214" s="53"/>
      <c r="BN2214" s="53"/>
    </row>
    <row r="2215" spans="2:66" s="56" customFormat="1" x14ac:dyDescent="0.25">
      <c r="B2215" s="105"/>
      <c r="F2215" s="100"/>
      <c r="M2215" s="53"/>
      <c r="O2215" s="101"/>
      <c r="T2215" s="101"/>
      <c r="Y2215" s="101"/>
      <c r="AD2215" s="101"/>
      <c r="AI2215" s="101"/>
      <c r="AN2215" s="101"/>
      <c r="AS2215" s="101"/>
      <c r="AX2215" s="101"/>
      <c r="BC2215" s="53"/>
      <c r="BD2215" s="53"/>
      <c r="BE2215" s="53"/>
      <c r="BF2215" s="53"/>
      <c r="BG2215" s="53"/>
      <c r="BH2215" s="53"/>
      <c r="BI2215" s="53"/>
      <c r="BJ2215" s="53"/>
      <c r="BK2215" s="53"/>
      <c r="BL2215" s="53"/>
      <c r="BM2215" s="53"/>
      <c r="BN2215" s="53"/>
    </row>
    <row r="2216" spans="2:66" s="56" customFormat="1" x14ac:dyDescent="0.25">
      <c r="B2216" s="105"/>
      <c r="F2216" s="100"/>
      <c r="M2216" s="53"/>
      <c r="O2216" s="101"/>
      <c r="T2216" s="101"/>
      <c r="Y2216" s="101"/>
      <c r="AD2216" s="101"/>
      <c r="AI2216" s="101"/>
      <c r="AN2216" s="101"/>
      <c r="AS2216" s="101"/>
      <c r="AX2216" s="101"/>
      <c r="BC2216" s="53"/>
      <c r="BD2216" s="53"/>
      <c r="BE2216" s="53"/>
      <c r="BF2216" s="53"/>
      <c r="BG2216" s="53"/>
      <c r="BH2216" s="53"/>
      <c r="BI2216" s="53"/>
      <c r="BJ2216" s="53"/>
      <c r="BK2216" s="53"/>
      <c r="BL2216" s="53"/>
      <c r="BM2216" s="53"/>
      <c r="BN2216" s="53"/>
    </row>
    <row r="2217" spans="2:66" s="56" customFormat="1" x14ac:dyDescent="0.25">
      <c r="B2217" s="105"/>
      <c r="F2217" s="100"/>
      <c r="M2217" s="53"/>
      <c r="O2217" s="101"/>
      <c r="T2217" s="101"/>
      <c r="Y2217" s="101"/>
      <c r="AD2217" s="101"/>
      <c r="AI2217" s="101"/>
      <c r="AN2217" s="101"/>
      <c r="AS2217" s="101"/>
      <c r="AX2217" s="101"/>
      <c r="BC2217" s="53"/>
      <c r="BD2217" s="53"/>
      <c r="BE2217" s="53"/>
      <c r="BF2217" s="53"/>
      <c r="BG2217" s="53"/>
      <c r="BH2217" s="53"/>
      <c r="BI2217" s="53"/>
      <c r="BJ2217" s="53"/>
      <c r="BK2217" s="53"/>
      <c r="BL2217" s="53"/>
      <c r="BM2217" s="53"/>
      <c r="BN2217" s="53"/>
    </row>
    <row r="2218" spans="2:66" s="56" customFormat="1" x14ac:dyDescent="0.25">
      <c r="B2218" s="105"/>
      <c r="F2218" s="100"/>
      <c r="M2218" s="53"/>
      <c r="O2218" s="101"/>
      <c r="T2218" s="101"/>
      <c r="Y2218" s="101"/>
      <c r="AD2218" s="101"/>
      <c r="AI2218" s="101"/>
      <c r="AN2218" s="101"/>
      <c r="AS2218" s="101"/>
      <c r="AX2218" s="101"/>
      <c r="BC2218" s="53"/>
      <c r="BD2218" s="53"/>
      <c r="BE2218" s="53"/>
      <c r="BF2218" s="53"/>
      <c r="BG2218" s="53"/>
      <c r="BH2218" s="53"/>
      <c r="BI2218" s="53"/>
      <c r="BJ2218" s="53"/>
      <c r="BK2218" s="53"/>
      <c r="BL2218" s="53"/>
      <c r="BM2218" s="53"/>
      <c r="BN2218" s="53"/>
    </row>
    <row r="2219" spans="2:66" s="56" customFormat="1" x14ac:dyDescent="0.25">
      <c r="B2219" s="105"/>
      <c r="F2219" s="100"/>
      <c r="M2219" s="53"/>
      <c r="O2219" s="101"/>
      <c r="T2219" s="101"/>
      <c r="Y2219" s="101"/>
      <c r="AD2219" s="101"/>
      <c r="AI2219" s="101"/>
      <c r="AN2219" s="101"/>
      <c r="AS2219" s="101"/>
      <c r="AX2219" s="101"/>
      <c r="BC2219" s="53"/>
      <c r="BD2219" s="53"/>
      <c r="BE2219" s="53"/>
      <c r="BF2219" s="53"/>
      <c r="BG2219" s="53"/>
      <c r="BH2219" s="53"/>
      <c r="BI2219" s="53"/>
      <c r="BJ2219" s="53"/>
      <c r="BK2219" s="53"/>
      <c r="BL2219" s="53"/>
      <c r="BM2219" s="53"/>
      <c r="BN2219" s="53"/>
    </row>
    <row r="2220" spans="2:66" s="56" customFormat="1" x14ac:dyDescent="0.25">
      <c r="B2220" s="105"/>
      <c r="F2220" s="100"/>
      <c r="M2220" s="53"/>
      <c r="O2220" s="101"/>
      <c r="T2220" s="101"/>
      <c r="Y2220" s="101"/>
      <c r="AD2220" s="101"/>
      <c r="AI2220" s="101"/>
      <c r="AN2220" s="101"/>
      <c r="AS2220" s="101"/>
      <c r="AX2220" s="101"/>
      <c r="BC2220" s="53"/>
      <c r="BD2220" s="53"/>
      <c r="BE2220" s="53"/>
      <c r="BF2220" s="53"/>
      <c r="BG2220" s="53"/>
      <c r="BH2220" s="53"/>
      <c r="BI2220" s="53"/>
      <c r="BJ2220" s="53"/>
      <c r="BK2220" s="53"/>
      <c r="BL2220" s="53"/>
      <c r="BM2220" s="53"/>
      <c r="BN2220" s="53"/>
    </row>
    <row r="2221" spans="2:66" s="56" customFormat="1" x14ac:dyDescent="0.25">
      <c r="B2221" s="105"/>
      <c r="F2221" s="100"/>
      <c r="M2221" s="53"/>
      <c r="O2221" s="101"/>
      <c r="T2221" s="101"/>
      <c r="Y2221" s="101"/>
      <c r="AD2221" s="101"/>
      <c r="AI2221" s="101"/>
      <c r="AN2221" s="101"/>
      <c r="AS2221" s="101"/>
      <c r="AX2221" s="101"/>
      <c r="BC2221" s="53"/>
      <c r="BD2221" s="53"/>
      <c r="BE2221" s="53"/>
      <c r="BF2221" s="53"/>
      <c r="BG2221" s="53"/>
      <c r="BH2221" s="53"/>
      <c r="BI2221" s="53"/>
      <c r="BJ2221" s="53"/>
      <c r="BK2221" s="53"/>
      <c r="BL2221" s="53"/>
      <c r="BM2221" s="53"/>
      <c r="BN2221" s="53"/>
    </row>
    <row r="2222" spans="2:66" s="56" customFormat="1" x14ac:dyDescent="0.25">
      <c r="B2222" s="105"/>
      <c r="F2222" s="100"/>
      <c r="M2222" s="53"/>
      <c r="O2222" s="101"/>
      <c r="T2222" s="101"/>
      <c r="Y2222" s="101"/>
      <c r="AD2222" s="101"/>
      <c r="AI2222" s="101"/>
      <c r="AN2222" s="101"/>
      <c r="AS2222" s="101"/>
      <c r="AX2222" s="101"/>
      <c r="BC2222" s="53"/>
      <c r="BD2222" s="53"/>
      <c r="BE2222" s="53"/>
      <c r="BF2222" s="53"/>
      <c r="BG2222" s="53"/>
      <c r="BH2222" s="53"/>
      <c r="BI2222" s="53"/>
      <c r="BJ2222" s="53"/>
      <c r="BK2222" s="53"/>
      <c r="BL2222" s="53"/>
      <c r="BM2222" s="53"/>
      <c r="BN2222" s="53"/>
    </row>
    <row r="2223" spans="2:66" s="56" customFormat="1" x14ac:dyDescent="0.25">
      <c r="B2223" s="105"/>
      <c r="F2223" s="100"/>
      <c r="M2223" s="53"/>
      <c r="O2223" s="101"/>
      <c r="T2223" s="101"/>
      <c r="Y2223" s="101"/>
      <c r="AD2223" s="101"/>
      <c r="AI2223" s="101"/>
      <c r="AN2223" s="101"/>
      <c r="AS2223" s="101"/>
      <c r="AX2223" s="101"/>
      <c r="BC2223" s="53"/>
      <c r="BD2223" s="53"/>
      <c r="BE2223" s="53"/>
      <c r="BF2223" s="53"/>
      <c r="BG2223" s="53"/>
      <c r="BH2223" s="53"/>
      <c r="BI2223" s="53"/>
      <c r="BJ2223" s="53"/>
      <c r="BK2223" s="53"/>
      <c r="BL2223" s="53"/>
      <c r="BM2223" s="53"/>
      <c r="BN2223" s="53"/>
    </row>
    <row r="2224" spans="2:66" s="56" customFormat="1" x14ac:dyDescent="0.25">
      <c r="B2224" s="105"/>
      <c r="F2224" s="100"/>
      <c r="M2224" s="53"/>
      <c r="O2224" s="101"/>
      <c r="T2224" s="101"/>
      <c r="Y2224" s="101"/>
      <c r="AD2224" s="101"/>
      <c r="AI2224" s="101"/>
      <c r="AN2224" s="101"/>
      <c r="AS2224" s="101"/>
      <c r="AX2224" s="101"/>
      <c r="BC2224" s="53"/>
      <c r="BD2224" s="53"/>
      <c r="BE2224" s="53"/>
      <c r="BF2224" s="53"/>
      <c r="BG2224" s="53"/>
      <c r="BH2224" s="53"/>
      <c r="BI2224" s="53"/>
      <c r="BJ2224" s="53"/>
      <c r="BK2224" s="53"/>
      <c r="BL2224" s="53"/>
      <c r="BM2224" s="53"/>
      <c r="BN2224" s="53"/>
    </row>
    <row r="2225" spans="2:66" s="56" customFormat="1" x14ac:dyDescent="0.25">
      <c r="B2225" s="105"/>
      <c r="F2225" s="100"/>
      <c r="M2225" s="53"/>
      <c r="O2225" s="101"/>
      <c r="T2225" s="101"/>
      <c r="Y2225" s="101"/>
      <c r="AD2225" s="101"/>
      <c r="AI2225" s="101"/>
      <c r="AN2225" s="101"/>
      <c r="AS2225" s="101"/>
      <c r="AX2225" s="101"/>
      <c r="BC2225" s="53"/>
      <c r="BD2225" s="53"/>
      <c r="BE2225" s="53"/>
      <c r="BF2225" s="53"/>
      <c r="BG2225" s="53"/>
      <c r="BH2225" s="53"/>
      <c r="BI2225" s="53"/>
      <c r="BJ2225" s="53"/>
      <c r="BK2225" s="53"/>
      <c r="BL2225" s="53"/>
      <c r="BM2225" s="53"/>
      <c r="BN2225" s="53"/>
    </row>
    <row r="2226" spans="2:66" s="56" customFormat="1" x14ac:dyDescent="0.25">
      <c r="B2226" s="105"/>
      <c r="F2226" s="100"/>
      <c r="M2226" s="53"/>
      <c r="O2226" s="101"/>
      <c r="T2226" s="101"/>
      <c r="Y2226" s="101"/>
      <c r="AD2226" s="101"/>
      <c r="AI2226" s="101"/>
      <c r="AN2226" s="101"/>
      <c r="AS2226" s="101"/>
      <c r="AX2226" s="101"/>
      <c r="BC2226" s="53"/>
      <c r="BD2226" s="53"/>
      <c r="BE2226" s="53"/>
      <c r="BF2226" s="53"/>
      <c r="BG2226" s="53"/>
      <c r="BH2226" s="53"/>
      <c r="BI2226" s="53"/>
      <c r="BJ2226" s="53"/>
      <c r="BK2226" s="53"/>
      <c r="BL2226" s="53"/>
      <c r="BM2226" s="53"/>
      <c r="BN2226" s="53"/>
    </row>
    <row r="2227" spans="2:66" s="56" customFormat="1" x14ac:dyDescent="0.25">
      <c r="B2227" s="105"/>
      <c r="F2227" s="100"/>
      <c r="M2227" s="53"/>
      <c r="O2227" s="101"/>
      <c r="T2227" s="101"/>
      <c r="Y2227" s="101"/>
      <c r="AD2227" s="101"/>
      <c r="AI2227" s="101"/>
      <c r="AN2227" s="101"/>
      <c r="AS2227" s="101"/>
      <c r="AX2227" s="101"/>
      <c r="BC2227" s="53"/>
      <c r="BD2227" s="53"/>
      <c r="BE2227" s="53"/>
      <c r="BF2227" s="53"/>
      <c r="BG2227" s="53"/>
      <c r="BH2227" s="53"/>
      <c r="BI2227" s="53"/>
      <c r="BJ2227" s="53"/>
      <c r="BK2227" s="53"/>
      <c r="BL2227" s="53"/>
      <c r="BM2227" s="53"/>
      <c r="BN2227" s="53"/>
    </row>
    <row r="2228" spans="2:66" s="56" customFormat="1" x14ac:dyDescent="0.25">
      <c r="B2228" s="105"/>
      <c r="F2228" s="100"/>
      <c r="M2228" s="53"/>
      <c r="O2228" s="101"/>
      <c r="T2228" s="101"/>
      <c r="Y2228" s="101"/>
      <c r="AD2228" s="101"/>
      <c r="AI2228" s="101"/>
      <c r="AN2228" s="101"/>
      <c r="AS2228" s="101"/>
      <c r="AX2228" s="101"/>
      <c r="BC2228" s="53"/>
      <c r="BD2228" s="53"/>
      <c r="BE2228" s="53"/>
      <c r="BF2228" s="53"/>
      <c r="BG2228" s="53"/>
      <c r="BH2228" s="53"/>
      <c r="BI2228" s="53"/>
      <c r="BJ2228" s="53"/>
      <c r="BK2228" s="53"/>
      <c r="BL2228" s="53"/>
      <c r="BM2228" s="53"/>
      <c r="BN2228" s="53"/>
    </row>
    <row r="2229" spans="2:66" s="56" customFormat="1" x14ac:dyDescent="0.25">
      <c r="B2229" s="105"/>
      <c r="F2229" s="100"/>
      <c r="M2229" s="53"/>
      <c r="O2229" s="101"/>
      <c r="T2229" s="101"/>
      <c r="Y2229" s="101"/>
      <c r="AD2229" s="101"/>
      <c r="AI2229" s="101"/>
      <c r="AN2229" s="101"/>
      <c r="AS2229" s="101"/>
      <c r="AX2229" s="101"/>
      <c r="BC2229" s="53"/>
      <c r="BD2229" s="53"/>
      <c r="BE2229" s="53"/>
      <c r="BF2229" s="53"/>
      <c r="BG2229" s="53"/>
      <c r="BH2229" s="53"/>
      <c r="BI2229" s="53"/>
      <c r="BJ2229" s="53"/>
      <c r="BK2229" s="53"/>
      <c r="BL2229" s="53"/>
      <c r="BM2229" s="53"/>
      <c r="BN2229" s="53"/>
    </row>
    <row r="2230" spans="2:66" s="56" customFormat="1" x14ac:dyDescent="0.25">
      <c r="B2230" s="105"/>
      <c r="F2230" s="100"/>
      <c r="M2230" s="53"/>
      <c r="O2230" s="101"/>
      <c r="T2230" s="101"/>
      <c r="Y2230" s="101"/>
      <c r="AD2230" s="101"/>
      <c r="AI2230" s="101"/>
      <c r="AN2230" s="101"/>
      <c r="AS2230" s="101"/>
      <c r="AX2230" s="101"/>
      <c r="BC2230" s="53"/>
      <c r="BD2230" s="53"/>
      <c r="BE2230" s="53"/>
      <c r="BF2230" s="53"/>
      <c r="BG2230" s="53"/>
      <c r="BH2230" s="53"/>
      <c r="BI2230" s="53"/>
      <c r="BJ2230" s="53"/>
      <c r="BK2230" s="53"/>
      <c r="BL2230" s="53"/>
      <c r="BM2230" s="53"/>
      <c r="BN2230" s="53"/>
    </row>
    <row r="2231" spans="2:66" s="56" customFormat="1" x14ac:dyDescent="0.25">
      <c r="B2231" s="105"/>
      <c r="F2231" s="100"/>
      <c r="M2231" s="53"/>
      <c r="O2231" s="101"/>
      <c r="T2231" s="101"/>
      <c r="Y2231" s="101"/>
      <c r="AD2231" s="101"/>
      <c r="AI2231" s="101"/>
      <c r="AN2231" s="101"/>
      <c r="AS2231" s="101"/>
      <c r="AX2231" s="101"/>
      <c r="BC2231" s="53"/>
      <c r="BD2231" s="53"/>
      <c r="BE2231" s="53"/>
      <c r="BF2231" s="53"/>
      <c r="BG2231" s="53"/>
      <c r="BH2231" s="53"/>
      <c r="BI2231" s="53"/>
      <c r="BJ2231" s="53"/>
      <c r="BK2231" s="53"/>
      <c r="BL2231" s="53"/>
      <c r="BM2231" s="53"/>
      <c r="BN2231" s="53"/>
    </row>
    <row r="2232" spans="2:66" s="56" customFormat="1" x14ac:dyDescent="0.25">
      <c r="B2232" s="105"/>
      <c r="F2232" s="100"/>
      <c r="M2232" s="53"/>
      <c r="O2232" s="101"/>
      <c r="T2232" s="101"/>
      <c r="Y2232" s="101"/>
      <c r="AD2232" s="101"/>
      <c r="AI2232" s="101"/>
      <c r="AN2232" s="101"/>
      <c r="AS2232" s="101"/>
      <c r="AX2232" s="101"/>
      <c r="BC2232" s="53"/>
      <c r="BD2232" s="53"/>
      <c r="BE2232" s="53"/>
      <c r="BF2232" s="53"/>
      <c r="BG2232" s="53"/>
      <c r="BH2232" s="53"/>
      <c r="BI2232" s="53"/>
      <c r="BJ2232" s="53"/>
      <c r="BK2232" s="53"/>
      <c r="BL2232" s="53"/>
      <c r="BM2232" s="53"/>
      <c r="BN2232" s="53"/>
    </row>
    <row r="2233" spans="2:66" s="56" customFormat="1" x14ac:dyDescent="0.25">
      <c r="B2233" s="105"/>
      <c r="F2233" s="100"/>
      <c r="M2233" s="53"/>
      <c r="O2233" s="101"/>
      <c r="T2233" s="101"/>
      <c r="Y2233" s="101"/>
      <c r="AD2233" s="101"/>
      <c r="AI2233" s="101"/>
      <c r="AN2233" s="101"/>
      <c r="AS2233" s="101"/>
      <c r="AX2233" s="101"/>
      <c r="BC2233" s="53"/>
      <c r="BD2233" s="53"/>
      <c r="BE2233" s="53"/>
      <c r="BF2233" s="53"/>
      <c r="BG2233" s="53"/>
      <c r="BH2233" s="53"/>
      <c r="BI2233" s="53"/>
      <c r="BJ2233" s="53"/>
      <c r="BK2233" s="53"/>
      <c r="BL2233" s="53"/>
      <c r="BM2233" s="53"/>
      <c r="BN2233" s="53"/>
    </row>
    <row r="2234" spans="2:66" s="56" customFormat="1" x14ac:dyDescent="0.25">
      <c r="B2234" s="105"/>
      <c r="F2234" s="100"/>
      <c r="M2234" s="53"/>
      <c r="O2234" s="101"/>
      <c r="T2234" s="101"/>
      <c r="Y2234" s="101"/>
      <c r="AD2234" s="101"/>
      <c r="AI2234" s="101"/>
      <c r="AN2234" s="101"/>
      <c r="AS2234" s="101"/>
      <c r="AX2234" s="101"/>
      <c r="BC2234" s="53"/>
      <c r="BD2234" s="53"/>
      <c r="BE2234" s="53"/>
      <c r="BF2234" s="53"/>
      <c r="BG2234" s="53"/>
      <c r="BH2234" s="53"/>
      <c r="BI2234" s="53"/>
      <c r="BJ2234" s="53"/>
      <c r="BK2234" s="53"/>
      <c r="BL2234" s="53"/>
      <c r="BM2234" s="53"/>
      <c r="BN2234" s="53"/>
    </row>
    <row r="2235" spans="2:66" s="56" customFormat="1" x14ac:dyDescent="0.25">
      <c r="B2235" s="105"/>
      <c r="F2235" s="100"/>
      <c r="M2235" s="53"/>
      <c r="O2235" s="101"/>
      <c r="T2235" s="101"/>
      <c r="Y2235" s="101"/>
      <c r="AD2235" s="101"/>
      <c r="AI2235" s="101"/>
      <c r="AN2235" s="101"/>
      <c r="AS2235" s="101"/>
      <c r="AX2235" s="101"/>
      <c r="BC2235" s="53"/>
      <c r="BD2235" s="53"/>
      <c r="BE2235" s="53"/>
      <c r="BF2235" s="53"/>
      <c r="BG2235" s="53"/>
      <c r="BH2235" s="53"/>
      <c r="BI2235" s="53"/>
      <c r="BJ2235" s="53"/>
      <c r="BK2235" s="53"/>
      <c r="BL2235" s="53"/>
      <c r="BM2235" s="53"/>
      <c r="BN2235" s="53"/>
    </row>
    <row r="2236" spans="2:66" s="56" customFormat="1" x14ac:dyDescent="0.25">
      <c r="B2236" s="105"/>
      <c r="F2236" s="100"/>
      <c r="M2236" s="53"/>
      <c r="O2236" s="101"/>
      <c r="T2236" s="101"/>
      <c r="Y2236" s="101"/>
      <c r="AD2236" s="101"/>
      <c r="AI2236" s="101"/>
      <c r="AN2236" s="101"/>
      <c r="AS2236" s="101"/>
      <c r="AX2236" s="101"/>
      <c r="BC2236" s="53"/>
      <c r="BD2236" s="53"/>
      <c r="BE2236" s="53"/>
      <c r="BF2236" s="53"/>
      <c r="BG2236" s="53"/>
      <c r="BH2236" s="53"/>
      <c r="BI2236" s="53"/>
      <c r="BJ2236" s="53"/>
      <c r="BK2236" s="53"/>
      <c r="BL2236" s="53"/>
      <c r="BM2236" s="53"/>
      <c r="BN2236" s="53"/>
    </row>
    <row r="2237" spans="2:66" s="56" customFormat="1" x14ac:dyDescent="0.25">
      <c r="B2237" s="105"/>
      <c r="F2237" s="100"/>
      <c r="M2237" s="53"/>
      <c r="O2237" s="101"/>
      <c r="T2237" s="101"/>
      <c r="Y2237" s="101"/>
      <c r="AD2237" s="101"/>
      <c r="AI2237" s="101"/>
      <c r="AN2237" s="101"/>
      <c r="AS2237" s="101"/>
      <c r="AX2237" s="101"/>
      <c r="BC2237" s="53"/>
      <c r="BD2237" s="53"/>
      <c r="BE2237" s="53"/>
      <c r="BF2237" s="53"/>
      <c r="BG2237" s="53"/>
      <c r="BH2237" s="53"/>
      <c r="BI2237" s="53"/>
      <c r="BJ2237" s="53"/>
      <c r="BK2237" s="53"/>
      <c r="BL2237" s="53"/>
      <c r="BM2237" s="53"/>
      <c r="BN2237" s="53"/>
    </row>
    <row r="2238" spans="2:66" s="56" customFormat="1" x14ac:dyDescent="0.25">
      <c r="B2238" s="105"/>
      <c r="F2238" s="100"/>
      <c r="M2238" s="53"/>
      <c r="O2238" s="101"/>
      <c r="T2238" s="101"/>
      <c r="Y2238" s="101"/>
      <c r="AD2238" s="101"/>
      <c r="AI2238" s="101"/>
      <c r="AN2238" s="101"/>
      <c r="AS2238" s="101"/>
      <c r="AX2238" s="101"/>
      <c r="BC2238" s="53"/>
      <c r="BD2238" s="53"/>
      <c r="BE2238" s="53"/>
      <c r="BF2238" s="53"/>
      <c r="BG2238" s="53"/>
      <c r="BH2238" s="53"/>
      <c r="BI2238" s="53"/>
      <c r="BJ2238" s="53"/>
      <c r="BK2238" s="53"/>
      <c r="BL2238" s="53"/>
      <c r="BM2238" s="53"/>
      <c r="BN2238" s="53"/>
    </row>
    <row r="2239" spans="2:66" s="56" customFormat="1" x14ac:dyDescent="0.25">
      <c r="B2239" s="105"/>
      <c r="F2239" s="100"/>
      <c r="M2239" s="53"/>
      <c r="O2239" s="101"/>
      <c r="T2239" s="101"/>
      <c r="Y2239" s="101"/>
      <c r="AD2239" s="101"/>
      <c r="AI2239" s="101"/>
      <c r="AN2239" s="101"/>
      <c r="AS2239" s="101"/>
      <c r="AX2239" s="101"/>
      <c r="BC2239" s="53"/>
      <c r="BD2239" s="53"/>
      <c r="BE2239" s="53"/>
      <c r="BF2239" s="53"/>
      <c r="BG2239" s="53"/>
      <c r="BH2239" s="53"/>
      <c r="BI2239" s="53"/>
      <c r="BJ2239" s="53"/>
      <c r="BK2239" s="53"/>
      <c r="BL2239" s="53"/>
      <c r="BM2239" s="53"/>
      <c r="BN2239" s="53"/>
    </row>
    <row r="2240" spans="2:66" s="56" customFormat="1" x14ac:dyDescent="0.25">
      <c r="B2240" s="105"/>
      <c r="F2240" s="100"/>
      <c r="M2240" s="53"/>
      <c r="O2240" s="101"/>
      <c r="T2240" s="101"/>
      <c r="Y2240" s="101"/>
      <c r="AD2240" s="101"/>
      <c r="AI2240" s="101"/>
      <c r="AN2240" s="101"/>
      <c r="AS2240" s="101"/>
      <c r="AX2240" s="101"/>
      <c r="BC2240" s="53"/>
      <c r="BD2240" s="53"/>
      <c r="BE2240" s="53"/>
      <c r="BF2240" s="53"/>
      <c r="BG2240" s="53"/>
      <c r="BH2240" s="53"/>
      <c r="BI2240" s="53"/>
      <c r="BJ2240" s="53"/>
      <c r="BK2240" s="53"/>
      <c r="BL2240" s="53"/>
      <c r="BM2240" s="53"/>
      <c r="BN2240" s="53"/>
    </row>
    <row r="2241" spans="2:66" s="56" customFormat="1" x14ac:dyDescent="0.25">
      <c r="B2241" s="105"/>
      <c r="F2241" s="100"/>
      <c r="M2241" s="53"/>
      <c r="O2241" s="101"/>
      <c r="T2241" s="101"/>
      <c r="Y2241" s="101"/>
      <c r="AD2241" s="101"/>
      <c r="AI2241" s="101"/>
      <c r="AN2241" s="101"/>
      <c r="AS2241" s="101"/>
      <c r="AX2241" s="101"/>
      <c r="BC2241" s="53"/>
      <c r="BD2241" s="53"/>
      <c r="BE2241" s="53"/>
      <c r="BF2241" s="53"/>
      <c r="BG2241" s="53"/>
      <c r="BH2241" s="53"/>
      <c r="BI2241" s="53"/>
      <c r="BJ2241" s="53"/>
      <c r="BK2241" s="53"/>
      <c r="BL2241" s="53"/>
      <c r="BM2241" s="53"/>
      <c r="BN2241" s="53"/>
    </row>
    <row r="2242" spans="2:66" s="56" customFormat="1" x14ac:dyDescent="0.25">
      <c r="B2242" s="105"/>
      <c r="F2242" s="100"/>
      <c r="M2242" s="53"/>
      <c r="O2242" s="101"/>
      <c r="T2242" s="101"/>
      <c r="Y2242" s="101"/>
      <c r="AD2242" s="101"/>
      <c r="AI2242" s="101"/>
      <c r="AN2242" s="101"/>
      <c r="AS2242" s="101"/>
      <c r="AX2242" s="101"/>
      <c r="BC2242" s="53"/>
      <c r="BD2242" s="53"/>
      <c r="BE2242" s="53"/>
      <c r="BF2242" s="53"/>
      <c r="BG2242" s="53"/>
      <c r="BH2242" s="53"/>
      <c r="BI2242" s="53"/>
      <c r="BJ2242" s="53"/>
      <c r="BK2242" s="53"/>
      <c r="BL2242" s="53"/>
      <c r="BM2242" s="53"/>
      <c r="BN2242" s="53"/>
    </row>
    <row r="2243" spans="2:66" s="56" customFormat="1" x14ac:dyDescent="0.25">
      <c r="B2243" s="105"/>
      <c r="F2243" s="100"/>
      <c r="M2243" s="53"/>
      <c r="O2243" s="101"/>
      <c r="T2243" s="101"/>
      <c r="Y2243" s="101"/>
      <c r="AD2243" s="101"/>
      <c r="AI2243" s="101"/>
      <c r="AN2243" s="101"/>
      <c r="AS2243" s="101"/>
      <c r="AX2243" s="101"/>
      <c r="BC2243" s="53"/>
      <c r="BD2243" s="53"/>
      <c r="BE2243" s="53"/>
      <c r="BF2243" s="53"/>
      <c r="BG2243" s="53"/>
      <c r="BH2243" s="53"/>
      <c r="BI2243" s="53"/>
      <c r="BJ2243" s="53"/>
      <c r="BK2243" s="53"/>
      <c r="BL2243" s="53"/>
      <c r="BM2243" s="53"/>
      <c r="BN2243" s="53"/>
    </row>
    <row r="2244" spans="2:66" s="56" customFormat="1" x14ac:dyDescent="0.25">
      <c r="B2244" s="105"/>
      <c r="F2244" s="100"/>
      <c r="M2244" s="53"/>
      <c r="O2244" s="101"/>
      <c r="T2244" s="101"/>
      <c r="Y2244" s="101"/>
      <c r="AD2244" s="101"/>
      <c r="AI2244" s="101"/>
      <c r="AN2244" s="101"/>
      <c r="AS2244" s="101"/>
      <c r="AX2244" s="101"/>
      <c r="BC2244" s="53"/>
      <c r="BD2244" s="53"/>
      <c r="BE2244" s="53"/>
      <c r="BF2244" s="53"/>
      <c r="BG2244" s="53"/>
      <c r="BH2244" s="53"/>
      <c r="BI2244" s="53"/>
      <c r="BJ2244" s="53"/>
      <c r="BK2244" s="53"/>
      <c r="BL2244" s="53"/>
      <c r="BM2244" s="53"/>
      <c r="BN2244" s="53"/>
    </row>
    <row r="2245" spans="2:66" s="56" customFormat="1" x14ac:dyDescent="0.25">
      <c r="B2245" s="105"/>
      <c r="F2245" s="100"/>
      <c r="M2245" s="53"/>
      <c r="O2245" s="101"/>
      <c r="T2245" s="101"/>
      <c r="Y2245" s="101"/>
      <c r="AD2245" s="101"/>
      <c r="AI2245" s="101"/>
      <c r="AN2245" s="101"/>
      <c r="AS2245" s="101"/>
      <c r="AX2245" s="101"/>
      <c r="BC2245" s="53"/>
      <c r="BD2245" s="53"/>
      <c r="BE2245" s="53"/>
      <c r="BF2245" s="53"/>
      <c r="BG2245" s="53"/>
      <c r="BH2245" s="53"/>
      <c r="BI2245" s="53"/>
      <c r="BJ2245" s="53"/>
      <c r="BK2245" s="53"/>
      <c r="BL2245" s="53"/>
      <c r="BM2245" s="53"/>
      <c r="BN2245" s="53"/>
    </row>
    <row r="2246" spans="2:66" s="56" customFormat="1" x14ac:dyDescent="0.25">
      <c r="B2246" s="105"/>
      <c r="F2246" s="100"/>
      <c r="M2246" s="53"/>
      <c r="O2246" s="101"/>
      <c r="T2246" s="101"/>
      <c r="Y2246" s="101"/>
      <c r="AD2246" s="101"/>
      <c r="AI2246" s="101"/>
      <c r="AN2246" s="101"/>
      <c r="AS2246" s="101"/>
      <c r="AX2246" s="101"/>
      <c r="BC2246" s="53"/>
      <c r="BD2246" s="53"/>
      <c r="BE2246" s="53"/>
      <c r="BF2246" s="53"/>
      <c r="BG2246" s="53"/>
      <c r="BH2246" s="53"/>
      <c r="BI2246" s="53"/>
      <c r="BJ2246" s="53"/>
      <c r="BK2246" s="53"/>
      <c r="BL2246" s="53"/>
      <c r="BM2246" s="53"/>
      <c r="BN2246" s="53"/>
    </row>
    <row r="2247" spans="2:66" s="56" customFormat="1" x14ac:dyDescent="0.25">
      <c r="B2247" s="105"/>
      <c r="F2247" s="100"/>
      <c r="M2247" s="53"/>
      <c r="O2247" s="101"/>
      <c r="T2247" s="101"/>
      <c r="Y2247" s="101"/>
      <c r="AD2247" s="101"/>
      <c r="AI2247" s="101"/>
      <c r="AN2247" s="101"/>
      <c r="AS2247" s="101"/>
      <c r="AX2247" s="101"/>
      <c r="BC2247" s="53"/>
      <c r="BD2247" s="53"/>
      <c r="BE2247" s="53"/>
      <c r="BF2247" s="53"/>
      <c r="BG2247" s="53"/>
      <c r="BH2247" s="53"/>
      <c r="BI2247" s="53"/>
      <c r="BJ2247" s="53"/>
      <c r="BK2247" s="53"/>
      <c r="BL2247" s="53"/>
      <c r="BM2247" s="53"/>
      <c r="BN2247" s="53"/>
    </row>
    <row r="2248" spans="2:66" s="56" customFormat="1" x14ac:dyDescent="0.25">
      <c r="B2248" s="105"/>
      <c r="F2248" s="100"/>
      <c r="M2248" s="53"/>
      <c r="O2248" s="101"/>
      <c r="T2248" s="101"/>
      <c r="Y2248" s="101"/>
      <c r="AD2248" s="101"/>
      <c r="AI2248" s="101"/>
      <c r="AN2248" s="101"/>
      <c r="AS2248" s="101"/>
      <c r="AX2248" s="101"/>
      <c r="BC2248" s="53"/>
      <c r="BD2248" s="53"/>
      <c r="BE2248" s="53"/>
      <c r="BF2248" s="53"/>
      <c r="BG2248" s="53"/>
      <c r="BH2248" s="53"/>
      <c r="BI2248" s="53"/>
      <c r="BJ2248" s="53"/>
      <c r="BK2248" s="53"/>
      <c r="BL2248" s="53"/>
      <c r="BM2248" s="53"/>
      <c r="BN2248" s="53"/>
    </row>
    <row r="2249" spans="2:66" s="56" customFormat="1" x14ac:dyDescent="0.25">
      <c r="B2249" s="105"/>
      <c r="F2249" s="100"/>
      <c r="M2249" s="53"/>
      <c r="O2249" s="101"/>
      <c r="T2249" s="101"/>
      <c r="Y2249" s="101"/>
      <c r="AD2249" s="101"/>
      <c r="AI2249" s="101"/>
      <c r="AN2249" s="101"/>
      <c r="AS2249" s="101"/>
      <c r="AX2249" s="101"/>
      <c r="BC2249" s="53"/>
      <c r="BD2249" s="53"/>
      <c r="BE2249" s="53"/>
      <c r="BF2249" s="53"/>
      <c r="BG2249" s="53"/>
      <c r="BH2249" s="53"/>
      <c r="BI2249" s="53"/>
      <c r="BJ2249" s="53"/>
      <c r="BK2249" s="53"/>
      <c r="BL2249" s="53"/>
      <c r="BM2249" s="53"/>
      <c r="BN2249" s="53"/>
    </row>
    <row r="2250" spans="2:66" s="56" customFormat="1" x14ac:dyDescent="0.25">
      <c r="B2250" s="105"/>
      <c r="F2250" s="100"/>
      <c r="M2250" s="53"/>
      <c r="O2250" s="101"/>
      <c r="T2250" s="101"/>
      <c r="Y2250" s="101"/>
      <c r="AD2250" s="101"/>
      <c r="AI2250" s="101"/>
      <c r="AN2250" s="101"/>
      <c r="AS2250" s="101"/>
      <c r="AX2250" s="101"/>
      <c r="BC2250" s="53"/>
      <c r="BD2250" s="53"/>
      <c r="BE2250" s="53"/>
      <c r="BF2250" s="53"/>
      <c r="BG2250" s="53"/>
      <c r="BH2250" s="53"/>
      <c r="BI2250" s="53"/>
      <c r="BJ2250" s="53"/>
      <c r="BK2250" s="53"/>
      <c r="BL2250" s="53"/>
      <c r="BM2250" s="53"/>
      <c r="BN2250" s="53"/>
    </row>
    <row r="2251" spans="2:66" s="56" customFormat="1" x14ac:dyDescent="0.25">
      <c r="B2251" s="105"/>
      <c r="F2251" s="100"/>
      <c r="M2251" s="53"/>
      <c r="O2251" s="101"/>
      <c r="T2251" s="101"/>
      <c r="Y2251" s="101"/>
      <c r="AD2251" s="101"/>
      <c r="AI2251" s="101"/>
      <c r="AN2251" s="101"/>
      <c r="AS2251" s="101"/>
      <c r="AX2251" s="101"/>
      <c r="BC2251" s="53"/>
      <c r="BD2251" s="53"/>
      <c r="BE2251" s="53"/>
      <c r="BF2251" s="53"/>
      <c r="BG2251" s="53"/>
      <c r="BH2251" s="53"/>
      <c r="BI2251" s="53"/>
      <c r="BJ2251" s="53"/>
      <c r="BK2251" s="53"/>
      <c r="BL2251" s="53"/>
      <c r="BM2251" s="53"/>
      <c r="BN2251" s="53"/>
    </row>
    <row r="2252" spans="2:66" s="56" customFormat="1" x14ac:dyDescent="0.25">
      <c r="B2252" s="105"/>
      <c r="F2252" s="100"/>
      <c r="M2252" s="53"/>
      <c r="O2252" s="101"/>
      <c r="T2252" s="101"/>
      <c r="Y2252" s="101"/>
      <c r="AD2252" s="101"/>
      <c r="AI2252" s="101"/>
      <c r="AN2252" s="101"/>
      <c r="AS2252" s="101"/>
      <c r="AX2252" s="101"/>
      <c r="BC2252" s="53"/>
      <c r="BD2252" s="53"/>
      <c r="BE2252" s="53"/>
      <c r="BF2252" s="53"/>
      <c r="BG2252" s="53"/>
      <c r="BH2252" s="53"/>
      <c r="BI2252" s="53"/>
      <c r="BJ2252" s="53"/>
      <c r="BK2252" s="53"/>
      <c r="BL2252" s="53"/>
      <c r="BM2252" s="53"/>
      <c r="BN2252" s="53"/>
    </row>
    <row r="2253" spans="2:66" s="56" customFormat="1" x14ac:dyDescent="0.25">
      <c r="B2253" s="105"/>
      <c r="F2253" s="100"/>
      <c r="M2253" s="53"/>
      <c r="O2253" s="101"/>
      <c r="T2253" s="101"/>
      <c r="Y2253" s="101"/>
      <c r="AD2253" s="101"/>
      <c r="AI2253" s="101"/>
      <c r="AN2253" s="101"/>
      <c r="AS2253" s="101"/>
      <c r="AX2253" s="101"/>
      <c r="BC2253" s="53"/>
      <c r="BD2253" s="53"/>
      <c r="BE2253" s="53"/>
      <c r="BF2253" s="53"/>
      <c r="BG2253" s="53"/>
      <c r="BH2253" s="53"/>
      <c r="BI2253" s="53"/>
      <c r="BJ2253" s="53"/>
      <c r="BK2253" s="53"/>
      <c r="BL2253" s="53"/>
      <c r="BM2253" s="53"/>
      <c r="BN2253" s="53"/>
    </row>
    <row r="2254" spans="2:66" s="56" customFormat="1" x14ac:dyDescent="0.25">
      <c r="B2254" s="105"/>
      <c r="F2254" s="100"/>
      <c r="M2254" s="53"/>
      <c r="O2254" s="101"/>
      <c r="T2254" s="101"/>
      <c r="Y2254" s="101"/>
      <c r="AD2254" s="101"/>
      <c r="AI2254" s="101"/>
      <c r="AN2254" s="101"/>
      <c r="AS2254" s="101"/>
      <c r="AX2254" s="101"/>
      <c r="BC2254" s="53"/>
      <c r="BD2254" s="53"/>
      <c r="BE2254" s="53"/>
      <c r="BF2254" s="53"/>
      <c r="BG2254" s="53"/>
      <c r="BH2254" s="53"/>
      <c r="BI2254" s="53"/>
      <c r="BJ2254" s="53"/>
      <c r="BK2254" s="53"/>
      <c r="BL2254" s="53"/>
      <c r="BM2254" s="53"/>
      <c r="BN2254" s="53"/>
    </row>
    <row r="2255" spans="2:66" s="56" customFormat="1" x14ac:dyDescent="0.25">
      <c r="B2255" s="105"/>
      <c r="F2255" s="100"/>
      <c r="M2255" s="53"/>
      <c r="O2255" s="101"/>
      <c r="T2255" s="101"/>
      <c r="Y2255" s="101"/>
      <c r="AD2255" s="101"/>
      <c r="AI2255" s="101"/>
      <c r="AN2255" s="101"/>
      <c r="AS2255" s="101"/>
      <c r="AX2255" s="101"/>
      <c r="BC2255" s="53"/>
      <c r="BD2255" s="53"/>
      <c r="BE2255" s="53"/>
      <c r="BF2255" s="53"/>
      <c r="BG2255" s="53"/>
      <c r="BH2255" s="53"/>
      <c r="BI2255" s="53"/>
      <c r="BJ2255" s="53"/>
      <c r="BK2255" s="53"/>
      <c r="BL2255" s="53"/>
      <c r="BM2255" s="53"/>
      <c r="BN2255" s="53"/>
    </row>
    <row r="2256" spans="2:66" s="56" customFormat="1" x14ac:dyDescent="0.25">
      <c r="B2256" s="105"/>
      <c r="F2256" s="100"/>
      <c r="M2256" s="53"/>
      <c r="O2256" s="101"/>
      <c r="T2256" s="101"/>
      <c r="Y2256" s="101"/>
      <c r="AD2256" s="101"/>
      <c r="AI2256" s="101"/>
      <c r="AN2256" s="101"/>
      <c r="AS2256" s="101"/>
      <c r="AX2256" s="101"/>
      <c r="BC2256" s="53"/>
      <c r="BD2256" s="53"/>
      <c r="BE2256" s="53"/>
      <c r="BF2256" s="53"/>
      <c r="BG2256" s="53"/>
      <c r="BH2256" s="53"/>
      <c r="BI2256" s="53"/>
      <c r="BJ2256" s="53"/>
      <c r="BK2256" s="53"/>
      <c r="BL2256" s="53"/>
      <c r="BM2256" s="53"/>
      <c r="BN2256" s="53"/>
    </row>
    <row r="2257" spans="2:66" s="56" customFormat="1" x14ac:dyDescent="0.25">
      <c r="B2257" s="105"/>
      <c r="F2257" s="100"/>
      <c r="M2257" s="53"/>
      <c r="O2257" s="101"/>
      <c r="T2257" s="101"/>
      <c r="Y2257" s="101"/>
      <c r="AD2257" s="101"/>
      <c r="AI2257" s="101"/>
      <c r="AN2257" s="101"/>
      <c r="AS2257" s="101"/>
      <c r="AX2257" s="101"/>
      <c r="BC2257" s="53"/>
      <c r="BD2257" s="53"/>
      <c r="BE2257" s="53"/>
      <c r="BF2257" s="53"/>
      <c r="BG2257" s="53"/>
      <c r="BH2257" s="53"/>
      <c r="BI2257" s="53"/>
      <c r="BJ2257" s="53"/>
      <c r="BK2257" s="53"/>
      <c r="BL2257" s="53"/>
      <c r="BM2257" s="53"/>
      <c r="BN2257" s="53"/>
    </row>
    <row r="2258" spans="2:66" s="56" customFormat="1" x14ac:dyDescent="0.25">
      <c r="B2258" s="105"/>
      <c r="F2258" s="100"/>
      <c r="M2258" s="53"/>
      <c r="O2258" s="101"/>
      <c r="T2258" s="101"/>
      <c r="Y2258" s="101"/>
      <c r="AD2258" s="101"/>
      <c r="AI2258" s="101"/>
      <c r="AN2258" s="101"/>
      <c r="AS2258" s="101"/>
      <c r="AX2258" s="101"/>
      <c r="BC2258" s="53"/>
      <c r="BD2258" s="53"/>
      <c r="BE2258" s="53"/>
      <c r="BF2258" s="53"/>
      <c r="BG2258" s="53"/>
      <c r="BH2258" s="53"/>
      <c r="BI2258" s="53"/>
      <c r="BJ2258" s="53"/>
      <c r="BK2258" s="53"/>
      <c r="BL2258" s="53"/>
      <c r="BM2258" s="53"/>
      <c r="BN2258" s="53"/>
    </row>
    <row r="2259" spans="2:66" s="56" customFormat="1" x14ac:dyDescent="0.25">
      <c r="B2259" s="105"/>
      <c r="F2259" s="100"/>
      <c r="M2259" s="53"/>
      <c r="O2259" s="101"/>
      <c r="T2259" s="101"/>
      <c r="Y2259" s="101"/>
      <c r="AD2259" s="101"/>
      <c r="AI2259" s="101"/>
      <c r="AN2259" s="101"/>
      <c r="AS2259" s="101"/>
      <c r="AX2259" s="101"/>
      <c r="BC2259" s="53"/>
      <c r="BD2259" s="53"/>
      <c r="BE2259" s="53"/>
      <c r="BF2259" s="53"/>
      <c r="BG2259" s="53"/>
      <c r="BH2259" s="53"/>
      <c r="BI2259" s="53"/>
      <c r="BJ2259" s="53"/>
      <c r="BK2259" s="53"/>
      <c r="BL2259" s="53"/>
      <c r="BM2259" s="53"/>
      <c r="BN2259" s="53"/>
    </row>
    <row r="2260" spans="2:66" s="56" customFormat="1" x14ac:dyDescent="0.25">
      <c r="B2260" s="105"/>
      <c r="F2260" s="100"/>
      <c r="M2260" s="53"/>
      <c r="O2260" s="101"/>
      <c r="T2260" s="101"/>
      <c r="Y2260" s="101"/>
      <c r="AD2260" s="101"/>
      <c r="AI2260" s="101"/>
      <c r="AN2260" s="101"/>
      <c r="AS2260" s="101"/>
      <c r="AX2260" s="101"/>
      <c r="BC2260" s="53"/>
      <c r="BD2260" s="53"/>
      <c r="BE2260" s="53"/>
      <c r="BF2260" s="53"/>
      <c r="BG2260" s="53"/>
      <c r="BH2260" s="53"/>
      <c r="BI2260" s="53"/>
      <c r="BJ2260" s="53"/>
      <c r="BK2260" s="53"/>
      <c r="BL2260" s="53"/>
      <c r="BM2260" s="53"/>
      <c r="BN2260" s="53"/>
    </row>
    <row r="2261" spans="2:66" s="56" customFormat="1" x14ac:dyDescent="0.25">
      <c r="B2261" s="105"/>
      <c r="F2261" s="100"/>
      <c r="M2261" s="53"/>
      <c r="O2261" s="101"/>
      <c r="T2261" s="101"/>
      <c r="Y2261" s="101"/>
      <c r="AD2261" s="101"/>
      <c r="AI2261" s="101"/>
      <c r="AN2261" s="101"/>
      <c r="AS2261" s="101"/>
      <c r="AX2261" s="101"/>
      <c r="BC2261" s="53"/>
      <c r="BD2261" s="53"/>
      <c r="BE2261" s="53"/>
      <c r="BF2261" s="53"/>
      <c r="BG2261" s="53"/>
      <c r="BH2261" s="53"/>
      <c r="BI2261" s="53"/>
      <c r="BJ2261" s="53"/>
      <c r="BK2261" s="53"/>
      <c r="BL2261" s="53"/>
      <c r="BM2261" s="53"/>
      <c r="BN2261" s="53"/>
    </row>
    <row r="2262" spans="2:66" s="56" customFormat="1" x14ac:dyDescent="0.25">
      <c r="B2262" s="105"/>
      <c r="F2262" s="100"/>
      <c r="M2262" s="53"/>
      <c r="O2262" s="101"/>
      <c r="T2262" s="101"/>
      <c r="Y2262" s="101"/>
      <c r="AD2262" s="101"/>
      <c r="AI2262" s="101"/>
      <c r="AN2262" s="101"/>
      <c r="AS2262" s="101"/>
      <c r="AX2262" s="101"/>
      <c r="BC2262" s="53"/>
      <c r="BD2262" s="53"/>
      <c r="BE2262" s="53"/>
      <c r="BF2262" s="53"/>
      <c r="BG2262" s="53"/>
      <c r="BH2262" s="53"/>
      <c r="BI2262" s="53"/>
      <c r="BJ2262" s="53"/>
      <c r="BK2262" s="53"/>
      <c r="BL2262" s="53"/>
      <c r="BM2262" s="53"/>
      <c r="BN2262" s="53"/>
    </row>
    <row r="2263" spans="2:66" s="56" customFormat="1" x14ac:dyDescent="0.25">
      <c r="B2263" s="105"/>
      <c r="F2263" s="100"/>
      <c r="M2263" s="53"/>
      <c r="O2263" s="101"/>
      <c r="T2263" s="101"/>
      <c r="Y2263" s="101"/>
      <c r="AD2263" s="101"/>
      <c r="AI2263" s="101"/>
      <c r="AN2263" s="101"/>
      <c r="AS2263" s="101"/>
      <c r="AX2263" s="101"/>
      <c r="BC2263" s="53"/>
      <c r="BD2263" s="53"/>
      <c r="BE2263" s="53"/>
      <c r="BF2263" s="53"/>
      <c r="BG2263" s="53"/>
      <c r="BH2263" s="53"/>
      <c r="BI2263" s="53"/>
      <c r="BJ2263" s="53"/>
      <c r="BK2263" s="53"/>
      <c r="BL2263" s="53"/>
      <c r="BM2263" s="53"/>
      <c r="BN2263" s="53"/>
    </row>
    <row r="2264" spans="2:66" s="56" customFormat="1" x14ac:dyDescent="0.25">
      <c r="B2264" s="105"/>
      <c r="F2264" s="100"/>
      <c r="M2264" s="53"/>
      <c r="O2264" s="101"/>
      <c r="T2264" s="101"/>
      <c r="Y2264" s="101"/>
      <c r="AD2264" s="101"/>
      <c r="AI2264" s="101"/>
      <c r="AN2264" s="101"/>
      <c r="AS2264" s="101"/>
      <c r="AX2264" s="101"/>
      <c r="BC2264" s="53"/>
      <c r="BD2264" s="53"/>
      <c r="BE2264" s="53"/>
      <c r="BF2264" s="53"/>
      <c r="BG2264" s="53"/>
      <c r="BH2264" s="53"/>
      <c r="BI2264" s="53"/>
      <c r="BJ2264" s="53"/>
      <c r="BK2264" s="53"/>
      <c r="BL2264" s="53"/>
      <c r="BM2264" s="53"/>
      <c r="BN2264" s="53"/>
    </row>
    <row r="2265" spans="2:66" s="56" customFormat="1" x14ac:dyDescent="0.25">
      <c r="B2265" s="105"/>
      <c r="F2265" s="100"/>
      <c r="M2265" s="53"/>
      <c r="O2265" s="101"/>
      <c r="T2265" s="101"/>
      <c r="Y2265" s="101"/>
      <c r="AD2265" s="101"/>
      <c r="AI2265" s="101"/>
      <c r="AN2265" s="101"/>
      <c r="AS2265" s="101"/>
      <c r="AX2265" s="101"/>
      <c r="BC2265" s="53"/>
      <c r="BD2265" s="53"/>
      <c r="BE2265" s="53"/>
      <c r="BF2265" s="53"/>
      <c r="BG2265" s="53"/>
      <c r="BH2265" s="53"/>
      <c r="BI2265" s="53"/>
      <c r="BJ2265" s="53"/>
      <c r="BK2265" s="53"/>
      <c r="BL2265" s="53"/>
      <c r="BM2265" s="53"/>
      <c r="BN2265" s="53"/>
    </row>
    <row r="2266" spans="2:66" s="56" customFormat="1" x14ac:dyDescent="0.25">
      <c r="B2266" s="105"/>
      <c r="F2266" s="100"/>
      <c r="M2266" s="53"/>
      <c r="O2266" s="101"/>
      <c r="T2266" s="101"/>
      <c r="Y2266" s="101"/>
      <c r="AD2266" s="101"/>
      <c r="AI2266" s="101"/>
      <c r="AN2266" s="101"/>
      <c r="AS2266" s="101"/>
      <c r="AX2266" s="101"/>
      <c r="BC2266" s="53"/>
      <c r="BD2266" s="53"/>
      <c r="BE2266" s="53"/>
      <c r="BF2266" s="53"/>
      <c r="BG2266" s="53"/>
      <c r="BH2266" s="53"/>
      <c r="BI2266" s="53"/>
      <c r="BJ2266" s="53"/>
      <c r="BK2266" s="53"/>
      <c r="BL2266" s="53"/>
      <c r="BM2266" s="53"/>
      <c r="BN2266" s="53"/>
    </row>
    <row r="2267" spans="2:66" s="56" customFormat="1" x14ac:dyDescent="0.25">
      <c r="B2267" s="105"/>
      <c r="F2267" s="100"/>
      <c r="M2267" s="53"/>
      <c r="O2267" s="101"/>
      <c r="T2267" s="101"/>
      <c r="Y2267" s="101"/>
      <c r="AD2267" s="101"/>
      <c r="AI2267" s="101"/>
      <c r="AN2267" s="101"/>
      <c r="AS2267" s="101"/>
      <c r="AX2267" s="101"/>
      <c r="BC2267" s="53"/>
      <c r="BD2267" s="53"/>
      <c r="BE2267" s="53"/>
      <c r="BF2267" s="53"/>
      <c r="BG2267" s="53"/>
      <c r="BH2267" s="53"/>
      <c r="BI2267" s="53"/>
      <c r="BJ2267" s="53"/>
      <c r="BK2267" s="53"/>
      <c r="BL2267" s="53"/>
      <c r="BM2267" s="53"/>
      <c r="BN2267" s="53"/>
    </row>
    <row r="2268" spans="2:66" s="56" customFormat="1" x14ac:dyDescent="0.25">
      <c r="B2268" s="105"/>
      <c r="F2268" s="100"/>
      <c r="M2268" s="53"/>
      <c r="O2268" s="101"/>
      <c r="T2268" s="101"/>
      <c r="Y2268" s="101"/>
      <c r="AD2268" s="101"/>
      <c r="AI2268" s="101"/>
      <c r="AN2268" s="101"/>
      <c r="AS2268" s="101"/>
      <c r="AX2268" s="101"/>
      <c r="BC2268" s="53"/>
      <c r="BD2268" s="53"/>
      <c r="BE2268" s="53"/>
      <c r="BF2268" s="53"/>
      <c r="BG2268" s="53"/>
      <c r="BH2268" s="53"/>
      <c r="BI2268" s="53"/>
      <c r="BJ2268" s="53"/>
      <c r="BK2268" s="53"/>
      <c r="BL2268" s="53"/>
      <c r="BM2268" s="53"/>
      <c r="BN2268" s="53"/>
    </row>
    <row r="2269" spans="2:66" s="56" customFormat="1" x14ac:dyDescent="0.25">
      <c r="B2269" s="105"/>
      <c r="F2269" s="100"/>
      <c r="M2269" s="53"/>
      <c r="O2269" s="101"/>
      <c r="T2269" s="101"/>
      <c r="Y2269" s="101"/>
      <c r="AD2269" s="101"/>
      <c r="AI2269" s="101"/>
      <c r="AN2269" s="101"/>
      <c r="AS2269" s="101"/>
      <c r="AX2269" s="101"/>
      <c r="BC2269" s="53"/>
      <c r="BD2269" s="53"/>
      <c r="BE2269" s="53"/>
      <c r="BF2269" s="53"/>
      <c r="BG2269" s="53"/>
      <c r="BH2269" s="53"/>
      <c r="BI2269" s="53"/>
      <c r="BJ2269" s="53"/>
      <c r="BK2269" s="53"/>
      <c r="BL2269" s="53"/>
      <c r="BM2269" s="53"/>
      <c r="BN2269" s="53"/>
    </row>
    <row r="2270" spans="2:66" s="56" customFormat="1" x14ac:dyDescent="0.25">
      <c r="B2270" s="105"/>
      <c r="F2270" s="100"/>
      <c r="M2270" s="53"/>
      <c r="O2270" s="101"/>
      <c r="T2270" s="101"/>
      <c r="Y2270" s="101"/>
      <c r="AD2270" s="101"/>
      <c r="AI2270" s="101"/>
      <c r="AN2270" s="101"/>
      <c r="AS2270" s="101"/>
      <c r="AX2270" s="101"/>
      <c r="BC2270" s="53"/>
      <c r="BD2270" s="53"/>
      <c r="BE2270" s="53"/>
      <c r="BF2270" s="53"/>
      <c r="BG2270" s="53"/>
      <c r="BH2270" s="53"/>
      <c r="BI2270" s="53"/>
      <c r="BJ2270" s="53"/>
      <c r="BK2270" s="53"/>
      <c r="BL2270" s="53"/>
      <c r="BM2270" s="53"/>
      <c r="BN2270" s="53"/>
    </row>
    <row r="2271" spans="2:66" s="56" customFormat="1" x14ac:dyDescent="0.25">
      <c r="B2271" s="105"/>
      <c r="F2271" s="100"/>
      <c r="M2271" s="53"/>
      <c r="O2271" s="101"/>
      <c r="T2271" s="101"/>
      <c r="Y2271" s="101"/>
      <c r="AD2271" s="101"/>
      <c r="AI2271" s="101"/>
      <c r="AN2271" s="101"/>
      <c r="AS2271" s="101"/>
      <c r="AX2271" s="101"/>
      <c r="BC2271" s="53"/>
      <c r="BD2271" s="53"/>
      <c r="BE2271" s="53"/>
      <c r="BF2271" s="53"/>
      <c r="BG2271" s="53"/>
      <c r="BH2271" s="53"/>
      <c r="BI2271" s="53"/>
      <c r="BJ2271" s="53"/>
      <c r="BK2271" s="53"/>
      <c r="BL2271" s="53"/>
      <c r="BM2271" s="53"/>
      <c r="BN2271" s="53"/>
    </row>
    <row r="2272" spans="2:66" s="56" customFormat="1" x14ac:dyDescent="0.25">
      <c r="B2272" s="105"/>
      <c r="F2272" s="100"/>
      <c r="M2272" s="53"/>
      <c r="O2272" s="101"/>
      <c r="T2272" s="101"/>
      <c r="Y2272" s="101"/>
      <c r="AD2272" s="101"/>
      <c r="AI2272" s="101"/>
      <c r="AN2272" s="101"/>
      <c r="AS2272" s="101"/>
      <c r="AX2272" s="101"/>
      <c r="BC2272" s="53"/>
      <c r="BD2272" s="53"/>
      <c r="BE2272" s="53"/>
      <c r="BF2272" s="53"/>
      <c r="BG2272" s="53"/>
      <c r="BH2272" s="53"/>
      <c r="BI2272" s="53"/>
      <c r="BJ2272" s="53"/>
      <c r="BK2272" s="53"/>
      <c r="BL2272" s="53"/>
      <c r="BM2272" s="53"/>
      <c r="BN2272" s="53"/>
    </row>
    <row r="2273" spans="2:66" s="56" customFormat="1" x14ac:dyDescent="0.25">
      <c r="B2273" s="105"/>
      <c r="F2273" s="100"/>
      <c r="M2273" s="53"/>
      <c r="O2273" s="101"/>
      <c r="T2273" s="101"/>
      <c r="Y2273" s="101"/>
      <c r="AD2273" s="101"/>
      <c r="AI2273" s="101"/>
      <c r="AN2273" s="101"/>
      <c r="AS2273" s="101"/>
      <c r="AX2273" s="101"/>
      <c r="BC2273" s="53"/>
      <c r="BD2273" s="53"/>
      <c r="BE2273" s="53"/>
      <c r="BF2273" s="53"/>
      <c r="BG2273" s="53"/>
      <c r="BH2273" s="53"/>
      <c r="BI2273" s="53"/>
      <c r="BJ2273" s="53"/>
      <c r="BK2273" s="53"/>
      <c r="BL2273" s="53"/>
      <c r="BM2273" s="53"/>
      <c r="BN2273" s="53"/>
    </row>
    <row r="2274" spans="2:66" s="56" customFormat="1" x14ac:dyDescent="0.25">
      <c r="B2274" s="105"/>
      <c r="F2274" s="100"/>
      <c r="M2274" s="53"/>
      <c r="O2274" s="101"/>
      <c r="T2274" s="101"/>
      <c r="Y2274" s="101"/>
      <c r="AD2274" s="101"/>
      <c r="AI2274" s="101"/>
      <c r="AN2274" s="101"/>
      <c r="AS2274" s="101"/>
      <c r="AX2274" s="101"/>
      <c r="BC2274" s="53"/>
      <c r="BD2274" s="53"/>
      <c r="BE2274" s="53"/>
      <c r="BF2274" s="53"/>
      <c r="BG2274" s="53"/>
      <c r="BH2274" s="53"/>
      <c r="BI2274" s="53"/>
      <c r="BJ2274" s="53"/>
      <c r="BK2274" s="53"/>
      <c r="BL2274" s="53"/>
      <c r="BM2274" s="53"/>
      <c r="BN2274" s="53"/>
    </row>
    <row r="2275" spans="2:66" s="56" customFormat="1" x14ac:dyDescent="0.25">
      <c r="B2275" s="105"/>
      <c r="F2275" s="100"/>
      <c r="M2275" s="53"/>
      <c r="O2275" s="101"/>
      <c r="T2275" s="101"/>
      <c r="Y2275" s="101"/>
      <c r="AD2275" s="101"/>
      <c r="AI2275" s="101"/>
      <c r="AN2275" s="101"/>
      <c r="AS2275" s="101"/>
      <c r="AX2275" s="101"/>
      <c r="BC2275" s="53"/>
      <c r="BD2275" s="53"/>
      <c r="BE2275" s="53"/>
      <c r="BF2275" s="53"/>
      <c r="BG2275" s="53"/>
      <c r="BH2275" s="53"/>
      <c r="BI2275" s="53"/>
      <c r="BJ2275" s="53"/>
      <c r="BK2275" s="53"/>
      <c r="BL2275" s="53"/>
      <c r="BM2275" s="53"/>
      <c r="BN2275" s="53"/>
    </row>
    <row r="2276" spans="2:66" s="56" customFormat="1" x14ac:dyDescent="0.25">
      <c r="B2276" s="105"/>
      <c r="F2276" s="100"/>
      <c r="M2276" s="53"/>
      <c r="O2276" s="101"/>
      <c r="T2276" s="101"/>
      <c r="Y2276" s="101"/>
      <c r="AD2276" s="101"/>
      <c r="AI2276" s="101"/>
      <c r="AN2276" s="101"/>
      <c r="AS2276" s="101"/>
      <c r="AX2276" s="101"/>
      <c r="BC2276" s="53"/>
      <c r="BD2276" s="53"/>
      <c r="BE2276" s="53"/>
      <c r="BF2276" s="53"/>
      <c r="BG2276" s="53"/>
      <c r="BH2276" s="53"/>
      <c r="BI2276" s="53"/>
      <c r="BJ2276" s="53"/>
      <c r="BK2276" s="53"/>
      <c r="BL2276" s="53"/>
      <c r="BM2276" s="53"/>
      <c r="BN2276" s="53"/>
    </row>
    <row r="2277" spans="2:66" s="56" customFormat="1" x14ac:dyDescent="0.25">
      <c r="B2277" s="105"/>
      <c r="F2277" s="100"/>
      <c r="M2277" s="53"/>
      <c r="O2277" s="101"/>
      <c r="T2277" s="101"/>
      <c r="Y2277" s="101"/>
      <c r="AD2277" s="101"/>
      <c r="AI2277" s="101"/>
      <c r="AN2277" s="101"/>
      <c r="AS2277" s="101"/>
      <c r="AX2277" s="101"/>
      <c r="BC2277" s="53"/>
      <c r="BD2277" s="53"/>
      <c r="BE2277" s="53"/>
      <c r="BF2277" s="53"/>
      <c r="BG2277" s="53"/>
      <c r="BH2277" s="53"/>
      <c r="BI2277" s="53"/>
      <c r="BJ2277" s="53"/>
      <c r="BK2277" s="53"/>
      <c r="BL2277" s="53"/>
      <c r="BM2277" s="53"/>
      <c r="BN2277" s="53"/>
    </row>
    <row r="2278" spans="2:66" s="56" customFormat="1" x14ac:dyDescent="0.25">
      <c r="B2278" s="105"/>
      <c r="F2278" s="100"/>
      <c r="M2278" s="53"/>
      <c r="O2278" s="101"/>
      <c r="T2278" s="101"/>
      <c r="Y2278" s="101"/>
      <c r="AD2278" s="101"/>
      <c r="AI2278" s="101"/>
      <c r="AN2278" s="101"/>
      <c r="AS2278" s="101"/>
      <c r="AX2278" s="101"/>
      <c r="BC2278" s="53"/>
      <c r="BD2278" s="53"/>
      <c r="BE2278" s="53"/>
      <c r="BF2278" s="53"/>
      <c r="BG2278" s="53"/>
      <c r="BH2278" s="53"/>
      <c r="BI2278" s="53"/>
      <c r="BJ2278" s="53"/>
      <c r="BK2278" s="53"/>
      <c r="BL2278" s="53"/>
      <c r="BM2278" s="53"/>
      <c r="BN2278" s="53"/>
    </row>
    <row r="2279" spans="2:66" s="56" customFormat="1" x14ac:dyDescent="0.25">
      <c r="B2279" s="105"/>
      <c r="F2279" s="100"/>
      <c r="M2279" s="53"/>
      <c r="O2279" s="101"/>
      <c r="T2279" s="101"/>
      <c r="Y2279" s="101"/>
      <c r="AD2279" s="101"/>
      <c r="AI2279" s="101"/>
      <c r="AN2279" s="101"/>
      <c r="AS2279" s="101"/>
      <c r="AX2279" s="101"/>
      <c r="BC2279" s="53"/>
      <c r="BD2279" s="53"/>
      <c r="BE2279" s="53"/>
      <c r="BF2279" s="53"/>
      <c r="BG2279" s="53"/>
      <c r="BH2279" s="53"/>
      <c r="BI2279" s="53"/>
      <c r="BJ2279" s="53"/>
      <c r="BK2279" s="53"/>
      <c r="BL2279" s="53"/>
      <c r="BM2279" s="53"/>
      <c r="BN2279" s="53"/>
    </row>
    <row r="2280" spans="2:66" s="56" customFormat="1" x14ac:dyDescent="0.25">
      <c r="B2280" s="105"/>
      <c r="F2280" s="100"/>
      <c r="M2280" s="53"/>
      <c r="O2280" s="101"/>
      <c r="T2280" s="101"/>
      <c r="Y2280" s="101"/>
      <c r="AD2280" s="101"/>
      <c r="AI2280" s="101"/>
      <c r="AN2280" s="101"/>
      <c r="AS2280" s="101"/>
      <c r="AX2280" s="101"/>
      <c r="BC2280" s="53"/>
      <c r="BD2280" s="53"/>
      <c r="BE2280" s="53"/>
      <c r="BF2280" s="53"/>
      <c r="BG2280" s="53"/>
      <c r="BH2280" s="53"/>
      <c r="BI2280" s="53"/>
      <c r="BJ2280" s="53"/>
      <c r="BK2280" s="53"/>
      <c r="BL2280" s="53"/>
      <c r="BM2280" s="53"/>
      <c r="BN2280" s="53"/>
    </row>
    <row r="2281" spans="2:66" s="56" customFormat="1" x14ac:dyDescent="0.25">
      <c r="B2281" s="105"/>
      <c r="F2281" s="100"/>
      <c r="M2281" s="53"/>
      <c r="O2281" s="101"/>
      <c r="T2281" s="101"/>
      <c r="Y2281" s="101"/>
      <c r="AD2281" s="101"/>
      <c r="AI2281" s="101"/>
      <c r="AN2281" s="101"/>
      <c r="AS2281" s="101"/>
      <c r="AX2281" s="101"/>
      <c r="BC2281" s="53"/>
      <c r="BD2281" s="53"/>
      <c r="BE2281" s="53"/>
      <c r="BF2281" s="53"/>
      <c r="BG2281" s="53"/>
      <c r="BH2281" s="53"/>
      <c r="BI2281" s="53"/>
      <c r="BJ2281" s="53"/>
      <c r="BK2281" s="53"/>
      <c r="BL2281" s="53"/>
      <c r="BM2281" s="53"/>
      <c r="BN2281" s="53"/>
    </row>
    <row r="2282" spans="2:66" s="56" customFormat="1" x14ac:dyDescent="0.25">
      <c r="B2282" s="105"/>
      <c r="F2282" s="100"/>
      <c r="M2282" s="53"/>
      <c r="O2282" s="101"/>
      <c r="T2282" s="101"/>
      <c r="Y2282" s="101"/>
      <c r="AD2282" s="101"/>
      <c r="AI2282" s="101"/>
      <c r="AN2282" s="101"/>
      <c r="AS2282" s="101"/>
      <c r="AX2282" s="101"/>
      <c r="BC2282" s="53"/>
      <c r="BD2282" s="53"/>
      <c r="BE2282" s="53"/>
      <c r="BF2282" s="53"/>
      <c r="BG2282" s="53"/>
      <c r="BH2282" s="53"/>
      <c r="BI2282" s="53"/>
      <c r="BJ2282" s="53"/>
      <c r="BK2282" s="53"/>
      <c r="BL2282" s="53"/>
      <c r="BM2282" s="53"/>
      <c r="BN2282" s="53"/>
    </row>
    <row r="2283" spans="2:66" s="56" customFormat="1" x14ac:dyDescent="0.25">
      <c r="B2283" s="105"/>
      <c r="F2283" s="100"/>
      <c r="M2283" s="53"/>
      <c r="O2283" s="101"/>
      <c r="T2283" s="101"/>
      <c r="Y2283" s="101"/>
      <c r="AD2283" s="101"/>
      <c r="AI2283" s="101"/>
      <c r="AN2283" s="101"/>
      <c r="AS2283" s="101"/>
      <c r="AX2283" s="101"/>
      <c r="BC2283" s="53"/>
      <c r="BD2283" s="53"/>
      <c r="BE2283" s="53"/>
      <c r="BF2283" s="53"/>
      <c r="BG2283" s="53"/>
      <c r="BH2283" s="53"/>
      <c r="BI2283" s="53"/>
      <c r="BJ2283" s="53"/>
      <c r="BK2283" s="53"/>
      <c r="BL2283" s="53"/>
      <c r="BM2283" s="53"/>
      <c r="BN2283" s="53"/>
    </row>
    <row r="2284" spans="2:66" s="56" customFormat="1" x14ac:dyDescent="0.25">
      <c r="B2284" s="105"/>
      <c r="F2284" s="100"/>
      <c r="M2284" s="53"/>
      <c r="O2284" s="101"/>
      <c r="T2284" s="101"/>
      <c r="Y2284" s="101"/>
      <c r="AD2284" s="101"/>
      <c r="AI2284" s="101"/>
      <c r="AN2284" s="101"/>
      <c r="AS2284" s="101"/>
      <c r="AX2284" s="101"/>
      <c r="BC2284" s="53"/>
      <c r="BD2284" s="53"/>
      <c r="BE2284" s="53"/>
      <c r="BF2284" s="53"/>
      <c r="BG2284" s="53"/>
      <c r="BH2284" s="53"/>
      <c r="BI2284" s="53"/>
      <c r="BJ2284" s="53"/>
      <c r="BK2284" s="53"/>
      <c r="BL2284" s="53"/>
      <c r="BM2284" s="53"/>
      <c r="BN2284" s="53"/>
    </row>
    <row r="2285" spans="2:66" s="56" customFormat="1" x14ac:dyDescent="0.25">
      <c r="B2285" s="105"/>
      <c r="F2285" s="100"/>
      <c r="M2285" s="53"/>
      <c r="O2285" s="101"/>
      <c r="T2285" s="101"/>
      <c r="Y2285" s="101"/>
      <c r="AD2285" s="101"/>
      <c r="AI2285" s="101"/>
      <c r="AN2285" s="101"/>
      <c r="AS2285" s="101"/>
      <c r="AX2285" s="101"/>
      <c r="BC2285" s="53"/>
      <c r="BD2285" s="53"/>
      <c r="BE2285" s="53"/>
      <c r="BF2285" s="53"/>
      <c r="BG2285" s="53"/>
      <c r="BH2285" s="53"/>
      <c r="BI2285" s="53"/>
      <c r="BJ2285" s="53"/>
      <c r="BK2285" s="53"/>
      <c r="BL2285" s="53"/>
      <c r="BM2285" s="53"/>
      <c r="BN2285" s="53"/>
    </row>
    <row r="2286" spans="2:66" s="56" customFormat="1" x14ac:dyDescent="0.25">
      <c r="B2286" s="105"/>
      <c r="F2286" s="100"/>
      <c r="M2286" s="53"/>
      <c r="O2286" s="101"/>
      <c r="T2286" s="101"/>
      <c r="Y2286" s="101"/>
      <c r="AD2286" s="101"/>
      <c r="AI2286" s="101"/>
      <c r="AN2286" s="101"/>
      <c r="AS2286" s="101"/>
      <c r="AX2286" s="101"/>
      <c r="BC2286" s="53"/>
      <c r="BD2286" s="53"/>
      <c r="BE2286" s="53"/>
      <c r="BF2286" s="53"/>
      <c r="BG2286" s="53"/>
      <c r="BH2286" s="53"/>
      <c r="BI2286" s="53"/>
      <c r="BJ2286" s="53"/>
      <c r="BK2286" s="53"/>
      <c r="BL2286" s="53"/>
      <c r="BM2286" s="53"/>
      <c r="BN2286" s="53"/>
    </row>
    <row r="2287" spans="2:66" s="56" customFormat="1" x14ac:dyDescent="0.25">
      <c r="B2287" s="105"/>
      <c r="F2287" s="100"/>
      <c r="M2287" s="53"/>
      <c r="O2287" s="101"/>
      <c r="T2287" s="101"/>
      <c r="Y2287" s="101"/>
      <c r="AD2287" s="101"/>
      <c r="AI2287" s="101"/>
      <c r="AN2287" s="101"/>
      <c r="AS2287" s="101"/>
      <c r="AX2287" s="101"/>
      <c r="BC2287" s="53"/>
      <c r="BD2287" s="53"/>
      <c r="BE2287" s="53"/>
      <c r="BF2287" s="53"/>
      <c r="BG2287" s="53"/>
      <c r="BH2287" s="53"/>
      <c r="BI2287" s="53"/>
      <c r="BJ2287" s="53"/>
      <c r="BK2287" s="53"/>
      <c r="BL2287" s="53"/>
      <c r="BM2287" s="53"/>
      <c r="BN2287" s="53"/>
    </row>
    <row r="2288" spans="2:66" s="56" customFormat="1" x14ac:dyDescent="0.25">
      <c r="B2288" s="105"/>
      <c r="F2288" s="100"/>
      <c r="M2288" s="53"/>
      <c r="O2288" s="101"/>
      <c r="T2288" s="101"/>
      <c r="Y2288" s="101"/>
      <c r="AD2288" s="101"/>
      <c r="AI2288" s="101"/>
      <c r="AN2288" s="101"/>
      <c r="AS2288" s="101"/>
      <c r="AX2288" s="101"/>
      <c r="BC2288" s="53"/>
      <c r="BD2288" s="53"/>
      <c r="BE2288" s="53"/>
      <c r="BF2288" s="53"/>
      <c r="BG2288" s="53"/>
      <c r="BH2288" s="53"/>
      <c r="BI2288" s="53"/>
      <c r="BJ2288" s="53"/>
      <c r="BK2288" s="53"/>
      <c r="BL2288" s="53"/>
      <c r="BM2288" s="53"/>
      <c r="BN2288" s="53"/>
    </row>
    <row r="2289" spans="2:66" s="56" customFormat="1" x14ac:dyDescent="0.25">
      <c r="B2289" s="105"/>
      <c r="F2289" s="100"/>
      <c r="M2289" s="53"/>
      <c r="O2289" s="101"/>
      <c r="T2289" s="101"/>
      <c r="Y2289" s="101"/>
      <c r="AD2289" s="101"/>
      <c r="AI2289" s="101"/>
      <c r="AN2289" s="101"/>
      <c r="AS2289" s="101"/>
      <c r="AX2289" s="101"/>
      <c r="BC2289" s="53"/>
      <c r="BD2289" s="53"/>
      <c r="BE2289" s="53"/>
      <c r="BF2289" s="53"/>
      <c r="BG2289" s="53"/>
      <c r="BH2289" s="53"/>
      <c r="BI2289" s="53"/>
      <c r="BJ2289" s="53"/>
      <c r="BK2289" s="53"/>
      <c r="BL2289" s="53"/>
      <c r="BM2289" s="53"/>
      <c r="BN2289" s="53"/>
    </row>
    <row r="2290" spans="2:66" s="56" customFormat="1" x14ac:dyDescent="0.25">
      <c r="B2290" s="105"/>
      <c r="F2290" s="100"/>
      <c r="M2290" s="53"/>
      <c r="O2290" s="101"/>
      <c r="T2290" s="101"/>
      <c r="Y2290" s="101"/>
      <c r="AD2290" s="101"/>
      <c r="AI2290" s="101"/>
      <c r="AN2290" s="101"/>
      <c r="AS2290" s="101"/>
      <c r="AX2290" s="101"/>
      <c r="BC2290" s="53"/>
      <c r="BD2290" s="53"/>
      <c r="BE2290" s="53"/>
      <c r="BF2290" s="53"/>
      <c r="BG2290" s="53"/>
      <c r="BH2290" s="53"/>
      <c r="BI2290" s="53"/>
      <c r="BJ2290" s="53"/>
      <c r="BK2290" s="53"/>
      <c r="BL2290" s="53"/>
      <c r="BM2290" s="53"/>
      <c r="BN2290" s="53"/>
    </row>
    <row r="2291" spans="2:66" s="56" customFormat="1" x14ac:dyDescent="0.25">
      <c r="B2291" s="105"/>
      <c r="F2291" s="100"/>
      <c r="M2291" s="53"/>
      <c r="O2291" s="101"/>
      <c r="T2291" s="101"/>
      <c r="Y2291" s="101"/>
      <c r="AD2291" s="101"/>
      <c r="AI2291" s="101"/>
      <c r="AN2291" s="101"/>
      <c r="AS2291" s="101"/>
      <c r="AX2291" s="101"/>
      <c r="BC2291" s="53"/>
      <c r="BD2291" s="53"/>
      <c r="BE2291" s="53"/>
      <c r="BF2291" s="53"/>
      <c r="BG2291" s="53"/>
      <c r="BH2291" s="53"/>
      <c r="BI2291" s="53"/>
      <c r="BJ2291" s="53"/>
      <c r="BK2291" s="53"/>
      <c r="BL2291" s="53"/>
      <c r="BM2291" s="53"/>
      <c r="BN2291" s="53"/>
    </row>
    <row r="2292" spans="2:66" s="56" customFormat="1" x14ac:dyDescent="0.25">
      <c r="B2292" s="105"/>
      <c r="F2292" s="100"/>
      <c r="M2292" s="53"/>
      <c r="O2292" s="101"/>
      <c r="T2292" s="101"/>
      <c r="Y2292" s="101"/>
      <c r="AD2292" s="101"/>
      <c r="AI2292" s="101"/>
      <c r="AN2292" s="101"/>
      <c r="AS2292" s="101"/>
      <c r="AX2292" s="101"/>
      <c r="BC2292" s="53"/>
      <c r="BD2292" s="53"/>
      <c r="BE2292" s="53"/>
      <c r="BF2292" s="53"/>
      <c r="BG2292" s="53"/>
      <c r="BH2292" s="53"/>
      <c r="BI2292" s="53"/>
      <c r="BJ2292" s="53"/>
      <c r="BK2292" s="53"/>
      <c r="BL2292" s="53"/>
      <c r="BM2292" s="53"/>
      <c r="BN2292" s="53"/>
    </row>
    <row r="2293" spans="2:66" s="56" customFormat="1" x14ac:dyDescent="0.25">
      <c r="B2293" s="105"/>
      <c r="F2293" s="100"/>
      <c r="M2293" s="53"/>
      <c r="O2293" s="101"/>
      <c r="T2293" s="101"/>
      <c r="Y2293" s="101"/>
      <c r="AD2293" s="101"/>
      <c r="AI2293" s="101"/>
      <c r="AN2293" s="101"/>
      <c r="AS2293" s="101"/>
      <c r="AX2293" s="101"/>
      <c r="BC2293" s="53"/>
      <c r="BD2293" s="53"/>
      <c r="BE2293" s="53"/>
      <c r="BF2293" s="53"/>
      <c r="BG2293" s="53"/>
      <c r="BH2293" s="53"/>
      <c r="BI2293" s="53"/>
      <c r="BJ2293" s="53"/>
      <c r="BK2293" s="53"/>
      <c r="BL2293" s="53"/>
      <c r="BM2293" s="53"/>
      <c r="BN2293" s="53"/>
    </row>
    <row r="2294" spans="2:66" s="56" customFormat="1" x14ac:dyDescent="0.25">
      <c r="B2294" s="105"/>
      <c r="F2294" s="100"/>
      <c r="M2294" s="53"/>
      <c r="O2294" s="101"/>
      <c r="T2294" s="101"/>
      <c r="Y2294" s="101"/>
      <c r="AD2294" s="101"/>
      <c r="AI2294" s="101"/>
      <c r="AN2294" s="101"/>
      <c r="AS2294" s="101"/>
      <c r="AX2294" s="101"/>
      <c r="BC2294" s="53"/>
      <c r="BD2294" s="53"/>
      <c r="BE2294" s="53"/>
      <c r="BF2294" s="53"/>
      <c r="BG2294" s="53"/>
      <c r="BH2294" s="53"/>
      <c r="BI2294" s="53"/>
      <c r="BJ2294" s="53"/>
      <c r="BK2294" s="53"/>
      <c r="BL2294" s="53"/>
      <c r="BM2294" s="53"/>
      <c r="BN2294" s="53"/>
    </row>
    <row r="2295" spans="2:66" s="56" customFormat="1" x14ac:dyDescent="0.25">
      <c r="B2295" s="105"/>
      <c r="F2295" s="100"/>
      <c r="M2295" s="53"/>
      <c r="O2295" s="101"/>
      <c r="T2295" s="101"/>
      <c r="Y2295" s="101"/>
      <c r="AD2295" s="101"/>
      <c r="AI2295" s="101"/>
      <c r="AN2295" s="101"/>
      <c r="AS2295" s="101"/>
      <c r="AX2295" s="101"/>
      <c r="BC2295" s="53"/>
      <c r="BD2295" s="53"/>
      <c r="BE2295" s="53"/>
      <c r="BF2295" s="53"/>
      <c r="BG2295" s="53"/>
      <c r="BH2295" s="53"/>
      <c r="BI2295" s="53"/>
      <c r="BJ2295" s="53"/>
      <c r="BK2295" s="53"/>
      <c r="BL2295" s="53"/>
      <c r="BM2295" s="53"/>
      <c r="BN2295" s="53"/>
    </row>
    <row r="2296" spans="2:66" s="56" customFormat="1" x14ac:dyDescent="0.25">
      <c r="B2296" s="105"/>
      <c r="F2296" s="100"/>
      <c r="M2296" s="53"/>
      <c r="O2296" s="101"/>
      <c r="T2296" s="101"/>
      <c r="Y2296" s="101"/>
      <c r="AD2296" s="101"/>
      <c r="AI2296" s="101"/>
      <c r="AN2296" s="101"/>
      <c r="AS2296" s="101"/>
      <c r="AX2296" s="101"/>
      <c r="BC2296" s="53"/>
      <c r="BD2296" s="53"/>
      <c r="BE2296" s="53"/>
      <c r="BF2296" s="53"/>
      <c r="BG2296" s="53"/>
      <c r="BH2296" s="53"/>
      <c r="BI2296" s="53"/>
      <c r="BJ2296" s="53"/>
      <c r="BK2296" s="53"/>
      <c r="BL2296" s="53"/>
      <c r="BM2296" s="53"/>
      <c r="BN2296" s="53"/>
    </row>
    <row r="2297" spans="2:66" s="56" customFormat="1" x14ac:dyDescent="0.25">
      <c r="B2297" s="105"/>
      <c r="F2297" s="100"/>
      <c r="M2297" s="53"/>
      <c r="O2297" s="101"/>
      <c r="T2297" s="101"/>
      <c r="Y2297" s="101"/>
      <c r="AD2297" s="101"/>
      <c r="AI2297" s="101"/>
      <c r="AN2297" s="101"/>
      <c r="AS2297" s="101"/>
      <c r="AX2297" s="101"/>
      <c r="BC2297" s="53"/>
      <c r="BD2297" s="53"/>
      <c r="BE2297" s="53"/>
      <c r="BF2297" s="53"/>
      <c r="BG2297" s="53"/>
      <c r="BH2297" s="53"/>
      <c r="BI2297" s="53"/>
      <c r="BJ2297" s="53"/>
      <c r="BK2297" s="53"/>
      <c r="BL2297" s="53"/>
      <c r="BM2297" s="53"/>
      <c r="BN2297" s="53"/>
    </row>
    <row r="2298" spans="2:66" s="56" customFormat="1" x14ac:dyDescent="0.25">
      <c r="B2298" s="105"/>
      <c r="F2298" s="100"/>
      <c r="M2298" s="53"/>
      <c r="O2298" s="101"/>
      <c r="T2298" s="101"/>
      <c r="Y2298" s="101"/>
      <c r="AD2298" s="101"/>
      <c r="AI2298" s="101"/>
      <c r="AN2298" s="101"/>
      <c r="AS2298" s="101"/>
      <c r="AX2298" s="101"/>
      <c r="BC2298" s="53"/>
      <c r="BD2298" s="53"/>
      <c r="BE2298" s="53"/>
      <c r="BF2298" s="53"/>
      <c r="BG2298" s="53"/>
      <c r="BH2298" s="53"/>
      <c r="BI2298" s="53"/>
      <c r="BJ2298" s="53"/>
      <c r="BK2298" s="53"/>
      <c r="BL2298" s="53"/>
      <c r="BM2298" s="53"/>
      <c r="BN2298" s="53"/>
    </row>
    <row r="2299" spans="2:66" s="56" customFormat="1" x14ac:dyDescent="0.25">
      <c r="B2299" s="105"/>
      <c r="F2299" s="100"/>
      <c r="M2299" s="53"/>
      <c r="O2299" s="101"/>
      <c r="T2299" s="101"/>
      <c r="Y2299" s="101"/>
      <c r="AD2299" s="101"/>
      <c r="AI2299" s="101"/>
      <c r="AN2299" s="101"/>
      <c r="AS2299" s="101"/>
      <c r="AX2299" s="101"/>
      <c r="BC2299" s="53"/>
      <c r="BD2299" s="53"/>
      <c r="BE2299" s="53"/>
      <c r="BF2299" s="53"/>
      <c r="BG2299" s="53"/>
      <c r="BH2299" s="53"/>
      <c r="BI2299" s="53"/>
      <c r="BJ2299" s="53"/>
      <c r="BK2299" s="53"/>
      <c r="BL2299" s="53"/>
      <c r="BM2299" s="53"/>
      <c r="BN2299" s="53"/>
    </row>
    <row r="2300" spans="2:66" s="56" customFormat="1" x14ac:dyDescent="0.25">
      <c r="B2300" s="105"/>
      <c r="F2300" s="100"/>
      <c r="M2300" s="53"/>
      <c r="O2300" s="101"/>
      <c r="T2300" s="101"/>
      <c r="Y2300" s="101"/>
      <c r="AD2300" s="101"/>
      <c r="AI2300" s="101"/>
      <c r="AN2300" s="101"/>
      <c r="AS2300" s="101"/>
      <c r="AX2300" s="101"/>
      <c r="BC2300" s="53"/>
      <c r="BD2300" s="53"/>
      <c r="BE2300" s="53"/>
      <c r="BF2300" s="53"/>
      <c r="BG2300" s="53"/>
      <c r="BH2300" s="53"/>
      <c r="BI2300" s="53"/>
      <c r="BJ2300" s="53"/>
      <c r="BK2300" s="53"/>
      <c r="BL2300" s="53"/>
      <c r="BM2300" s="53"/>
      <c r="BN2300" s="53"/>
    </row>
    <row r="2301" spans="2:66" s="56" customFormat="1" x14ac:dyDescent="0.25">
      <c r="B2301" s="105"/>
      <c r="F2301" s="100"/>
      <c r="M2301" s="53"/>
      <c r="O2301" s="101"/>
      <c r="T2301" s="101"/>
      <c r="Y2301" s="101"/>
      <c r="AD2301" s="101"/>
      <c r="AI2301" s="101"/>
      <c r="AN2301" s="101"/>
      <c r="AS2301" s="101"/>
      <c r="AX2301" s="101"/>
      <c r="BC2301" s="53"/>
      <c r="BD2301" s="53"/>
      <c r="BE2301" s="53"/>
      <c r="BF2301" s="53"/>
      <c r="BG2301" s="53"/>
      <c r="BH2301" s="53"/>
      <c r="BI2301" s="53"/>
      <c r="BJ2301" s="53"/>
      <c r="BK2301" s="53"/>
      <c r="BL2301" s="53"/>
      <c r="BM2301" s="53"/>
      <c r="BN2301" s="53"/>
    </row>
    <row r="2302" spans="2:66" s="56" customFormat="1" x14ac:dyDescent="0.25">
      <c r="B2302" s="105"/>
      <c r="F2302" s="100"/>
      <c r="M2302" s="53"/>
      <c r="O2302" s="101"/>
      <c r="T2302" s="101"/>
      <c r="Y2302" s="101"/>
      <c r="AD2302" s="101"/>
      <c r="AI2302" s="101"/>
      <c r="AN2302" s="101"/>
      <c r="AS2302" s="101"/>
      <c r="AX2302" s="101"/>
      <c r="BC2302" s="53"/>
      <c r="BD2302" s="53"/>
      <c r="BE2302" s="53"/>
      <c r="BF2302" s="53"/>
      <c r="BG2302" s="53"/>
      <c r="BH2302" s="53"/>
      <c r="BI2302" s="53"/>
      <c r="BJ2302" s="53"/>
      <c r="BK2302" s="53"/>
      <c r="BL2302" s="53"/>
      <c r="BM2302" s="53"/>
      <c r="BN2302" s="53"/>
    </row>
    <row r="2303" spans="2:66" s="56" customFormat="1" x14ac:dyDescent="0.25">
      <c r="B2303" s="105"/>
      <c r="F2303" s="100"/>
      <c r="M2303" s="53"/>
      <c r="O2303" s="101"/>
      <c r="T2303" s="101"/>
      <c r="Y2303" s="101"/>
      <c r="AD2303" s="101"/>
      <c r="AI2303" s="101"/>
      <c r="AN2303" s="101"/>
      <c r="AS2303" s="101"/>
      <c r="AX2303" s="101"/>
      <c r="BC2303" s="53"/>
      <c r="BD2303" s="53"/>
      <c r="BE2303" s="53"/>
      <c r="BF2303" s="53"/>
      <c r="BG2303" s="53"/>
      <c r="BH2303" s="53"/>
      <c r="BI2303" s="53"/>
      <c r="BJ2303" s="53"/>
      <c r="BK2303" s="53"/>
      <c r="BL2303" s="53"/>
      <c r="BM2303" s="53"/>
      <c r="BN2303" s="53"/>
    </row>
    <row r="2304" spans="2:66" s="56" customFormat="1" x14ac:dyDescent="0.25">
      <c r="B2304" s="105"/>
      <c r="F2304" s="100"/>
      <c r="M2304" s="53"/>
      <c r="O2304" s="101"/>
      <c r="T2304" s="101"/>
      <c r="Y2304" s="101"/>
      <c r="AD2304" s="101"/>
      <c r="AI2304" s="101"/>
      <c r="AN2304" s="101"/>
      <c r="AS2304" s="101"/>
      <c r="AX2304" s="101"/>
      <c r="BC2304" s="53"/>
      <c r="BD2304" s="53"/>
      <c r="BE2304" s="53"/>
      <c r="BF2304" s="53"/>
      <c r="BG2304" s="53"/>
      <c r="BH2304" s="53"/>
      <c r="BI2304" s="53"/>
      <c r="BJ2304" s="53"/>
      <c r="BK2304" s="53"/>
      <c r="BL2304" s="53"/>
      <c r="BM2304" s="53"/>
      <c r="BN2304" s="53"/>
    </row>
    <row r="2305" spans="2:66" s="56" customFormat="1" x14ac:dyDescent="0.25">
      <c r="B2305" s="105"/>
      <c r="F2305" s="100"/>
      <c r="M2305" s="53"/>
      <c r="O2305" s="101"/>
      <c r="T2305" s="101"/>
      <c r="Y2305" s="101"/>
      <c r="AD2305" s="101"/>
      <c r="AI2305" s="101"/>
      <c r="AN2305" s="101"/>
      <c r="AS2305" s="101"/>
      <c r="AX2305" s="101"/>
      <c r="BC2305" s="53"/>
      <c r="BD2305" s="53"/>
      <c r="BE2305" s="53"/>
      <c r="BF2305" s="53"/>
      <c r="BG2305" s="53"/>
      <c r="BH2305" s="53"/>
      <c r="BI2305" s="53"/>
      <c r="BJ2305" s="53"/>
      <c r="BK2305" s="53"/>
      <c r="BL2305" s="53"/>
      <c r="BM2305" s="53"/>
      <c r="BN2305" s="53"/>
    </row>
    <row r="2306" spans="2:66" s="56" customFormat="1" x14ac:dyDescent="0.25">
      <c r="B2306" s="105"/>
      <c r="F2306" s="100"/>
      <c r="M2306" s="53"/>
      <c r="O2306" s="101"/>
      <c r="T2306" s="101"/>
      <c r="Y2306" s="101"/>
      <c r="AD2306" s="101"/>
      <c r="AI2306" s="101"/>
      <c r="AN2306" s="101"/>
      <c r="AS2306" s="101"/>
      <c r="AX2306" s="101"/>
      <c r="BC2306" s="53"/>
      <c r="BD2306" s="53"/>
      <c r="BE2306" s="53"/>
      <c r="BF2306" s="53"/>
      <c r="BG2306" s="53"/>
      <c r="BH2306" s="53"/>
      <c r="BI2306" s="53"/>
      <c r="BJ2306" s="53"/>
      <c r="BK2306" s="53"/>
      <c r="BL2306" s="53"/>
      <c r="BM2306" s="53"/>
      <c r="BN2306" s="53"/>
    </row>
    <row r="2307" spans="2:66" s="56" customFormat="1" x14ac:dyDescent="0.25">
      <c r="B2307" s="105"/>
      <c r="F2307" s="100"/>
      <c r="M2307" s="53"/>
      <c r="O2307" s="101"/>
      <c r="T2307" s="101"/>
      <c r="Y2307" s="101"/>
      <c r="AD2307" s="101"/>
      <c r="AI2307" s="101"/>
      <c r="AN2307" s="101"/>
      <c r="AS2307" s="101"/>
      <c r="AX2307" s="101"/>
      <c r="BC2307" s="53"/>
      <c r="BD2307" s="53"/>
      <c r="BE2307" s="53"/>
      <c r="BF2307" s="53"/>
      <c r="BG2307" s="53"/>
      <c r="BH2307" s="53"/>
      <c r="BI2307" s="53"/>
      <c r="BJ2307" s="53"/>
      <c r="BK2307" s="53"/>
      <c r="BL2307" s="53"/>
      <c r="BM2307" s="53"/>
      <c r="BN2307" s="53"/>
    </row>
    <row r="2308" spans="2:66" s="56" customFormat="1" x14ac:dyDescent="0.25">
      <c r="B2308" s="105"/>
      <c r="F2308" s="100"/>
      <c r="M2308" s="53"/>
      <c r="O2308" s="101"/>
      <c r="T2308" s="101"/>
      <c r="Y2308" s="101"/>
      <c r="AD2308" s="101"/>
      <c r="AI2308" s="101"/>
      <c r="AN2308" s="101"/>
      <c r="AS2308" s="101"/>
      <c r="AX2308" s="101"/>
      <c r="BC2308" s="53"/>
      <c r="BD2308" s="53"/>
      <c r="BE2308" s="53"/>
      <c r="BF2308" s="53"/>
      <c r="BG2308" s="53"/>
      <c r="BH2308" s="53"/>
      <c r="BI2308" s="53"/>
      <c r="BJ2308" s="53"/>
      <c r="BK2308" s="53"/>
      <c r="BL2308" s="53"/>
      <c r="BM2308" s="53"/>
      <c r="BN2308" s="53"/>
    </row>
    <row r="2309" spans="2:66" s="56" customFormat="1" x14ac:dyDescent="0.25">
      <c r="B2309" s="105"/>
      <c r="F2309" s="100"/>
      <c r="M2309" s="53"/>
      <c r="O2309" s="101"/>
      <c r="T2309" s="101"/>
      <c r="Y2309" s="101"/>
      <c r="AD2309" s="101"/>
      <c r="AI2309" s="101"/>
      <c r="AN2309" s="101"/>
      <c r="AS2309" s="101"/>
      <c r="AX2309" s="101"/>
      <c r="BC2309" s="53"/>
      <c r="BD2309" s="53"/>
      <c r="BE2309" s="53"/>
      <c r="BF2309" s="53"/>
      <c r="BG2309" s="53"/>
      <c r="BH2309" s="53"/>
      <c r="BI2309" s="53"/>
      <c r="BJ2309" s="53"/>
      <c r="BK2309" s="53"/>
      <c r="BL2309" s="53"/>
      <c r="BM2309" s="53"/>
      <c r="BN2309" s="53"/>
    </row>
    <row r="2310" spans="2:66" s="56" customFormat="1" x14ac:dyDescent="0.25">
      <c r="B2310" s="105"/>
      <c r="F2310" s="100"/>
      <c r="M2310" s="53"/>
      <c r="O2310" s="101"/>
      <c r="T2310" s="101"/>
      <c r="Y2310" s="101"/>
      <c r="AD2310" s="101"/>
      <c r="AI2310" s="101"/>
      <c r="AN2310" s="101"/>
      <c r="AS2310" s="101"/>
      <c r="AX2310" s="101"/>
      <c r="BC2310" s="53"/>
      <c r="BD2310" s="53"/>
      <c r="BE2310" s="53"/>
      <c r="BF2310" s="53"/>
      <c r="BG2310" s="53"/>
      <c r="BH2310" s="53"/>
      <c r="BI2310" s="53"/>
      <c r="BJ2310" s="53"/>
      <c r="BK2310" s="53"/>
      <c r="BL2310" s="53"/>
      <c r="BM2310" s="53"/>
      <c r="BN2310" s="53"/>
    </row>
    <row r="2311" spans="2:66" s="56" customFormat="1" x14ac:dyDescent="0.25">
      <c r="B2311" s="105"/>
      <c r="F2311" s="100"/>
      <c r="M2311" s="53"/>
      <c r="O2311" s="101"/>
      <c r="T2311" s="101"/>
      <c r="Y2311" s="101"/>
      <c r="AD2311" s="101"/>
      <c r="AI2311" s="101"/>
      <c r="AN2311" s="101"/>
      <c r="AS2311" s="101"/>
      <c r="AX2311" s="101"/>
      <c r="BC2311" s="53"/>
      <c r="BD2311" s="53"/>
      <c r="BE2311" s="53"/>
      <c r="BF2311" s="53"/>
      <c r="BG2311" s="53"/>
      <c r="BH2311" s="53"/>
      <c r="BI2311" s="53"/>
      <c r="BJ2311" s="53"/>
      <c r="BK2311" s="53"/>
      <c r="BL2311" s="53"/>
      <c r="BM2311" s="53"/>
      <c r="BN2311" s="53"/>
    </row>
    <row r="2312" spans="2:66" s="56" customFormat="1" x14ac:dyDescent="0.25">
      <c r="B2312" s="105"/>
      <c r="F2312" s="100"/>
      <c r="M2312" s="53"/>
      <c r="O2312" s="101"/>
      <c r="T2312" s="101"/>
      <c r="Y2312" s="101"/>
      <c r="AD2312" s="101"/>
      <c r="AI2312" s="101"/>
      <c r="AN2312" s="101"/>
      <c r="AS2312" s="101"/>
      <c r="AX2312" s="101"/>
      <c r="BC2312" s="53"/>
      <c r="BD2312" s="53"/>
      <c r="BE2312" s="53"/>
      <c r="BF2312" s="53"/>
      <c r="BG2312" s="53"/>
      <c r="BH2312" s="53"/>
      <c r="BI2312" s="53"/>
      <c r="BJ2312" s="53"/>
      <c r="BK2312" s="53"/>
      <c r="BL2312" s="53"/>
      <c r="BM2312" s="53"/>
      <c r="BN2312" s="53"/>
    </row>
    <row r="2313" spans="2:66" s="56" customFormat="1" x14ac:dyDescent="0.25">
      <c r="B2313" s="105"/>
      <c r="F2313" s="100"/>
      <c r="M2313" s="53"/>
      <c r="O2313" s="101"/>
      <c r="T2313" s="101"/>
      <c r="Y2313" s="101"/>
      <c r="AD2313" s="101"/>
      <c r="AI2313" s="101"/>
      <c r="AN2313" s="101"/>
      <c r="AS2313" s="101"/>
      <c r="AX2313" s="101"/>
      <c r="BC2313" s="53"/>
      <c r="BD2313" s="53"/>
      <c r="BE2313" s="53"/>
      <c r="BF2313" s="53"/>
      <c r="BG2313" s="53"/>
      <c r="BH2313" s="53"/>
      <c r="BI2313" s="53"/>
      <c r="BJ2313" s="53"/>
      <c r="BK2313" s="53"/>
      <c r="BL2313" s="53"/>
      <c r="BM2313" s="53"/>
      <c r="BN2313" s="53"/>
    </row>
    <row r="2314" spans="2:66" s="56" customFormat="1" x14ac:dyDescent="0.25">
      <c r="B2314" s="105"/>
      <c r="F2314" s="100"/>
      <c r="M2314" s="53"/>
      <c r="O2314" s="101"/>
      <c r="T2314" s="101"/>
      <c r="Y2314" s="101"/>
      <c r="AD2314" s="101"/>
      <c r="AI2314" s="101"/>
      <c r="AN2314" s="101"/>
      <c r="AS2314" s="101"/>
      <c r="AX2314" s="101"/>
      <c r="BC2314" s="53"/>
      <c r="BD2314" s="53"/>
      <c r="BE2314" s="53"/>
      <c r="BF2314" s="53"/>
      <c r="BG2314" s="53"/>
      <c r="BH2314" s="53"/>
      <c r="BI2314" s="53"/>
      <c r="BJ2314" s="53"/>
      <c r="BK2314" s="53"/>
      <c r="BL2314" s="53"/>
      <c r="BM2314" s="53"/>
      <c r="BN2314" s="53"/>
    </row>
    <row r="2315" spans="2:66" s="56" customFormat="1" x14ac:dyDescent="0.25">
      <c r="B2315" s="105"/>
      <c r="F2315" s="100"/>
      <c r="M2315" s="53"/>
      <c r="O2315" s="101"/>
      <c r="T2315" s="101"/>
      <c r="Y2315" s="101"/>
      <c r="AD2315" s="101"/>
      <c r="AI2315" s="101"/>
      <c r="AN2315" s="101"/>
      <c r="AS2315" s="101"/>
      <c r="AX2315" s="101"/>
      <c r="BC2315" s="53"/>
      <c r="BD2315" s="53"/>
      <c r="BE2315" s="53"/>
      <c r="BF2315" s="53"/>
      <c r="BG2315" s="53"/>
      <c r="BH2315" s="53"/>
      <c r="BI2315" s="53"/>
      <c r="BJ2315" s="53"/>
      <c r="BK2315" s="53"/>
      <c r="BL2315" s="53"/>
      <c r="BM2315" s="53"/>
      <c r="BN2315" s="53"/>
    </row>
    <row r="2316" spans="2:66" s="56" customFormat="1" x14ac:dyDescent="0.25">
      <c r="B2316" s="105"/>
      <c r="F2316" s="100"/>
      <c r="M2316" s="53"/>
      <c r="O2316" s="101"/>
      <c r="T2316" s="101"/>
      <c r="Y2316" s="101"/>
      <c r="AD2316" s="101"/>
      <c r="AI2316" s="101"/>
      <c r="AN2316" s="101"/>
      <c r="AS2316" s="101"/>
      <c r="AX2316" s="101"/>
      <c r="BC2316" s="53"/>
      <c r="BD2316" s="53"/>
      <c r="BE2316" s="53"/>
      <c r="BF2316" s="53"/>
      <c r="BG2316" s="53"/>
      <c r="BH2316" s="53"/>
      <c r="BI2316" s="53"/>
      <c r="BJ2316" s="53"/>
      <c r="BK2316" s="53"/>
      <c r="BL2316" s="53"/>
      <c r="BM2316" s="53"/>
      <c r="BN2316" s="53"/>
    </row>
    <row r="2317" spans="2:66" s="56" customFormat="1" x14ac:dyDescent="0.25">
      <c r="B2317" s="105"/>
      <c r="F2317" s="100"/>
      <c r="M2317" s="53"/>
      <c r="O2317" s="101"/>
      <c r="T2317" s="101"/>
      <c r="Y2317" s="101"/>
      <c r="AD2317" s="101"/>
      <c r="AI2317" s="101"/>
      <c r="AN2317" s="101"/>
      <c r="AS2317" s="101"/>
      <c r="AX2317" s="101"/>
      <c r="BC2317" s="53"/>
      <c r="BD2317" s="53"/>
      <c r="BE2317" s="53"/>
      <c r="BF2317" s="53"/>
      <c r="BG2317" s="53"/>
      <c r="BH2317" s="53"/>
      <c r="BI2317" s="53"/>
      <c r="BJ2317" s="53"/>
      <c r="BK2317" s="53"/>
      <c r="BL2317" s="53"/>
      <c r="BM2317" s="53"/>
      <c r="BN2317" s="53"/>
    </row>
    <row r="2318" spans="2:66" s="56" customFormat="1" x14ac:dyDescent="0.25">
      <c r="B2318" s="105"/>
      <c r="F2318" s="100"/>
      <c r="M2318" s="53"/>
      <c r="O2318" s="101"/>
      <c r="T2318" s="101"/>
      <c r="Y2318" s="101"/>
      <c r="AD2318" s="101"/>
      <c r="AI2318" s="101"/>
      <c r="AN2318" s="101"/>
      <c r="AS2318" s="101"/>
      <c r="AX2318" s="101"/>
      <c r="BC2318" s="53"/>
      <c r="BD2318" s="53"/>
      <c r="BE2318" s="53"/>
      <c r="BF2318" s="53"/>
      <c r="BG2318" s="53"/>
      <c r="BH2318" s="53"/>
      <c r="BI2318" s="53"/>
      <c r="BJ2318" s="53"/>
      <c r="BK2318" s="53"/>
      <c r="BL2318" s="53"/>
      <c r="BM2318" s="53"/>
      <c r="BN2318" s="53"/>
    </row>
    <row r="2319" spans="2:66" s="56" customFormat="1" x14ac:dyDescent="0.25">
      <c r="B2319" s="105"/>
      <c r="F2319" s="100"/>
      <c r="M2319" s="53"/>
      <c r="O2319" s="101"/>
      <c r="T2319" s="101"/>
      <c r="Y2319" s="101"/>
      <c r="AD2319" s="101"/>
      <c r="AI2319" s="101"/>
      <c r="AN2319" s="101"/>
      <c r="AS2319" s="101"/>
      <c r="AX2319" s="101"/>
      <c r="BC2319" s="53"/>
      <c r="BD2319" s="53"/>
      <c r="BE2319" s="53"/>
      <c r="BF2319" s="53"/>
      <c r="BG2319" s="53"/>
      <c r="BH2319" s="53"/>
      <c r="BI2319" s="53"/>
      <c r="BJ2319" s="53"/>
      <c r="BK2319" s="53"/>
      <c r="BL2319" s="53"/>
      <c r="BM2319" s="53"/>
      <c r="BN2319" s="53"/>
    </row>
    <row r="2320" spans="2:66" s="56" customFormat="1" x14ac:dyDescent="0.25">
      <c r="B2320" s="105"/>
      <c r="F2320" s="100"/>
      <c r="M2320" s="53"/>
      <c r="O2320" s="101"/>
      <c r="T2320" s="101"/>
      <c r="Y2320" s="101"/>
      <c r="AD2320" s="101"/>
      <c r="AI2320" s="101"/>
      <c r="AN2320" s="101"/>
      <c r="AS2320" s="101"/>
      <c r="AX2320" s="101"/>
      <c r="BC2320" s="53"/>
      <c r="BD2320" s="53"/>
      <c r="BE2320" s="53"/>
      <c r="BF2320" s="53"/>
      <c r="BG2320" s="53"/>
      <c r="BH2320" s="53"/>
      <c r="BI2320" s="53"/>
      <c r="BJ2320" s="53"/>
      <c r="BK2320" s="53"/>
      <c r="BL2320" s="53"/>
      <c r="BM2320" s="53"/>
      <c r="BN2320" s="53"/>
    </row>
    <row r="2321" spans="2:66" s="56" customFormat="1" x14ac:dyDescent="0.25">
      <c r="B2321" s="105"/>
      <c r="F2321" s="100"/>
      <c r="M2321" s="53"/>
      <c r="O2321" s="101"/>
      <c r="T2321" s="101"/>
      <c r="Y2321" s="101"/>
      <c r="AD2321" s="101"/>
      <c r="AI2321" s="101"/>
      <c r="AN2321" s="101"/>
      <c r="AS2321" s="101"/>
      <c r="AX2321" s="101"/>
      <c r="BC2321" s="53"/>
      <c r="BD2321" s="53"/>
      <c r="BE2321" s="53"/>
      <c r="BF2321" s="53"/>
      <c r="BG2321" s="53"/>
      <c r="BH2321" s="53"/>
      <c r="BI2321" s="53"/>
      <c r="BJ2321" s="53"/>
      <c r="BK2321" s="53"/>
      <c r="BL2321" s="53"/>
      <c r="BM2321" s="53"/>
      <c r="BN2321" s="53"/>
    </row>
    <row r="2322" spans="2:66" s="56" customFormat="1" x14ac:dyDescent="0.25">
      <c r="B2322" s="105"/>
      <c r="F2322" s="100"/>
      <c r="M2322" s="53"/>
      <c r="O2322" s="101"/>
      <c r="T2322" s="101"/>
      <c r="Y2322" s="101"/>
      <c r="AD2322" s="101"/>
      <c r="AI2322" s="101"/>
      <c r="AN2322" s="101"/>
      <c r="AS2322" s="101"/>
      <c r="AX2322" s="101"/>
      <c r="BC2322" s="53"/>
      <c r="BD2322" s="53"/>
      <c r="BE2322" s="53"/>
      <c r="BF2322" s="53"/>
      <c r="BG2322" s="53"/>
      <c r="BH2322" s="53"/>
      <c r="BI2322" s="53"/>
      <c r="BJ2322" s="53"/>
      <c r="BK2322" s="53"/>
      <c r="BL2322" s="53"/>
      <c r="BM2322" s="53"/>
      <c r="BN2322" s="53"/>
    </row>
    <row r="2323" spans="2:66" s="56" customFormat="1" x14ac:dyDescent="0.25">
      <c r="B2323" s="105"/>
      <c r="F2323" s="100"/>
      <c r="M2323" s="53"/>
      <c r="O2323" s="101"/>
      <c r="T2323" s="101"/>
      <c r="Y2323" s="101"/>
      <c r="AD2323" s="101"/>
      <c r="AI2323" s="101"/>
      <c r="AN2323" s="101"/>
      <c r="AS2323" s="101"/>
      <c r="AX2323" s="101"/>
      <c r="BC2323" s="53"/>
      <c r="BD2323" s="53"/>
      <c r="BE2323" s="53"/>
      <c r="BF2323" s="53"/>
      <c r="BG2323" s="53"/>
      <c r="BH2323" s="53"/>
      <c r="BI2323" s="53"/>
      <c r="BJ2323" s="53"/>
      <c r="BK2323" s="53"/>
      <c r="BL2323" s="53"/>
      <c r="BM2323" s="53"/>
      <c r="BN2323" s="53"/>
    </row>
    <row r="2324" spans="2:66" s="56" customFormat="1" x14ac:dyDescent="0.25">
      <c r="B2324" s="105"/>
      <c r="F2324" s="100"/>
      <c r="M2324" s="53"/>
      <c r="O2324" s="101"/>
      <c r="T2324" s="101"/>
      <c r="Y2324" s="101"/>
      <c r="AD2324" s="101"/>
      <c r="AI2324" s="101"/>
      <c r="AN2324" s="101"/>
      <c r="AS2324" s="101"/>
      <c r="AX2324" s="101"/>
      <c r="BC2324" s="53"/>
      <c r="BD2324" s="53"/>
      <c r="BE2324" s="53"/>
      <c r="BF2324" s="53"/>
      <c r="BG2324" s="53"/>
      <c r="BH2324" s="53"/>
      <c r="BI2324" s="53"/>
      <c r="BJ2324" s="53"/>
      <c r="BK2324" s="53"/>
      <c r="BL2324" s="53"/>
      <c r="BM2324" s="53"/>
      <c r="BN2324" s="53"/>
    </row>
    <row r="2325" spans="2:66" s="56" customFormat="1" x14ac:dyDescent="0.25">
      <c r="B2325" s="105"/>
      <c r="F2325" s="100"/>
      <c r="M2325" s="53"/>
      <c r="O2325" s="101"/>
      <c r="T2325" s="101"/>
      <c r="Y2325" s="101"/>
      <c r="AD2325" s="101"/>
      <c r="AI2325" s="101"/>
      <c r="AN2325" s="101"/>
      <c r="AS2325" s="101"/>
      <c r="AX2325" s="101"/>
      <c r="BC2325" s="53"/>
      <c r="BD2325" s="53"/>
      <c r="BE2325" s="53"/>
      <c r="BF2325" s="53"/>
      <c r="BG2325" s="53"/>
      <c r="BH2325" s="53"/>
      <c r="BI2325" s="53"/>
      <c r="BJ2325" s="53"/>
      <c r="BK2325" s="53"/>
      <c r="BL2325" s="53"/>
      <c r="BM2325" s="53"/>
      <c r="BN2325" s="53"/>
    </row>
    <row r="2326" spans="2:66" s="56" customFormat="1" x14ac:dyDescent="0.25">
      <c r="B2326" s="105"/>
      <c r="F2326" s="100"/>
      <c r="M2326" s="53"/>
      <c r="O2326" s="101"/>
      <c r="T2326" s="101"/>
      <c r="Y2326" s="101"/>
      <c r="AD2326" s="101"/>
      <c r="AI2326" s="101"/>
      <c r="AN2326" s="101"/>
      <c r="AS2326" s="101"/>
      <c r="AX2326" s="101"/>
      <c r="BC2326" s="53"/>
      <c r="BD2326" s="53"/>
      <c r="BE2326" s="53"/>
      <c r="BF2326" s="53"/>
      <c r="BG2326" s="53"/>
      <c r="BH2326" s="53"/>
      <c r="BI2326" s="53"/>
      <c r="BJ2326" s="53"/>
      <c r="BK2326" s="53"/>
      <c r="BL2326" s="53"/>
      <c r="BM2326" s="53"/>
      <c r="BN2326" s="53"/>
    </row>
    <row r="2327" spans="2:66" s="56" customFormat="1" x14ac:dyDescent="0.25">
      <c r="B2327" s="105"/>
      <c r="F2327" s="100"/>
      <c r="M2327" s="53"/>
      <c r="O2327" s="101"/>
      <c r="T2327" s="101"/>
      <c r="Y2327" s="101"/>
      <c r="AD2327" s="101"/>
      <c r="AI2327" s="101"/>
      <c r="AN2327" s="101"/>
      <c r="AS2327" s="101"/>
      <c r="AX2327" s="101"/>
      <c r="BC2327" s="53"/>
      <c r="BD2327" s="53"/>
      <c r="BE2327" s="53"/>
      <c r="BF2327" s="53"/>
      <c r="BG2327" s="53"/>
      <c r="BH2327" s="53"/>
      <c r="BI2327" s="53"/>
      <c r="BJ2327" s="53"/>
      <c r="BK2327" s="53"/>
      <c r="BL2327" s="53"/>
      <c r="BM2327" s="53"/>
      <c r="BN2327" s="53"/>
    </row>
    <row r="2328" spans="2:66" s="56" customFormat="1" x14ac:dyDescent="0.25">
      <c r="B2328" s="105"/>
      <c r="F2328" s="100"/>
      <c r="M2328" s="53"/>
      <c r="O2328" s="101"/>
      <c r="T2328" s="101"/>
      <c r="Y2328" s="101"/>
      <c r="AD2328" s="101"/>
      <c r="AI2328" s="101"/>
      <c r="AN2328" s="101"/>
      <c r="AS2328" s="101"/>
      <c r="AX2328" s="101"/>
      <c r="BC2328" s="53"/>
      <c r="BD2328" s="53"/>
      <c r="BE2328" s="53"/>
      <c r="BF2328" s="53"/>
      <c r="BG2328" s="53"/>
      <c r="BH2328" s="53"/>
      <c r="BI2328" s="53"/>
      <c r="BJ2328" s="53"/>
      <c r="BK2328" s="53"/>
      <c r="BL2328" s="53"/>
      <c r="BM2328" s="53"/>
      <c r="BN2328" s="53"/>
    </row>
    <row r="2329" spans="2:66" s="56" customFormat="1" x14ac:dyDescent="0.25">
      <c r="B2329" s="105"/>
      <c r="F2329" s="100"/>
      <c r="M2329" s="53"/>
      <c r="O2329" s="101"/>
      <c r="T2329" s="101"/>
      <c r="Y2329" s="101"/>
      <c r="AD2329" s="101"/>
      <c r="AI2329" s="101"/>
      <c r="AN2329" s="101"/>
      <c r="AS2329" s="101"/>
      <c r="AX2329" s="101"/>
      <c r="BC2329" s="53"/>
      <c r="BD2329" s="53"/>
      <c r="BE2329" s="53"/>
      <c r="BF2329" s="53"/>
      <c r="BG2329" s="53"/>
      <c r="BH2329" s="53"/>
      <c r="BI2329" s="53"/>
      <c r="BJ2329" s="53"/>
      <c r="BK2329" s="53"/>
      <c r="BL2329" s="53"/>
      <c r="BM2329" s="53"/>
      <c r="BN2329" s="53"/>
    </row>
    <row r="2330" spans="2:66" s="56" customFormat="1" x14ac:dyDescent="0.25">
      <c r="B2330" s="105"/>
      <c r="F2330" s="100"/>
      <c r="M2330" s="53"/>
      <c r="O2330" s="101"/>
      <c r="T2330" s="101"/>
      <c r="Y2330" s="101"/>
      <c r="AD2330" s="101"/>
      <c r="AI2330" s="101"/>
      <c r="AN2330" s="101"/>
      <c r="AS2330" s="101"/>
      <c r="AX2330" s="101"/>
      <c r="BC2330" s="53"/>
      <c r="BD2330" s="53"/>
      <c r="BE2330" s="53"/>
      <c r="BF2330" s="53"/>
      <c r="BG2330" s="53"/>
      <c r="BH2330" s="53"/>
      <c r="BI2330" s="53"/>
      <c r="BJ2330" s="53"/>
      <c r="BK2330" s="53"/>
      <c r="BL2330" s="53"/>
      <c r="BM2330" s="53"/>
      <c r="BN2330" s="53"/>
    </row>
    <row r="2331" spans="2:66" s="56" customFormat="1" x14ac:dyDescent="0.25">
      <c r="B2331" s="105"/>
      <c r="F2331" s="100"/>
      <c r="M2331" s="53"/>
      <c r="O2331" s="101"/>
      <c r="T2331" s="101"/>
      <c r="Y2331" s="101"/>
      <c r="AD2331" s="101"/>
      <c r="AI2331" s="101"/>
      <c r="AN2331" s="101"/>
      <c r="AS2331" s="101"/>
      <c r="AX2331" s="101"/>
      <c r="BC2331" s="53"/>
      <c r="BD2331" s="53"/>
      <c r="BE2331" s="53"/>
      <c r="BF2331" s="53"/>
      <c r="BG2331" s="53"/>
      <c r="BH2331" s="53"/>
      <c r="BI2331" s="53"/>
      <c r="BJ2331" s="53"/>
      <c r="BK2331" s="53"/>
      <c r="BL2331" s="53"/>
      <c r="BM2331" s="53"/>
      <c r="BN2331" s="53"/>
    </row>
    <row r="2332" spans="2:66" s="56" customFormat="1" x14ac:dyDescent="0.25">
      <c r="B2332" s="105"/>
      <c r="F2332" s="100"/>
      <c r="M2332" s="53"/>
      <c r="O2332" s="101"/>
      <c r="T2332" s="101"/>
      <c r="Y2332" s="101"/>
      <c r="AD2332" s="101"/>
      <c r="AI2332" s="101"/>
      <c r="AN2332" s="101"/>
      <c r="AS2332" s="101"/>
      <c r="AX2332" s="101"/>
      <c r="BC2332" s="53"/>
      <c r="BD2332" s="53"/>
      <c r="BE2332" s="53"/>
      <c r="BF2332" s="53"/>
      <c r="BG2332" s="53"/>
      <c r="BH2332" s="53"/>
      <c r="BI2332" s="53"/>
      <c r="BJ2332" s="53"/>
      <c r="BK2332" s="53"/>
      <c r="BL2332" s="53"/>
      <c r="BM2332" s="53"/>
      <c r="BN2332" s="53"/>
    </row>
    <row r="2333" spans="2:66" s="56" customFormat="1" x14ac:dyDescent="0.25">
      <c r="B2333" s="105"/>
      <c r="F2333" s="100"/>
      <c r="M2333" s="53"/>
      <c r="O2333" s="101"/>
      <c r="T2333" s="101"/>
      <c r="Y2333" s="101"/>
      <c r="AD2333" s="101"/>
      <c r="AI2333" s="101"/>
      <c r="AN2333" s="101"/>
      <c r="AS2333" s="101"/>
      <c r="AX2333" s="101"/>
      <c r="BC2333" s="53"/>
      <c r="BD2333" s="53"/>
      <c r="BE2333" s="53"/>
      <c r="BF2333" s="53"/>
      <c r="BG2333" s="53"/>
      <c r="BH2333" s="53"/>
      <c r="BI2333" s="53"/>
      <c r="BJ2333" s="53"/>
      <c r="BK2333" s="53"/>
      <c r="BL2333" s="53"/>
      <c r="BM2333" s="53"/>
      <c r="BN2333" s="53"/>
    </row>
    <row r="2334" spans="2:66" s="56" customFormat="1" x14ac:dyDescent="0.25">
      <c r="B2334" s="105"/>
      <c r="F2334" s="100"/>
      <c r="M2334" s="53"/>
      <c r="O2334" s="101"/>
      <c r="T2334" s="101"/>
      <c r="Y2334" s="101"/>
      <c r="AD2334" s="101"/>
      <c r="AI2334" s="101"/>
      <c r="AN2334" s="101"/>
      <c r="AS2334" s="101"/>
      <c r="AX2334" s="101"/>
      <c r="BC2334" s="53"/>
      <c r="BD2334" s="53"/>
      <c r="BE2334" s="53"/>
      <c r="BF2334" s="53"/>
      <c r="BG2334" s="53"/>
      <c r="BH2334" s="53"/>
      <c r="BI2334" s="53"/>
      <c r="BJ2334" s="53"/>
      <c r="BK2334" s="53"/>
      <c r="BL2334" s="53"/>
      <c r="BM2334" s="53"/>
      <c r="BN2334" s="53"/>
    </row>
    <row r="2335" spans="2:66" s="56" customFormat="1" x14ac:dyDescent="0.25">
      <c r="B2335" s="105"/>
      <c r="F2335" s="100"/>
      <c r="M2335" s="53"/>
      <c r="O2335" s="101"/>
      <c r="T2335" s="101"/>
      <c r="Y2335" s="101"/>
      <c r="AD2335" s="101"/>
      <c r="AI2335" s="101"/>
      <c r="AN2335" s="101"/>
      <c r="AS2335" s="101"/>
      <c r="AX2335" s="101"/>
      <c r="BC2335" s="53"/>
      <c r="BD2335" s="53"/>
      <c r="BE2335" s="53"/>
      <c r="BF2335" s="53"/>
      <c r="BG2335" s="53"/>
      <c r="BH2335" s="53"/>
      <c r="BI2335" s="53"/>
      <c r="BJ2335" s="53"/>
      <c r="BK2335" s="53"/>
      <c r="BL2335" s="53"/>
      <c r="BM2335" s="53"/>
      <c r="BN2335" s="53"/>
    </row>
    <row r="2336" spans="2:66" s="56" customFormat="1" x14ac:dyDescent="0.25">
      <c r="B2336" s="105"/>
      <c r="F2336" s="100"/>
      <c r="M2336" s="53"/>
      <c r="O2336" s="101"/>
      <c r="T2336" s="101"/>
      <c r="Y2336" s="101"/>
      <c r="AD2336" s="101"/>
      <c r="AI2336" s="101"/>
      <c r="AN2336" s="101"/>
      <c r="AS2336" s="101"/>
      <c r="AX2336" s="101"/>
      <c r="BC2336" s="53"/>
      <c r="BD2336" s="53"/>
      <c r="BE2336" s="53"/>
      <c r="BF2336" s="53"/>
      <c r="BG2336" s="53"/>
      <c r="BH2336" s="53"/>
      <c r="BI2336" s="53"/>
      <c r="BJ2336" s="53"/>
      <c r="BK2336" s="53"/>
      <c r="BL2336" s="53"/>
      <c r="BM2336" s="53"/>
      <c r="BN2336" s="53"/>
    </row>
    <row r="2337" spans="2:66" s="56" customFormat="1" x14ac:dyDescent="0.25">
      <c r="B2337" s="105"/>
      <c r="F2337" s="100"/>
      <c r="M2337" s="53"/>
      <c r="O2337" s="101"/>
      <c r="T2337" s="101"/>
      <c r="Y2337" s="101"/>
      <c r="AD2337" s="101"/>
      <c r="AI2337" s="101"/>
      <c r="AN2337" s="101"/>
      <c r="AS2337" s="101"/>
      <c r="AX2337" s="101"/>
      <c r="BC2337" s="53"/>
      <c r="BD2337" s="53"/>
      <c r="BE2337" s="53"/>
      <c r="BF2337" s="53"/>
      <c r="BG2337" s="53"/>
      <c r="BH2337" s="53"/>
      <c r="BI2337" s="53"/>
      <c r="BJ2337" s="53"/>
      <c r="BK2337" s="53"/>
      <c r="BL2337" s="53"/>
      <c r="BM2337" s="53"/>
      <c r="BN2337" s="53"/>
    </row>
    <row r="2338" spans="2:66" s="56" customFormat="1" x14ac:dyDescent="0.25">
      <c r="B2338" s="105"/>
      <c r="F2338" s="100"/>
      <c r="M2338" s="53"/>
      <c r="O2338" s="101"/>
      <c r="T2338" s="101"/>
      <c r="Y2338" s="101"/>
      <c r="AD2338" s="101"/>
      <c r="AI2338" s="101"/>
      <c r="AN2338" s="101"/>
      <c r="AS2338" s="101"/>
      <c r="AX2338" s="101"/>
      <c r="BC2338" s="53"/>
      <c r="BD2338" s="53"/>
      <c r="BE2338" s="53"/>
      <c r="BF2338" s="53"/>
      <c r="BG2338" s="53"/>
      <c r="BH2338" s="53"/>
      <c r="BI2338" s="53"/>
      <c r="BJ2338" s="53"/>
      <c r="BK2338" s="53"/>
      <c r="BL2338" s="53"/>
      <c r="BM2338" s="53"/>
      <c r="BN2338" s="53"/>
    </row>
    <row r="2339" spans="2:66" s="56" customFormat="1" x14ac:dyDescent="0.25">
      <c r="B2339" s="105"/>
      <c r="F2339" s="100"/>
      <c r="M2339" s="53"/>
      <c r="O2339" s="101"/>
      <c r="T2339" s="101"/>
      <c r="Y2339" s="101"/>
      <c r="AD2339" s="101"/>
      <c r="AI2339" s="101"/>
      <c r="AN2339" s="101"/>
      <c r="AS2339" s="101"/>
      <c r="AX2339" s="101"/>
      <c r="BC2339" s="53"/>
      <c r="BD2339" s="53"/>
      <c r="BE2339" s="53"/>
      <c r="BF2339" s="53"/>
      <c r="BG2339" s="53"/>
      <c r="BH2339" s="53"/>
      <c r="BI2339" s="53"/>
      <c r="BJ2339" s="53"/>
      <c r="BK2339" s="53"/>
      <c r="BL2339" s="53"/>
      <c r="BM2339" s="53"/>
      <c r="BN2339" s="53"/>
    </row>
    <row r="2340" spans="2:66" s="56" customFormat="1" x14ac:dyDescent="0.25">
      <c r="B2340" s="105"/>
      <c r="F2340" s="100"/>
      <c r="M2340" s="53"/>
      <c r="O2340" s="101"/>
      <c r="T2340" s="101"/>
      <c r="Y2340" s="101"/>
      <c r="AD2340" s="101"/>
      <c r="AI2340" s="101"/>
      <c r="AN2340" s="101"/>
      <c r="AS2340" s="101"/>
      <c r="AX2340" s="101"/>
      <c r="BC2340" s="53"/>
      <c r="BD2340" s="53"/>
      <c r="BE2340" s="53"/>
      <c r="BF2340" s="53"/>
      <c r="BG2340" s="53"/>
      <c r="BH2340" s="53"/>
      <c r="BI2340" s="53"/>
      <c r="BJ2340" s="53"/>
      <c r="BK2340" s="53"/>
      <c r="BL2340" s="53"/>
      <c r="BM2340" s="53"/>
      <c r="BN2340" s="53"/>
    </row>
    <row r="2341" spans="2:66" s="56" customFormat="1" x14ac:dyDescent="0.25">
      <c r="B2341" s="105"/>
      <c r="F2341" s="100"/>
      <c r="M2341" s="53"/>
      <c r="O2341" s="101"/>
      <c r="T2341" s="101"/>
      <c r="Y2341" s="101"/>
      <c r="AD2341" s="101"/>
      <c r="AI2341" s="101"/>
      <c r="AN2341" s="101"/>
      <c r="AS2341" s="101"/>
      <c r="AX2341" s="101"/>
      <c r="BC2341" s="53"/>
      <c r="BD2341" s="53"/>
      <c r="BE2341" s="53"/>
      <c r="BF2341" s="53"/>
      <c r="BG2341" s="53"/>
      <c r="BH2341" s="53"/>
      <c r="BI2341" s="53"/>
      <c r="BJ2341" s="53"/>
      <c r="BK2341" s="53"/>
      <c r="BL2341" s="53"/>
      <c r="BM2341" s="53"/>
      <c r="BN2341" s="53"/>
    </row>
    <row r="2342" spans="2:66" s="56" customFormat="1" x14ac:dyDescent="0.25">
      <c r="B2342" s="105"/>
      <c r="F2342" s="100"/>
      <c r="M2342" s="53"/>
      <c r="O2342" s="101"/>
      <c r="T2342" s="101"/>
      <c r="Y2342" s="101"/>
      <c r="AD2342" s="101"/>
      <c r="AI2342" s="101"/>
      <c r="AN2342" s="101"/>
      <c r="AS2342" s="101"/>
      <c r="AX2342" s="101"/>
      <c r="BC2342" s="53"/>
      <c r="BD2342" s="53"/>
      <c r="BE2342" s="53"/>
      <c r="BF2342" s="53"/>
      <c r="BG2342" s="53"/>
      <c r="BH2342" s="53"/>
      <c r="BI2342" s="53"/>
      <c r="BJ2342" s="53"/>
      <c r="BK2342" s="53"/>
      <c r="BL2342" s="53"/>
      <c r="BM2342" s="53"/>
      <c r="BN2342" s="53"/>
    </row>
    <row r="2343" spans="2:66" s="56" customFormat="1" x14ac:dyDescent="0.25">
      <c r="B2343" s="105"/>
      <c r="F2343" s="100"/>
      <c r="M2343" s="53"/>
      <c r="O2343" s="101"/>
      <c r="T2343" s="101"/>
      <c r="Y2343" s="101"/>
      <c r="AD2343" s="101"/>
      <c r="AI2343" s="101"/>
      <c r="AN2343" s="101"/>
      <c r="AS2343" s="101"/>
      <c r="AX2343" s="101"/>
      <c r="BC2343" s="53"/>
      <c r="BD2343" s="53"/>
      <c r="BE2343" s="53"/>
      <c r="BF2343" s="53"/>
      <c r="BG2343" s="53"/>
      <c r="BH2343" s="53"/>
      <c r="BI2343" s="53"/>
      <c r="BJ2343" s="53"/>
      <c r="BK2343" s="53"/>
      <c r="BL2343" s="53"/>
      <c r="BM2343" s="53"/>
      <c r="BN2343" s="53"/>
    </row>
    <row r="2344" spans="2:66" s="56" customFormat="1" x14ac:dyDescent="0.25">
      <c r="B2344" s="105"/>
      <c r="F2344" s="100"/>
      <c r="M2344" s="53"/>
      <c r="O2344" s="101"/>
      <c r="T2344" s="101"/>
      <c r="Y2344" s="101"/>
      <c r="AD2344" s="101"/>
      <c r="AI2344" s="101"/>
      <c r="AN2344" s="101"/>
      <c r="AS2344" s="101"/>
      <c r="AX2344" s="101"/>
      <c r="BC2344" s="53"/>
      <c r="BD2344" s="53"/>
      <c r="BE2344" s="53"/>
      <c r="BF2344" s="53"/>
      <c r="BG2344" s="53"/>
      <c r="BH2344" s="53"/>
      <c r="BI2344" s="53"/>
      <c r="BJ2344" s="53"/>
      <c r="BK2344" s="53"/>
      <c r="BL2344" s="53"/>
      <c r="BM2344" s="53"/>
      <c r="BN2344" s="53"/>
    </row>
    <row r="2345" spans="2:66" s="56" customFormat="1" x14ac:dyDescent="0.25">
      <c r="B2345" s="105"/>
      <c r="F2345" s="100"/>
      <c r="M2345" s="53"/>
      <c r="O2345" s="101"/>
      <c r="T2345" s="101"/>
      <c r="Y2345" s="101"/>
      <c r="AD2345" s="101"/>
      <c r="AI2345" s="101"/>
      <c r="AN2345" s="101"/>
      <c r="AS2345" s="101"/>
      <c r="AX2345" s="101"/>
      <c r="BC2345" s="53"/>
      <c r="BD2345" s="53"/>
      <c r="BE2345" s="53"/>
      <c r="BF2345" s="53"/>
      <c r="BG2345" s="53"/>
      <c r="BH2345" s="53"/>
      <c r="BI2345" s="53"/>
      <c r="BJ2345" s="53"/>
      <c r="BK2345" s="53"/>
      <c r="BL2345" s="53"/>
      <c r="BM2345" s="53"/>
      <c r="BN2345" s="53"/>
    </row>
    <row r="2346" spans="2:66" s="56" customFormat="1" x14ac:dyDescent="0.25">
      <c r="B2346" s="105"/>
      <c r="F2346" s="100"/>
      <c r="M2346" s="53"/>
      <c r="O2346" s="101"/>
      <c r="T2346" s="101"/>
      <c r="Y2346" s="101"/>
      <c r="AD2346" s="101"/>
      <c r="AI2346" s="101"/>
      <c r="AN2346" s="101"/>
      <c r="AS2346" s="101"/>
      <c r="AX2346" s="101"/>
      <c r="BC2346" s="53"/>
      <c r="BD2346" s="53"/>
      <c r="BE2346" s="53"/>
      <c r="BF2346" s="53"/>
      <c r="BG2346" s="53"/>
      <c r="BH2346" s="53"/>
      <c r="BI2346" s="53"/>
      <c r="BJ2346" s="53"/>
      <c r="BK2346" s="53"/>
      <c r="BL2346" s="53"/>
      <c r="BM2346" s="53"/>
      <c r="BN2346" s="53"/>
    </row>
    <row r="2347" spans="2:66" s="56" customFormat="1" x14ac:dyDescent="0.25">
      <c r="B2347" s="105"/>
      <c r="F2347" s="100"/>
      <c r="M2347" s="53"/>
      <c r="O2347" s="101"/>
      <c r="T2347" s="101"/>
      <c r="Y2347" s="101"/>
      <c r="AD2347" s="101"/>
      <c r="AI2347" s="101"/>
      <c r="AN2347" s="101"/>
      <c r="AS2347" s="101"/>
      <c r="AX2347" s="101"/>
      <c r="BC2347" s="53"/>
      <c r="BD2347" s="53"/>
      <c r="BE2347" s="53"/>
      <c r="BF2347" s="53"/>
      <c r="BG2347" s="53"/>
      <c r="BH2347" s="53"/>
      <c r="BI2347" s="53"/>
      <c r="BJ2347" s="53"/>
      <c r="BK2347" s="53"/>
      <c r="BL2347" s="53"/>
      <c r="BM2347" s="53"/>
      <c r="BN2347" s="53"/>
    </row>
    <row r="2348" spans="2:66" s="56" customFormat="1" x14ac:dyDescent="0.25">
      <c r="B2348" s="105"/>
      <c r="F2348" s="100"/>
      <c r="M2348" s="53"/>
      <c r="O2348" s="101"/>
      <c r="T2348" s="101"/>
      <c r="Y2348" s="101"/>
      <c r="AD2348" s="101"/>
      <c r="AI2348" s="101"/>
      <c r="AN2348" s="101"/>
      <c r="AS2348" s="101"/>
      <c r="AX2348" s="101"/>
      <c r="BC2348" s="53"/>
      <c r="BD2348" s="53"/>
      <c r="BE2348" s="53"/>
      <c r="BF2348" s="53"/>
      <c r="BG2348" s="53"/>
      <c r="BH2348" s="53"/>
      <c r="BI2348" s="53"/>
      <c r="BJ2348" s="53"/>
      <c r="BK2348" s="53"/>
      <c r="BL2348" s="53"/>
      <c r="BM2348" s="53"/>
      <c r="BN2348" s="53"/>
    </row>
    <row r="2349" spans="2:66" s="56" customFormat="1" x14ac:dyDescent="0.25">
      <c r="B2349" s="105"/>
      <c r="F2349" s="100"/>
      <c r="M2349" s="53"/>
      <c r="O2349" s="101"/>
      <c r="T2349" s="101"/>
      <c r="Y2349" s="101"/>
      <c r="AD2349" s="101"/>
      <c r="AI2349" s="101"/>
      <c r="AN2349" s="101"/>
      <c r="AS2349" s="101"/>
      <c r="AX2349" s="101"/>
      <c r="BC2349" s="53"/>
      <c r="BD2349" s="53"/>
      <c r="BE2349" s="53"/>
      <c r="BF2349" s="53"/>
      <c r="BG2349" s="53"/>
      <c r="BH2349" s="53"/>
      <c r="BI2349" s="53"/>
      <c r="BJ2349" s="53"/>
      <c r="BK2349" s="53"/>
      <c r="BL2349" s="53"/>
      <c r="BM2349" s="53"/>
      <c r="BN2349" s="53"/>
    </row>
    <row r="2350" spans="2:66" s="56" customFormat="1" x14ac:dyDescent="0.25">
      <c r="B2350" s="105"/>
      <c r="F2350" s="100"/>
      <c r="M2350" s="53"/>
      <c r="O2350" s="101"/>
      <c r="T2350" s="101"/>
      <c r="Y2350" s="101"/>
      <c r="AD2350" s="101"/>
      <c r="AI2350" s="101"/>
      <c r="AN2350" s="101"/>
      <c r="AS2350" s="101"/>
      <c r="AX2350" s="101"/>
      <c r="BC2350" s="53"/>
      <c r="BD2350" s="53"/>
      <c r="BE2350" s="53"/>
      <c r="BF2350" s="53"/>
      <c r="BG2350" s="53"/>
      <c r="BH2350" s="53"/>
      <c r="BI2350" s="53"/>
      <c r="BJ2350" s="53"/>
      <c r="BK2350" s="53"/>
      <c r="BL2350" s="53"/>
      <c r="BM2350" s="53"/>
      <c r="BN2350" s="53"/>
    </row>
    <row r="2351" spans="2:66" s="56" customFormat="1" x14ac:dyDescent="0.25">
      <c r="B2351" s="105"/>
      <c r="F2351" s="100"/>
      <c r="M2351" s="53"/>
      <c r="O2351" s="101"/>
      <c r="T2351" s="101"/>
      <c r="Y2351" s="101"/>
      <c r="AD2351" s="101"/>
      <c r="AI2351" s="101"/>
      <c r="AN2351" s="101"/>
      <c r="AS2351" s="101"/>
      <c r="AX2351" s="101"/>
      <c r="BC2351" s="53"/>
      <c r="BD2351" s="53"/>
      <c r="BE2351" s="53"/>
      <c r="BF2351" s="53"/>
      <c r="BG2351" s="53"/>
      <c r="BH2351" s="53"/>
      <c r="BI2351" s="53"/>
      <c r="BJ2351" s="53"/>
      <c r="BK2351" s="53"/>
      <c r="BL2351" s="53"/>
      <c r="BM2351" s="53"/>
      <c r="BN2351" s="53"/>
    </row>
    <row r="2352" spans="2:66" s="56" customFormat="1" x14ac:dyDescent="0.25">
      <c r="B2352" s="105"/>
      <c r="F2352" s="100"/>
      <c r="M2352" s="53"/>
      <c r="O2352" s="101"/>
      <c r="T2352" s="101"/>
      <c r="Y2352" s="101"/>
      <c r="AD2352" s="101"/>
      <c r="AI2352" s="101"/>
      <c r="AN2352" s="101"/>
      <c r="AS2352" s="101"/>
      <c r="AX2352" s="101"/>
      <c r="BC2352" s="53"/>
      <c r="BD2352" s="53"/>
      <c r="BE2352" s="53"/>
      <c r="BF2352" s="53"/>
      <c r="BG2352" s="53"/>
      <c r="BH2352" s="53"/>
      <c r="BI2352" s="53"/>
      <c r="BJ2352" s="53"/>
      <c r="BK2352" s="53"/>
      <c r="BL2352" s="53"/>
      <c r="BM2352" s="53"/>
      <c r="BN2352" s="53"/>
    </row>
    <row r="2353" spans="2:66" s="56" customFormat="1" x14ac:dyDescent="0.25">
      <c r="B2353" s="105"/>
      <c r="F2353" s="100"/>
      <c r="M2353" s="53"/>
      <c r="O2353" s="101"/>
      <c r="T2353" s="101"/>
      <c r="Y2353" s="101"/>
      <c r="AD2353" s="101"/>
      <c r="AI2353" s="101"/>
      <c r="AN2353" s="101"/>
      <c r="AS2353" s="101"/>
      <c r="AX2353" s="101"/>
      <c r="BC2353" s="53"/>
      <c r="BD2353" s="53"/>
      <c r="BE2353" s="53"/>
      <c r="BF2353" s="53"/>
      <c r="BG2353" s="53"/>
      <c r="BH2353" s="53"/>
      <c r="BI2353" s="53"/>
      <c r="BJ2353" s="53"/>
      <c r="BK2353" s="53"/>
      <c r="BL2353" s="53"/>
      <c r="BM2353" s="53"/>
      <c r="BN2353" s="53"/>
    </row>
    <row r="2354" spans="2:66" s="56" customFormat="1" x14ac:dyDescent="0.25">
      <c r="B2354" s="105"/>
      <c r="F2354" s="100"/>
      <c r="M2354" s="53"/>
      <c r="O2354" s="101"/>
      <c r="T2354" s="101"/>
      <c r="Y2354" s="101"/>
      <c r="AD2354" s="101"/>
      <c r="AI2354" s="101"/>
      <c r="AN2354" s="101"/>
      <c r="AS2354" s="101"/>
      <c r="AX2354" s="101"/>
      <c r="BC2354" s="53"/>
      <c r="BD2354" s="53"/>
      <c r="BE2354" s="53"/>
      <c r="BF2354" s="53"/>
      <c r="BG2354" s="53"/>
      <c r="BH2354" s="53"/>
      <c r="BI2354" s="53"/>
      <c r="BJ2354" s="53"/>
      <c r="BK2354" s="53"/>
      <c r="BL2354" s="53"/>
      <c r="BM2354" s="53"/>
      <c r="BN2354" s="53"/>
    </row>
    <row r="2355" spans="2:66" s="56" customFormat="1" x14ac:dyDescent="0.25">
      <c r="B2355" s="105"/>
      <c r="F2355" s="100"/>
      <c r="M2355" s="53"/>
      <c r="O2355" s="101"/>
      <c r="T2355" s="101"/>
      <c r="Y2355" s="101"/>
      <c r="AD2355" s="101"/>
      <c r="AI2355" s="101"/>
      <c r="AN2355" s="101"/>
      <c r="AS2355" s="101"/>
      <c r="AX2355" s="101"/>
      <c r="BC2355" s="53"/>
      <c r="BD2355" s="53"/>
      <c r="BE2355" s="53"/>
      <c r="BF2355" s="53"/>
      <c r="BG2355" s="53"/>
      <c r="BH2355" s="53"/>
      <c r="BI2355" s="53"/>
      <c r="BJ2355" s="53"/>
      <c r="BK2355" s="53"/>
      <c r="BL2355" s="53"/>
      <c r="BM2355" s="53"/>
      <c r="BN2355" s="53"/>
    </row>
    <row r="2356" spans="2:66" s="56" customFormat="1" x14ac:dyDescent="0.25">
      <c r="B2356" s="105"/>
      <c r="F2356" s="100"/>
      <c r="M2356" s="53"/>
      <c r="O2356" s="101"/>
      <c r="T2356" s="101"/>
      <c r="Y2356" s="101"/>
      <c r="AD2356" s="101"/>
      <c r="AI2356" s="101"/>
      <c r="AN2356" s="101"/>
      <c r="AS2356" s="101"/>
      <c r="AX2356" s="101"/>
      <c r="BC2356" s="53"/>
      <c r="BD2356" s="53"/>
      <c r="BE2356" s="53"/>
      <c r="BF2356" s="53"/>
      <c r="BG2356" s="53"/>
      <c r="BH2356" s="53"/>
      <c r="BI2356" s="53"/>
      <c r="BJ2356" s="53"/>
      <c r="BK2356" s="53"/>
      <c r="BL2356" s="53"/>
      <c r="BM2356" s="53"/>
      <c r="BN2356" s="53"/>
    </row>
    <row r="2357" spans="2:66" s="56" customFormat="1" x14ac:dyDescent="0.25">
      <c r="B2357" s="105"/>
      <c r="F2357" s="100"/>
      <c r="M2357" s="53"/>
      <c r="O2357" s="101"/>
      <c r="T2357" s="101"/>
      <c r="Y2357" s="101"/>
      <c r="AD2357" s="101"/>
      <c r="AI2357" s="101"/>
      <c r="AN2357" s="101"/>
      <c r="AS2357" s="101"/>
      <c r="AX2357" s="101"/>
      <c r="BC2357" s="53"/>
      <c r="BD2357" s="53"/>
      <c r="BE2357" s="53"/>
      <c r="BF2357" s="53"/>
      <c r="BG2357" s="53"/>
      <c r="BH2357" s="53"/>
      <c r="BI2357" s="53"/>
      <c r="BJ2357" s="53"/>
      <c r="BK2357" s="53"/>
      <c r="BL2357" s="53"/>
      <c r="BM2357" s="53"/>
      <c r="BN2357" s="53"/>
    </row>
    <row r="2358" spans="2:66" s="56" customFormat="1" x14ac:dyDescent="0.25">
      <c r="B2358" s="105"/>
      <c r="F2358" s="100"/>
      <c r="M2358" s="53"/>
      <c r="O2358" s="101"/>
      <c r="T2358" s="101"/>
      <c r="Y2358" s="101"/>
      <c r="AD2358" s="101"/>
      <c r="AI2358" s="101"/>
      <c r="AN2358" s="101"/>
      <c r="AS2358" s="101"/>
      <c r="AX2358" s="101"/>
      <c r="BC2358" s="53"/>
      <c r="BD2358" s="53"/>
      <c r="BE2358" s="53"/>
      <c r="BF2358" s="53"/>
      <c r="BG2358" s="53"/>
      <c r="BH2358" s="53"/>
      <c r="BI2358" s="53"/>
      <c r="BJ2358" s="53"/>
      <c r="BK2358" s="53"/>
      <c r="BL2358" s="53"/>
      <c r="BM2358" s="53"/>
      <c r="BN2358" s="53"/>
    </row>
    <row r="2359" spans="2:66" s="56" customFormat="1" x14ac:dyDescent="0.25">
      <c r="B2359" s="105"/>
      <c r="F2359" s="100"/>
      <c r="M2359" s="53"/>
      <c r="O2359" s="101"/>
      <c r="T2359" s="101"/>
      <c r="Y2359" s="101"/>
      <c r="AD2359" s="101"/>
      <c r="AI2359" s="101"/>
      <c r="AN2359" s="101"/>
      <c r="AS2359" s="101"/>
      <c r="AX2359" s="101"/>
      <c r="BC2359" s="53"/>
      <c r="BD2359" s="53"/>
      <c r="BE2359" s="53"/>
      <c r="BF2359" s="53"/>
      <c r="BG2359" s="53"/>
      <c r="BH2359" s="53"/>
      <c r="BI2359" s="53"/>
      <c r="BJ2359" s="53"/>
      <c r="BK2359" s="53"/>
      <c r="BL2359" s="53"/>
      <c r="BM2359" s="53"/>
      <c r="BN2359" s="53"/>
    </row>
    <row r="2360" spans="2:66" s="56" customFormat="1" x14ac:dyDescent="0.25">
      <c r="B2360" s="105"/>
      <c r="F2360" s="100"/>
      <c r="M2360" s="53"/>
      <c r="O2360" s="101"/>
      <c r="T2360" s="101"/>
      <c r="Y2360" s="101"/>
      <c r="AD2360" s="101"/>
      <c r="AI2360" s="101"/>
      <c r="AN2360" s="101"/>
      <c r="AS2360" s="101"/>
      <c r="AX2360" s="101"/>
      <c r="BC2360" s="53"/>
      <c r="BD2360" s="53"/>
      <c r="BE2360" s="53"/>
      <c r="BF2360" s="53"/>
      <c r="BG2360" s="53"/>
      <c r="BH2360" s="53"/>
      <c r="BI2360" s="53"/>
      <c r="BJ2360" s="53"/>
      <c r="BK2360" s="53"/>
      <c r="BL2360" s="53"/>
      <c r="BM2360" s="53"/>
      <c r="BN2360" s="53"/>
    </row>
    <row r="2361" spans="2:66" s="56" customFormat="1" x14ac:dyDescent="0.25">
      <c r="B2361" s="105"/>
      <c r="F2361" s="100"/>
      <c r="M2361" s="53"/>
      <c r="O2361" s="101"/>
      <c r="T2361" s="101"/>
      <c r="Y2361" s="101"/>
      <c r="AD2361" s="101"/>
      <c r="AI2361" s="101"/>
      <c r="AN2361" s="101"/>
      <c r="AS2361" s="101"/>
      <c r="AX2361" s="101"/>
      <c r="BC2361" s="53"/>
      <c r="BD2361" s="53"/>
      <c r="BE2361" s="53"/>
      <c r="BF2361" s="53"/>
      <c r="BG2361" s="53"/>
      <c r="BH2361" s="53"/>
      <c r="BI2361" s="53"/>
      <c r="BJ2361" s="53"/>
      <c r="BK2361" s="53"/>
      <c r="BL2361" s="53"/>
      <c r="BM2361" s="53"/>
      <c r="BN2361" s="53"/>
    </row>
    <row r="2362" spans="2:66" s="56" customFormat="1" x14ac:dyDescent="0.25">
      <c r="B2362" s="105"/>
      <c r="F2362" s="100"/>
      <c r="M2362" s="53"/>
      <c r="O2362" s="101"/>
      <c r="T2362" s="101"/>
      <c r="Y2362" s="101"/>
      <c r="AD2362" s="101"/>
      <c r="AI2362" s="101"/>
      <c r="AN2362" s="101"/>
      <c r="AS2362" s="101"/>
      <c r="AX2362" s="101"/>
      <c r="BC2362" s="53"/>
      <c r="BD2362" s="53"/>
      <c r="BE2362" s="53"/>
      <c r="BF2362" s="53"/>
      <c r="BG2362" s="53"/>
      <c r="BH2362" s="53"/>
      <c r="BI2362" s="53"/>
      <c r="BJ2362" s="53"/>
      <c r="BK2362" s="53"/>
      <c r="BL2362" s="53"/>
      <c r="BM2362" s="53"/>
      <c r="BN2362" s="53"/>
    </row>
    <row r="2363" spans="2:66" s="56" customFormat="1" x14ac:dyDescent="0.25">
      <c r="B2363" s="105"/>
      <c r="F2363" s="100"/>
      <c r="M2363" s="53"/>
      <c r="O2363" s="101"/>
      <c r="T2363" s="101"/>
      <c r="Y2363" s="101"/>
      <c r="AD2363" s="101"/>
      <c r="AI2363" s="101"/>
      <c r="AN2363" s="101"/>
      <c r="AS2363" s="101"/>
      <c r="AX2363" s="101"/>
      <c r="BC2363" s="53"/>
      <c r="BD2363" s="53"/>
      <c r="BE2363" s="53"/>
      <c r="BF2363" s="53"/>
      <c r="BG2363" s="53"/>
      <c r="BH2363" s="53"/>
      <c r="BI2363" s="53"/>
      <c r="BJ2363" s="53"/>
      <c r="BK2363" s="53"/>
      <c r="BL2363" s="53"/>
      <c r="BM2363" s="53"/>
      <c r="BN2363" s="53"/>
    </row>
    <row r="2364" spans="2:66" s="56" customFormat="1" x14ac:dyDescent="0.25">
      <c r="B2364" s="105"/>
      <c r="F2364" s="100"/>
      <c r="M2364" s="53"/>
      <c r="O2364" s="101"/>
      <c r="T2364" s="101"/>
      <c r="Y2364" s="101"/>
      <c r="AD2364" s="101"/>
      <c r="AI2364" s="101"/>
      <c r="AN2364" s="101"/>
      <c r="AS2364" s="101"/>
      <c r="AX2364" s="101"/>
      <c r="BC2364" s="53"/>
      <c r="BD2364" s="53"/>
      <c r="BE2364" s="53"/>
      <c r="BF2364" s="53"/>
      <c r="BG2364" s="53"/>
      <c r="BH2364" s="53"/>
      <c r="BI2364" s="53"/>
      <c r="BJ2364" s="53"/>
      <c r="BK2364" s="53"/>
      <c r="BL2364" s="53"/>
      <c r="BM2364" s="53"/>
      <c r="BN2364" s="53"/>
    </row>
    <row r="2365" spans="2:66" s="56" customFormat="1" x14ac:dyDescent="0.25">
      <c r="B2365" s="105"/>
      <c r="F2365" s="100"/>
      <c r="M2365" s="53"/>
      <c r="O2365" s="101"/>
      <c r="T2365" s="101"/>
      <c r="Y2365" s="101"/>
      <c r="AD2365" s="101"/>
      <c r="AI2365" s="101"/>
      <c r="AN2365" s="101"/>
      <c r="AS2365" s="101"/>
      <c r="AX2365" s="101"/>
      <c r="BC2365" s="53"/>
      <c r="BD2365" s="53"/>
      <c r="BE2365" s="53"/>
      <c r="BF2365" s="53"/>
      <c r="BG2365" s="53"/>
      <c r="BH2365" s="53"/>
      <c r="BI2365" s="53"/>
      <c r="BJ2365" s="53"/>
      <c r="BK2365" s="53"/>
      <c r="BL2365" s="53"/>
      <c r="BM2365" s="53"/>
      <c r="BN2365" s="53"/>
    </row>
    <row r="2366" spans="2:66" s="56" customFormat="1" x14ac:dyDescent="0.25">
      <c r="B2366" s="105"/>
      <c r="F2366" s="100"/>
      <c r="M2366" s="53"/>
      <c r="O2366" s="101"/>
      <c r="T2366" s="101"/>
      <c r="Y2366" s="101"/>
      <c r="AD2366" s="101"/>
      <c r="AI2366" s="101"/>
      <c r="AN2366" s="101"/>
      <c r="AS2366" s="101"/>
      <c r="AX2366" s="101"/>
      <c r="BC2366" s="53"/>
      <c r="BD2366" s="53"/>
      <c r="BE2366" s="53"/>
      <c r="BF2366" s="53"/>
      <c r="BG2366" s="53"/>
      <c r="BH2366" s="53"/>
      <c r="BI2366" s="53"/>
      <c r="BJ2366" s="53"/>
      <c r="BK2366" s="53"/>
      <c r="BL2366" s="53"/>
      <c r="BM2366" s="53"/>
      <c r="BN2366" s="53"/>
    </row>
    <row r="2367" spans="2:66" s="56" customFormat="1" x14ac:dyDescent="0.25">
      <c r="B2367" s="105"/>
      <c r="F2367" s="100"/>
      <c r="M2367" s="53"/>
      <c r="O2367" s="101"/>
      <c r="T2367" s="101"/>
      <c r="Y2367" s="101"/>
      <c r="AD2367" s="101"/>
      <c r="AI2367" s="101"/>
      <c r="AN2367" s="101"/>
      <c r="AS2367" s="101"/>
      <c r="AX2367" s="101"/>
      <c r="BC2367" s="53"/>
      <c r="BD2367" s="53"/>
      <c r="BE2367" s="53"/>
      <c r="BF2367" s="53"/>
      <c r="BG2367" s="53"/>
      <c r="BH2367" s="53"/>
      <c r="BI2367" s="53"/>
      <c r="BJ2367" s="53"/>
      <c r="BK2367" s="53"/>
      <c r="BL2367" s="53"/>
      <c r="BM2367" s="53"/>
      <c r="BN2367" s="53"/>
    </row>
    <row r="2368" spans="2:66" s="56" customFormat="1" x14ac:dyDescent="0.25">
      <c r="B2368" s="105"/>
      <c r="F2368" s="100"/>
      <c r="M2368" s="53"/>
      <c r="O2368" s="101"/>
      <c r="T2368" s="101"/>
      <c r="Y2368" s="101"/>
      <c r="AD2368" s="101"/>
      <c r="AI2368" s="101"/>
      <c r="AN2368" s="101"/>
      <c r="AS2368" s="101"/>
      <c r="AX2368" s="101"/>
      <c r="BC2368" s="53"/>
      <c r="BD2368" s="53"/>
      <c r="BE2368" s="53"/>
      <c r="BF2368" s="53"/>
      <c r="BG2368" s="53"/>
      <c r="BH2368" s="53"/>
      <c r="BI2368" s="53"/>
      <c r="BJ2368" s="53"/>
      <c r="BK2368" s="53"/>
      <c r="BL2368" s="53"/>
      <c r="BM2368" s="53"/>
      <c r="BN2368" s="53"/>
    </row>
    <row r="2369" spans="2:66" s="56" customFormat="1" x14ac:dyDescent="0.25">
      <c r="B2369" s="105"/>
      <c r="F2369" s="100"/>
      <c r="M2369" s="53"/>
      <c r="O2369" s="101"/>
      <c r="T2369" s="101"/>
      <c r="Y2369" s="101"/>
      <c r="AD2369" s="101"/>
      <c r="AI2369" s="101"/>
      <c r="AN2369" s="101"/>
      <c r="AS2369" s="101"/>
      <c r="AX2369" s="101"/>
      <c r="BC2369" s="53"/>
      <c r="BD2369" s="53"/>
      <c r="BE2369" s="53"/>
      <c r="BF2369" s="53"/>
      <c r="BG2369" s="53"/>
      <c r="BH2369" s="53"/>
      <c r="BI2369" s="53"/>
      <c r="BJ2369" s="53"/>
      <c r="BK2369" s="53"/>
      <c r="BL2369" s="53"/>
      <c r="BM2369" s="53"/>
      <c r="BN2369" s="53"/>
    </row>
    <row r="2370" spans="2:66" s="56" customFormat="1" x14ac:dyDescent="0.25">
      <c r="B2370" s="105"/>
      <c r="F2370" s="100"/>
      <c r="M2370" s="53"/>
      <c r="O2370" s="101"/>
      <c r="T2370" s="101"/>
      <c r="Y2370" s="101"/>
      <c r="AD2370" s="101"/>
      <c r="AI2370" s="101"/>
      <c r="AN2370" s="101"/>
      <c r="AS2370" s="101"/>
      <c r="AX2370" s="101"/>
      <c r="BC2370" s="53"/>
      <c r="BD2370" s="53"/>
      <c r="BE2370" s="53"/>
      <c r="BF2370" s="53"/>
      <c r="BG2370" s="53"/>
      <c r="BH2370" s="53"/>
      <c r="BI2370" s="53"/>
      <c r="BJ2370" s="53"/>
      <c r="BK2370" s="53"/>
      <c r="BL2370" s="53"/>
      <c r="BM2370" s="53"/>
      <c r="BN2370" s="53"/>
    </row>
    <row r="2371" spans="2:66" s="56" customFormat="1" x14ac:dyDescent="0.25">
      <c r="B2371" s="105"/>
      <c r="F2371" s="100"/>
      <c r="M2371" s="53"/>
      <c r="O2371" s="101"/>
      <c r="T2371" s="101"/>
      <c r="Y2371" s="101"/>
      <c r="AD2371" s="101"/>
      <c r="AI2371" s="101"/>
      <c r="AN2371" s="101"/>
      <c r="AS2371" s="101"/>
      <c r="AX2371" s="101"/>
      <c r="BC2371" s="53"/>
      <c r="BD2371" s="53"/>
      <c r="BE2371" s="53"/>
      <c r="BF2371" s="53"/>
      <c r="BG2371" s="53"/>
      <c r="BH2371" s="53"/>
      <c r="BI2371" s="53"/>
      <c r="BJ2371" s="53"/>
      <c r="BK2371" s="53"/>
      <c r="BL2371" s="53"/>
      <c r="BM2371" s="53"/>
      <c r="BN2371" s="53"/>
    </row>
    <row r="2372" spans="2:66" s="56" customFormat="1" x14ac:dyDescent="0.25">
      <c r="B2372" s="105"/>
      <c r="F2372" s="100"/>
      <c r="M2372" s="53"/>
      <c r="O2372" s="101"/>
      <c r="T2372" s="101"/>
      <c r="Y2372" s="101"/>
      <c r="AD2372" s="101"/>
      <c r="AI2372" s="101"/>
      <c r="AN2372" s="101"/>
      <c r="AS2372" s="101"/>
      <c r="AX2372" s="101"/>
      <c r="BC2372" s="53"/>
      <c r="BD2372" s="53"/>
      <c r="BE2372" s="53"/>
      <c r="BF2372" s="53"/>
      <c r="BG2372" s="53"/>
      <c r="BH2372" s="53"/>
      <c r="BI2372" s="53"/>
      <c r="BJ2372" s="53"/>
      <c r="BK2372" s="53"/>
      <c r="BL2372" s="53"/>
      <c r="BM2372" s="53"/>
      <c r="BN2372" s="53"/>
    </row>
    <row r="2373" spans="2:66" s="56" customFormat="1" x14ac:dyDescent="0.25">
      <c r="B2373" s="105"/>
      <c r="F2373" s="100"/>
      <c r="M2373" s="53"/>
      <c r="O2373" s="101"/>
      <c r="T2373" s="101"/>
      <c r="Y2373" s="101"/>
      <c r="AD2373" s="101"/>
      <c r="AI2373" s="101"/>
      <c r="AN2373" s="101"/>
      <c r="AS2373" s="101"/>
      <c r="AX2373" s="101"/>
      <c r="BC2373" s="53"/>
      <c r="BD2373" s="53"/>
      <c r="BE2373" s="53"/>
      <c r="BF2373" s="53"/>
      <c r="BG2373" s="53"/>
      <c r="BH2373" s="53"/>
      <c r="BI2373" s="53"/>
      <c r="BJ2373" s="53"/>
      <c r="BK2373" s="53"/>
      <c r="BL2373" s="53"/>
      <c r="BM2373" s="53"/>
      <c r="BN2373" s="53"/>
    </row>
    <row r="2374" spans="2:66" s="56" customFormat="1" x14ac:dyDescent="0.25">
      <c r="B2374" s="105"/>
      <c r="F2374" s="100"/>
      <c r="M2374" s="53"/>
      <c r="O2374" s="101"/>
      <c r="T2374" s="101"/>
      <c r="Y2374" s="101"/>
      <c r="AD2374" s="101"/>
      <c r="AI2374" s="101"/>
      <c r="AN2374" s="101"/>
      <c r="AS2374" s="101"/>
      <c r="AX2374" s="101"/>
      <c r="BC2374" s="53"/>
      <c r="BD2374" s="53"/>
      <c r="BE2374" s="53"/>
      <c r="BF2374" s="53"/>
      <c r="BG2374" s="53"/>
      <c r="BH2374" s="53"/>
      <c r="BI2374" s="53"/>
      <c r="BJ2374" s="53"/>
      <c r="BK2374" s="53"/>
      <c r="BL2374" s="53"/>
      <c r="BM2374" s="53"/>
      <c r="BN2374" s="53"/>
    </row>
    <row r="2375" spans="2:66" s="56" customFormat="1" x14ac:dyDescent="0.25">
      <c r="B2375" s="105"/>
      <c r="F2375" s="100"/>
      <c r="M2375" s="53"/>
      <c r="O2375" s="101"/>
      <c r="T2375" s="101"/>
      <c r="Y2375" s="101"/>
      <c r="AD2375" s="101"/>
      <c r="AI2375" s="101"/>
      <c r="AN2375" s="101"/>
      <c r="AS2375" s="101"/>
      <c r="AX2375" s="101"/>
      <c r="BC2375" s="53"/>
      <c r="BD2375" s="53"/>
      <c r="BE2375" s="53"/>
      <c r="BF2375" s="53"/>
      <c r="BG2375" s="53"/>
      <c r="BH2375" s="53"/>
      <c r="BI2375" s="53"/>
      <c r="BJ2375" s="53"/>
      <c r="BK2375" s="53"/>
      <c r="BL2375" s="53"/>
      <c r="BM2375" s="53"/>
      <c r="BN2375" s="53"/>
    </row>
    <row r="2376" spans="2:66" s="56" customFormat="1" x14ac:dyDescent="0.25">
      <c r="B2376" s="105"/>
      <c r="F2376" s="100"/>
      <c r="M2376" s="53"/>
      <c r="O2376" s="101"/>
      <c r="T2376" s="101"/>
      <c r="Y2376" s="101"/>
      <c r="AD2376" s="101"/>
      <c r="AI2376" s="101"/>
      <c r="AN2376" s="101"/>
      <c r="AS2376" s="101"/>
      <c r="AX2376" s="101"/>
      <c r="BC2376" s="53"/>
      <c r="BD2376" s="53"/>
      <c r="BE2376" s="53"/>
      <c r="BF2376" s="53"/>
      <c r="BG2376" s="53"/>
      <c r="BH2376" s="53"/>
      <c r="BI2376" s="53"/>
      <c r="BJ2376" s="53"/>
      <c r="BK2376" s="53"/>
      <c r="BL2376" s="53"/>
      <c r="BM2376" s="53"/>
      <c r="BN2376" s="53"/>
    </row>
    <row r="2377" spans="2:66" s="56" customFormat="1" x14ac:dyDescent="0.25">
      <c r="B2377" s="105"/>
      <c r="F2377" s="100"/>
      <c r="M2377" s="53"/>
      <c r="O2377" s="101"/>
      <c r="T2377" s="101"/>
      <c r="Y2377" s="101"/>
      <c r="AD2377" s="101"/>
      <c r="AI2377" s="101"/>
      <c r="AN2377" s="101"/>
      <c r="AS2377" s="101"/>
      <c r="AX2377" s="101"/>
      <c r="BC2377" s="53"/>
      <c r="BD2377" s="53"/>
      <c r="BE2377" s="53"/>
      <c r="BF2377" s="53"/>
      <c r="BG2377" s="53"/>
      <c r="BH2377" s="53"/>
      <c r="BI2377" s="53"/>
      <c r="BJ2377" s="53"/>
      <c r="BK2377" s="53"/>
      <c r="BL2377" s="53"/>
      <c r="BM2377" s="53"/>
      <c r="BN2377" s="53"/>
    </row>
    <row r="2378" spans="2:66" s="56" customFormat="1" x14ac:dyDescent="0.25">
      <c r="B2378" s="105"/>
      <c r="F2378" s="100"/>
      <c r="M2378" s="53"/>
      <c r="O2378" s="101"/>
      <c r="T2378" s="101"/>
      <c r="Y2378" s="101"/>
      <c r="AD2378" s="101"/>
      <c r="AI2378" s="101"/>
      <c r="AN2378" s="101"/>
      <c r="AS2378" s="101"/>
      <c r="AX2378" s="101"/>
      <c r="BC2378" s="53"/>
      <c r="BD2378" s="53"/>
      <c r="BE2378" s="53"/>
      <c r="BF2378" s="53"/>
      <c r="BG2378" s="53"/>
      <c r="BH2378" s="53"/>
      <c r="BI2378" s="53"/>
      <c r="BJ2378" s="53"/>
      <c r="BK2378" s="53"/>
      <c r="BL2378" s="53"/>
      <c r="BM2378" s="53"/>
      <c r="BN2378" s="53"/>
    </row>
    <row r="2379" spans="2:66" s="56" customFormat="1" x14ac:dyDescent="0.25">
      <c r="B2379" s="105"/>
      <c r="F2379" s="100"/>
      <c r="M2379" s="53"/>
      <c r="O2379" s="101"/>
      <c r="T2379" s="101"/>
      <c r="Y2379" s="101"/>
      <c r="AD2379" s="101"/>
      <c r="AI2379" s="101"/>
      <c r="AN2379" s="101"/>
      <c r="AS2379" s="101"/>
      <c r="AX2379" s="101"/>
      <c r="BC2379" s="53"/>
      <c r="BD2379" s="53"/>
      <c r="BE2379" s="53"/>
      <c r="BF2379" s="53"/>
      <c r="BG2379" s="53"/>
      <c r="BH2379" s="53"/>
      <c r="BI2379" s="53"/>
      <c r="BJ2379" s="53"/>
      <c r="BK2379" s="53"/>
      <c r="BL2379" s="53"/>
      <c r="BM2379" s="53"/>
      <c r="BN2379" s="53"/>
    </row>
    <row r="2380" spans="2:66" s="56" customFormat="1" x14ac:dyDescent="0.25">
      <c r="B2380" s="105"/>
      <c r="F2380" s="100"/>
      <c r="M2380" s="53"/>
      <c r="O2380" s="101"/>
      <c r="T2380" s="101"/>
      <c r="Y2380" s="101"/>
      <c r="AD2380" s="101"/>
      <c r="AI2380" s="101"/>
      <c r="AN2380" s="101"/>
      <c r="AS2380" s="101"/>
      <c r="AX2380" s="101"/>
      <c r="BC2380" s="53"/>
      <c r="BD2380" s="53"/>
      <c r="BE2380" s="53"/>
      <c r="BF2380" s="53"/>
      <c r="BG2380" s="53"/>
      <c r="BH2380" s="53"/>
      <c r="BI2380" s="53"/>
      <c r="BJ2380" s="53"/>
      <c r="BK2380" s="53"/>
      <c r="BL2380" s="53"/>
      <c r="BM2380" s="53"/>
      <c r="BN2380" s="53"/>
    </row>
    <row r="2381" spans="2:66" s="56" customFormat="1" x14ac:dyDescent="0.25">
      <c r="B2381" s="105"/>
      <c r="F2381" s="100"/>
      <c r="M2381" s="53"/>
      <c r="O2381" s="101"/>
      <c r="T2381" s="101"/>
      <c r="Y2381" s="101"/>
      <c r="AD2381" s="101"/>
      <c r="AI2381" s="101"/>
      <c r="AN2381" s="101"/>
      <c r="AS2381" s="101"/>
      <c r="AX2381" s="101"/>
      <c r="BC2381" s="53"/>
      <c r="BD2381" s="53"/>
      <c r="BE2381" s="53"/>
      <c r="BF2381" s="53"/>
      <c r="BG2381" s="53"/>
      <c r="BH2381" s="53"/>
      <c r="BI2381" s="53"/>
      <c r="BJ2381" s="53"/>
      <c r="BK2381" s="53"/>
      <c r="BL2381" s="53"/>
      <c r="BM2381" s="53"/>
      <c r="BN2381" s="53"/>
    </row>
    <row r="2382" spans="2:66" s="56" customFormat="1" x14ac:dyDescent="0.25">
      <c r="B2382" s="105"/>
      <c r="F2382" s="100"/>
      <c r="M2382" s="53"/>
      <c r="O2382" s="101"/>
      <c r="T2382" s="101"/>
      <c r="Y2382" s="101"/>
      <c r="AD2382" s="101"/>
      <c r="AI2382" s="101"/>
      <c r="AN2382" s="101"/>
      <c r="AS2382" s="101"/>
      <c r="AX2382" s="101"/>
      <c r="BC2382" s="53"/>
      <c r="BD2382" s="53"/>
      <c r="BE2382" s="53"/>
      <c r="BF2382" s="53"/>
      <c r="BG2382" s="53"/>
      <c r="BH2382" s="53"/>
      <c r="BI2382" s="53"/>
      <c r="BJ2382" s="53"/>
      <c r="BK2382" s="53"/>
      <c r="BL2382" s="53"/>
      <c r="BM2382" s="53"/>
      <c r="BN2382" s="53"/>
    </row>
    <row r="2383" spans="2:66" s="56" customFormat="1" x14ac:dyDescent="0.25">
      <c r="B2383" s="105"/>
      <c r="F2383" s="100"/>
      <c r="M2383" s="53"/>
      <c r="O2383" s="101"/>
      <c r="T2383" s="101"/>
      <c r="Y2383" s="101"/>
      <c r="AD2383" s="101"/>
      <c r="AI2383" s="101"/>
      <c r="AN2383" s="101"/>
      <c r="AS2383" s="101"/>
      <c r="AX2383" s="101"/>
      <c r="BC2383" s="53"/>
      <c r="BD2383" s="53"/>
      <c r="BE2383" s="53"/>
      <c r="BF2383" s="53"/>
      <c r="BG2383" s="53"/>
      <c r="BH2383" s="53"/>
      <c r="BI2383" s="53"/>
      <c r="BJ2383" s="53"/>
      <c r="BK2383" s="53"/>
      <c r="BL2383" s="53"/>
      <c r="BM2383" s="53"/>
      <c r="BN2383" s="53"/>
    </row>
    <row r="2384" spans="2:66" s="56" customFormat="1" x14ac:dyDescent="0.25">
      <c r="B2384" s="105"/>
      <c r="F2384" s="100"/>
      <c r="M2384" s="53"/>
      <c r="O2384" s="101"/>
      <c r="T2384" s="101"/>
      <c r="Y2384" s="101"/>
      <c r="AD2384" s="101"/>
      <c r="AI2384" s="101"/>
      <c r="AN2384" s="101"/>
      <c r="AS2384" s="101"/>
      <c r="AX2384" s="101"/>
      <c r="BC2384" s="53"/>
      <c r="BD2384" s="53"/>
      <c r="BE2384" s="53"/>
      <c r="BF2384" s="53"/>
      <c r="BG2384" s="53"/>
      <c r="BH2384" s="53"/>
      <c r="BI2384" s="53"/>
      <c r="BJ2384" s="53"/>
      <c r="BK2384" s="53"/>
      <c r="BL2384" s="53"/>
      <c r="BM2384" s="53"/>
      <c r="BN2384" s="53"/>
    </row>
    <row r="2385" spans="2:66" s="56" customFormat="1" x14ac:dyDescent="0.25">
      <c r="B2385" s="105"/>
      <c r="F2385" s="100"/>
      <c r="M2385" s="53"/>
      <c r="O2385" s="101"/>
      <c r="T2385" s="101"/>
      <c r="Y2385" s="101"/>
      <c r="AD2385" s="101"/>
      <c r="AI2385" s="101"/>
      <c r="AN2385" s="101"/>
      <c r="AS2385" s="101"/>
      <c r="AX2385" s="101"/>
      <c r="BC2385" s="53"/>
      <c r="BD2385" s="53"/>
      <c r="BE2385" s="53"/>
      <c r="BF2385" s="53"/>
      <c r="BG2385" s="53"/>
      <c r="BH2385" s="53"/>
      <c r="BI2385" s="53"/>
      <c r="BJ2385" s="53"/>
      <c r="BK2385" s="53"/>
      <c r="BL2385" s="53"/>
      <c r="BM2385" s="53"/>
      <c r="BN2385" s="53"/>
    </row>
    <row r="2386" spans="2:66" s="56" customFormat="1" x14ac:dyDescent="0.25">
      <c r="B2386" s="105"/>
      <c r="F2386" s="100"/>
      <c r="M2386" s="53"/>
      <c r="O2386" s="101"/>
      <c r="T2386" s="101"/>
      <c r="Y2386" s="101"/>
      <c r="AD2386" s="101"/>
      <c r="AI2386" s="101"/>
      <c r="AN2386" s="101"/>
      <c r="AS2386" s="101"/>
      <c r="AX2386" s="101"/>
      <c r="BC2386" s="53"/>
      <c r="BD2386" s="53"/>
      <c r="BE2386" s="53"/>
      <c r="BF2386" s="53"/>
      <c r="BG2386" s="53"/>
      <c r="BH2386" s="53"/>
      <c r="BI2386" s="53"/>
      <c r="BJ2386" s="53"/>
      <c r="BK2386" s="53"/>
      <c r="BL2386" s="53"/>
      <c r="BM2386" s="53"/>
      <c r="BN2386" s="53"/>
    </row>
    <row r="2387" spans="2:66" s="56" customFormat="1" x14ac:dyDescent="0.25">
      <c r="B2387" s="105"/>
      <c r="F2387" s="100"/>
      <c r="M2387" s="53"/>
      <c r="O2387" s="101"/>
      <c r="T2387" s="101"/>
      <c r="Y2387" s="101"/>
      <c r="AD2387" s="101"/>
      <c r="AI2387" s="101"/>
      <c r="AN2387" s="101"/>
      <c r="AS2387" s="101"/>
      <c r="AX2387" s="101"/>
      <c r="BC2387" s="53"/>
      <c r="BD2387" s="53"/>
      <c r="BE2387" s="53"/>
      <c r="BF2387" s="53"/>
      <c r="BG2387" s="53"/>
      <c r="BH2387" s="53"/>
      <c r="BI2387" s="53"/>
      <c r="BJ2387" s="53"/>
      <c r="BK2387" s="53"/>
      <c r="BL2387" s="53"/>
      <c r="BM2387" s="53"/>
      <c r="BN2387" s="53"/>
    </row>
    <row r="2388" spans="2:66" s="56" customFormat="1" x14ac:dyDescent="0.25">
      <c r="B2388" s="105"/>
      <c r="F2388" s="100"/>
      <c r="M2388" s="53"/>
      <c r="O2388" s="101"/>
      <c r="T2388" s="101"/>
      <c r="Y2388" s="101"/>
      <c r="AD2388" s="101"/>
      <c r="AI2388" s="101"/>
      <c r="AN2388" s="101"/>
      <c r="AS2388" s="101"/>
      <c r="AX2388" s="101"/>
      <c r="BC2388" s="53"/>
      <c r="BD2388" s="53"/>
      <c r="BE2388" s="53"/>
      <c r="BF2388" s="53"/>
      <c r="BG2388" s="53"/>
      <c r="BH2388" s="53"/>
      <c r="BI2388" s="53"/>
      <c r="BJ2388" s="53"/>
      <c r="BK2388" s="53"/>
      <c r="BL2388" s="53"/>
      <c r="BM2388" s="53"/>
      <c r="BN2388" s="53"/>
    </row>
    <row r="2389" spans="2:66" s="56" customFormat="1" x14ac:dyDescent="0.25">
      <c r="B2389" s="105"/>
      <c r="F2389" s="100"/>
      <c r="M2389" s="53"/>
      <c r="O2389" s="101"/>
      <c r="T2389" s="101"/>
      <c r="Y2389" s="101"/>
      <c r="AD2389" s="101"/>
      <c r="AI2389" s="101"/>
      <c r="AN2389" s="101"/>
      <c r="AS2389" s="101"/>
      <c r="AX2389" s="101"/>
      <c r="BC2389" s="53"/>
      <c r="BD2389" s="53"/>
      <c r="BE2389" s="53"/>
      <c r="BF2389" s="53"/>
      <c r="BG2389" s="53"/>
      <c r="BH2389" s="53"/>
      <c r="BI2389" s="53"/>
      <c r="BJ2389" s="53"/>
      <c r="BK2389" s="53"/>
      <c r="BL2389" s="53"/>
      <c r="BM2389" s="53"/>
      <c r="BN2389" s="53"/>
    </row>
    <row r="2390" spans="2:66" s="56" customFormat="1" x14ac:dyDescent="0.25">
      <c r="B2390" s="105"/>
      <c r="F2390" s="100"/>
      <c r="M2390" s="53"/>
      <c r="O2390" s="101"/>
      <c r="T2390" s="101"/>
      <c r="Y2390" s="101"/>
      <c r="AD2390" s="101"/>
      <c r="AI2390" s="101"/>
      <c r="AN2390" s="101"/>
      <c r="AS2390" s="101"/>
      <c r="AX2390" s="101"/>
      <c r="BC2390" s="53"/>
      <c r="BD2390" s="53"/>
      <c r="BE2390" s="53"/>
      <c r="BF2390" s="53"/>
      <c r="BG2390" s="53"/>
      <c r="BH2390" s="53"/>
      <c r="BI2390" s="53"/>
      <c r="BJ2390" s="53"/>
      <c r="BK2390" s="53"/>
      <c r="BL2390" s="53"/>
      <c r="BM2390" s="53"/>
      <c r="BN2390" s="53"/>
    </row>
    <row r="2391" spans="2:66" s="56" customFormat="1" x14ac:dyDescent="0.25">
      <c r="B2391" s="105"/>
      <c r="F2391" s="100"/>
      <c r="M2391" s="53"/>
      <c r="O2391" s="101"/>
      <c r="T2391" s="101"/>
      <c r="Y2391" s="101"/>
      <c r="AD2391" s="101"/>
      <c r="AI2391" s="101"/>
      <c r="AN2391" s="101"/>
      <c r="AS2391" s="101"/>
      <c r="AX2391" s="101"/>
      <c r="BC2391" s="53"/>
      <c r="BD2391" s="53"/>
      <c r="BE2391" s="53"/>
      <c r="BF2391" s="53"/>
      <c r="BG2391" s="53"/>
      <c r="BH2391" s="53"/>
      <c r="BI2391" s="53"/>
      <c r="BJ2391" s="53"/>
      <c r="BK2391" s="53"/>
      <c r="BL2391" s="53"/>
      <c r="BM2391" s="53"/>
      <c r="BN2391" s="53"/>
    </row>
    <row r="2392" spans="2:66" s="56" customFormat="1" x14ac:dyDescent="0.25">
      <c r="B2392" s="105"/>
      <c r="F2392" s="100"/>
      <c r="M2392" s="53"/>
      <c r="O2392" s="101"/>
      <c r="T2392" s="101"/>
      <c r="Y2392" s="101"/>
      <c r="AD2392" s="101"/>
      <c r="AI2392" s="101"/>
      <c r="AN2392" s="101"/>
      <c r="AS2392" s="101"/>
      <c r="AX2392" s="101"/>
      <c r="BC2392" s="53"/>
      <c r="BD2392" s="53"/>
      <c r="BE2392" s="53"/>
      <c r="BF2392" s="53"/>
      <c r="BG2392" s="53"/>
      <c r="BH2392" s="53"/>
      <c r="BI2392" s="53"/>
      <c r="BJ2392" s="53"/>
      <c r="BK2392" s="53"/>
      <c r="BL2392" s="53"/>
      <c r="BM2392" s="53"/>
      <c r="BN2392" s="53"/>
    </row>
    <row r="2393" spans="2:66" s="56" customFormat="1" x14ac:dyDescent="0.25">
      <c r="B2393" s="105"/>
      <c r="F2393" s="100"/>
      <c r="M2393" s="53"/>
      <c r="O2393" s="101"/>
      <c r="T2393" s="101"/>
      <c r="Y2393" s="101"/>
      <c r="AD2393" s="101"/>
      <c r="AI2393" s="101"/>
      <c r="AN2393" s="101"/>
      <c r="AS2393" s="101"/>
      <c r="AX2393" s="101"/>
      <c r="BC2393" s="53"/>
      <c r="BD2393" s="53"/>
      <c r="BE2393" s="53"/>
      <c r="BF2393" s="53"/>
      <c r="BG2393" s="53"/>
      <c r="BH2393" s="53"/>
      <c r="BI2393" s="53"/>
      <c r="BJ2393" s="53"/>
      <c r="BK2393" s="53"/>
      <c r="BL2393" s="53"/>
      <c r="BM2393" s="53"/>
      <c r="BN2393" s="53"/>
    </row>
    <row r="2394" spans="2:66" s="56" customFormat="1" x14ac:dyDescent="0.25">
      <c r="B2394" s="105"/>
      <c r="F2394" s="100"/>
      <c r="M2394" s="53"/>
      <c r="O2394" s="101"/>
      <c r="T2394" s="101"/>
      <c r="Y2394" s="101"/>
      <c r="AD2394" s="101"/>
      <c r="AI2394" s="101"/>
      <c r="AN2394" s="101"/>
      <c r="AS2394" s="101"/>
      <c r="AX2394" s="101"/>
      <c r="BC2394" s="53"/>
      <c r="BD2394" s="53"/>
      <c r="BE2394" s="53"/>
      <c r="BF2394" s="53"/>
      <c r="BG2394" s="53"/>
      <c r="BH2394" s="53"/>
      <c r="BI2394" s="53"/>
      <c r="BJ2394" s="53"/>
      <c r="BK2394" s="53"/>
      <c r="BL2394" s="53"/>
      <c r="BM2394" s="53"/>
      <c r="BN2394" s="53"/>
    </row>
    <row r="2395" spans="2:66" s="56" customFormat="1" x14ac:dyDescent="0.25">
      <c r="B2395" s="105"/>
      <c r="F2395" s="100"/>
      <c r="M2395" s="53"/>
      <c r="O2395" s="101"/>
      <c r="T2395" s="101"/>
      <c r="Y2395" s="101"/>
      <c r="AD2395" s="101"/>
      <c r="AI2395" s="101"/>
      <c r="AN2395" s="101"/>
      <c r="AS2395" s="101"/>
      <c r="AX2395" s="101"/>
      <c r="BC2395" s="53"/>
      <c r="BD2395" s="53"/>
      <c r="BE2395" s="53"/>
      <c r="BF2395" s="53"/>
      <c r="BG2395" s="53"/>
      <c r="BH2395" s="53"/>
      <c r="BI2395" s="53"/>
      <c r="BJ2395" s="53"/>
      <c r="BK2395" s="53"/>
      <c r="BL2395" s="53"/>
      <c r="BM2395" s="53"/>
      <c r="BN2395" s="53"/>
    </row>
    <row r="2396" spans="2:66" s="56" customFormat="1" x14ac:dyDescent="0.25">
      <c r="B2396" s="105"/>
      <c r="F2396" s="100"/>
      <c r="M2396" s="53"/>
      <c r="O2396" s="101"/>
      <c r="T2396" s="101"/>
      <c r="Y2396" s="101"/>
      <c r="AD2396" s="101"/>
      <c r="AI2396" s="101"/>
      <c r="AN2396" s="101"/>
      <c r="AS2396" s="101"/>
      <c r="AX2396" s="101"/>
      <c r="BC2396" s="53"/>
      <c r="BD2396" s="53"/>
      <c r="BE2396" s="53"/>
      <c r="BF2396" s="53"/>
      <c r="BG2396" s="53"/>
      <c r="BH2396" s="53"/>
      <c r="BI2396" s="53"/>
      <c r="BJ2396" s="53"/>
      <c r="BK2396" s="53"/>
      <c r="BL2396" s="53"/>
      <c r="BM2396" s="53"/>
      <c r="BN2396" s="53"/>
    </row>
    <row r="2397" spans="2:66" s="56" customFormat="1" x14ac:dyDescent="0.25">
      <c r="B2397" s="105"/>
      <c r="F2397" s="100"/>
      <c r="M2397" s="53"/>
      <c r="O2397" s="101"/>
      <c r="T2397" s="101"/>
      <c r="Y2397" s="101"/>
      <c r="AD2397" s="101"/>
      <c r="AI2397" s="101"/>
      <c r="AN2397" s="101"/>
      <c r="AS2397" s="101"/>
      <c r="AX2397" s="101"/>
      <c r="BC2397" s="53"/>
      <c r="BD2397" s="53"/>
      <c r="BE2397" s="53"/>
      <c r="BF2397" s="53"/>
      <c r="BG2397" s="53"/>
      <c r="BH2397" s="53"/>
      <c r="BI2397" s="53"/>
      <c r="BJ2397" s="53"/>
      <c r="BK2397" s="53"/>
      <c r="BL2397" s="53"/>
      <c r="BM2397" s="53"/>
      <c r="BN2397" s="53"/>
    </row>
    <row r="2398" spans="2:66" s="56" customFormat="1" x14ac:dyDescent="0.25">
      <c r="B2398" s="105"/>
      <c r="F2398" s="100"/>
      <c r="M2398" s="53"/>
      <c r="O2398" s="101"/>
      <c r="T2398" s="101"/>
      <c r="Y2398" s="101"/>
      <c r="AD2398" s="101"/>
      <c r="AI2398" s="101"/>
      <c r="AN2398" s="101"/>
      <c r="AS2398" s="101"/>
      <c r="AX2398" s="101"/>
      <c r="BC2398" s="53"/>
      <c r="BD2398" s="53"/>
      <c r="BE2398" s="53"/>
      <c r="BF2398" s="53"/>
      <c r="BG2398" s="53"/>
      <c r="BH2398" s="53"/>
      <c r="BI2398" s="53"/>
      <c r="BJ2398" s="53"/>
      <c r="BK2398" s="53"/>
      <c r="BL2398" s="53"/>
      <c r="BM2398" s="53"/>
      <c r="BN2398" s="53"/>
    </row>
    <row r="2399" spans="2:66" s="56" customFormat="1" x14ac:dyDescent="0.25">
      <c r="B2399" s="105"/>
      <c r="F2399" s="100"/>
      <c r="M2399" s="53"/>
      <c r="O2399" s="101"/>
      <c r="T2399" s="101"/>
      <c r="Y2399" s="101"/>
      <c r="AD2399" s="101"/>
      <c r="AI2399" s="101"/>
      <c r="AN2399" s="101"/>
      <c r="AS2399" s="101"/>
      <c r="AX2399" s="101"/>
      <c r="BC2399" s="53"/>
      <c r="BD2399" s="53"/>
      <c r="BE2399" s="53"/>
      <c r="BF2399" s="53"/>
      <c r="BG2399" s="53"/>
      <c r="BH2399" s="53"/>
      <c r="BI2399" s="53"/>
      <c r="BJ2399" s="53"/>
      <c r="BK2399" s="53"/>
      <c r="BL2399" s="53"/>
      <c r="BM2399" s="53"/>
      <c r="BN2399" s="53"/>
    </row>
    <row r="2400" spans="2:66" s="56" customFormat="1" x14ac:dyDescent="0.25">
      <c r="B2400" s="105"/>
      <c r="F2400" s="100"/>
      <c r="M2400" s="53"/>
      <c r="O2400" s="101"/>
      <c r="T2400" s="101"/>
      <c r="Y2400" s="101"/>
      <c r="AD2400" s="101"/>
      <c r="AI2400" s="101"/>
      <c r="AN2400" s="101"/>
      <c r="AS2400" s="101"/>
      <c r="AX2400" s="101"/>
      <c r="BC2400" s="53"/>
      <c r="BD2400" s="53"/>
      <c r="BE2400" s="53"/>
      <c r="BF2400" s="53"/>
      <c r="BG2400" s="53"/>
      <c r="BH2400" s="53"/>
      <c r="BI2400" s="53"/>
      <c r="BJ2400" s="53"/>
      <c r="BK2400" s="53"/>
      <c r="BL2400" s="53"/>
      <c r="BM2400" s="53"/>
      <c r="BN2400" s="53"/>
    </row>
    <row r="2401" spans="2:66" s="56" customFormat="1" x14ac:dyDescent="0.25">
      <c r="B2401" s="105"/>
      <c r="F2401" s="100"/>
      <c r="M2401" s="53"/>
      <c r="O2401" s="101"/>
      <c r="T2401" s="101"/>
      <c r="Y2401" s="101"/>
      <c r="AD2401" s="101"/>
      <c r="AI2401" s="101"/>
      <c r="AN2401" s="101"/>
      <c r="AS2401" s="101"/>
      <c r="AX2401" s="101"/>
      <c r="BC2401" s="53"/>
      <c r="BD2401" s="53"/>
      <c r="BE2401" s="53"/>
      <c r="BF2401" s="53"/>
      <c r="BG2401" s="53"/>
      <c r="BH2401" s="53"/>
      <c r="BI2401" s="53"/>
      <c r="BJ2401" s="53"/>
      <c r="BK2401" s="53"/>
      <c r="BL2401" s="53"/>
      <c r="BM2401" s="53"/>
      <c r="BN2401" s="53"/>
    </row>
    <row r="2402" spans="2:66" s="56" customFormat="1" x14ac:dyDescent="0.25">
      <c r="B2402" s="105"/>
      <c r="F2402" s="100"/>
      <c r="M2402" s="53"/>
      <c r="O2402" s="101"/>
      <c r="T2402" s="101"/>
      <c r="Y2402" s="101"/>
      <c r="AD2402" s="101"/>
      <c r="AI2402" s="101"/>
      <c r="AN2402" s="101"/>
      <c r="AS2402" s="101"/>
      <c r="AX2402" s="101"/>
      <c r="BC2402" s="53"/>
      <c r="BD2402" s="53"/>
      <c r="BE2402" s="53"/>
      <c r="BF2402" s="53"/>
      <c r="BG2402" s="53"/>
      <c r="BH2402" s="53"/>
      <c r="BI2402" s="53"/>
      <c r="BJ2402" s="53"/>
      <c r="BK2402" s="53"/>
      <c r="BL2402" s="53"/>
      <c r="BM2402" s="53"/>
      <c r="BN2402" s="53"/>
    </row>
    <row r="2403" spans="2:66" s="56" customFormat="1" x14ac:dyDescent="0.25">
      <c r="B2403" s="105"/>
      <c r="F2403" s="100"/>
      <c r="M2403" s="53"/>
      <c r="O2403" s="101"/>
      <c r="T2403" s="101"/>
      <c r="Y2403" s="101"/>
      <c r="AD2403" s="101"/>
      <c r="AI2403" s="101"/>
      <c r="AN2403" s="101"/>
      <c r="AS2403" s="101"/>
      <c r="AX2403" s="101"/>
      <c r="BC2403" s="53"/>
      <c r="BD2403" s="53"/>
      <c r="BE2403" s="53"/>
      <c r="BF2403" s="53"/>
      <c r="BG2403" s="53"/>
      <c r="BH2403" s="53"/>
      <c r="BI2403" s="53"/>
      <c r="BJ2403" s="53"/>
      <c r="BK2403" s="53"/>
      <c r="BL2403" s="53"/>
      <c r="BM2403" s="53"/>
      <c r="BN2403" s="53"/>
    </row>
    <row r="2404" spans="2:66" s="56" customFormat="1" x14ac:dyDescent="0.25">
      <c r="B2404" s="105"/>
      <c r="F2404" s="100"/>
      <c r="M2404" s="53"/>
      <c r="O2404" s="101"/>
      <c r="T2404" s="101"/>
      <c r="Y2404" s="101"/>
      <c r="AD2404" s="101"/>
      <c r="AI2404" s="101"/>
      <c r="AN2404" s="101"/>
      <c r="AS2404" s="101"/>
      <c r="AX2404" s="101"/>
      <c r="BC2404" s="53"/>
      <c r="BD2404" s="53"/>
      <c r="BE2404" s="53"/>
      <c r="BF2404" s="53"/>
      <c r="BG2404" s="53"/>
      <c r="BH2404" s="53"/>
      <c r="BI2404" s="53"/>
      <c r="BJ2404" s="53"/>
      <c r="BK2404" s="53"/>
      <c r="BL2404" s="53"/>
      <c r="BM2404" s="53"/>
      <c r="BN2404" s="53"/>
    </row>
    <row r="2405" spans="2:66" s="56" customFormat="1" x14ac:dyDescent="0.25">
      <c r="B2405" s="105"/>
      <c r="F2405" s="100"/>
      <c r="M2405" s="53"/>
      <c r="O2405" s="101"/>
      <c r="T2405" s="101"/>
      <c r="Y2405" s="101"/>
      <c r="AD2405" s="101"/>
      <c r="AI2405" s="101"/>
      <c r="AN2405" s="101"/>
      <c r="AS2405" s="101"/>
      <c r="AX2405" s="101"/>
      <c r="BC2405" s="53"/>
      <c r="BD2405" s="53"/>
      <c r="BE2405" s="53"/>
      <c r="BF2405" s="53"/>
      <c r="BG2405" s="53"/>
      <c r="BH2405" s="53"/>
      <c r="BI2405" s="53"/>
      <c r="BJ2405" s="53"/>
      <c r="BK2405" s="53"/>
      <c r="BL2405" s="53"/>
      <c r="BM2405" s="53"/>
      <c r="BN2405" s="53"/>
    </row>
    <row r="2406" spans="2:66" s="56" customFormat="1" x14ac:dyDescent="0.25">
      <c r="B2406" s="105"/>
      <c r="F2406" s="100"/>
      <c r="M2406" s="53"/>
      <c r="O2406" s="101"/>
      <c r="T2406" s="101"/>
      <c r="Y2406" s="101"/>
      <c r="AD2406" s="101"/>
      <c r="AI2406" s="101"/>
      <c r="AN2406" s="101"/>
      <c r="AS2406" s="101"/>
      <c r="AX2406" s="101"/>
      <c r="BC2406" s="53"/>
      <c r="BD2406" s="53"/>
      <c r="BE2406" s="53"/>
      <c r="BF2406" s="53"/>
      <c r="BG2406" s="53"/>
      <c r="BH2406" s="53"/>
      <c r="BI2406" s="53"/>
      <c r="BJ2406" s="53"/>
      <c r="BK2406" s="53"/>
      <c r="BL2406" s="53"/>
      <c r="BM2406" s="53"/>
      <c r="BN2406" s="53"/>
    </row>
    <row r="2407" spans="2:66" s="56" customFormat="1" x14ac:dyDescent="0.25">
      <c r="B2407" s="105"/>
      <c r="F2407" s="100"/>
      <c r="M2407" s="53"/>
      <c r="O2407" s="101"/>
      <c r="T2407" s="101"/>
      <c r="Y2407" s="101"/>
      <c r="AD2407" s="101"/>
      <c r="AI2407" s="101"/>
      <c r="AN2407" s="101"/>
      <c r="AS2407" s="101"/>
      <c r="AX2407" s="101"/>
      <c r="BC2407" s="53"/>
      <c r="BD2407" s="53"/>
      <c r="BE2407" s="53"/>
      <c r="BF2407" s="53"/>
      <c r="BG2407" s="53"/>
      <c r="BH2407" s="53"/>
      <c r="BI2407" s="53"/>
      <c r="BJ2407" s="53"/>
      <c r="BK2407" s="53"/>
      <c r="BL2407" s="53"/>
      <c r="BM2407" s="53"/>
      <c r="BN2407" s="53"/>
    </row>
    <row r="2408" spans="2:66" s="56" customFormat="1" x14ac:dyDescent="0.25">
      <c r="B2408" s="105"/>
      <c r="F2408" s="100"/>
      <c r="M2408" s="53"/>
      <c r="O2408" s="101"/>
      <c r="T2408" s="101"/>
      <c r="Y2408" s="101"/>
      <c r="AD2408" s="101"/>
      <c r="AI2408" s="101"/>
      <c r="AN2408" s="101"/>
      <c r="AS2408" s="101"/>
      <c r="AX2408" s="101"/>
      <c r="BC2408" s="53"/>
      <c r="BD2408" s="53"/>
      <c r="BE2408" s="53"/>
      <c r="BF2408" s="53"/>
      <c r="BG2408" s="53"/>
      <c r="BH2408" s="53"/>
      <c r="BI2408" s="53"/>
      <c r="BJ2408" s="53"/>
      <c r="BK2408" s="53"/>
      <c r="BL2408" s="53"/>
      <c r="BM2408" s="53"/>
      <c r="BN2408" s="53"/>
    </row>
    <row r="2409" spans="2:66" s="56" customFormat="1" x14ac:dyDescent="0.25">
      <c r="B2409" s="105"/>
      <c r="F2409" s="100"/>
      <c r="M2409" s="53"/>
      <c r="O2409" s="101"/>
      <c r="T2409" s="101"/>
      <c r="Y2409" s="101"/>
      <c r="AD2409" s="101"/>
      <c r="AI2409" s="101"/>
      <c r="AN2409" s="101"/>
      <c r="AS2409" s="101"/>
      <c r="AX2409" s="101"/>
      <c r="BC2409" s="53"/>
      <c r="BD2409" s="53"/>
      <c r="BE2409" s="53"/>
      <c r="BF2409" s="53"/>
      <c r="BG2409" s="53"/>
      <c r="BH2409" s="53"/>
      <c r="BI2409" s="53"/>
      <c r="BJ2409" s="53"/>
      <c r="BK2409" s="53"/>
      <c r="BL2409" s="53"/>
      <c r="BM2409" s="53"/>
      <c r="BN2409" s="53"/>
    </row>
    <row r="2410" spans="2:66" s="56" customFormat="1" x14ac:dyDescent="0.25">
      <c r="B2410" s="105"/>
      <c r="F2410" s="100"/>
      <c r="M2410" s="53"/>
      <c r="O2410" s="101"/>
      <c r="T2410" s="101"/>
      <c r="Y2410" s="101"/>
      <c r="AD2410" s="101"/>
      <c r="AI2410" s="101"/>
      <c r="AN2410" s="101"/>
      <c r="AS2410" s="101"/>
      <c r="AX2410" s="101"/>
      <c r="BC2410" s="53"/>
      <c r="BD2410" s="53"/>
      <c r="BE2410" s="53"/>
      <c r="BF2410" s="53"/>
      <c r="BG2410" s="53"/>
      <c r="BH2410" s="53"/>
      <c r="BI2410" s="53"/>
      <c r="BJ2410" s="53"/>
      <c r="BK2410" s="53"/>
      <c r="BL2410" s="53"/>
      <c r="BM2410" s="53"/>
      <c r="BN2410" s="53"/>
    </row>
    <row r="2411" spans="2:66" s="56" customFormat="1" x14ac:dyDescent="0.25">
      <c r="B2411" s="105"/>
      <c r="F2411" s="100"/>
      <c r="M2411" s="53"/>
      <c r="O2411" s="101"/>
      <c r="T2411" s="101"/>
      <c r="Y2411" s="101"/>
      <c r="AD2411" s="101"/>
      <c r="AI2411" s="101"/>
      <c r="AN2411" s="101"/>
      <c r="AS2411" s="101"/>
      <c r="AX2411" s="101"/>
      <c r="BC2411" s="53"/>
      <c r="BD2411" s="53"/>
      <c r="BE2411" s="53"/>
      <c r="BF2411" s="53"/>
      <c r="BG2411" s="53"/>
      <c r="BH2411" s="53"/>
      <c r="BI2411" s="53"/>
      <c r="BJ2411" s="53"/>
      <c r="BK2411" s="53"/>
      <c r="BL2411" s="53"/>
      <c r="BM2411" s="53"/>
      <c r="BN2411" s="53"/>
    </row>
    <row r="2412" spans="2:66" s="56" customFormat="1" x14ac:dyDescent="0.25">
      <c r="B2412" s="105"/>
      <c r="F2412" s="100"/>
      <c r="M2412" s="53"/>
      <c r="O2412" s="101"/>
      <c r="T2412" s="101"/>
      <c r="Y2412" s="101"/>
      <c r="AD2412" s="101"/>
      <c r="AI2412" s="101"/>
      <c r="AN2412" s="101"/>
      <c r="AS2412" s="101"/>
      <c r="AX2412" s="101"/>
      <c r="BC2412" s="53"/>
      <c r="BD2412" s="53"/>
      <c r="BE2412" s="53"/>
      <c r="BF2412" s="53"/>
      <c r="BG2412" s="53"/>
      <c r="BH2412" s="53"/>
      <c r="BI2412" s="53"/>
      <c r="BJ2412" s="53"/>
      <c r="BK2412" s="53"/>
      <c r="BL2412" s="53"/>
      <c r="BM2412" s="53"/>
      <c r="BN2412" s="53"/>
    </row>
    <row r="2413" spans="2:66" s="56" customFormat="1" x14ac:dyDescent="0.25">
      <c r="B2413" s="105"/>
      <c r="F2413" s="100"/>
      <c r="M2413" s="53"/>
      <c r="O2413" s="101"/>
      <c r="T2413" s="101"/>
      <c r="Y2413" s="101"/>
      <c r="AD2413" s="101"/>
      <c r="AI2413" s="101"/>
      <c r="AN2413" s="101"/>
      <c r="AS2413" s="101"/>
      <c r="AX2413" s="101"/>
      <c r="BC2413" s="53"/>
      <c r="BD2413" s="53"/>
      <c r="BE2413" s="53"/>
      <c r="BF2413" s="53"/>
      <c r="BG2413" s="53"/>
      <c r="BH2413" s="53"/>
      <c r="BI2413" s="53"/>
      <c r="BJ2413" s="53"/>
      <c r="BK2413" s="53"/>
      <c r="BL2413" s="53"/>
      <c r="BM2413" s="53"/>
      <c r="BN2413" s="53"/>
    </row>
    <row r="2414" spans="2:66" s="56" customFormat="1" x14ac:dyDescent="0.25">
      <c r="B2414" s="105"/>
      <c r="F2414" s="100"/>
      <c r="M2414" s="53"/>
      <c r="O2414" s="101"/>
      <c r="T2414" s="101"/>
      <c r="Y2414" s="101"/>
      <c r="AD2414" s="101"/>
      <c r="AI2414" s="101"/>
      <c r="AN2414" s="101"/>
      <c r="AS2414" s="101"/>
      <c r="AX2414" s="101"/>
      <c r="BC2414" s="53"/>
      <c r="BD2414" s="53"/>
      <c r="BE2414" s="53"/>
      <c r="BF2414" s="53"/>
      <c r="BG2414" s="53"/>
      <c r="BH2414" s="53"/>
      <c r="BI2414" s="53"/>
      <c r="BJ2414" s="53"/>
      <c r="BK2414" s="53"/>
      <c r="BL2414" s="53"/>
      <c r="BM2414" s="53"/>
      <c r="BN2414" s="53"/>
    </row>
    <row r="2415" spans="2:66" s="56" customFormat="1" x14ac:dyDescent="0.25">
      <c r="B2415" s="105"/>
      <c r="F2415" s="100"/>
      <c r="M2415" s="53"/>
      <c r="O2415" s="101"/>
      <c r="T2415" s="101"/>
      <c r="Y2415" s="101"/>
      <c r="AD2415" s="101"/>
      <c r="AI2415" s="101"/>
      <c r="AN2415" s="101"/>
      <c r="AS2415" s="101"/>
      <c r="AX2415" s="101"/>
      <c r="BC2415" s="53"/>
      <c r="BD2415" s="53"/>
      <c r="BE2415" s="53"/>
      <c r="BF2415" s="53"/>
      <c r="BG2415" s="53"/>
      <c r="BH2415" s="53"/>
      <c r="BI2415" s="53"/>
      <c r="BJ2415" s="53"/>
      <c r="BK2415" s="53"/>
      <c r="BL2415" s="53"/>
      <c r="BM2415" s="53"/>
      <c r="BN2415" s="53"/>
    </row>
    <row r="2416" spans="2:66" s="56" customFormat="1" x14ac:dyDescent="0.25">
      <c r="B2416" s="105"/>
      <c r="F2416" s="100"/>
      <c r="M2416" s="53"/>
      <c r="O2416" s="101"/>
      <c r="T2416" s="101"/>
      <c r="Y2416" s="101"/>
      <c r="AD2416" s="101"/>
      <c r="AI2416" s="101"/>
      <c r="AN2416" s="101"/>
      <c r="AS2416" s="101"/>
      <c r="AX2416" s="101"/>
      <c r="BC2416" s="53"/>
      <c r="BD2416" s="53"/>
      <c r="BE2416" s="53"/>
      <c r="BF2416" s="53"/>
      <c r="BG2416" s="53"/>
      <c r="BH2416" s="53"/>
      <c r="BI2416" s="53"/>
      <c r="BJ2416" s="53"/>
      <c r="BK2416" s="53"/>
      <c r="BL2416" s="53"/>
      <c r="BM2416" s="53"/>
      <c r="BN2416" s="53"/>
    </row>
    <row r="2417" spans="2:66" s="56" customFormat="1" x14ac:dyDescent="0.25">
      <c r="B2417" s="105"/>
      <c r="F2417" s="100"/>
      <c r="M2417" s="53"/>
      <c r="O2417" s="101"/>
      <c r="T2417" s="101"/>
      <c r="Y2417" s="101"/>
      <c r="AD2417" s="101"/>
      <c r="AI2417" s="101"/>
      <c r="AN2417" s="101"/>
      <c r="AS2417" s="101"/>
      <c r="AX2417" s="101"/>
      <c r="BC2417" s="53"/>
      <c r="BD2417" s="53"/>
      <c r="BE2417" s="53"/>
      <c r="BF2417" s="53"/>
      <c r="BG2417" s="53"/>
      <c r="BH2417" s="53"/>
      <c r="BI2417" s="53"/>
      <c r="BJ2417" s="53"/>
      <c r="BK2417" s="53"/>
      <c r="BL2417" s="53"/>
      <c r="BM2417" s="53"/>
      <c r="BN2417" s="53"/>
    </row>
    <row r="2418" spans="2:66" s="56" customFormat="1" x14ac:dyDescent="0.25">
      <c r="B2418" s="105"/>
      <c r="F2418" s="100"/>
      <c r="M2418" s="53"/>
      <c r="O2418" s="101"/>
      <c r="T2418" s="101"/>
      <c r="Y2418" s="101"/>
      <c r="AD2418" s="101"/>
      <c r="AI2418" s="101"/>
      <c r="AN2418" s="101"/>
      <c r="AS2418" s="101"/>
      <c r="AX2418" s="101"/>
      <c r="BC2418" s="53"/>
      <c r="BD2418" s="53"/>
      <c r="BE2418" s="53"/>
      <c r="BF2418" s="53"/>
      <c r="BG2418" s="53"/>
      <c r="BH2418" s="53"/>
      <c r="BI2418" s="53"/>
      <c r="BJ2418" s="53"/>
      <c r="BK2418" s="53"/>
      <c r="BL2418" s="53"/>
      <c r="BM2418" s="53"/>
      <c r="BN2418" s="53"/>
    </row>
    <row r="2419" spans="2:66" s="56" customFormat="1" x14ac:dyDescent="0.25">
      <c r="B2419" s="105"/>
      <c r="F2419" s="100"/>
      <c r="M2419" s="53"/>
      <c r="O2419" s="101"/>
      <c r="T2419" s="101"/>
      <c r="Y2419" s="101"/>
      <c r="AD2419" s="101"/>
      <c r="AI2419" s="101"/>
      <c r="AN2419" s="101"/>
      <c r="AS2419" s="101"/>
      <c r="AX2419" s="101"/>
      <c r="BC2419" s="53"/>
      <c r="BD2419" s="53"/>
      <c r="BE2419" s="53"/>
      <c r="BF2419" s="53"/>
      <c r="BG2419" s="53"/>
      <c r="BH2419" s="53"/>
      <c r="BI2419" s="53"/>
      <c r="BJ2419" s="53"/>
      <c r="BK2419" s="53"/>
      <c r="BL2419" s="53"/>
      <c r="BM2419" s="53"/>
      <c r="BN2419" s="53"/>
    </row>
    <row r="2420" spans="2:66" s="56" customFormat="1" x14ac:dyDescent="0.25">
      <c r="B2420" s="105"/>
      <c r="F2420" s="100"/>
      <c r="M2420" s="53"/>
      <c r="O2420" s="101"/>
      <c r="T2420" s="101"/>
      <c r="Y2420" s="101"/>
      <c r="AD2420" s="101"/>
      <c r="AI2420" s="101"/>
      <c r="AN2420" s="101"/>
      <c r="AS2420" s="101"/>
      <c r="AX2420" s="101"/>
      <c r="BC2420" s="53"/>
      <c r="BD2420" s="53"/>
      <c r="BE2420" s="53"/>
      <c r="BF2420" s="53"/>
      <c r="BG2420" s="53"/>
      <c r="BH2420" s="53"/>
      <c r="BI2420" s="53"/>
      <c r="BJ2420" s="53"/>
      <c r="BK2420" s="53"/>
      <c r="BL2420" s="53"/>
      <c r="BM2420" s="53"/>
      <c r="BN2420" s="53"/>
    </row>
    <row r="2421" spans="2:66" s="56" customFormat="1" x14ac:dyDescent="0.25">
      <c r="B2421" s="105"/>
      <c r="F2421" s="100"/>
      <c r="M2421" s="53"/>
      <c r="O2421" s="101"/>
      <c r="T2421" s="101"/>
      <c r="Y2421" s="101"/>
      <c r="AD2421" s="101"/>
      <c r="AI2421" s="101"/>
      <c r="AN2421" s="101"/>
      <c r="AS2421" s="101"/>
      <c r="AX2421" s="101"/>
      <c r="BC2421" s="53"/>
      <c r="BD2421" s="53"/>
      <c r="BE2421" s="53"/>
      <c r="BF2421" s="53"/>
      <c r="BG2421" s="53"/>
      <c r="BH2421" s="53"/>
      <c r="BI2421" s="53"/>
      <c r="BJ2421" s="53"/>
      <c r="BK2421" s="53"/>
      <c r="BL2421" s="53"/>
      <c r="BM2421" s="53"/>
      <c r="BN2421" s="53"/>
    </row>
    <row r="2422" spans="2:66" s="56" customFormat="1" x14ac:dyDescent="0.25">
      <c r="B2422" s="105"/>
      <c r="F2422" s="100"/>
      <c r="M2422" s="53"/>
      <c r="O2422" s="101"/>
      <c r="T2422" s="101"/>
      <c r="Y2422" s="101"/>
      <c r="AD2422" s="101"/>
      <c r="AI2422" s="101"/>
      <c r="AN2422" s="101"/>
      <c r="AS2422" s="101"/>
      <c r="AX2422" s="101"/>
      <c r="BC2422" s="53"/>
      <c r="BD2422" s="53"/>
      <c r="BE2422" s="53"/>
      <c r="BF2422" s="53"/>
      <c r="BG2422" s="53"/>
      <c r="BH2422" s="53"/>
      <c r="BI2422" s="53"/>
      <c r="BJ2422" s="53"/>
      <c r="BK2422" s="53"/>
      <c r="BL2422" s="53"/>
      <c r="BM2422" s="53"/>
      <c r="BN2422" s="53"/>
    </row>
    <row r="2423" spans="2:66" s="56" customFormat="1" x14ac:dyDescent="0.25">
      <c r="B2423" s="105"/>
      <c r="F2423" s="100"/>
      <c r="M2423" s="53"/>
      <c r="O2423" s="101"/>
      <c r="T2423" s="101"/>
      <c r="Y2423" s="101"/>
      <c r="AD2423" s="101"/>
      <c r="AI2423" s="101"/>
      <c r="AN2423" s="101"/>
      <c r="AS2423" s="101"/>
      <c r="AX2423" s="101"/>
      <c r="BC2423" s="53"/>
      <c r="BD2423" s="53"/>
      <c r="BE2423" s="53"/>
      <c r="BF2423" s="53"/>
      <c r="BG2423" s="53"/>
      <c r="BH2423" s="53"/>
      <c r="BI2423" s="53"/>
      <c r="BJ2423" s="53"/>
      <c r="BK2423" s="53"/>
      <c r="BL2423" s="53"/>
      <c r="BM2423" s="53"/>
      <c r="BN2423" s="53"/>
    </row>
    <row r="2424" spans="2:66" s="56" customFormat="1" x14ac:dyDescent="0.25">
      <c r="B2424" s="105"/>
      <c r="F2424" s="100"/>
      <c r="M2424" s="53"/>
      <c r="O2424" s="101"/>
      <c r="T2424" s="101"/>
      <c r="Y2424" s="101"/>
      <c r="AD2424" s="101"/>
      <c r="AI2424" s="101"/>
      <c r="AN2424" s="101"/>
      <c r="AS2424" s="101"/>
      <c r="AX2424" s="101"/>
      <c r="BC2424" s="53"/>
      <c r="BD2424" s="53"/>
      <c r="BE2424" s="53"/>
      <c r="BF2424" s="53"/>
      <c r="BG2424" s="53"/>
      <c r="BH2424" s="53"/>
      <c r="BI2424" s="53"/>
      <c r="BJ2424" s="53"/>
      <c r="BK2424" s="53"/>
      <c r="BL2424" s="53"/>
      <c r="BM2424" s="53"/>
      <c r="BN2424" s="53"/>
    </row>
    <row r="2425" spans="2:66" s="56" customFormat="1" x14ac:dyDescent="0.25">
      <c r="B2425" s="105"/>
      <c r="F2425" s="100"/>
      <c r="M2425" s="53"/>
      <c r="O2425" s="101"/>
      <c r="T2425" s="101"/>
      <c r="Y2425" s="101"/>
      <c r="AD2425" s="101"/>
      <c r="AI2425" s="101"/>
      <c r="AN2425" s="101"/>
      <c r="AS2425" s="101"/>
      <c r="AX2425" s="101"/>
      <c r="BC2425" s="53"/>
      <c r="BD2425" s="53"/>
      <c r="BE2425" s="53"/>
      <c r="BF2425" s="53"/>
      <c r="BG2425" s="53"/>
      <c r="BH2425" s="53"/>
      <c r="BI2425" s="53"/>
      <c r="BJ2425" s="53"/>
      <c r="BK2425" s="53"/>
      <c r="BL2425" s="53"/>
      <c r="BM2425" s="53"/>
      <c r="BN2425" s="53"/>
    </row>
    <row r="2426" spans="2:66" s="56" customFormat="1" x14ac:dyDescent="0.25">
      <c r="B2426" s="105"/>
      <c r="F2426" s="100"/>
      <c r="M2426" s="53"/>
      <c r="O2426" s="101"/>
      <c r="T2426" s="101"/>
      <c r="Y2426" s="101"/>
      <c r="AD2426" s="101"/>
      <c r="AI2426" s="101"/>
      <c r="AN2426" s="101"/>
      <c r="AS2426" s="101"/>
      <c r="AX2426" s="101"/>
      <c r="BC2426" s="53"/>
      <c r="BD2426" s="53"/>
      <c r="BE2426" s="53"/>
      <c r="BF2426" s="53"/>
      <c r="BG2426" s="53"/>
      <c r="BH2426" s="53"/>
      <c r="BI2426" s="53"/>
      <c r="BJ2426" s="53"/>
      <c r="BK2426" s="53"/>
      <c r="BL2426" s="53"/>
      <c r="BM2426" s="53"/>
      <c r="BN2426" s="53"/>
    </row>
    <row r="2427" spans="2:66" s="56" customFormat="1" x14ac:dyDescent="0.25">
      <c r="B2427" s="105"/>
      <c r="F2427" s="100"/>
      <c r="M2427" s="53"/>
      <c r="O2427" s="101"/>
      <c r="T2427" s="101"/>
      <c r="Y2427" s="101"/>
      <c r="AD2427" s="101"/>
      <c r="AI2427" s="101"/>
      <c r="AN2427" s="101"/>
      <c r="AS2427" s="101"/>
      <c r="AX2427" s="101"/>
      <c r="BC2427" s="53"/>
      <c r="BD2427" s="53"/>
      <c r="BE2427" s="53"/>
      <c r="BF2427" s="53"/>
      <c r="BG2427" s="53"/>
      <c r="BH2427" s="53"/>
      <c r="BI2427" s="53"/>
      <c r="BJ2427" s="53"/>
      <c r="BK2427" s="53"/>
      <c r="BL2427" s="53"/>
      <c r="BM2427" s="53"/>
      <c r="BN2427" s="53"/>
    </row>
    <row r="2428" spans="2:66" s="56" customFormat="1" x14ac:dyDescent="0.25">
      <c r="B2428" s="105"/>
      <c r="F2428" s="100"/>
      <c r="M2428" s="53"/>
      <c r="O2428" s="101"/>
      <c r="T2428" s="101"/>
      <c r="Y2428" s="101"/>
      <c r="AD2428" s="101"/>
      <c r="AI2428" s="101"/>
      <c r="AN2428" s="101"/>
      <c r="AS2428" s="101"/>
      <c r="AX2428" s="101"/>
      <c r="BC2428" s="53"/>
      <c r="BD2428" s="53"/>
      <c r="BE2428" s="53"/>
      <c r="BF2428" s="53"/>
      <c r="BG2428" s="53"/>
      <c r="BH2428" s="53"/>
      <c r="BI2428" s="53"/>
      <c r="BJ2428" s="53"/>
      <c r="BK2428" s="53"/>
      <c r="BL2428" s="53"/>
      <c r="BM2428" s="53"/>
      <c r="BN2428" s="53"/>
    </row>
    <row r="2429" spans="2:66" s="56" customFormat="1" x14ac:dyDescent="0.25">
      <c r="B2429" s="105"/>
      <c r="F2429" s="100"/>
      <c r="M2429" s="53"/>
      <c r="O2429" s="101"/>
      <c r="T2429" s="101"/>
      <c r="Y2429" s="101"/>
      <c r="AD2429" s="101"/>
      <c r="AI2429" s="101"/>
      <c r="AN2429" s="101"/>
      <c r="AS2429" s="101"/>
      <c r="AX2429" s="101"/>
      <c r="BC2429" s="53"/>
      <c r="BD2429" s="53"/>
      <c r="BE2429" s="53"/>
      <c r="BF2429" s="53"/>
      <c r="BG2429" s="53"/>
      <c r="BH2429" s="53"/>
      <c r="BI2429" s="53"/>
      <c r="BJ2429" s="53"/>
      <c r="BK2429" s="53"/>
      <c r="BL2429" s="53"/>
      <c r="BM2429" s="53"/>
      <c r="BN2429" s="53"/>
    </row>
    <row r="2430" spans="2:66" s="56" customFormat="1" x14ac:dyDescent="0.25">
      <c r="B2430" s="105"/>
      <c r="F2430" s="100"/>
      <c r="M2430" s="53"/>
      <c r="O2430" s="101"/>
      <c r="T2430" s="101"/>
      <c r="Y2430" s="101"/>
      <c r="AD2430" s="101"/>
      <c r="AI2430" s="101"/>
      <c r="AN2430" s="101"/>
      <c r="AS2430" s="101"/>
      <c r="AX2430" s="101"/>
      <c r="BC2430" s="53"/>
      <c r="BD2430" s="53"/>
      <c r="BE2430" s="53"/>
      <c r="BF2430" s="53"/>
      <c r="BG2430" s="53"/>
      <c r="BH2430" s="53"/>
      <c r="BI2430" s="53"/>
      <c r="BJ2430" s="53"/>
      <c r="BK2430" s="53"/>
      <c r="BL2430" s="53"/>
      <c r="BM2430" s="53"/>
      <c r="BN2430" s="53"/>
    </row>
    <row r="2431" spans="2:66" s="56" customFormat="1" x14ac:dyDescent="0.25">
      <c r="B2431" s="105"/>
      <c r="F2431" s="100"/>
      <c r="M2431" s="53"/>
      <c r="O2431" s="101"/>
      <c r="T2431" s="101"/>
      <c r="Y2431" s="101"/>
      <c r="AD2431" s="101"/>
      <c r="AI2431" s="101"/>
      <c r="AN2431" s="101"/>
      <c r="AS2431" s="101"/>
      <c r="AX2431" s="101"/>
      <c r="BC2431" s="53"/>
      <c r="BD2431" s="53"/>
      <c r="BE2431" s="53"/>
      <c r="BF2431" s="53"/>
      <c r="BG2431" s="53"/>
      <c r="BH2431" s="53"/>
      <c r="BI2431" s="53"/>
      <c r="BJ2431" s="53"/>
      <c r="BK2431" s="53"/>
      <c r="BL2431" s="53"/>
      <c r="BM2431" s="53"/>
      <c r="BN2431" s="53"/>
    </row>
    <row r="2432" spans="2:66" s="56" customFormat="1" x14ac:dyDescent="0.25">
      <c r="B2432" s="105"/>
      <c r="F2432" s="100"/>
      <c r="M2432" s="53"/>
      <c r="O2432" s="101"/>
      <c r="T2432" s="101"/>
      <c r="Y2432" s="101"/>
      <c r="AD2432" s="101"/>
      <c r="AI2432" s="101"/>
      <c r="AN2432" s="101"/>
      <c r="AS2432" s="101"/>
      <c r="AX2432" s="101"/>
      <c r="BC2432" s="53"/>
      <c r="BD2432" s="53"/>
      <c r="BE2432" s="53"/>
      <c r="BF2432" s="53"/>
      <c r="BG2432" s="53"/>
      <c r="BH2432" s="53"/>
      <c r="BI2432" s="53"/>
      <c r="BJ2432" s="53"/>
      <c r="BK2432" s="53"/>
      <c r="BL2432" s="53"/>
      <c r="BM2432" s="53"/>
      <c r="BN2432" s="53"/>
    </row>
    <row r="2433" spans="2:66" s="56" customFormat="1" x14ac:dyDescent="0.25">
      <c r="B2433" s="105"/>
      <c r="F2433" s="100"/>
      <c r="M2433" s="53"/>
      <c r="O2433" s="101"/>
      <c r="T2433" s="101"/>
      <c r="Y2433" s="101"/>
      <c r="AD2433" s="101"/>
      <c r="AI2433" s="101"/>
      <c r="AN2433" s="101"/>
      <c r="AS2433" s="101"/>
      <c r="AX2433" s="101"/>
      <c r="BC2433" s="53"/>
      <c r="BD2433" s="53"/>
      <c r="BE2433" s="53"/>
      <c r="BF2433" s="53"/>
      <c r="BG2433" s="53"/>
      <c r="BH2433" s="53"/>
      <c r="BI2433" s="53"/>
      <c r="BJ2433" s="53"/>
      <c r="BK2433" s="53"/>
      <c r="BL2433" s="53"/>
      <c r="BM2433" s="53"/>
      <c r="BN2433" s="53"/>
    </row>
    <row r="2434" spans="2:66" s="56" customFormat="1" x14ac:dyDescent="0.25">
      <c r="B2434" s="105"/>
      <c r="F2434" s="100"/>
      <c r="M2434" s="53"/>
      <c r="O2434" s="101"/>
      <c r="T2434" s="101"/>
      <c r="Y2434" s="101"/>
      <c r="AD2434" s="101"/>
      <c r="AI2434" s="101"/>
      <c r="AN2434" s="101"/>
      <c r="AS2434" s="101"/>
      <c r="AX2434" s="101"/>
      <c r="BC2434" s="53"/>
      <c r="BD2434" s="53"/>
      <c r="BE2434" s="53"/>
      <c r="BF2434" s="53"/>
      <c r="BG2434" s="53"/>
      <c r="BH2434" s="53"/>
      <c r="BI2434" s="53"/>
      <c r="BJ2434" s="53"/>
      <c r="BK2434" s="53"/>
      <c r="BL2434" s="53"/>
      <c r="BM2434" s="53"/>
      <c r="BN2434" s="53"/>
    </row>
    <row r="2435" spans="2:66" s="56" customFormat="1" x14ac:dyDescent="0.25">
      <c r="B2435" s="105"/>
      <c r="F2435" s="100"/>
      <c r="M2435" s="53"/>
      <c r="O2435" s="101"/>
      <c r="T2435" s="101"/>
      <c r="Y2435" s="101"/>
      <c r="AD2435" s="101"/>
      <c r="AI2435" s="101"/>
      <c r="AN2435" s="101"/>
      <c r="AS2435" s="101"/>
      <c r="AX2435" s="101"/>
      <c r="BC2435" s="53"/>
      <c r="BD2435" s="53"/>
      <c r="BE2435" s="53"/>
      <c r="BF2435" s="53"/>
      <c r="BG2435" s="53"/>
      <c r="BH2435" s="53"/>
      <c r="BI2435" s="53"/>
      <c r="BJ2435" s="53"/>
      <c r="BK2435" s="53"/>
      <c r="BL2435" s="53"/>
      <c r="BM2435" s="53"/>
      <c r="BN2435" s="53"/>
    </row>
    <row r="2436" spans="2:66" s="56" customFormat="1" x14ac:dyDescent="0.25">
      <c r="B2436" s="105"/>
      <c r="F2436" s="100"/>
      <c r="M2436" s="53"/>
      <c r="O2436" s="101"/>
      <c r="T2436" s="101"/>
      <c r="Y2436" s="101"/>
      <c r="AD2436" s="101"/>
      <c r="AI2436" s="101"/>
      <c r="AN2436" s="101"/>
      <c r="AS2436" s="101"/>
      <c r="AX2436" s="101"/>
      <c r="BC2436" s="53"/>
      <c r="BD2436" s="53"/>
      <c r="BE2436" s="53"/>
      <c r="BF2436" s="53"/>
      <c r="BG2436" s="53"/>
      <c r="BH2436" s="53"/>
      <c r="BI2436" s="53"/>
      <c r="BJ2436" s="53"/>
      <c r="BK2436" s="53"/>
      <c r="BL2436" s="53"/>
      <c r="BM2436" s="53"/>
      <c r="BN2436" s="53"/>
    </row>
    <row r="2437" spans="2:66" s="56" customFormat="1" x14ac:dyDescent="0.25">
      <c r="B2437" s="105"/>
      <c r="F2437" s="100"/>
      <c r="M2437" s="53"/>
      <c r="O2437" s="101"/>
      <c r="T2437" s="101"/>
      <c r="Y2437" s="101"/>
      <c r="AD2437" s="101"/>
      <c r="AI2437" s="101"/>
      <c r="AN2437" s="101"/>
      <c r="AS2437" s="101"/>
      <c r="AX2437" s="101"/>
      <c r="BC2437" s="53"/>
      <c r="BD2437" s="53"/>
      <c r="BE2437" s="53"/>
      <c r="BF2437" s="53"/>
      <c r="BG2437" s="53"/>
      <c r="BH2437" s="53"/>
      <c r="BI2437" s="53"/>
      <c r="BJ2437" s="53"/>
      <c r="BK2437" s="53"/>
      <c r="BL2437" s="53"/>
      <c r="BM2437" s="53"/>
      <c r="BN2437" s="53"/>
    </row>
    <row r="2438" spans="2:66" s="56" customFormat="1" x14ac:dyDescent="0.25">
      <c r="B2438" s="105"/>
      <c r="F2438" s="100"/>
      <c r="M2438" s="53"/>
      <c r="O2438" s="101"/>
      <c r="T2438" s="101"/>
      <c r="Y2438" s="101"/>
      <c r="AD2438" s="101"/>
      <c r="AI2438" s="101"/>
      <c r="AN2438" s="101"/>
      <c r="AS2438" s="101"/>
      <c r="AX2438" s="101"/>
      <c r="BC2438" s="53"/>
      <c r="BD2438" s="53"/>
      <c r="BE2438" s="53"/>
      <c r="BF2438" s="53"/>
      <c r="BG2438" s="53"/>
      <c r="BH2438" s="53"/>
      <c r="BI2438" s="53"/>
      <c r="BJ2438" s="53"/>
      <c r="BK2438" s="53"/>
      <c r="BL2438" s="53"/>
      <c r="BM2438" s="53"/>
      <c r="BN2438" s="53"/>
    </row>
    <row r="2439" spans="2:66" s="56" customFormat="1" x14ac:dyDescent="0.25">
      <c r="B2439" s="105"/>
      <c r="F2439" s="100"/>
      <c r="M2439" s="53"/>
      <c r="O2439" s="101"/>
      <c r="T2439" s="101"/>
      <c r="Y2439" s="101"/>
      <c r="AD2439" s="101"/>
      <c r="AI2439" s="101"/>
      <c r="AN2439" s="101"/>
      <c r="AS2439" s="101"/>
      <c r="AX2439" s="101"/>
      <c r="BC2439" s="53"/>
      <c r="BD2439" s="53"/>
      <c r="BE2439" s="53"/>
      <c r="BF2439" s="53"/>
      <c r="BG2439" s="53"/>
      <c r="BH2439" s="53"/>
      <c r="BI2439" s="53"/>
      <c r="BJ2439" s="53"/>
      <c r="BK2439" s="53"/>
      <c r="BL2439" s="53"/>
      <c r="BM2439" s="53"/>
      <c r="BN2439" s="53"/>
    </row>
    <row r="2440" spans="2:66" s="56" customFormat="1" x14ac:dyDescent="0.25">
      <c r="B2440" s="105"/>
      <c r="F2440" s="100"/>
      <c r="M2440" s="53"/>
      <c r="O2440" s="101"/>
      <c r="T2440" s="101"/>
      <c r="Y2440" s="101"/>
      <c r="AD2440" s="101"/>
      <c r="AI2440" s="101"/>
      <c r="AN2440" s="101"/>
      <c r="AS2440" s="101"/>
      <c r="AX2440" s="101"/>
      <c r="BC2440" s="53"/>
      <c r="BD2440" s="53"/>
      <c r="BE2440" s="53"/>
      <c r="BF2440" s="53"/>
      <c r="BG2440" s="53"/>
      <c r="BH2440" s="53"/>
      <c r="BI2440" s="53"/>
      <c r="BJ2440" s="53"/>
      <c r="BK2440" s="53"/>
      <c r="BL2440" s="53"/>
      <c r="BM2440" s="53"/>
      <c r="BN2440" s="53"/>
    </row>
    <row r="2441" spans="2:66" s="56" customFormat="1" x14ac:dyDescent="0.25">
      <c r="B2441" s="105"/>
      <c r="F2441" s="100"/>
      <c r="M2441" s="53"/>
      <c r="O2441" s="101"/>
      <c r="T2441" s="101"/>
      <c r="Y2441" s="101"/>
      <c r="AD2441" s="101"/>
      <c r="AI2441" s="101"/>
      <c r="AN2441" s="101"/>
      <c r="AS2441" s="101"/>
      <c r="AX2441" s="101"/>
      <c r="BC2441" s="53"/>
      <c r="BD2441" s="53"/>
      <c r="BE2441" s="53"/>
      <c r="BF2441" s="53"/>
      <c r="BG2441" s="53"/>
      <c r="BH2441" s="53"/>
      <c r="BI2441" s="53"/>
      <c r="BJ2441" s="53"/>
      <c r="BK2441" s="53"/>
      <c r="BL2441" s="53"/>
      <c r="BM2441" s="53"/>
      <c r="BN2441" s="53"/>
    </row>
    <row r="2442" spans="2:66" s="56" customFormat="1" x14ac:dyDescent="0.25">
      <c r="B2442" s="105"/>
      <c r="F2442" s="100"/>
      <c r="M2442" s="53"/>
      <c r="O2442" s="101"/>
      <c r="T2442" s="101"/>
      <c r="Y2442" s="101"/>
      <c r="AD2442" s="101"/>
      <c r="AI2442" s="101"/>
      <c r="AN2442" s="101"/>
      <c r="AS2442" s="101"/>
      <c r="AX2442" s="101"/>
      <c r="BC2442" s="53"/>
      <c r="BD2442" s="53"/>
      <c r="BE2442" s="53"/>
      <c r="BF2442" s="53"/>
      <c r="BG2442" s="53"/>
      <c r="BH2442" s="53"/>
      <c r="BI2442" s="53"/>
      <c r="BJ2442" s="53"/>
      <c r="BK2442" s="53"/>
      <c r="BL2442" s="53"/>
      <c r="BM2442" s="53"/>
      <c r="BN2442" s="53"/>
    </row>
    <row r="2443" spans="2:66" s="56" customFormat="1" x14ac:dyDescent="0.25">
      <c r="B2443" s="105"/>
      <c r="F2443" s="100"/>
      <c r="M2443" s="53"/>
      <c r="O2443" s="101"/>
      <c r="T2443" s="101"/>
      <c r="Y2443" s="101"/>
      <c r="AD2443" s="101"/>
      <c r="AI2443" s="101"/>
      <c r="AN2443" s="101"/>
      <c r="AS2443" s="101"/>
      <c r="AX2443" s="101"/>
      <c r="BC2443" s="53"/>
      <c r="BD2443" s="53"/>
      <c r="BE2443" s="53"/>
      <c r="BF2443" s="53"/>
      <c r="BG2443" s="53"/>
      <c r="BH2443" s="53"/>
      <c r="BI2443" s="53"/>
      <c r="BJ2443" s="53"/>
      <c r="BK2443" s="53"/>
      <c r="BL2443" s="53"/>
      <c r="BM2443" s="53"/>
      <c r="BN2443" s="53"/>
    </row>
    <row r="2444" spans="2:66" s="56" customFormat="1" x14ac:dyDescent="0.25">
      <c r="B2444" s="105"/>
      <c r="F2444" s="100"/>
      <c r="M2444" s="53"/>
      <c r="O2444" s="101"/>
      <c r="T2444" s="101"/>
      <c r="Y2444" s="101"/>
      <c r="AD2444" s="101"/>
      <c r="AI2444" s="101"/>
      <c r="AN2444" s="101"/>
      <c r="AS2444" s="101"/>
      <c r="AX2444" s="101"/>
      <c r="BC2444" s="53"/>
      <c r="BD2444" s="53"/>
      <c r="BE2444" s="53"/>
      <c r="BF2444" s="53"/>
      <c r="BG2444" s="53"/>
      <c r="BH2444" s="53"/>
      <c r="BI2444" s="53"/>
      <c r="BJ2444" s="53"/>
      <c r="BK2444" s="53"/>
      <c r="BL2444" s="53"/>
      <c r="BM2444" s="53"/>
      <c r="BN2444" s="53"/>
    </row>
    <row r="2445" spans="2:66" s="56" customFormat="1" x14ac:dyDescent="0.25">
      <c r="B2445" s="105"/>
      <c r="F2445" s="100"/>
      <c r="M2445" s="53"/>
      <c r="O2445" s="101"/>
      <c r="T2445" s="101"/>
      <c r="Y2445" s="101"/>
      <c r="AD2445" s="101"/>
      <c r="AI2445" s="101"/>
      <c r="AN2445" s="101"/>
      <c r="AS2445" s="101"/>
      <c r="AX2445" s="101"/>
      <c r="BC2445" s="53"/>
      <c r="BD2445" s="53"/>
      <c r="BE2445" s="53"/>
      <c r="BF2445" s="53"/>
      <c r="BG2445" s="53"/>
      <c r="BH2445" s="53"/>
      <c r="BI2445" s="53"/>
      <c r="BJ2445" s="53"/>
      <c r="BK2445" s="53"/>
      <c r="BL2445" s="53"/>
      <c r="BM2445" s="53"/>
      <c r="BN2445" s="53"/>
    </row>
    <row r="2446" spans="2:66" s="56" customFormat="1" x14ac:dyDescent="0.25">
      <c r="B2446" s="105"/>
      <c r="F2446" s="100"/>
      <c r="M2446" s="53"/>
      <c r="O2446" s="101"/>
      <c r="T2446" s="101"/>
      <c r="Y2446" s="101"/>
      <c r="AD2446" s="101"/>
      <c r="AI2446" s="101"/>
      <c r="AN2446" s="101"/>
      <c r="AS2446" s="101"/>
      <c r="AX2446" s="101"/>
      <c r="BC2446" s="53"/>
      <c r="BD2446" s="53"/>
      <c r="BE2446" s="53"/>
      <c r="BF2446" s="53"/>
      <c r="BG2446" s="53"/>
      <c r="BH2446" s="53"/>
      <c r="BI2446" s="53"/>
      <c r="BJ2446" s="53"/>
      <c r="BK2446" s="53"/>
      <c r="BL2446" s="53"/>
      <c r="BM2446" s="53"/>
      <c r="BN2446" s="53"/>
    </row>
    <row r="2447" spans="2:66" s="56" customFormat="1" x14ac:dyDescent="0.25">
      <c r="B2447" s="105"/>
      <c r="F2447" s="100"/>
      <c r="M2447" s="53"/>
      <c r="O2447" s="101"/>
      <c r="T2447" s="101"/>
      <c r="Y2447" s="101"/>
      <c r="AD2447" s="101"/>
      <c r="AI2447" s="101"/>
      <c r="AN2447" s="101"/>
      <c r="AS2447" s="101"/>
      <c r="AX2447" s="101"/>
      <c r="BC2447" s="53"/>
      <c r="BD2447" s="53"/>
      <c r="BE2447" s="53"/>
      <c r="BF2447" s="53"/>
      <c r="BG2447" s="53"/>
      <c r="BH2447" s="53"/>
      <c r="BI2447" s="53"/>
      <c r="BJ2447" s="53"/>
      <c r="BK2447" s="53"/>
      <c r="BL2447" s="53"/>
      <c r="BM2447" s="53"/>
      <c r="BN2447" s="53"/>
    </row>
    <row r="2448" spans="2:66" s="56" customFormat="1" x14ac:dyDescent="0.25">
      <c r="B2448" s="105"/>
      <c r="F2448" s="100"/>
      <c r="M2448" s="53"/>
      <c r="O2448" s="101"/>
      <c r="T2448" s="101"/>
      <c r="Y2448" s="101"/>
      <c r="AD2448" s="101"/>
      <c r="AI2448" s="101"/>
      <c r="AN2448" s="101"/>
      <c r="AS2448" s="101"/>
      <c r="AX2448" s="101"/>
      <c r="BC2448" s="53"/>
      <c r="BD2448" s="53"/>
      <c r="BE2448" s="53"/>
      <c r="BF2448" s="53"/>
      <c r="BG2448" s="53"/>
      <c r="BH2448" s="53"/>
      <c r="BI2448" s="53"/>
      <c r="BJ2448" s="53"/>
      <c r="BK2448" s="53"/>
      <c r="BL2448" s="53"/>
      <c r="BM2448" s="53"/>
      <c r="BN2448" s="53"/>
    </row>
    <row r="2449" spans="2:66" s="56" customFormat="1" x14ac:dyDescent="0.25">
      <c r="B2449" s="105"/>
      <c r="F2449" s="100"/>
      <c r="M2449" s="53"/>
      <c r="O2449" s="101"/>
      <c r="T2449" s="101"/>
      <c r="Y2449" s="101"/>
      <c r="AD2449" s="101"/>
      <c r="AI2449" s="101"/>
      <c r="AN2449" s="101"/>
      <c r="AS2449" s="101"/>
      <c r="AX2449" s="101"/>
      <c r="BC2449" s="53"/>
      <c r="BD2449" s="53"/>
      <c r="BE2449" s="53"/>
      <c r="BF2449" s="53"/>
      <c r="BG2449" s="53"/>
      <c r="BH2449" s="53"/>
      <c r="BI2449" s="53"/>
      <c r="BJ2449" s="53"/>
      <c r="BK2449" s="53"/>
      <c r="BL2449" s="53"/>
      <c r="BM2449" s="53"/>
      <c r="BN2449" s="53"/>
    </row>
    <row r="2450" spans="2:66" s="56" customFormat="1" x14ac:dyDescent="0.25">
      <c r="B2450" s="105"/>
      <c r="F2450" s="100"/>
      <c r="M2450" s="53"/>
      <c r="O2450" s="101"/>
      <c r="T2450" s="101"/>
      <c r="Y2450" s="101"/>
      <c r="AD2450" s="101"/>
      <c r="AI2450" s="101"/>
      <c r="AN2450" s="101"/>
      <c r="AS2450" s="101"/>
      <c r="AX2450" s="101"/>
      <c r="BC2450" s="53"/>
      <c r="BD2450" s="53"/>
      <c r="BE2450" s="53"/>
      <c r="BF2450" s="53"/>
      <c r="BG2450" s="53"/>
      <c r="BH2450" s="53"/>
      <c r="BI2450" s="53"/>
      <c r="BJ2450" s="53"/>
      <c r="BK2450" s="53"/>
      <c r="BL2450" s="53"/>
      <c r="BM2450" s="53"/>
      <c r="BN2450" s="53"/>
    </row>
    <row r="2451" spans="2:66" s="56" customFormat="1" x14ac:dyDescent="0.25">
      <c r="B2451" s="105"/>
      <c r="F2451" s="100"/>
      <c r="M2451" s="53"/>
      <c r="O2451" s="101"/>
      <c r="T2451" s="101"/>
      <c r="Y2451" s="101"/>
      <c r="AD2451" s="101"/>
      <c r="AI2451" s="101"/>
      <c r="AN2451" s="101"/>
      <c r="AS2451" s="101"/>
      <c r="AX2451" s="101"/>
      <c r="BC2451" s="53"/>
      <c r="BD2451" s="53"/>
      <c r="BE2451" s="53"/>
      <c r="BF2451" s="53"/>
      <c r="BG2451" s="53"/>
      <c r="BH2451" s="53"/>
      <c r="BI2451" s="53"/>
      <c r="BJ2451" s="53"/>
      <c r="BK2451" s="53"/>
      <c r="BL2451" s="53"/>
      <c r="BM2451" s="53"/>
      <c r="BN2451" s="53"/>
    </row>
    <row r="2452" spans="2:66" s="56" customFormat="1" x14ac:dyDescent="0.25">
      <c r="B2452" s="105"/>
      <c r="F2452" s="100"/>
      <c r="M2452" s="53"/>
      <c r="O2452" s="101"/>
      <c r="T2452" s="101"/>
      <c r="Y2452" s="101"/>
      <c r="AD2452" s="101"/>
      <c r="AI2452" s="101"/>
      <c r="AN2452" s="101"/>
      <c r="AS2452" s="101"/>
      <c r="AX2452" s="101"/>
      <c r="BC2452" s="53"/>
      <c r="BD2452" s="53"/>
      <c r="BE2452" s="53"/>
      <c r="BF2452" s="53"/>
      <c r="BG2452" s="53"/>
      <c r="BH2452" s="53"/>
      <c r="BI2452" s="53"/>
      <c r="BJ2452" s="53"/>
      <c r="BK2452" s="53"/>
      <c r="BL2452" s="53"/>
      <c r="BM2452" s="53"/>
      <c r="BN2452" s="53"/>
    </row>
    <row r="2453" spans="2:66" s="56" customFormat="1" x14ac:dyDescent="0.25">
      <c r="B2453" s="105"/>
      <c r="F2453" s="100"/>
      <c r="M2453" s="53"/>
      <c r="O2453" s="101"/>
      <c r="T2453" s="101"/>
      <c r="Y2453" s="101"/>
      <c r="AD2453" s="101"/>
      <c r="AI2453" s="101"/>
      <c r="AN2453" s="101"/>
      <c r="AS2453" s="101"/>
      <c r="AX2453" s="101"/>
      <c r="BC2453" s="53"/>
      <c r="BD2453" s="53"/>
      <c r="BE2453" s="53"/>
      <c r="BF2453" s="53"/>
      <c r="BG2453" s="53"/>
      <c r="BH2453" s="53"/>
      <c r="BI2453" s="53"/>
      <c r="BJ2453" s="53"/>
      <c r="BK2453" s="53"/>
      <c r="BL2453" s="53"/>
      <c r="BM2453" s="53"/>
      <c r="BN2453" s="53"/>
    </row>
    <row r="2454" spans="2:66" s="56" customFormat="1" x14ac:dyDescent="0.25">
      <c r="B2454" s="105"/>
      <c r="F2454" s="100"/>
      <c r="M2454" s="53"/>
      <c r="O2454" s="101"/>
      <c r="T2454" s="101"/>
      <c r="Y2454" s="101"/>
      <c r="AD2454" s="101"/>
      <c r="AI2454" s="101"/>
      <c r="AN2454" s="101"/>
      <c r="AS2454" s="101"/>
      <c r="AX2454" s="101"/>
      <c r="BC2454" s="53"/>
      <c r="BD2454" s="53"/>
      <c r="BE2454" s="53"/>
      <c r="BF2454" s="53"/>
      <c r="BG2454" s="53"/>
      <c r="BH2454" s="53"/>
      <c r="BI2454" s="53"/>
      <c r="BJ2454" s="53"/>
      <c r="BK2454" s="53"/>
      <c r="BL2454" s="53"/>
      <c r="BM2454" s="53"/>
      <c r="BN2454" s="53"/>
    </row>
    <row r="2455" spans="2:66" s="56" customFormat="1" x14ac:dyDescent="0.25">
      <c r="B2455" s="105"/>
      <c r="F2455" s="100"/>
      <c r="M2455" s="53"/>
      <c r="O2455" s="101"/>
      <c r="T2455" s="101"/>
      <c r="Y2455" s="101"/>
      <c r="AD2455" s="101"/>
      <c r="AI2455" s="101"/>
      <c r="AN2455" s="101"/>
      <c r="AS2455" s="101"/>
      <c r="AX2455" s="101"/>
      <c r="BC2455" s="53"/>
      <c r="BD2455" s="53"/>
      <c r="BE2455" s="53"/>
      <c r="BF2455" s="53"/>
      <c r="BG2455" s="53"/>
      <c r="BH2455" s="53"/>
      <c r="BI2455" s="53"/>
      <c r="BJ2455" s="53"/>
      <c r="BK2455" s="53"/>
      <c r="BL2455" s="53"/>
      <c r="BM2455" s="53"/>
      <c r="BN2455" s="53"/>
    </row>
    <row r="2456" spans="2:66" s="56" customFormat="1" x14ac:dyDescent="0.25">
      <c r="B2456" s="105"/>
      <c r="F2456" s="100"/>
      <c r="M2456" s="53"/>
      <c r="O2456" s="101"/>
      <c r="T2456" s="101"/>
      <c r="Y2456" s="101"/>
      <c r="AD2456" s="101"/>
      <c r="AI2456" s="101"/>
      <c r="AN2456" s="101"/>
      <c r="AS2456" s="101"/>
      <c r="AX2456" s="101"/>
      <c r="BC2456" s="53"/>
      <c r="BD2456" s="53"/>
      <c r="BE2456" s="53"/>
      <c r="BF2456" s="53"/>
      <c r="BG2456" s="53"/>
      <c r="BH2456" s="53"/>
      <c r="BI2456" s="53"/>
      <c r="BJ2456" s="53"/>
      <c r="BK2456" s="53"/>
      <c r="BL2456" s="53"/>
      <c r="BM2456" s="53"/>
      <c r="BN2456" s="53"/>
    </row>
    <row r="2457" spans="2:66" s="56" customFormat="1" x14ac:dyDescent="0.25">
      <c r="B2457" s="105"/>
      <c r="F2457" s="100"/>
      <c r="M2457" s="53"/>
      <c r="O2457" s="101"/>
      <c r="T2457" s="101"/>
      <c r="Y2457" s="101"/>
      <c r="AD2457" s="101"/>
      <c r="AI2457" s="101"/>
      <c r="AN2457" s="101"/>
      <c r="AS2457" s="101"/>
      <c r="AX2457" s="101"/>
      <c r="BC2457" s="53"/>
      <c r="BD2457" s="53"/>
      <c r="BE2457" s="53"/>
      <c r="BF2457" s="53"/>
      <c r="BG2457" s="53"/>
      <c r="BH2457" s="53"/>
      <c r="BI2457" s="53"/>
      <c r="BJ2457" s="53"/>
      <c r="BK2457" s="53"/>
      <c r="BL2457" s="53"/>
      <c r="BM2457" s="53"/>
      <c r="BN2457" s="53"/>
    </row>
    <row r="2458" spans="2:66" s="56" customFormat="1" x14ac:dyDescent="0.25">
      <c r="B2458" s="105"/>
      <c r="F2458" s="100"/>
      <c r="M2458" s="53"/>
      <c r="O2458" s="101"/>
      <c r="T2458" s="101"/>
      <c r="Y2458" s="101"/>
      <c r="AD2458" s="101"/>
      <c r="AI2458" s="101"/>
      <c r="AN2458" s="101"/>
      <c r="AS2458" s="101"/>
      <c r="AX2458" s="101"/>
      <c r="BC2458" s="53"/>
      <c r="BD2458" s="53"/>
      <c r="BE2458" s="53"/>
      <c r="BF2458" s="53"/>
      <c r="BG2458" s="53"/>
      <c r="BH2458" s="53"/>
      <c r="BI2458" s="53"/>
      <c r="BJ2458" s="53"/>
      <c r="BK2458" s="53"/>
      <c r="BL2458" s="53"/>
      <c r="BM2458" s="53"/>
      <c r="BN2458" s="53"/>
    </row>
    <row r="2459" spans="2:66" s="56" customFormat="1" x14ac:dyDescent="0.25">
      <c r="B2459" s="105"/>
      <c r="F2459" s="100"/>
      <c r="M2459" s="53"/>
      <c r="O2459" s="101"/>
      <c r="T2459" s="101"/>
      <c r="Y2459" s="101"/>
      <c r="AD2459" s="101"/>
      <c r="AI2459" s="101"/>
      <c r="AN2459" s="101"/>
      <c r="AS2459" s="101"/>
      <c r="AX2459" s="101"/>
      <c r="BC2459" s="53"/>
      <c r="BD2459" s="53"/>
      <c r="BE2459" s="53"/>
      <c r="BF2459" s="53"/>
      <c r="BG2459" s="53"/>
      <c r="BH2459" s="53"/>
      <c r="BI2459" s="53"/>
      <c r="BJ2459" s="53"/>
      <c r="BK2459" s="53"/>
      <c r="BL2459" s="53"/>
      <c r="BM2459" s="53"/>
      <c r="BN2459" s="53"/>
    </row>
    <row r="2460" spans="2:66" s="56" customFormat="1" x14ac:dyDescent="0.25">
      <c r="B2460" s="105"/>
      <c r="F2460" s="100"/>
      <c r="M2460" s="53"/>
      <c r="O2460" s="101"/>
      <c r="T2460" s="101"/>
      <c r="Y2460" s="101"/>
      <c r="AD2460" s="101"/>
      <c r="AI2460" s="101"/>
      <c r="AN2460" s="101"/>
      <c r="AS2460" s="101"/>
      <c r="AX2460" s="101"/>
      <c r="BC2460" s="53"/>
      <c r="BD2460" s="53"/>
      <c r="BE2460" s="53"/>
      <c r="BF2460" s="53"/>
      <c r="BG2460" s="53"/>
      <c r="BH2460" s="53"/>
      <c r="BI2460" s="53"/>
      <c r="BJ2460" s="53"/>
      <c r="BK2460" s="53"/>
      <c r="BL2460" s="53"/>
      <c r="BM2460" s="53"/>
      <c r="BN2460" s="53"/>
    </row>
    <row r="2461" spans="2:66" s="56" customFormat="1" x14ac:dyDescent="0.25">
      <c r="B2461" s="105"/>
      <c r="F2461" s="100"/>
      <c r="M2461" s="53"/>
      <c r="O2461" s="101"/>
      <c r="T2461" s="101"/>
      <c r="Y2461" s="101"/>
      <c r="AD2461" s="101"/>
      <c r="AI2461" s="101"/>
      <c r="AN2461" s="101"/>
      <c r="AS2461" s="101"/>
      <c r="AX2461" s="101"/>
      <c r="BC2461" s="53"/>
      <c r="BD2461" s="53"/>
      <c r="BE2461" s="53"/>
      <c r="BF2461" s="53"/>
      <c r="BG2461" s="53"/>
      <c r="BH2461" s="53"/>
      <c r="BI2461" s="53"/>
      <c r="BJ2461" s="53"/>
      <c r="BK2461" s="53"/>
      <c r="BL2461" s="53"/>
      <c r="BM2461" s="53"/>
      <c r="BN2461" s="53"/>
    </row>
    <row r="2462" spans="2:66" s="56" customFormat="1" x14ac:dyDescent="0.25">
      <c r="B2462" s="105"/>
      <c r="F2462" s="100"/>
      <c r="M2462" s="53"/>
      <c r="O2462" s="101"/>
      <c r="T2462" s="101"/>
      <c r="Y2462" s="101"/>
      <c r="AD2462" s="101"/>
      <c r="AI2462" s="101"/>
      <c r="AN2462" s="101"/>
      <c r="AS2462" s="101"/>
      <c r="AX2462" s="101"/>
      <c r="BC2462" s="53"/>
      <c r="BD2462" s="53"/>
      <c r="BE2462" s="53"/>
      <c r="BF2462" s="53"/>
      <c r="BG2462" s="53"/>
      <c r="BH2462" s="53"/>
      <c r="BI2462" s="53"/>
      <c r="BJ2462" s="53"/>
      <c r="BK2462" s="53"/>
      <c r="BL2462" s="53"/>
      <c r="BM2462" s="53"/>
      <c r="BN2462" s="53"/>
    </row>
    <row r="2463" spans="2:66" s="56" customFormat="1" x14ac:dyDescent="0.25">
      <c r="B2463" s="105"/>
      <c r="F2463" s="100"/>
      <c r="M2463" s="53"/>
      <c r="O2463" s="101"/>
      <c r="T2463" s="101"/>
      <c r="Y2463" s="101"/>
      <c r="AD2463" s="101"/>
      <c r="AI2463" s="101"/>
      <c r="AN2463" s="101"/>
      <c r="AS2463" s="101"/>
      <c r="AX2463" s="101"/>
      <c r="BC2463" s="53"/>
      <c r="BD2463" s="53"/>
      <c r="BE2463" s="53"/>
      <c r="BF2463" s="53"/>
      <c r="BG2463" s="53"/>
      <c r="BH2463" s="53"/>
      <c r="BI2463" s="53"/>
      <c r="BJ2463" s="53"/>
      <c r="BK2463" s="53"/>
      <c r="BL2463" s="53"/>
      <c r="BM2463" s="53"/>
      <c r="BN2463" s="53"/>
    </row>
    <row r="2464" spans="2:66" s="56" customFormat="1" x14ac:dyDescent="0.25">
      <c r="B2464" s="105"/>
      <c r="F2464" s="100"/>
      <c r="M2464" s="53"/>
      <c r="O2464" s="101"/>
      <c r="T2464" s="101"/>
      <c r="Y2464" s="101"/>
      <c r="AD2464" s="101"/>
      <c r="AI2464" s="101"/>
      <c r="AN2464" s="101"/>
      <c r="AS2464" s="101"/>
      <c r="AX2464" s="101"/>
      <c r="BC2464" s="53"/>
      <c r="BD2464" s="53"/>
      <c r="BE2464" s="53"/>
      <c r="BF2464" s="53"/>
      <c r="BG2464" s="53"/>
      <c r="BH2464" s="53"/>
      <c r="BI2464" s="53"/>
      <c r="BJ2464" s="53"/>
      <c r="BK2464" s="53"/>
      <c r="BL2464" s="53"/>
      <c r="BM2464" s="53"/>
      <c r="BN2464" s="53"/>
    </row>
    <row r="2465" spans="2:66" s="56" customFormat="1" x14ac:dyDescent="0.25">
      <c r="B2465" s="105"/>
      <c r="F2465" s="100"/>
      <c r="M2465" s="53"/>
      <c r="O2465" s="101"/>
      <c r="T2465" s="101"/>
      <c r="Y2465" s="101"/>
      <c r="AD2465" s="101"/>
      <c r="AI2465" s="101"/>
      <c r="AN2465" s="101"/>
      <c r="AS2465" s="101"/>
      <c r="AX2465" s="101"/>
      <c r="BC2465" s="53"/>
      <c r="BD2465" s="53"/>
      <c r="BE2465" s="53"/>
      <c r="BF2465" s="53"/>
      <c r="BG2465" s="53"/>
      <c r="BH2465" s="53"/>
      <c r="BI2465" s="53"/>
      <c r="BJ2465" s="53"/>
      <c r="BK2465" s="53"/>
      <c r="BL2465" s="53"/>
      <c r="BM2465" s="53"/>
      <c r="BN2465" s="53"/>
    </row>
    <row r="2466" spans="2:66" s="56" customFormat="1" x14ac:dyDescent="0.25">
      <c r="B2466" s="105"/>
      <c r="F2466" s="100"/>
      <c r="M2466" s="53"/>
      <c r="O2466" s="101"/>
      <c r="T2466" s="101"/>
      <c r="Y2466" s="101"/>
      <c r="AD2466" s="101"/>
      <c r="AI2466" s="101"/>
      <c r="AN2466" s="101"/>
      <c r="AS2466" s="101"/>
      <c r="AX2466" s="101"/>
      <c r="BC2466" s="53"/>
      <c r="BD2466" s="53"/>
      <c r="BE2466" s="53"/>
      <c r="BF2466" s="53"/>
      <c r="BG2466" s="53"/>
      <c r="BH2466" s="53"/>
      <c r="BI2466" s="53"/>
      <c r="BJ2466" s="53"/>
      <c r="BK2466" s="53"/>
      <c r="BL2466" s="53"/>
      <c r="BM2466" s="53"/>
      <c r="BN2466" s="53"/>
    </row>
    <row r="2467" spans="2:66" s="56" customFormat="1" x14ac:dyDescent="0.25">
      <c r="B2467" s="105"/>
      <c r="F2467" s="100"/>
      <c r="M2467" s="53"/>
      <c r="O2467" s="101"/>
      <c r="T2467" s="101"/>
      <c r="Y2467" s="101"/>
      <c r="AD2467" s="101"/>
      <c r="AI2467" s="101"/>
      <c r="AN2467" s="101"/>
      <c r="AS2467" s="101"/>
      <c r="AX2467" s="101"/>
      <c r="BC2467" s="53"/>
      <c r="BD2467" s="53"/>
      <c r="BE2467" s="53"/>
      <c r="BF2467" s="53"/>
      <c r="BG2467" s="53"/>
      <c r="BH2467" s="53"/>
      <c r="BI2467" s="53"/>
      <c r="BJ2467" s="53"/>
      <c r="BK2467" s="53"/>
      <c r="BL2467" s="53"/>
      <c r="BM2467" s="53"/>
      <c r="BN2467" s="53"/>
    </row>
    <row r="2468" spans="2:66" s="56" customFormat="1" x14ac:dyDescent="0.25">
      <c r="B2468" s="105"/>
      <c r="F2468" s="100"/>
      <c r="M2468" s="53"/>
      <c r="O2468" s="101"/>
      <c r="T2468" s="101"/>
      <c r="Y2468" s="101"/>
      <c r="AD2468" s="101"/>
      <c r="AI2468" s="101"/>
      <c r="AN2468" s="101"/>
      <c r="AS2468" s="101"/>
      <c r="AX2468" s="101"/>
      <c r="BC2468" s="53"/>
      <c r="BD2468" s="53"/>
      <c r="BE2468" s="53"/>
      <c r="BF2468" s="53"/>
      <c r="BG2468" s="53"/>
      <c r="BH2468" s="53"/>
      <c r="BI2468" s="53"/>
      <c r="BJ2468" s="53"/>
      <c r="BK2468" s="53"/>
      <c r="BL2468" s="53"/>
      <c r="BM2468" s="53"/>
      <c r="BN2468" s="53"/>
    </row>
    <row r="2469" spans="2:66" s="56" customFormat="1" x14ac:dyDescent="0.25">
      <c r="B2469" s="105"/>
      <c r="F2469" s="100"/>
      <c r="M2469" s="53"/>
      <c r="O2469" s="101"/>
      <c r="T2469" s="101"/>
      <c r="Y2469" s="101"/>
      <c r="AD2469" s="101"/>
      <c r="AI2469" s="101"/>
      <c r="AN2469" s="101"/>
      <c r="AS2469" s="101"/>
      <c r="AX2469" s="101"/>
      <c r="BC2469" s="53"/>
      <c r="BD2469" s="53"/>
      <c r="BE2469" s="53"/>
      <c r="BF2469" s="53"/>
      <c r="BG2469" s="53"/>
      <c r="BH2469" s="53"/>
      <c r="BI2469" s="53"/>
      <c r="BJ2469" s="53"/>
      <c r="BK2469" s="53"/>
      <c r="BL2469" s="53"/>
      <c r="BM2469" s="53"/>
      <c r="BN2469" s="53"/>
    </row>
    <row r="2470" spans="2:66" s="56" customFormat="1" x14ac:dyDescent="0.25">
      <c r="B2470" s="105"/>
      <c r="F2470" s="100"/>
      <c r="M2470" s="53"/>
      <c r="O2470" s="101"/>
      <c r="T2470" s="101"/>
      <c r="Y2470" s="101"/>
      <c r="AD2470" s="101"/>
      <c r="AI2470" s="101"/>
      <c r="AN2470" s="101"/>
      <c r="AS2470" s="101"/>
      <c r="AX2470" s="101"/>
      <c r="BC2470" s="53"/>
      <c r="BD2470" s="53"/>
      <c r="BE2470" s="53"/>
      <c r="BF2470" s="53"/>
      <c r="BG2470" s="53"/>
      <c r="BH2470" s="53"/>
      <c r="BI2470" s="53"/>
      <c r="BJ2470" s="53"/>
      <c r="BK2470" s="53"/>
      <c r="BL2470" s="53"/>
      <c r="BM2470" s="53"/>
      <c r="BN2470" s="53"/>
    </row>
    <row r="2471" spans="2:66" s="56" customFormat="1" x14ac:dyDescent="0.25">
      <c r="B2471" s="105"/>
      <c r="F2471" s="100"/>
      <c r="M2471" s="53"/>
      <c r="O2471" s="101"/>
      <c r="T2471" s="101"/>
      <c r="Y2471" s="101"/>
      <c r="AD2471" s="101"/>
      <c r="AI2471" s="101"/>
      <c r="AN2471" s="101"/>
      <c r="AS2471" s="101"/>
      <c r="AX2471" s="101"/>
      <c r="BC2471" s="53"/>
      <c r="BD2471" s="53"/>
      <c r="BE2471" s="53"/>
      <c r="BF2471" s="53"/>
      <c r="BG2471" s="53"/>
      <c r="BH2471" s="53"/>
      <c r="BI2471" s="53"/>
      <c r="BJ2471" s="53"/>
      <c r="BK2471" s="53"/>
      <c r="BL2471" s="53"/>
      <c r="BM2471" s="53"/>
      <c r="BN2471" s="53"/>
    </row>
    <row r="2472" spans="2:66" s="56" customFormat="1" x14ac:dyDescent="0.25">
      <c r="B2472" s="105"/>
      <c r="F2472" s="100"/>
      <c r="M2472" s="53"/>
      <c r="O2472" s="101"/>
      <c r="T2472" s="101"/>
      <c r="Y2472" s="101"/>
      <c r="AD2472" s="101"/>
      <c r="AI2472" s="101"/>
      <c r="AN2472" s="101"/>
      <c r="AS2472" s="101"/>
      <c r="AX2472" s="101"/>
      <c r="BC2472" s="53"/>
      <c r="BD2472" s="53"/>
      <c r="BE2472" s="53"/>
      <c r="BF2472" s="53"/>
      <c r="BG2472" s="53"/>
      <c r="BH2472" s="53"/>
      <c r="BI2472" s="53"/>
      <c r="BJ2472" s="53"/>
      <c r="BK2472" s="53"/>
      <c r="BL2472" s="53"/>
      <c r="BM2472" s="53"/>
      <c r="BN2472" s="53"/>
    </row>
    <row r="2473" spans="2:66" s="56" customFormat="1" x14ac:dyDescent="0.25">
      <c r="B2473" s="105"/>
      <c r="F2473" s="100"/>
      <c r="M2473" s="53"/>
      <c r="O2473" s="101"/>
      <c r="T2473" s="101"/>
      <c r="Y2473" s="101"/>
      <c r="AD2473" s="101"/>
      <c r="AI2473" s="101"/>
      <c r="AN2473" s="101"/>
      <c r="AS2473" s="101"/>
      <c r="AX2473" s="101"/>
      <c r="BC2473" s="53"/>
      <c r="BD2473" s="53"/>
      <c r="BE2473" s="53"/>
      <c r="BF2473" s="53"/>
      <c r="BG2473" s="53"/>
      <c r="BH2473" s="53"/>
      <c r="BI2473" s="53"/>
      <c r="BJ2473" s="53"/>
      <c r="BK2473" s="53"/>
      <c r="BL2473" s="53"/>
      <c r="BM2473" s="53"/>
      <c r="BN2473" s="53"/>
    </row>
    <row r="2474" spans="2:66" s="56" customFormat="1" x14ac:dyDescent="0.25">
      <c r="B2474" s="105"/>
      <c r="F2474" s="100"/>
      <c r="M2474" s="53"/>
      <c r="O2474" s="101"/>
      <c r="T2474" s="101"/>
      <c r="Y2474" s="101"/>
      <c r="AD2474" s="101"/>
      <c r="AI2474" s="101"/>
      <c r="AN2474" s="101"/>
      <c r="AS2474" s="101"/>
      <c r="AX2474" s="101"/>
      <c r="BC2474" s="53"/>
      <c r="BD2474" s="53"/>
      <c r="BE2474" s="53"/>
      <c r="BF2474" s="53"/>
      <c r="BG2474" s="53"/>
      <c r="BH2474" s="53"/>
      <c r="BI2474" s="53"/>
      <c r="BJ2474" s="53"/>
      <c r="BK2474" s="53"/>
      <c r="BL2474" s="53"/>
      <c r="BM2474" s="53"/>
      <c r="BN2474" s="53"/>
    </row>
    <row r="2475" spans="2:66" s="56" customFormat="1" x14ac:dyDescent="0.25">
      <c r="B2475" s="105"/>
      <c r="F2475" s="100"/>
      <c r="M2475" s="53"/>
      <c r="O2475" s="101"/>
      <c r="T2475" s="101"/>
      <c r="Y2475" s="101"/>
      <c r="AD2475" s="101"/>
      <c r="AI2475" s="101"/>
      <c r="AN2475" s="101"/>
      <c r="AS2475" s="101"/>
      <c r="AX2475" s="101"/>
      <c r="BC2475" s="53"/>
      <c r="BD2475" s="53"/>
      <c r="BE2475" s="53"/>
      <c r="BF2475" s="53"/>
      <c r="BG2475" s="53"/>
      <c r="BH2475" s="53"/>
      <c r="BI2475" s="53"/>
      <c r="BJ2475" s="53"/>
      <c r="BK2475" s="53"/>
      <c r="BL2475" s="53"/>
      <c r="BM2475" s="53"/>
      <c r="BN2475" s="53"/>
    </row>
    <row r="2476" spans="2:66" s="56" customFormat="1" x14ac:dyDescent="0.25">
      <c r="B2476" s="105"/>
      <c r="F2476" s="100"/>
      <c r="M2476" s="53"/>
      <c r="O2476" s="101"/>
      <c r="T2476" s="101"/>
      <c r="Y2476" s="101"/>
      <c r="AD2476" s="101"/>
      <c r="AI2476" s="101"/>
      <c r="AN2476" s="101"/>
      <c r="AS2476" s="101"/>
      <c r="AX2476" s="101"/>
      <c r="BC2476" s="53"/>
      <c r="BD2476" s="53"/>
      <c r="BE2476" s="53"/>
      <c r="BF2476" s="53"/>
      <c r="BG2476" s="53"/>
      <c r="BH2476" s="53"/>
      <c r="BI2476" s="53"/>
      <c r="BJ2476" s="53"/>
      <c r="BK2476" s="53"/>
      <c r="BL2476" s="53"/>
      <c r="BM2476" s="53"/>
      <c r="BN2476" s="53"/>
    </row>
    <row r="2477" spans="2:66" s="56" customFormat="1" x14ac:dyDescent="0.25">
      <c r="B2477" s="105"/>
      <c r="F2477" s="100"/>
      <c r="M2477" s="53"/>
      <c r="O2477" s="101"/>
      <c r="T2477" s="101"/>
      <c r="Y2477" s="101"/>
      <c r="AD2477" s="101"/>
      <c r="AI2477" s="101"/>
      <c r="AN2477" s="101"/>
      <c r="AS2477" s="101"/>
      <c r="AX2477" s="101"/>
      <c r="BC2477" s="53"/>
      <c r="BD2477" s="53"/>
      <c r="BE2477" s="53"/>
      <c r="BF2477" s="53"/>
      <c r="BG2477" s="53"/>
      <c r="BH2477" s="53"/>
      <c r="BI2477" s="53"/>
      <c r="BJ2477" s="53"/>
      <c r="BK2477" s="53"/>
      <c r="BL2477" s="53"/>
      <c r="BM2477" s="53"/>
      <c r="BN2477" s="53"/>
    </row>
    <row r="2478" spans="2:66" s="56" customFormat="1" x14ac:dyDescent="0.25">
      <c r="B2478" s="105"/>
      <c r="F2478" s="100"/>
      <c r="M2478" s="53"/>
      <c r="O2478" s="101"/>
      <c r="T2478" s="101"/>
      <c r="Y2478" s="101"/>
      <c r="AD2478" s="101"/>
      <c r="AI2478" s="101"/>
      <c r="AN2478" s="101"/>
      <c r="AS2478" s="101"/>
      <c r="AX2478" s="101"/>
      <c r="BC2478" s="53"/>
      <c r="BD2478" s="53"/>
      <c r="BE2478" s="53"/>
      <c r="BF2478" s="53"/>
      <c r="BG2478" s="53"/>
      <c r="BH2478" s="53"/>
      <c r="BI2478" s="53"/>
      <c r="BJ2478" s="53"/>
      <c r="BK2478" s="53"/>
      <c r="BL2478" s="53"/>
      <c r="BM2478" s="53"/>
      <c r="BN2478" s="53"/>
    </row>
    <row r="2479" spans="2:66" s="56" customFormat="1" x14ac:dyDescent="0.25">
      <c r="B2479" s="105"/>
      <c r="F2479" s="100"/>
      <c r="M2479" s="53"/>
      <c r="O2479" s="101"/>
      <c r="T2479" s="101"/>
      <c r="Y2479" s="101"/>
      <c r="AD2479" s="101"/>
      <c r="AI2479" s="101"/>
      <c r="AN2479" s="101"/>
      <c r="AS2479" s="101"/>
      <c r="AX2479" s="101"/>
      <c r="BC2479" s="53"/>
      <c r="BD2479" s="53"/>
      <c r="BE2479" s="53"/>
      <c r="BF2479" s="53"/>
      <c r="BG2479" s="53"/>
      <c r="BH2479" s="53"/>
      <c r="BI2479" s="53"/>
      <c r="BJ2479" s="53"/>
      <c r="BK2479" s="53"/>
      <c r="BL2479" s="53"/>
      <c r="BM2479" s="53"/>
      <c r="BN2479" s="53"/>
    </row>
    <row r="2480" spans="2:66" s="56" customFormat="1" x14ac:dyDescent="0.25">
      <c r="B2480" s="105"/>
      <c r="F2480" s="100"/>
      <c r="M2480" s="53"/>
      <c r="O2480" s="101"/>
      <c r="T2480" s="101"/>
      <c r="Y2480" s="101"/>
      <c r="AD2480" s="101"/>
      <c r="AI2480" s="101"/>
      <c r="AN2480" s="101"/>
      <c r="AS2480" s="101"/>
      <c r="AX2480" s="101"/>
      <c r="BC2480" s="53"/>
      <c r="BD2480" s="53"/>
      <c r="BE2480" s="53"/>
      <c r="BF2480" s="53"/>
      <c r="BG2480" s="53"/>
      <c r="BH2480" s="53"/>
      <c r="BI2480" s="53"/>
      <c r="BJ2480" s="53"/>
      <c r="BK2480" s="53"/>
      <c r="BL2480" s="53"/>
      <c r="BM2480" s="53"/>
      <c r="BN2480" s="53"/>
    </row>
    <row r="2481" spans="2:66" s="56" customFormat="1" x14ac:dyDescent="0.25">
      <c r="B2481" s="105"/>
      <c r="F2481" s="100"/>
      <c r="M2481" s="53"/>
      <c r="O2481" s="101"/>
      <c r="T2481" s="101"/>
      <c r="Y2481" s="101"/>
      <c r="AD2481" s="101"/>
      <c r="AI2481" s="101"/>
      <c r="AN2481" s="101"/>
      <c r="AS2481" s="101"/>
      <c r="AX2481" s="101"/>
      <c r="BC2481" s="53"/>
      <c r="BD2481" s="53"/>
      <c r="BE2481" s="53"/>
      <c r="BF2481" s="53"/>
      <c r="BG2481" s="53"/>
      <c r="BH2481" s="53"/>
      <c r="BI2481" s="53"/>
      <c r="BJ2481" s="53"/>
      <c r="BK2481" s="53"/>
      <c r="BL2481" s="53"/>
      <c r="BM2481" s="53"/>
      <c r="BN2481" s="53"/>
    </row>
    <row r="2482" spans="2:66" s="56" customFormat="1" x14ac:dyDescent="0.25">
      <c r="B2482" s="105"/>
      <c r="F2482" s="100"/>
      <c r="M2482" s="53"/>
      <c r="O2482" s="101"/>
      <c r="T2482" s="101"/>
      <c r="Y2482" s="101"/>
      <c r="AD2482" s="101"/>
      <c r="AI2482" s="101"/>
      <c r="AN2482" s="101"/>
      <c r="AS2482" s="101"/>
      <c r="AX2482" s="101"/>
      <c r="BC2482" s="53"/>
      <c r="BD2482" s="53"/>
      <c r="BE2482" s="53"/>
      <c r="BF2482" s="53"/>
      <c r="BG2482" s="53"/>
      <c r="BH2482" s="53"/>
      <c r="BI2482" s="53"/>
      <c r="BJ2482" s="53"/>
      <c r="BK2482" s="53"/>
      <c r="BL2482" s="53"/>
      <c r="BM2482" s="53"/>
      <c r="BN2482" s="53"/>
    </row>
    <row r="2483" spans="2:66" s="56" customFormat="1" x14ac:dyDescent="0.25">
      <c r="B2483" s="105"/>
      <c r="F2483" s="100"/>
      <c r="M2483" s="53"/>
      <c r="O2483" s="101"/>
      <c r="T2483" s="101"/>
      <c r="Y2483" s="101"/>
      <c r="AD2483" s="101"/>
      <c r="AI2483" s="101"/>
      <c r="AN2483" s="101"/>
      <c r="AS2483" s="101"/>
      <c r="AX2483" s="101"/>
      <c r="BC2483" s="53"/>
      <c r="BD2483" s="53"/>
      <c r="BE2483" s="53"/>
      <c r="BF2483" s="53"/>
      <c r="BG2483" s="53"/>
      <c r="BH2483" s="53"/>
      <c r="BI2483" s="53"/>
      <c r="BJ2483" s="53"/>
      <c r="BK2483" s="53"/>
      <c r="BL2483" s="53"/>
      <c r="BM2483" s="53"/>
      <c r="BN2483" s="53"/>
    </row>
    <row r="2484" spans="2:66" s="56" customFormat="1" x14ac:dyDescent="0.25">
      <c r="B2484" s="105"/>
      <c r="F2484" s="100"/>
      <c r="M2484" s="53"/>
      <c r="O2484" s="101"/>
      <c r="T2484" s="101"/>
      <c r="Y2484" s="101"/>
      <c r="AD2484" s="101"/>
      <c r="AI2484" s="101"/>
      <c r="AN2484" s="101"/>
      <c r="AS2484" s="101"/>
      <c r="AX2484" s="101"/>
      <c r="BC2484" s="53"/>
      <c r="BD2484" s="53"/>
      <c r="BE2484" s="53"/>
      <c r="BF2484" s="53"/>
      <c r="BG2484" s="53"/>
      <c r="BH2484" s="53"/>
      <c r="BI2484" s="53"/>
      <c r="BJ2484" s="53"/>
      <c r="BK2484" s="53"/>
      <c r="BL2484" s="53"/>
      <c r="BM2484" s="53"/>
      <c r="BN2484" s="53"/>
    </row>
    <row r="2485" spans="2:66" s="56" customFormat="1" x14ac:dyDescent="0.25">
      <c r="B2485" s="105"/>
      <c r="F2485" s="100"/>
      <c r="M2485" s="53"/>
      <c r="O2485" s="101"/>
      <c r="T2485" s="101"/>
      <c r="Y2485" s="101"/>
      <c r="AD2485" s="101"/>
      <c r="AI2485" s="101"/>
      <c r="AN2485" s="101"/>
      <c r="AS2485" s="101"/>
      <c r="AX2485" s="101"/>
      <c r="BC2485" s="53"/>
      <c r="BD2485" s="53"/>
      <c r="BE2485" s="53"/>
      <c r="BF2485" s="53"/>
      <c r="BG2485" s="53"/>
      <c r="BH2485" s="53"/>
      <c r="BI2485" s="53"/>
      <c r="BJ2485" s="53"/>
      <c r="BK2485" s="53"/>
      <c r="BL2485" s="53"/>
      <c r="BM2485" s="53"/>
      <c r="BN2485" s="53"/>
    </row>
    <row r="2486" spans="2:66" s="56" customFormat="1" x14ac:dyDescent="0.25">
      <c r="B2486" s="105"/>
      <c r="F2486" s="100"/>
      <c r="M2486" s="53"/>
      <c r="O2486" s="101"/>
      <c r="T2486" s="101"/>
      <c r="Y2486" s="101"/>
      <c r="AD2486" s="101"/>
      <c r="AI2486" s="101"/>
      <c r="AN2486" s="101"/>
      <c r="AS2486" s="101"/>
      <c r="AX2486" s="101"/>
      <c r="BC2486" s="53"/>
      <c r="BD2486" s="53"/>
      <c r="BE2486" s="53"/>
      <c r="BF2486" s="53"/>
      <c r="BG2486" s="53"/>
      <c r="BH2486" s="53"/>
      <c r="BI2486" s="53"/>
      <c r="BJ2486" s="53"/>
      <c r="BK2486" s="53"/>
      <c r="BL2486" s="53"/>
      <c r="BM2486" s="53"/>
      <c r="BN2486" s="53"/>
    </row>
    <row r="2487" spans="2:66" s="56" customFormat="1" x14ac:dyDescent="0.25">
      <c r="B2487" s="105"/>
      <c r="F2487" s="100"/>
      <c r="M2487" s="53"/>
      <c r="O2487" s="101"/>
      <c r="T2487" s="101"/>
      <c r="Y2487" s="101"/>
      <c r="AD2487" s="101"/>
      <c r="AI2487" s="101"/>
      <c r="AN2487" s="101"/>
      <c r="AS2487" s="101"/>
      <c r="AX2487" s="101"/>
      <c r="BC2487" s="53"/>
      <c r="BD2487" s="53"/>
      <c r="BE2487" s="53"/>
      <c r="BF2487" s="53"/>
      <c r="BG2487" s="53"/>
      <c r="BH2487" s="53"/>
      <c r="BI2487" s="53"/>
      <c r="BJ2487" s="53"/>
      <c r="BK2487" s="53"/>
      <c r="BL2487" s="53"/>
      <c r="BM2487" s="53"/>
      <c r="BN2487" s="53"/>
    </row>
    <row r="2488" spans="2:66" s="56" customFormat="1" x14ac:dyDescent="0.25">
      <c r="B2488" s="105"/>
      <c r="F2488" s="100"/>
      <c r="M2488" s="53"/>
      <c r="O2488" s="101"/>
      <c r="T2488" s="101"/>
      <c r="Y2488" s="101"/>
      <c r="AD2488" s="101"/>
      <c r="AI2488" s="101"/>
      <c r="AN2488" s="101"/>
      <c r="AS2488" s="101"/>
      <c r="AX2488" s="101"/>
      <c r="BC2488" s="53"/>
      <c r="BD2488" s="53"/>
      <c r="BE2488" s="53"/>
      <c r="BF2488" s="53"/>
      <c r="BG2488" s="53"/>
      <c r="BH2488" s="53"/>
      <c r="BI2488" s="53"/>
      <c r="BJ2488" s="53"/>
      <c r="BK2488" s="53"/>
      <c r="BL2488" s="53"/>
      <c r="BM2488" s="53"/>
      <c r="BN2488" s="53"/>
    </row>
    <row r="2489" spans="2:66" s="56" customFormat="1" x14ac:dyDescent="0.25">
      <c r="B2489" s="105"/>
      <c r="F2489" s="100"/>
      <c r="M2489" s="53"/>
      <c r="O2489" s="101"/>
      <c r="T2489" s="101"/>
      <c r="Y2489" s="101"/>
      <c r="AD2489" s="101"/>
      <c r="AI2489" s="101"/>
      <c r="AN2489" s="101"/>
      <c r="AS2489" s="101"/>
      <c r="AX2489" s="101"/>
      <c r="BC2489" s="53"/>
      <c r="BD2489" s="53"/>
      <c r="BE2489" s="53"/>
      <c r="BF2489" s="53"/>
      <c r="BG2489" s="53"/>
      <c r="BH2489" s="53"/>
      <c r="BI2489" s="53"/>
      <c r="BJ2489" s="53"/>
      <c r="BK2489" s="53"/>
      <c r="BL2489" s="53"/>
      <c r="BM2489" s="53"/>
      <c r="BN2489" s="53"/>
    </row>
    <row r="2490" spans="2:66" s="56" customFormat="1" x14ac:dyDescent="0.25">
      <c r="B2490" s="105"/>
      <c r="F2490" s="100"/>
      <c r="M2490" s="53"/>
      <c r="O2490" s="101"/>
      <c r="T2490" s="101"/>
      <c r="Y2490" s="101"/>
      <c r="AD2490" s="101"/>
      <c r="AI2490" s="101"/>
      <c r="AN2490" s="101"/>
      <c r="AS2490" s="101"/>
      <c r="AX2490" s="101"/>
      <c r="BC2490" s="53"/>
      <c r="BD2490" s="53"/>
      <c r="BE2490" s="53"/>
      <c r="BF2490" s="53"/>
      <c r="BG2490" s="53"/>
      <c r="BH2490" s="53"/>
      <c r="BI2490" s="53"/>
      <c r="BJ2490" s="53"/>
      <c r="BK2490" s="53"/>
      <c r="BL2490" s="53"/>
      <c r="BM2490" s="53"/>
      <c r="BN2490" s="53"/>
    </row>
    <row r="2491" spans="2:66" s="56" customFormat="1" x14ac:dyDescent="0.25">
      <c r="B2491" s="105"/>
      <c r="F2491" s="100"/>
      <c r="M2491" s="53"/>
      <c r="O2491" s="101"/>
      <c r="T2491" s="101"/>
      <c r="Y2491" s="101"/>
      <c r="AD2491" s="101"/>
      <c r="AI2491" s="101"/>
      <c r="AN2491" s="101"/>
      <c r="AS2491" s="101"/>
      <c r="AX2491" s="101"/>
      <c r="BC2491" s="53"/>
      <c r="BD2491" s="53"/>
      <c r="BE2491" s="53"/>
      <c r="BF2491" s="53"/>
      <c r="BG2491" s="53"/>
      <c r="BH2491" s="53"/>
      <c r="BI2491" s="53"/>
      <c r="BJ2491" s="53"/>
      <c r="BK2491" s="53"/>
      <c r="BL2491" s="53"/>
      <c r="BM2491" s="53"/>
      <c r="BN2491" s="53"/>
    </row>
    <row r="2492" spans="2:66" s="56" customFormat="1" x14ac:dyDescent="0.25">
      <c r="B2492" s="105"/>
      <c r="F2492" s="100"/>
      <c r="M2492" s="53"/>
      <c r="O2492" s="101"/>
      <c r="T2492" s="101"/>
      <c r="Y2492" s="101"/>
      <c r="AD2492" s="101"/>
      <c r="AI2492" s="101"/>
      <c r="AN2492" s="101"/>
      <c r="AS2492" s="101"/>
      <c r="AX2492" s="101"/>
      <c r="BC2492" s="53"/>
      <c r="BD2492" s="53"/>
      <c r="BE2492" s="53"/>
      <c r="BF2492" s="53"/>
      <c r="BG2492" s="53"/>
      <c r="BH2492" s="53"/>
      <c r="BI2492" s="53"/>
      <c r="BJ2492" s="53"/>
      <c r="BK2492" s="53"/>
      <c r="BL2492" s="53"/>
      <c r="BM2492" s="53"/>
      <c r="BN2492" s="53"/>
    </row>
    <row r="2493" spans="2:66" s="56" customFormat="1" x14ac:dyDescent="0.25">
      <c r="B2493" s="105"/>
      <c r="F2493" s="100"/>
      <c r="M2493" s="53"/>
      <c r="O2493" s="101"/>
      <c r="T2493" s="101"/>
      <c r="Y2493" s="101"/>
      <c r="AD2493" s="101"/>
      <c r="AI2493" s="101"/>
      <c r="AN2493" s="101"/>
      <c r="AS2493" s="101"/>
      <c r="AX2493" s="101"/>
      <c r="BC2493" s="53"/>
      <c r="BD2493" s="53"/>
      <c r="BE2493" s="53"/>
      <c r="BF2493" s="53"/>
      <c r="BG2493" s="53"/>
      <c r="BH2493" s="53"/>
      <c r="BI2493" s="53"/>
      <c r="BJ2493" s="53"/>
      <c r="BK2493" s="53"/>
      <c r="BL2493" s="53"/>
      <c r="BM2493" s="53"/>
      <c r="BN2493" s="53"/>
    </row>
    <row r="2494" spans="2:66" s="56" customFormat="1" x14ac:dyDescent="0.25">
      <c r="B2494" s="105"/>
      <c r="F2494" s="100"/>
      <c r="M2494" s="53"/>
      <c r="O2494" s="101"/>
      <c r="T2494" s="101"/>
      <c r="Y2494" s="101"/>
      <c r="AD2494" s="101"/>
      <c r="AI2494" s="101"/>
      <c r="AN2494" s="101"/>
      <c r="AS2494" s="101"/>
      <c r="AX2494" s="101"/>
      <c r="BC2494" s="53"/>
      <c r="BD2494" s="53"/>
      <c r="BE2494" s="53"/>
      <c r="BF2494" s="53"/>
      <c r="BG2494" s="53"/>
      <c r="BH2494" s="53"/>
      <c r="BI2494" s="53"/>
      <c r="BJ2494" s="53"/>
      <c r="BK2494" s="53"/>
      <c r="BL2494" s="53"/>
      <c r="BM2494" s="53"/>
      <c r="BN2494" s="53"/>
    </row>
    <row r="2495" spans="2:66" s="56" customFormat="1" x14ac:dyDescent="0.25">
      <c r="B2495" s="105"/>
      <c r="F2495" s="100"/>
      <c r="M2495" s="53"/>
      <c r="O2495" s="101"/>
      <c r="T2495" s="101"/>
      <c r="Y2495" s="101"/>
      <c r="AD2495" s="101"/>
      <c r="AI2495" s="101"/>
      <c r="AN2495" s="101"/>
      <c r="AS2495" s="101"/>
      <c r="AX2495" s="101"/>
      <c r="BC2495" s="53"/>
      <c r="BD2495" s="53"/>
      <c r="BE2495" s="53"/>
      <c r="BF2495" s="53"/>
      <c r="BG2495" s="53"/>
      <c r="BH2495" s="53"/>
      <c r="BI2495" s="53"/>
      <c r="BJ2495" s="53"/>
      <c r="BK2495" s="53"/>
      <c r="BL2495" s="53"/>
      <c r="BM2495" s="53"/>
      <c r="BN2495" s="53"/>
    </row>
    <row r="2496" spans="2:66" s="56" customFormat="1" x14ac:dyDescent="0.25">
      <c r="B2496" s="105"/>
      <c r="F2496" s="100"/>
      <c r="M2496" s="53"/>
      <c r="O2496" s="101"/>
      <c r="T2496" s="101"/>
      <c r="Y2496" s="101"/>
      <c r="AD2496" s="101"/>
      <c r="AI2496" s="101"/>
      <c r="AN2496" s="101"/>
      <c r="AS2496" s="101"/>
      <c r="AX2496" s="101"/>
      <c r="BC2496" s="53"/>
      <c r="BD2496" s="53"/>
      <c r="BE2496" s="53"/>
      <c r="BF2496" s="53"/>
      <c r="BG2496" s="53"/>
      <c r="BH2496" s="53"/>
      <c r="BI2496" s="53"/>
      <c r="BJ2496" s="53"/>
      <c r="BK2496" s="53"/>
      <c r="BL2496" s="53"/>
      <c r="BM2496" s="53"/>
      <c r="BN2496" s="53"/>
    </row>
    <row r="2497" spans="2:66" s="56" customFormat="1" x14ac:dyDescent="0.25">
      <c r="B2497" s="105"/>
      <c r="F2497" s="100"/>
      <c r="M2497" s="53"/>
      <c r="O2497" s="101"/>
      <c r="T2497" s="101"/>
      <c r="Y2497" s="101"/>
      <c r="AD2497" s="101"/>
      <c r="AI2497" s="101"/>
      <c r="AN2497" s="101"/>
      <c r="AS2497" s="101"/>
      <c r="AX2497" s="101"/>
      <c r="BC2497" s="53"/>
      <c r="BD2497" s="53"/>
      <c r="BE2497" s="53"/>
      <c r="BF2497" s="53"/>
      <c r="BG2497" s="53"/>
      <c r="BH2497" s="53"/>
      <c r="BI2497" s="53"/>
      <c r="BJ2497" s="53"/>
      <c r="BK2497" s="53"/>
      <c r="BL2497" s="53"/>
      <c r="BM2497" s="53"/>
      <c r="BN2497" s="53"/>
    </row>
    <row r="2498" spans="2:66" s="56" customFormat="1" x14ac:dyDescent="0.25">
      <c r="B2498" s="105"/>
      <c r="F2498" s="100"/>
      <c r="M2498" s="53"/>
      <c r="O2498" s="101"/>
      <c r="T2498" s="101"/>
      <c r="Y2498" s="101"/>
      <c r="AD2498" s="101"/>
      <c r="AI2498" s="101"/>
      <c r="AN2498" s="101"/>
      <c r="AS2498" s="101"/>
      <c r="AX2498" s="101"/>
      <c r="BC2498" s="53"/>
      <c r="BD2498" s="53"/>
      <c r="BE2498" s="53"/>
      <c r="BF2498" s="53"/>
      <c r="BG2498" s="53"/>
      <c r="BH2498" s="53"/>
      <c r="BI2498" s="53"/>
      <c r="BJ2498" s="53"/>
      <c r="BK2498" s="53"/>
      <c r="BL2498" s="53"/>
      <c r="BM2498" s="53"/>
      <c r="BN2498" s="53"/>
    </row>
    <row r="2499" spans="2:66" s="56" customFormat="1" x14ac:dyDescent="0.25">
      <c r="B2499" s="105"/>
      <c r="F2499" s="100"/>
      <c r="M2499" s="53"/>
      <c r="O2499" s="101"/>
      <c r="T2499" s="101"/>
      <c r="Y2499" s="101"/>
      <c r="AD2499" s="101"/>
      <c r="AI2499" s="101"/>
      <c r="AN2499" s="101"/>
      <c r="AS2499" s="101"/>
      <c r="AX2499" s="101"/>
      <c r="BC2499" s="53"/>
      <c r="BD2499" s="53"/>
      <c r="BE2499" s="53"/>
      <c r="BF2499" s="53"/>
      <c r="BG2499" s="53"/>
      <c r="BH2499" s="53"/>
      <c r="BI2499" s="53"/>
      <c r="BJ2499" s="53"/>
      <c r="BK2499" s="53"/>
      <c r="BL2499" s="53"/>
      <c r="BM2499" s="53"/>
      <c r="BN2499" s="53"/>
    </row>
    <row r="2500" spans="2:66" s="56" customFormat="1" x14ac:dyDescent="0.25">
      <c r="B2500" s="105"/>
      <c r="F2500" s="100"/>
      <c r="M2500" s="53"/>
      <c r="O2500" s="101"/>
      <c r="T2500" s="101"/>
      <c r="Y2500" s="101"/>
      <c r="AD2500" s="101"/>
      <c r="AI2500" s="101"/>
      <c r="AN2500" s="101"/>
      <c r="AS2500" s="101"/>
      <c r="AX2500" s="101"/>
      <c r="BC2500" s="53"/>
      <c r="BD2500" s="53"/>
      <c r="BE2500" s="53"/>
      <c r="BF2500" s="53"/>
      <c r="BG2500" s="53"/>
      <c r="BH2500" s="53"/>
      <c r="BI2500" s="53"/>
      <c r="BJ2500" s="53"/>
      <c r="BK2500" s="53"/>
      <c r="BL2500" s="53"/>
      <c r="BM2500" s="53"/>
      <c r="BN2500" s="53"/>
    </row>
    <row r="2501" spans="2:66" s="56" customFormat="1" x14ac:dyDescent="0.25">
      <c r="B2501" s="105"/>
      <c r="F2501" s="100"/>
      <c r="M2501" s="53"/>
      <c r="O2501" s="101"/>
      <c r="T2501" s="101"/>
      <c r="Y2501" s="101"/>
      <c r="AD2501" s="101"/>
      <c r="AI2501" s="101"/>
      <c r="AN2501" s="101"/>
      <c r="AS2501" s="101"/>
      <c r="AX2501" s="101"/>
      <c r="BC2501" s="53"/>
      <c r="BD2501" s="53"/>
      <c r="BE2501" s="53"/>
      <c r="BF2501" s="53"/>
      <c r="BG2501" s="53"/>
      <c r="BH2501" s="53"/>
      <c r="BI2501" s="53"/>
      <c r="BJ2501" s="53"/>
      <c r="BK2501" s="53"/>
      <c r="BL2501" s="53"/>
      <c r="BM2501" s="53"/>
      <c r="BN2501" s="53"/>
    </row>
    <row r="2502" spans="2:66" s="56" customFormat="1" x14ac:dyDescent="0.25">
      <c r="B2502" s="105"/>
      <c r="F2502" s="100"/>
      <c r="M2502" s="53"/>
      <c r="O2502" s="101"/>
      <c r="T2502" s="101"/>
      <c r="Y2502" s="101"/>
      <c r="AD2502" s="101"/>
      <c r="AI2502" s="101"/>
      <c r="AN2502" s="101"/>
      <c r="AS2502" s="101"/>
      <c r="AX2502" s="101"/>
      <c r="BC2502" s="53"/>
      <c r="BD2502" s="53"/>
      <c r="BE2502" s="53"/>
      <c r="BF2502" s="53"/>
      <c r="BG2502" s="53"/>
      <c r="BH2502" s="53"/>
      <c r="BI2502" s="53"/>
      <c r="BJ2502" s="53"/>
      <c r="BK2502" s="53"/>
      <c r="BL2502" s="53"/>
      <c r="BM2502" s="53"/>
      <c r="BN2502" s="53"/>
    </row>
    <row r="2503" spans="2:66" s="56" customFormat="1" x14ac:dyDescent="0.25">
      <c r="B2503" s="105"/>
      <c r="F2503" s="100"/>
      <c r="M2503" s="53"/>
      <c r="O2503" s="101"/>
      <c r="T2503" s="101"/>
      <c r="Y2503" s="101"/>
      <c r="AD2503" s="101"/>
      <c r="AI2503" s="101"/>
      <c r="AN2503" s="101"/>
      <c r="AS2503" s="101"/>
      <c r="AX2503" s="101"/>
      <c r="BC2503" s="53"/>
      <c r="BD2503" s="53"/>
      <c r="BE2503" s="53"/>
      <c r="BF2503" s="53"/>
      <c r="BG2503" s="53"/>
      <c r="BH2503" s="53"/>
      <c r="BI2503" s="53"/>
      <c r="BJ2503" s="53"/>
      <c r="BK2503" s="53"/>
      <c r="BL2503" s="53"/>
      <c r="BM2503" s="53"/>
      <c r="BN2503" s="53"/>
    </row>
    <row r="2504" spans="2:66" s="56" customFormat="1" x14ac:dyDescent="0.25">
      <c r="B2504" s="105"/>
      <c r="F2504" s="100"/>
      <c r="M2504" s="53"/>
      <c r="O2504" s="101"/>
      <c r="T2504" s="101"/>
      <c r="Y2504" s="101"/>
      <c r="AD2504" s="101"/>
      <c r="AI2504" s="101"/>
      <c r="AN2504" s="101"/>
      <c r="AS2504" s="101"/>
      <c r="AX2504" s="101"/>
      <c r="BC2504" s="53"/>
      <c r="BD2504" s="53"/>
      <c r="BE2504" s="53"/>
      <c r="BF2504" s="53"/>
      <c r="BG2504" s="53"/>
      <c r="BH2504" s="53"/>
      <c r="BI2504" s="53"/>
      <c r="BJ2504" s="53"/>
      <c r="BK2504" s="53"/>
      <c r="BL2504" s="53"/>
      <c r="BM2504" s="53"/>
      <c r="BN2504" s="53"/>
    </row>
    <row r="2505" spans="2:66" s="56" customFormat="1" x14ac:dyDescent="0.25">
      <c r="B2505" s="105"/>
      <c r="F2505" s="100"/>
      <c r="M2505" s="53"/>
      <c r="O2505" s="101"/>
      <c r="T2505" s="101"/>
      <c r="Y2505" s="101"/>
      <c r="AD2505" s="101"/>
      <c r="AI2505" s="101"/>
      <c r="AN2505" s="101"/>
      <c r="AS2505" s="101"/>
      <c r="AX2505" s="101"/>
      <c r="BC2505" s="53"/>
      <c r="BD2505" s="53"/>
      <c r="BE2505" s="53"/>
      <c r="BF2505" s="53"/>
      <c r="BG2505" s="53"/>
      <c r="BH2505" s="53"/>
      <c r="BI2505" s="53"/>
      <c r="BJ2505" s="53"/>
      <c r="BK2505" s="53"/>
      <c r="BL2505" s="53"/>
      <c r="BM2505" s="53"/>
      <c r="BN2505" s="53"/>
    </row>
    <row r="2506" spans="2:66" s="56" customFormat="1" x14ac:dyDescent="0.25">
      <c r="B2506" s="105"/>
      <c r="F2506" s="100"/>
      <c r="M2506" s="53"/>
      <c r="O2506" s="101"/>
      <c r="T2506" s="101"/>
      <c r="Y2506" s="101"/>
      <c r="AD2506" s="101"/>
      <c r="AI2506" s="101"/>
      <c r="AN2506" s="101"/>
      <c r="AS2506" s="101"/>
      <c r="AX2506" s="101"/>
      <c r="BC2506" s="53"/>
      <c r="BD2506" s="53"/>
      <c r="BE2506" s="53"/>
      <c r="BF2506" s="53"/>
      <c r="BG2506" s="53"/>
      <c r="BH2506" s="53"/>
      <c r="BI2506" s="53"/>
      <c r="BJ2506" s="53"/>
      <c r="BK2506" s="53"/>
      <c r="BL2506" s="53"/>
      <c r="BM2506" s="53"/>
      <c r="BN2506" s="53"/>
    </row>
    <row r="2507" spans="2:66" s="56" customFormat="1" x14ac:dyDescent="0.25">
      <c r="B2507" s="105"/>
      <c r="F2507" s="100"/>
      <c r="M2507" s="53"/>
      <c r="O2507" s="101"/>
      <c r="T2507" s="101"/>
      <c r="Y2507" s="101"/>
      <c r="AD2507" s="101"/>
      <c r="AI2507" s="101"/>
      <c r="AN2507" s="101"/>
      <c r="AS2507" s="101"/>
      <c r="AX2507" s="101"/>
      <c r="BC2507" s="53"/>
      <c r="BD2507" s="53"/>
      <c r="BE2507" s="53"/>
      <c r="BF2507" s="53"/>
      <c r="BG2507" s="53"/>
      <c r="BH2507" s="53"/>
      <c r="BI2507" s="53"/>
      <c r="BJ2507" s="53"/>
      <c r="BK2507" s="53"/>
      <c r="BL2507" s="53"/>
      <c r="BM2507" s="53"/>
      <c r="BN2507" s="53"/>
    </row>
    <row r="2508" spans="2:66" s="56" customFormat="1" x14ac:dyDescent="0.25">
      <c r="B2508" s="105"/>
      <c r="F2508" s="100"/>
      <c r="M2508" s="53"/>
      <c r="O2508" s="101"/>
      <c r="T2508" s="101"/>
      <c r="Y2508" s="101"/>
      <c r="AD2508" s="101"/>
      <c r="AI2508" s="101"/>
      <c r="AN2508" s="101"/>
      <c r="AS2508" s="101"/>
      <c r="AX2508" s="101"/>
      <c r="BC2508" s="53"/>
      <c r="BD2508" s="53"/>
      <c r="BE2508" s="53"/>
      <c r="BF2508" s="53"/>
      <c r="BG2508" s="53"/>
      <c r="BH2508" s="53"/>
      <c r="BI2508" s="53"/>
      <c r="BJ2508" s="53"/>
      <c r="BK2508" s="53"/>
      <c r="BL2508" s="53"/>
      <c r="BM2508" s="53"/>
      <c r="BN2508" s="53"/>
    </row>
    <row r="2509" spans="2:66" s="56" customFormat="1" x14ac:dyDescent="0.25">
      <c r="B2509" s="105"/>
      <c r="F2509" s="100"/>
      <c r="M2509" s="53"/>
      <c r="O2509" s="101"/>
      <c r="T2509" s="101"/>
      <c r="Y2509" s="101"/>
      <c r="AD2509" s="101"/>
      <c r="AI2509" s="101"/>
      <c r="AN2509" s="101"/>
      <c r="AS2509" s="101"/>
      <c r="AX2509" s="101"/>
      <c r="BC2509" s="53"/>
      <c r="BD2509" s="53"/>
      <c r="BE2509" s="53"/>
      <c r="BF2509" s="53"/>
      <c r="BG2509" s="53"/>
      <c r="BH2509" s="53"/>
      <c r="BI2509" s="53"/>
      <c r="BJ2509" s="53"/>
      <c r="BK2509" s="53"/>
      <c r="BL2509" s="53"/>
      <c r="BM2509" s="53"/>
      <c r="BN2509" s="53"/>
    </row>
    <row r="2510" spans="2:66" s="56" customFormat="1" x14ac:dyDescent="0.25">
      <c r="B2510" s="105"/>
      <c r="F2510" s="100"/>
      <c r="M2510" s="53"/>
      <c r="O2510" s="101"/>
      <c r="T2510" s="101"/>
      <c r="Y2510" s="101"/>
      <c r="AD2510" s="101"/>
      <c r="AI2510" s="101"/>
      <c r="AN2510" s="101"/>
      <c r="AS2510" s="101"/>
      <c r="AX2510" s="101"/>
      <c r="BC2510" s="53"/>
      <c r="BD2510" s="53"/>
      <c r="BE2510" s="53"/>
      <c r="BF2510" s="53"/>
      <c r="BG2510" s="53"/>
      <c r="BH2510" s="53"/>
      <c r="BI2510" s="53"/>
      <c r="BJ2510" s="53"/>
      <c r="BK2510" s="53"/>
      <c r="BL2510" s="53"/>
      <c r="BM2510" s="53"/>
      <c r="BN2510" s="53"/>
    </row>
    <row r="2511" spans="2:66" s="56" customFormat="1" x14ac:dyDescent="0.25">
      <c r="B2511" s="105"/>
      <c r="F2511" s="100"/>
      <c r="M2511" s="53"/>
      <c r="O2511" s="101"/>
      <c r="T2511" s="101"/>
      <c r="Y2511" s="101"/>
      <c r="AD2511" s="101"/>
      <c r="AI2511" s="101"/>
      <c r="AN2511" s="101"/>
      <c r="AS2511" s="101"/>
      <c r="AX2511" s="101"/>
      <c r="BC2511" s="53"/>
      <c r="BD2511" s="53"/>
      <c r="BE2511" s="53"/>
      <c r="BF2511" s="53"/>
      <c r="BG2511" s="53"/>
      <c r="BH2511" s="53"/>
      <c r="BI2511" s="53"/>
      <c r="BJ2511" s="53"/>
      <c r="BK2511" s="53"/>
      <c r="BL2511" s="53"/>
      <c r="BM2511" s="53"/>
      <c r="BN2511" s="53"/>
    </row>
    <row r="2512" spans="2:66" s="56" customFormat="1" x14ac:dyDescent="0.25">
      <c r="B2512" s="105"/>
      <c r="F2512" s="100"/>
      <c r="M2512" s="53"/>
      <c r="O2512" s="101"/>
      <c r="T2512" s="101"/>
      <c r="Y2512" s="101"/>
      <c r="AD2512" s="101"/>
      <c r="AI2512" s="101"/>
      <c r="AN2512" s="101"/>
      <c r="AS2512" s="101"/>
      <c r="AX2512" s="101"/>
      <c r="BC2512" s="53"/>
      <c r="BD2512" s="53"/>
      <c r="BE2512" s="53"/>
      <c r="BF2512" s="53"/>
      <c r="BG2512" s="53"/>
      <c r="BH2512" s="53"/>
      <c r="BI2512" s="53"/>
      <c r="BJ2512" s="53"/>
      <c r="BK2512" s="53"/>
      <c r="BL2512" s="53"/>
      <c r="BM2512" s="53"/>
      <c r="BN2512" s="53"/>
    </row>
    <row r="2513" spans="2:66" s="56" customFormat="1" x14ac:dyDescent="0.25">
      <c r="B2513" s="105"/>
      <c r="F2513" s="100"/>
      <c r="M2513" s="53"/>
      <c r="O2513" s="101"/>
      <c r="T2513" s="101"/>
      <c r="Y2513" s="101"/>
      <c r="AD2513" s="101"/>
      <c r="AI2513" s="101"/>
      <c r="AN2513" s="101"/>
      <c r="AS2513" s="101"/>
      <c r="AX2513" s="101"/>
      <c r="BC2513" s="53"/>
      <c r="BD2513" s="53"/>
      <c r="BE2513" s="53"/>
      <c r="BF2513" s="53"/>
      <c r="BG2513" s="53"/>
      <c r="BH2513" s="53"/>
      <c r="BI2513" s="53"/>
      <c r="BJ2513" s="53"/>
      <c r="BK2513" s="53"/>
      <c r="BL2513" s="53"/>
      <c r="BM2513" s="53"/>
      <c r="BN2513" s="53"/>
    </row>
    <row r="2514" spans="2:66" s="56" customFormat="1" x14ac:dyDescent="0.25">
      <c r="B2514" s="105"/>
      <c r="F2514" s="100"/>
      <c r="M2514" s="53"/>
      <c r="O2514" s="101"/>
      <c r="T2514" s="101"/>
      <c r="Y2514" s="101"/>
      <c r="AD2514" s="101"/>
      <c r="AI2514" s="101"/>
      <c r="AN2514" s="101"/>
      <c r="AS2514" s="101"/>
      <c r="AX2514" s="101"/>
      <c r="BC2514" s="53"/>
      <c r="BD2514" s="53"/>
      <c r="BE2514" s="53"/>
      <c r="BF2514" s="53"/>
      <c r="BG2514" s="53"/>
      <c r="BH2514" s="53"/>
      <c r="BI2514" s="53"/>
      <c r="BJ2514" s="53"/>
      <c r="BK2514" s="53"/>
      <c r="BL2514" s="53"/>
      <c r="BM2514" s="53"/>
      <c r="BN2514" s="53"/>
    </row>
    <row r="2515" spans="2:66" s="56" customFormat="1" x14ac:dyDescent="0.25">
      <c r="B2515" s="105"/>
      <c r="F2515" s="100"/>
      <c r="M2515" s="53"/>
      <c r="O2515" s="101"/>
      <c r="T2515" s="101"/>
      <c r="Y2515" s="101"/>
      <c r="AD2515" s="101"/>
      <c r="AI2515" s="101"/>
      <c r="AN2515" s="101"/>
      <c r="AS2515" s="101"/>
      <c r="AX2515" s="101"/>
      <c r="BC2515" s="53"/>
      <c r="BD2515" s="53"/>
      <c r="BE2515" s="53"/>
      <c r="BF2515" s="53"/>
      <c r="BG2515" s="53"/>
      <c r="BH2515" s="53"/>
      <c r="BI2515" s="53"/>
      <c r="BJ2515" s="53"/>
      <c r="BK2515" s="53"/>
      <c r="BL2515" s="53"/>
      <c r="BM2515" s="53"/>
      <c r="BN2515" s="53"/>
    </row>
    <row r="2516" spans="2:66" s="56" customFormat="1" x14ac:dyDescent="0.25">
      <c r="B2516" s="105"/>
      <c r="F2516" s="100"/>
      <c r="M2516" s="53"/>
      <c r="O2516" s="101"/>
      <c r="T2516" s="101"/>
      <c r="Y2516" s="101"/>
      <c r="AD2516" s="101"/>
      <c r="AI2516" s="101"/>
      <c r="AN2516" s="101"/>
      <c r="AS2516" s="101"/>
      <c r="AX2516" s="101"/>
      <c r="BC2516" s="53"/>
      <c r="BD2516" s="53"/>
      <c r="BE2516" s="53"/>
      <c r="BF2516" s="53"/>
      <c r="BG2516" s="53"/>
      <c r="BH2516" s="53"/>
      <c r="BI2516" s="53"/>
      <c r="BJ2516" s="53"/>
      <c r="BK2516" s="53"/>
      <c r="BL2516" s="53"/>
      <c r="BM2516" s="53"/>
      <c r="BN2516" s="53"/>
    </row>
    <row r="2517" spans="2:66" s="56" customFormat="1" x14ac:dyDescent="0.25">
      <c r="B2517" s="105"/>
      <c r="F2517" s="100"/>
      <c r="M2517" s="53"/>
      <c r="O2517" s="101"/>
      <c r="T2517" s="101"/>
      <c r="Y2517" s="101"/>
      <c r="AD2517" s="101"/>
      <c r="AI2517" s="101"/>
      <c r="AN2517" s="101"/>
      <c r="AS2517" s="101"/>
      <c r="AX2517" s="101"/>
      <c r="BC2517" s="53"/>
      <c r="BD2517" s="53"/>
      <c r="BE2517" s="53"/>
      <c r="BF2517" s="53"/>
      <c r="BG2517" s="53"/>
      <c r="BH2517" s="53"/>
      <c r="BI2517" s="53"/>
      <c r="BJ2517" s="53"/>
      <c r="BK2517" s="53"/>
      <c r="BL2517" s="53"/>
      <c r="BM2517" s="53"/>
      <c r="BN2517" s="53"/>
    </row>
    <row r="2518" spans="2:66" s="56" customFormat="1" x14ac:dyDescent="0.25">
      <c r="B2518" s="105"/>
      <c r="F2518" s="100"/>
      <c r="M2518" s="53"/>
      <c r="O2518" s="101"/>
      <c r="T2518" s="101"/>
      <c r="Y2518" s="101"/>
      <c r="AD2518" s="101"/>
      <c r="AI2518" s="101"/>
      <c r="AN2518" s="101"/>
      <c r="AS2518" s="101"/>
      <c r="AX2518" s="101"/>
      <c r="BC2518" s="53"/>
      <c r="BD2518" s="53"/>
      <c r="BE2518" s="53"/>
      <c r="BF2518" s="53"/>
      <c r="BG2518" s="53"/>
      <c r="BH2518" s="53"/>
      <c r="BI2518" s="53"/>
      <c r="BJ2518" s="53"/>
      <c r="BK2518" s="53"/>
      <c r="BL2518" s="53"/>
      <c r="BM2518" s="53"/>
      <c r="BN2518" s="53"/>
    </row>
    <row r="2519" spans="2:66" s="56" customFormat="1" x14ac:dyDescent="0.25">
      <c r="B2519" s="105"/>
      <c r="F2519" s="100"/>
      <c r="M2519" s="53"/>
      <c r="O2519" s="101"/>
      <c r="T2519" s="101"/>
      <c r="Y2519" s="101"/>
      <c r="AD2519" s="101"/>
      <c r="AI2519" s="101"/>
      <c r="AN2519" s="101"/>
      <c r="AS2519" s="101"/>
      <c r="AX2519" s="101"/>
      <c r="BC2519" s="53"/>
      <c r="BD2519" s="53"/>
      <c r="BE2519" s="53"/>
      <c r="BF2519" s="53"/>
      <c r="BG2519" s="53"/>
      <c r="BH2519" s="53"/>
      <c r="BI2519" s="53"/>
      <c r="BJ2519" s="53"/>
      <c r="BK2519" s="53"/>
      <c r="BL2519" s="53"/>
      <c r="BM2519" s="53"/>
      <c r="BN2519" s="53"/>
    </row>
    <row r="2520" spans="2:66" s="56" customFormat="1" x14ac:dyDescent="0.25">
      <c r="B2520" s="105"/>
      <c r="F2520" s="100"/>
      <c r="M2520" s="53"/>
      <c r="O2520" s="101"/>
      <c r="T2520" s="101"/>
      <c r="Y2520" s="101"/>
      <c r="AD2520" s="101"/>
      <c r="AI2520" s="101"/>
      <c r="AN2520" s="101"/>
      <c r="AS2520" s="101"/>
      <c r="AX2520" s="101"/>
      <c r="BC2520" s="53"/>
      <c r="BD2520" s="53"/>
      <c r="BE2520" s="53"/>
      <c r="BF2520" s="53"/>
      <c r="BG2520" s="53"/>
      <c r="BH2520" s="53"/>
      <c r="BI2520" s="53"/>
      <c r="BJ2520" s="53"/>
      <c r="BK2520" s="53"/>
      <c r="BL2520" s="53"/>
      <c r="BM2520" s="53"/>
      <c r="BN2520" s="53"/>
    </row>
    <row r="2521" spans="2:66" s="56" customFormat="1" x14ac:dyDescent="0.25">
      <c r="B2521" s="105"/>
      <c r="F2521" s="100"/>
      <c r="M2521" s="53"/>
      <c r="O2521" s="101"/>
      <c r="T2521" s="101"/>
      <c r="Y2521" s="101"/>
      <c r="AD2521" s="101"/>
      <c r="AI2521" s="101"/>
      <c r="AN2521" s="101"/>
      <c r="AS2521" s="101"/>
      <c r="AX2521" s="101"/>
      <c r="BC2521" s="53"/>
      <c r="BD2521" s="53"/>
      <c r="BE2521" s="53"/>
      <c r="BF2521" s="53"/>
      <c r="BG2521" s="53"/>
      <c r="BH2521" s="53"/>
      <c r="BI2521" s="53"/>
      <c r="BJ2521" s="53"/>
      <c r="BK2521" s="53"/>
      <c r="BL2521" s="53"/>
      <c r="BM2521" s="53"/>
      <c r="BN2521" s="53"/>
    </row>
    <row r="2522" spans="2:66" s="56" customFormat="1" x14ac:dyDescent="0.25">
      <c r="B2522" s="105"/>
      <c r="F2522" s="100"/>
      <c r="M2522" s="53"/>
      <c r="O2522" s="101"/>
      <c r="T2522" s="101"/>
      <c r="Y2522" s="101"/>
      <c r="AD2522" s="101"/>
      <c r="AI2522" s="101"/>
      <c r="AN2522" s="101"/>
      <c r="AS2522" s="101"/>
      <c r="AX2522" s="101"/>
      <c r="BC2522" s="53"/>
      <c r="BD2522" s="53"/>
      <c r="BE2522" s="53"/>
      <c r="BF2522" s="53"/>
      <c r="BG2522" s="53"/>
      <c r="BH2522" s="53"/>
      <c r="BI2522" s="53"/>
      <c r="BJ2522" s="53"/>
      <c r="BK2522" s="53"/>
      <c r="BL2522" s="53"/>
      <c r="BM2522" s="53"/>
      <c r="BN2522" s="53"/>
    </row>
    <row r="2523" spans="2:66" s="56" customFormat="1" x14ac:dyDescent="0.25">
      <c r="B2523" s="105"/>
      <c r="F2523" s="100"/>
      <c r="M2523" s="53"/>
      <c r="O2523" s="101"/>
      <c r="T2523" s="101"/>
      <c r="Y2523" s="101"/>
      <c r="AD2523" s="101"/>
      <c r="AI2523" s="101"/>
      <c r="AN2523" s="101"/>
      <c r="AS2523" s="101"/>
      <c r="AX2523" s="101"/>
      <c r="BC2523" s="53"/>
      <c r="BD2523" s="53"/>
      <c r="BE2523" s="53"/>
      <c r="BF2523" s="53"/>
      <c r="BG2523" s="53"/>
      <c r="BH2523" s="53"/>
      <c r="BI2523" s="53"/>
      <c r="BJ2523" s="53"/>
      <c r="BK2523" s="53"/>
      <c r="BL2523" s="53"/>
      <c r="BM2523" s="53"/>
      <c r="BN2523" s="53"/>
    </row>
    <row r="2524" spans="2:66" s="56" customFormat="1" x14ac:dyDescent="0.25">
      <c r="B2524" s="105"/>
      <c r="F2524" s="100"/>
      <c r="M2524" s="53"/>
      <c r="O2524" s="101"/>
      <c r="T2524" s="101"/>
      <c r="Y2524" s="101"/>
      <c r="AD2524" s="101"/>
      <c r="AI2524" s="101"/>
      <c r="AN2524" s="101"/>
      <c r="AS2524" s="101"/>
      <c r="AX2524" s="101"/>
      <c r="BC2524" s="53"/>
      <c r="BD2524" s="53"/>
      <c r="BE2524" s="53"/>
      <c r="BF2524" s="53"/>
      <c r="BG2524" s="53"/>
      <c r="BH2524" s="53"/>
      <c r="BI2524" s="53"/>
      <c r="BJ2524" s="53"/>
      <c r="BK2524" s="53"/>
      <c r="BL2524" s="53"/>
      <c r="BM2524" s="53"/>
      <c r="BN2524" s="53"/>
    </row>
    <row r="2525" spans="2:66" s="56" customFormat="1" x14ac:dyDescent="0.25">
      <c r="B2525" s="105"/>
      <c r="F2525" s="100"/>
      <c r="M2525" s="53"/>
      <c r="O2525" s="101"/>
      <c r="T2525" s="101"/>
      <c r="Y2525" s="101"/>
      <c r="AD2525" s="101"/>
      <c r="AI2525" s="101"/>
      <c r="AN2525" s="101"/>
      <c r="AS2525" s="101"/>
      <c r="AX2525" s="101"/>
      <c r="BC2525" s="53"/>
      <c r="BD2525" s="53"/>
      <c r="BE2525" s="53"/>
      <c r="BF2525" s="53"/>
      <c r="BG2525" s="53"/>
      <c r="BH2525" s="53"/>
      <c r="BI2525" s="53"/>
      <c r="BJ2525" s="53"/>
      <c r="BK2525" s="53"/>
      <c r="BL2525" s="53"/>
      <c r="BM2525" s="53"/>
      <c r="BN2525" s="53"/>
    </row>
    <row r="2526" spans="2:66" s="56" customFormat="1" x14ac:dyDescent="0.25">
      <c r="B2526" s="105"/>
      <c r="F2526" s="100"/>
      <c r="M2526" s="53"/>
      <c r="O2526" s="101"/>
      <c r="T2526" s="101"/>
      <c r="Y2526" s="101"/>
      <c r="AD2526" s="101"/>
      <c r="AI2526" s="101"/>
      <c r="AN2526" s="101"/>
      <c r="AS2526" s="101"/>
      <c r="AX2526" s="101"/>
      <c r="BC2526" s="53"/>
      <c r="BD2526" s="53"/>
      <c r="BE2526" s="53"/>
      <c r="BF2526" s="53"/>
      <c r="BG2526" s="53"/>
      <c r="BH2526" s="53"/>
      <c r="BI2526" s="53"/>
      <c r="BJ2526" s="53"/>
      <c r="BK2526" s="53"/>
      <c r="BL2526" s="53"/>
      <c r="BM2526" s="53"/>
      <c r="BN2526" s="53"/>
    </row>
    <row r="2527" spans="2:66" s="56" customFormat="1" x14ac:dyDescent="0.25">
      <c r="B2527" s="105"/>
      <c r="F2527" s="100"/>
      <c r="M2527" s="53"/>
      <c r="O2527" s="101"/>
      <c r="T2527" s="101"/>
      <c r="Y2527" s="101"/>
      <c r="AD2527" s="101"/>
      <c r="AI2527" s="101"/>
      <c r="AN2527" s="101"/>
      <c r="AS2527" s="101"/>
      <c r="AX2527" s="101"/>
      <c r="BC2527" s="53"/>
      <c r="BD2527" s="53"/>
      <c r="BE2527" s="53"/>
      <c r="BF2527" s="53"/>
      <c r="BG2527" s="53"/>
      <c r="BH2527" s="53"/>
      <c r="BI2527" s="53"/>
      <c r="BJ2527" s="53"/>
      <c r="BK2527" s="53"/>
      <c r="BL2527" s="53"/>
      <c r="BM2527" s="53"/>
      <c r="BN2527" s="53"/>
    </row>
    <row r="2528" spans="2:66" s="56" customFormat="1" x14ac:dyDescent="0.25">
      <c r="B2528" s="105"/>
      <c r="F2528" s="100"/>
      <c r="M2528" s="53"/>
      <c r="O2528" s="101"/>
      <c r="T2528" s="101"/>
      <c r="Y2528" s="101"/>
      <c r="AD2528" s="101"/>
      <c r="AI2528" s="101"/>
      <c r="AN2528" s="101"/>
      <c r="AS2528" s="101"/>
      <c r="AX2528" s="101"/>
      <c r="BC2528" s="53"/>
      <c r="BD2528" s="53"/>
      <c r="BE2528" s="53"/>
      <c r="BF2528" s="53"/>
      <c r="BG2528" s="53"/>
      <c r="BH2528" s="53"/>
      <c r="BI2528" s="53"/>
      <c r="BJ2528" s="53"/>
      <c r="BK2528" s="53"/>
      <c r="BL2528" s="53"/>
      <c r="BM2528" s="53"/>
      <c r="BN2528" s="53"/>
    </row>
    <row r="2529" spans="2:66" s="56" customFormat="1" x14ac:dyDescent="0.25">
      <c r="B2529" s="105"/>
      <c r="F2529" s="100"/>
      <c r="M2529" s="53"/>
      <c r="O2529" s="101"/>
      <c r="T2529" s="101"/>
      <c r="Y2529" s="101"/>
      <c r="AD2529" s="101"/>
      <c r="AI2529" s="101"/>
      <c r="AN2529" s="101"/>
      <c r="AS2529" s="101"/>
      <c r="AX2529" s="101"/>
      <c r="BC2529" s="53"/>
      <c r="BD2529" s="53"/>
      <c r="BE2529" s="53"/>
      <c r="BF2529" s="53"/>
      <c r="BG2529" s="53"/>
      <c r="BH2529" s="53"/>
      <c r="BI2529" s="53"/>
      <c r="BJ2529" s="53"/>
      <c r="BK2529" s="53"/>
      <c r="BL2529" s="53"/>
      <c r="BM2529" s="53"/>
      <c r="BN2529" s="53"/>
    </row>
    <row r="2530" spans="2:66" s="56" customFormat="1" x14ac:dyDescent="0.25">
      <c r="B2530" s="105"/>
      <c r="F2530" s="100"/>
      <c r="M2530" s="53"/>
      <c r="O2530" s="101"/>
      <c r="T2530" s="101"/>
      <c r="Y2530" s="101"/>
      <c r="AD2530" s="101"/>
      <c r="AI2530" s="101"/>
      <c r="AN2530" s="101"/>
      <c r="AS2530" s="101"/>
      <c r="AX2530" s="101"/>
      <c r="BC2530" s="53"/>
      <c r="BD2530" s="53"/>
      <c r="BE2530" s="53"/>
      <c r="BF2530" s="53"/>
      <c r="BG2530" s="53"/>
      <c r="BH2530" s="53"/>
      <c r="BI2530" s="53"/>
      <c r="BJ2530" s="53"/>
      <c r="BK2530" s="53"/>
      <c r="BL2530" s="53"/>
      <c r="BM2530" s="53"/>
      <c r="BN2530" s="53"/>
    </row>
    <row r="2531" spans="2:66" s="56" customFormat="1" x14ac:dyDescent="0.25">
      <c r="B2531" s="105"/>
      <c r="F2531" s="100"/>
      <c r="M2531" s="53"/>
      <c r="O2531" s="101"/>
      <c r="T2531" s="101"/>
      <c r="Y2531" s="101"/>
      <c r="AD2531" s="101"/>
      <c r="AI2531" s="101"/>
      <c r="AN2531" s="101"/>
      <c r="AS2531" s="101"/>
      <c r="AX2531" s="101"/>
      <c r="BC2531" s="53"/>
      <c r="BD2531" s="53"/>
      <c r="BE2531" s="53"/>
      <c r="BF2531" s="53"/>
      <c r="BG2531" s="53"/>
      <c r="BH2531" s="53"/>
      <c r="BI2531" s="53"/>
      <c r="BJ2531" s="53"/>
      <c r="BK2531" s="53"/>
      <c r="BL2531" s="53"/>
      <c r="BM2531" s="53"/>
      <c r="BN2531" s="53"/>
    </row>
    <row r="2532" spans="2:66" s="56" customFormat="1" x14ac:dyDescent="0.25">
      <c r="B2532" s="105"/>
      <c r="F2532" s="100"/>
      <c r="M2532" s="53"/>
      <c r="O2532" s="101"/>
      <c r="T2532" s="101"/>
      <c r="Y2532" s="101"/>
      <c r="AD2532" s="101"/>
      <c r="AI2532" s="101"/>
      <c r="AN2532" s="101"/>
      <c r="AS2532" s="101"/>
      <c r="AX2532" s="101"/>
      <c r="BC2532" s="53"/>
      <c r="BD2532" s="53"/>
      <c r="BE2532" s="53"/>
      <c r="BF2532" s="53"/>
      <c r="BG2532" s="53"/>
      <c r="BH2532" s="53"/>
      <c r="BI2532" s="53"/>
      <c r="BJ2532" s="53"/>
      <c r="BK2532" s="53"/>
      <c r="BL2532" s="53"/>
      <c r="BM2532" s="53"/>
      <c r="BN2532" s="53"/>
    </row>
    <row r="2533" spans="2:66" s="56" customFormat="1" x14ac:dyDescent="0.25">
      <c r="B2533" s="105"/>
      <c r="F2533" s="100"/>
      <c r="M2533" s="53"/>
      <c r="O2533" s="101"/>
      <c r="T2533" s="101"/>
      <c r="Y2533" s="101"/>
      <c r="AD2533" s="101"/>
      <c r="AI2533" s="101"/>
      <c r="AN2533" s="101"/>
      <c r="AS2533" s="101"/>
      <c r="AX2533" s="101"/>
      <c r="BC2533" s="53"/>
      <c r="BD2533" s="53"/>
      <c r="BE2533" s="53"/>
      <c r="BF2533" s="53"/>
      <c r="BG2533" s="53"/>
      <c r="BH2533" s="53"/>
      <c r="BI2533" s="53"/>
      <c r="BJ2533" s="53"/>
      <c r="BK2533" s="53"/>
      <c r="BL2533" s="53"/>
      <c r="BM2533" s="53"/>
      <c r="BN2533" s="53"/>
    </row>
    <row r="2534" spans="2:66" s="56" customFormat="1" x14ac:dyDescent="0.25">
      <c r="B2534" s="105"/>
      <c r="F2534" s="100"/>
      <c r="M2534" s="53"/>
      <c r="O2534" s="101"/>
      <c r="T2534" s="101"/>
      <c r="Y2534" s="101"/>
      <c r="AD2534" s="101"/>
      <c r="AI2534" s="101"/>
      <c r="AN2534" s="101"/>
      <c r="AS2534" s="101"/>
      <c r="AX2534" s="101"/>
      <c r="BC2534" s="53"/>
      <c r="BD2534" s="53"/>
      <c r="BE2534" s="53"/>
      <c r="BF2534" s="53"/>
      <c r="BG2534" s="53"/>
      <c r="BH2534" s="53"/>
      <c r="BI2534" s="53"/>
      <c r="BJ2534" s="53"/>
      <c r="BK2534" s="53"/>
      <c r="BL2534" s="53"/>
      <c r="BM2534" s="53"/>
      <c r="BN2534" s="53"/>
    </row>
    <row r="2535" spans="2:66" s="56" customFormat="1" x14ac:dyDescent="0.25">
      <c r="B2535" s="105"/>
      <c r="F2535" s="100"/>
      <c r="M2535" s="53"/>
      <c r="O2535" s="101"/>
      <c r="T2535" s="101"/>
      <c r="Y2535" s="101"/>
      <c r="AD2535" s="101"/>
      <c r="AI2535" s="101"/>
      <c r="AN2535" s="101"/>
      <c r="AS2535" s="101"/>
      <c r="AX2535" s="101"/>
      <c r="BC2535" s="53"/>
      <c r="BD2535" s="53"/>
      <c r="BE2535" s="53"/>
      <c r="BF2535" s="53"/>
      <c r="BG2535" s="53"/>
      <c r="BH2535" s="53"/>
      <c r="BI2535" s="53"/>
      <c r="BJ2535" s="53"/>
      <c r="BK2535" s="53"/>
      <c r="BL2535" s="53"/>
      <c r="BM2535" s="53"/>
      <c r="BN2535" s="53"/>
    </row>
    <row r="2536" spans="2:66" s="56" customFormat="1" x14ac:dyDescent="0.25">
      <c r="B2536" s="105"/>
      <c r="F2536" s="100"/>
      <c r="M2536" s="53"/>
      <c r="O2536" s="101"/>
      <c r="T2536" s="101"/>
      <c r="Y2536" s="101"/>
      <c r="AD2536" s="101"/>
      <c r="AI2536" s="101"/>
      <c r="AN2536" s="101"/>
      <c r="AS2536" s="101"/>
      <c r="AX2536" s="101"/>
      <c r="BC2536" s="53"/>
      <c r="BD2536" s="53"/>
      <c r="BE2536" s="53"/>
      <c r="BF2536" s="53"/>
      <c r="BG2536" s="53"/>
      <c r="BH2536" s="53"/>
      <c r="BI2536" s="53"/>
      <c r="BJ2536" s="53"/>
      <c r="BK2536" s="53"/>
      <c r="BL2536" s="53"/>
      <c r="BM2536" s="53"/>
      <c r="BN2536" s="53"/>
    </row>
    <row r="2537" spans="2:66" s="56" customFormat="1" x14ac:dyDescent="0.25">
      <c r="B2537" s="105"/>
      <c r="F2537" s="100"/>
      <c r="M2537" s="53"/>
      <c r="O2537" s="101"/>
      <c r="T2537" s="101"/>
      <c r="Y2537" s="101"/>
      <c r="AD2537" s="101"/>
      <c r="AI2537" s="101"/>
      <c r="AN2537" s="101"/>
      <c r="AS2537" s="101"/>
      <c r="AX2537" s="101"/>
      <c r="BC2537" s="53"/>
      <c r="BD2537" s="53"/>
      <c r="BE2537" s="53"/>
      <c r="BF2537" s="53"/>
      <c r="BG2537" s="53"/>
      <c r="BH2537" s="53"/>
      <c r="BI2537" s="53"/>
      <c r="BJ2537" s="53"/>
      <c r="BK2537" s="53"/>
      <c r="BL2537" s="53"/>
      <c r="BM2537" s="53"/>
      <c r="BN2537" s="53"/>
    </row>
    <row r="2538" spans="2:66" s="56" customFormat="1" x14ac:dyDescent="0.25">
      <c r="B2538" s="105"/>
      <c r="F2538" s="100"/>
      <c r="M2538" s="53"/>
      <c r="O2538" s="101"/>
      <c r="T2538" s="101"/>
      <c r="Y2538" s="101"/>
      <c r="AD2538" s="101"/>
      <c r="AI2538" s="101"/>
      <c r="AN2538" s="101"/>
      <c r="AS2538" s="101"/>
      <c r="AX2538" s="101"/>
      <c r="BC2538" s="53"/>
      <c r="BD2538" s="53"/>
      <c r="BE2538" s="53"/>
      <c r="BF2538" s="53"/>
      <c r="BG2538" s="53"/>
      <c r="BH2538" s="53"/>
      <c r="BI2538" s="53"/>
      <c r="BJ2538" s="53"/>
      <c r="BK2538" s="53"/>
      <c r="BL2538" s="53"/>
      <c r="BM2538" s="53"/>
      <c r="BN2538" s="53"/>
    </row>
    <row r="2539" spans="2:66" s="56" customFormat="1" x14ac:dyDescent="0.25">
      <c r="B2539" s="105"/>
      <c r="F2539" s="100"/>
      <c r="M2539" s="53"/>
      <c r="O2539" s="101"/>
      <c r="T2539" s="101"/>
      <c r="Y2539" s="101"/>
      <c r="AD2539" s="101"/>
      <c r="AI2539" s="101"/>
      <c r="AN2539" s="101"/>
      <c r="AS2539" s="101"/>
      <c r="AX2539" s="101"/>
      <c r="BC2539" s="53"/>
      <c r="BD2539" s="53"/>
      <c r="BE2539" s="53"/>
      <c r="BF2539" s="53"/>
      <c r="BG2539" s="53"/>
      <c r="BH2539" s="53"/>
      <c r="BI2539" s="53"/>
      <c r="BJ2539" s="53"/>
      <c r="BK2539" s="53"/>
      <c r="BL2539" s="53"/>
      <c r="BM2539" s="53"/>
      <c r="BN2539" s="53"/>
    </row>
    <row r="2540" spans="2:66" s="56" customFormat="1" x14ac:dyDescent="0.25">
      <c r="B2540" s="105"/>
      <c r="F2540" s="100"/>
      <c r="M2540" s="53"/>
      <c r="O2540" s="101"/>
      <c r="T2540" s="101"/>
      <c r="Y2540" s="101"/>
      <c r="AD2540" s="101"/>
      <c r="AI2540" s="101"/>
      <c r="AN2540" s="101"/>
      <c r="AS2540" s="101"/>
      <c r="AX2540" s="101"/>
      <c r="BC2540" s="53"/>
      <c r="BD2540" s="53"/>
      <c r="BE2540" s="53"/>
      <c r="BF2540" s="53"/>
      <c r="BG2540" s="53"/>
      <c r="BH2540" s="53"/>
      <c r="BI2540" s="53"/>
      <c r="BJ2540" s="53"/>
      <c r="BK2540" s="53"/>
      <c r="BL2540" s="53"/>
      <c r="BM2540" s="53"/>
      <c r="BN2540" s="53"/>
    </row>
    <row r="2541" spans="2:66" s="56" customFormat="1" x14ac:dyDescent="0.25">
      <c r="B2541" s="105"/>
      <c r="F2541" s="100"/>
      <c r="M2541" s="53"/>
      <c r="O2541" s="101"/>
      <c r="T2541" s="101"/>
      <c r="Y2541" s="101"/>
      <c r="AD2541" s="101"/>
      <c r="AI2541" s="101"/>
      <c r="AN2541" s="101"/>
      <c r="AS2541" s="101"/>
      <c r="AX2541" s="101"/>
      <c r="BC2541" s="53"/>
      <c r="BD2541" s="53"/>
      <c r="BE2541" s="53"/>
      <c r="BF2541" s="53"/>
      <c r="BG2541" s="53"/>
      <c r="BH2541" s="53"/>
      <c r="BI2541" s="53"/>
      <c r="BJ2541" s="53"/>
      <c r="BK2541" s="53"/>
      <c r="BL2541" s="53"/>
      <c r="BM2541" s="53"/>
      <c r="BN2541" s="53"/>
    </row>
    <row r="2542" spans="2:66" s="56" customFormat="1" x14ac:dyDescent="0.25">
      <c r="B2542" s="105"/>
      <c r="F2542" s="100"/>
      <c r="M2542" s="53"/>
      <c r="O2542" s="101"/>
      <c r="T2542" s="101"/>
      <c r="Y2542" s="101"/>
      <c r="AD2542" s="101"/>
      <c r="AI2542" s="101"/>
      <c r="AN2542" s="101"/>
      <c r="AS2542" s="101"/>
      <c r="AX2542" s="101"/>
      <c r="BC2542" s="53"/>
      <c r="BD2542" s="53"/>
      <c r="BE2542" s="53"/>
      <c r="BF2542" s="53"/>
      <c r="BG2542" s="53"/>
      <c r="BH2542" s="53"/>
      <c r="BI2542" s="53"/>
      <c r="BJ2542" s="53"/>
      <c r="BK2542" s="53"/>
      <c r="BL2542" s="53"/>
      <c r="BM2542" s="53"/>
      <c r="BN2542" s="53"/>
    </row>
    <row r="2543" spans="2:66" s="56" customFormat="1" x14ac:dyDescent="0.25">
      <c r="B2543" s="105"/>
      <c r="F2543" s="100"/>
      <c r="M2543" s="53"/>
      <c r="O2543" s="101"/>
      <c r="T2543" s="101"/>
      <c r="Y2543" s="101"/>
      <c r="AD2543" s="101"/>
      <c r="AI2543" s="101"/>
      <c r="AN2543" s="101"/>
      <c r="AS2543" s="101"/>
      <c r="AX2543" s="101"/>
      <c r="BC2543" s="53"/>
      <c r="BD2543" s="53"/>
      <c r="BE2543" s="53"/>
      <c r="BF2543" s="53"/>
      <c r="BG2543" s="53"/>
      <c r="BH2543" s="53"/>
      <c r="BI2543" s="53"/>
      <c r="BJ2543" s="53"/>
      <c r="BK2543" s="53"/>
      <c r="BL2543" s="53"/>
      <c r="BM2543" s="53"/>
      <c r="BN2543" s="53"/>
    </row>
    <row r="2544" spans="2:66" s="56" customFormat="1" x14ac:dyDescent="0.25">
      <c r="B2544" s="105"/>
      <c r="F2544" s="100"/>
      <c r="M2544" s="53"/>
      <c r="O2544" s="101"/>
      <c r="T2544" s="101"/>
      <c r="Y2544" s="101"/>
      <c r="AD2544" s="101"/>
      <c r="AI2544" s="101"/>
      <c r="AN2544" s="101"/>
      <c r="AS2544" s="101"/>
      <c r="AX2544" s="101"/>
      <c r="BC2544" s="53"/>
      <c r="BD2544" s="53"/>
      <c r="BE2544" s="53"/>
      <c r="BF2544" s="53"/>
      <c r="BG2544" s="53"/>
      <c r="BH2544" s="53"/>
      <c r="BI2544" s="53"/>
      <c r="BJ2544" s="53"/>
      <c r="BK2544" s="53"/>
      <c r="BL2544" s="53"/>
      <c r="BM2544" s="53"/>
      <c r="BN2544" s="53"/>
    </row>
    <row r="2545" spans="2:66" s="56" customFormat="1" x14ac:dyDescent="0.25">
      <c r="B2545" s="105"/>
      <c r="F2545" s="100"/>
      <c r="M2545" s="53"/>
      <c r="O2545" s="101"/>
      <c r="T2545" s="101"/>
      <c r="Y2545" s="101"/>
      <c r="AD2545" s="101"/>
      <c r="AI2545" s="101"/>
      <c r="AN2545" s="101"/>
      <c r="AS2545" s="101"/>
      <c r="AX2545" s="101"/>
      <c r="BC2545" s="53"/>
      <c r="BD2545" s="53"/>
      <c r="BE2545" s="53"/>
      <c r="BF2545" s="53"/>
      <c r="BG2545" s="53"/>
      <c r="BH2545" s="53"/>
      <c r="BI2545" s="53"/>
      <c r="BJ2545" s="53"/>
      <c r="BK2545" s="53"/>
      <c r="BL2545" s="53"/>
      <c r="BM2545" s="53"/>
      <c r="BN2545" s="53"/>
    </row>
    <row r="2546" spans="2:66" s="56" customFormat="1" x14ac:dyDescent="0.25">
      <c r="B2546" s="105"/>
      <c r="F2546" s="100"/>
      <c r="M2546" s="53"/>
      <c r="O2546" s="101"/>
      <c r="T2546" s="101"/>
      <c r="Y2546" s="101"/>
      <c r="AD2546" s="101"/>
      <c r="AI2546" s="101"/>
      <c r="AN2546" s="101"/>
      <c r="AS2546" s="101"/>
      <c r="AX2546" s="101"/>
      <c r="BC2546" s="53"/>
      <c r="BD2546" s="53"/>
      <c r="BE2546" s="53"/>
      <c r="BF2546" s="53"/>
      <c r="BG2546" s="53"/>
      <c r="BH2546" s="53"/>
      <c r="BI2546" s="53"/>
      <c r="BJ2546" s="53"/>
      <c r="BK2546" s="53"/>
      <c r="BL2546" s="53"/>
      <c r="BM2546" s="53"/>
      <c r="BN2546" s="53"/>
    </row>
    <row r="2547" spans="2:66" s="56" customFormat="1" x14ac:dyDescent="0.25">
      <c r="B2547" s="105"/>
      <c r="F2547" s="100"/>
      <c r="M2547" s="53"/>
      <c r="O2547" s="101"/>
      <c r="T2547" s="101"/>
      <c r="Y2547" s="101"/>
      <c r="AD2547" s="101"/>
      <c r="AI2547" s="101"/>
      <c r="AN2547" s="101"/>
      <c r="AS2547" s="101"/>
      <c r="AX2547" s="101"/>
      <c r="BC2547" s="53"/>
      <c r="BD2547" s="53"/>
      <c r="BE2547" s="53"/>
      <c r="BF2547" s="53"/>
      <c r="BG2547" s="53"/>
      <c r="BH2547" s="53"/>
      <c r="BI2547" s="53"/>
      <c r="BJ2547" s="53"/>
      <c r="BK2547" s="53"/>
      <c r="BL2547" s="53"/>
      <c r="BM2547" s="53"/>
      <c r="BN2547" s="53"/>
    </row>
    <row r="2548" spans="2:66" s="56" customFormat="1" x14ac:dyDescent="0.25">
      <c r="B2548" s="105"/>
      <c r="F2548" s="100"/>
      <c r="M2548" s="53"/>
      <c r="O2548" s="101"/>
      <c r="T2548" s="101"/>
      <c r="Y2548" s="101"/>
      <c r="AD2548" s="101"/>
      <c r="AI2548" s="101"/>
      <c r="AN2548" s="101"/>
      <c r="AS2548" s="101"/>
      <c r="AX2548" s="101"/>
      <c r="BC2548" s="53"/>
      <c r="BD2548" s="53"/>
      <c r="BE2548" s="53"/>
      <c r="BF2548" s="53"/>
      <c r="BG2548" s="53"/>
      <c r="BH2548" s="53"/>
      <c r="BI2548" s="53"/>
      <c r="BJ2548" s="53"/>
      <c r="BK2548" s="53"/>
      <c r="BL2548" s="53"/>
      <c r="BM2548" s="53"/>
      <c r="BN2548" s="53"/>
    </row>
    <row r="2549" spans="2:66" s="56" customFormat="1" x14ac:dyDescent="0.25">
      <c r="B2549" s="105"/>
      <c r="F2549" s="100"/>
      <c r="M2549" s="53"/>
      <c r="O2549" s="101"/>
      <c r="T2549" s="101"/>
      <c r="Y2549" s="101"/>
      <c r="AD2549" s="101"/>
      <c r="AI2549" s="101"/>
      <c r="AN2549" s="101"/>
      <c r="AS2549" s="101"/>
      <c r="AX2549" s="101"/>
      <c r="BC2549" s="53"/>
      <c r="BD2549" s="53"/>
      <c r="BE2549" s="53"/>
      <c r="BF2549" s="53"/>
      <c r="BG2549" s="53"/>
      <c r="BH2549" s="53"/>
      <c r="BI2549" s="53"/>
      <c r="BJ2549" s="53"/>
      <c r="BK2549" s="53"/>
      <c r="BL2549" s="53"/>
      <c r="BM2549" s="53"/>
      <c r="BN2549" s="53"/>
    </row>
    <row r="2550" spans="2:66" s="56" customFormat="1" x14ac:dyDescent="0.25">
      <c r="B2550" s="105"/>
      <c r="F2550" s="100"/>
      <c r="M2550" s="53"/>
      <c r="O2550" s="101"/>
      <c r="T2550" s="101"/>
      <c r="Y2550" s="101"/>
      <c r="AD2550" s="101"/>
      <c r="AI2550" s="101"/>
      <c r="AN2550" s="101"/>
      <c r="AS2550" s="101"/>
      <c r="AX2550" s="101"/>
      <c r="BC2550" s="53"/>
      <c r="BD2550" s="53"/>
      <c r="BE2550" s="53"/>
      <c r="BF2550" s="53"/>
      <c r="BG2550" s="53"/>
      <c r="BH2550" s="53"/>
      <c r="BI2550" s="53"/>
      <c r="BJ2550" s="53"/>
      <c r="BK2550" s="53"/>
      <c r="BL2550" s="53"/>
      <c r="BM2550" s="53"/>
      <c r="BN2550" s="53"/>
    </row>
    <row r="2551" spans="2:66" s="56" customFormat="1" x14ac:dyDescent="0.25">
      <c r="B2551" s="105"/>
      <c r="F2551" s="100"/>
      <c r="M2551" s="53"/>
      <c r="O2551" s="101"/>
      <c r="T2551" s="101"/>
      <c r="Y2551" s="101"/>
      <c r="AD2551" s="101"/>
      <c r="AI2551" s="101"/>
      <c r="AN2551" s="101"/>
      <c r="AS2551" s="101"/>
      <c r="AX2551" s="101"/>
      <c r="BC2551" s="53"/>
      <c r="BD2551" s="53"/>
      <c r="BE2551" s="53"/>
      <c r="BF2551" s="53"/>
      <c r="BG2551" s="53"/>
      <c r="BH2551" s="53"/>
      <c r="BI2551" s="53"/>
      <c r="BJ2551" s="53"/>
      <c r="BK2551" s="53"/>
      <c r="BL2551" s="53"/>
      <c r="BM2551" s="53"/>
      <c r="BN2551" s="53"/>
    </row>
    <row r="2552" spans="2:66" s="56" customFormat="1" x14ac:dyDescent="0.25">
      <c r="B2552" s="105"/>
      <c r="F2552" s="100"/>
      <c r="M2552" s="53"/>
      <c r="O2552" s="101"/>
      <c r="T2552" s="101"/>
      <c r="Y2552" s="101"/>
      <c r="AD2552" s="101"/>
      <c r="AI2552" s="101"/>
      <c r="AN2552" s="101"/>
      <c r="AS2552" s="101"/>
      <c r="AX2552" s="101"/>
      <c r="BC2552" s="53"/>
      <c r="BD2552" s="53"/>
      <c r="BE2552" s="53"/>
      <c r="BF2552" s="53"/>
      <c r="BG2552" s="53"/>
      <c r="BH2552" s="53"/>
      <c r="BI2552" s="53"/>
      <c r="BJ2552" s="53"/>
      <c r="BK2552" s="53"/>
      <c r="BL2552" s="53"/>
      <c r="BM2552" s="53"/>
      <c r="BN2552" s="53"/>
    </row>
    <row r="2553" spans="2:66" s="56" customFormat="1" x14ac:dyDescent="0.25">
      <c r="B2553" s="105"/>
      <c r="F2553" s="100"/>
      <c r="M2553" s="53"/>
      <c r="O2553" s="101"/>
      <c r="T2553" s="101"/>
      <c r="Y2553" s="101"/>
      <c r="AD2553" s="101"/>
      <c r="AI2553" s="101"/>
      <c r="AN2553" s="101"/>
      <c r="AS2553" s="101"/>
      <c r="AX2553" s="101"/>
      <c r="BC2553" s="53"/>
      <c r="BD2553" s="53"/>
      <c r="BE2553" s="53"/>
      <c r="BF2553" s="53"/>
      <c r="BG2553" s="53"/>
      <c r="BH2553" s="53"/>
      <c r="BI2553" s="53"/>
      <c r="BJ2553" s="53"/>
      <c r="BK2553" s="53"/>
      <c r="BL2553" s="53"/>
      <c r="BM2553" s="53"/>
      <c r="BN2553" s="53"/>
    </row>
    <row r="2554" spans="2:66" s="56" customFormat="1" x14ac:dyDescent="0.25">
      <c r="B2554" s="105"/>
      <c r="F2554" s="100"/>
      <c r="M2554" s="53"/>
      <c r="O2554" s="101"/>
      <c r="T2554" s="101"/>
      <c r="Y2554" s="101"/>
      <c r="AD2554" s="101"/>
      <c r="AI2554" s="101"/>
      <c r="AN2554" s="101"/>
      <c r="AS2554" s="101"/>
      <c r="AX2554" s="101"/>
      <c r="BC2554" s="53"/>
      <c r="BD2554" s="53"/>
      <c r="BE2554" s="53"/>
      <c r="BF2554" s="53"/>
      <c r="BG2554" s="53"/>
      <c r="BH2554" s="53"/>
      <c r="BI2554" s="53"/>
      <c r="BJ2554" s="53"/>
      <c r="BK2554" s="53"/>
      <c r="BL2554" s="53"/>
      <c r="BM2554" s="53"/>
      <c r="BN2554" s="53"/>
    </row>
    <row r="2555" spans="2:66" s="56" customFormat="1" x14ac:dyDescent="0.25">
      <c r="B2555" s="105"/>
      <c r="F2555" s="100"/>
      <c r="M2555" s="53"/>
      <c r="O2555" s="101"/>
      <c r="T2555" s="101"/>
      <c r="Y2555" s="101"/>
      <c r="AD2555" s="101"/>
      <c r="AI2555" s="101"/>
      <c r="AN2555" s="101"/>
      <c r="AS2555" s="101"/>
      <c r="AX2555" s="101"/>
      <c r="BC2555" s="53"/>
      <c r="BD2555" s="53"/>
      <c r="BE2555" s="53"/>
      <c r="BF2555" s="53"/>
      <c r="BG2555" s="53"/>
      <c r="BH2555" s="53"/>
      <c r="BI2555" s="53"/>
      <c r="BJ2555" s="53"/>
      <c r="BK2555" s="53"/>
      <c r="BL2555" s="53"/>
      <c r="BM2555" s="53"/>
      <c r="BN2555" s="53"/>
    </row>
    <row r="2556" spans="2:66" s="56" customFormat="1" x14ac:dyDescent="0.25">
      <c r="B2556" s="105"/>
      <c r="F2556" s="100"/>
      <c r="M2556" s="53"/>
      <c r="O2556" s="101"/>
      <c r="T2556" s="101"/>
      <c r="Y2556" s="101"/>
      <c r="AD2556" s="101"/>
      <c r="AI2556" s="101"/>
      <c r="AN2556" s="101"/>
      <c r="AS2556" s="101"/>
      <c r="AX2556" s="101"/>
      <c r="BC2556" s="53"/>
      <c r="BD2556" s="53"/>
      <c r="BE2556" s="53"/>
      <c r="BF2556" s="53"/>
      <c r="BG2556" s="53"/>
      <c r="BH2556" s="53"/>
      <c r="BI2556" s="53"/>
      <c r="BJ2556" s="53"/>
      <c r="BK2556" s="53"/>
      <c r="BL2556" s="53"/>
      <c r="BM2556" s="53"/>
      <c r="BN2556" s="53"/>
    </row>
    <row r="2557" spans="2:66" s="56" customFormat="1" x14ac:dyDescent="0.25">
      <c r="B2557" s="105"/>
      <c r="F2557" s="100"/>
      <c r="M2557" s="53"/>
      <c r="O2557" s="101"/>
      <c r="T2557" s="101"/>
      <c r="Y2557" s="101"/>
      <c r="AD2557" s="101"/>
      <c r="AI2557" s="101"/>
      <c r="AN2557" s="101"/>
      <c r="AS2557" s="101"/>
      <c r="AX2557" s="101"/>
      <c r="BC2557" s="53"/>
      <c r="BD2557" s="53"/>
      <c r="BE2557" s="53"/>
      <c r="BF2557" s="53"/>
      <c r="BG2557" s="53"/>
      <c r="BH2557" s="53"/>
      <c r="BI2557" s="53"/>
      <c r="BJ2557" s="53"/>
      <c r="BK2557" s="53"/>
      <c r="BL2557" s="53"/>
      <c r="BM2557" s="53"/>
      <c r="BN2557" s="53"/>
    </row>
    <row r="2558" spans="2:66" s="56" customFormat="1" x14ac:dyDescent="0.25">
      <c r="B2558" s="105"/>
      <c r="F2558" s="100"/>
      <c r="M2558" s="53"/>
      <c r="O2558" s="101"/>
      <c r="T2558" s="101"/>
      <c r="Y2558" s="101"/>
      <c r="AD2558" s="101"/>
      <c r="AI2558" s="101"/>
      <c r="AN2558" s="101"/>
      <c r="AS2558" s="101"/>
      <c r="AX2558" s="101"/>
      <c r="BC2558" s="53"/>
      <c r="BD2558" s="53"/>
      <c r="BE2558" s="53"/>
      <c r="BF2558" s="53"/>
      <c r="BG2558" s="53"/>
      <c r="BH2558" s="53"/>
      <c r="BI2558" s="53"/>
      <c r="BJ2558" s="53"/>
      <c r="BK2558" s="53"/>
      <c r="BL2558" s="53"/>
      <c r="BM2558" s="53"/>
      <c r="BN2558" s="53"/>
    </row>
    <row r="2559" spans="2:66" s="56" customFormat="1" x14ac:dyDescent="0.25">
      <c r="B2559" s="105"/>
      <c r="F2559" s="100"/>
      <c r="M2559" s="53"/>
      <c r="O2559" s="101"/>
      <c r="T2559" s="101"/>
      <c r="Y2559" s="101"/>
      <c r="AD2559" s="101"/>
      <c r="AI2559" s="101"/>
      <c r="AN2559" s="101"/>
      <c r="AS2559" s="101"/>
      <c r="AX2559" s="101"/>
      <c r="BC2559" s="53"/>
      <c r="BD2559" s="53"/>
      <c r="BE2559" s="53"/>
      <c r="BF2559" s="53"/>
      <c r="BG2559" s="53"/>
      <c r="BH2559" s="53"/>
      <c r="BI2559" s="53"/>
      <c r="BJ2559" s="53"/>
      <c r="BK2559" s="53"/>
      <c r="BL2559" s="53"/>
      <c r="BM2559" s="53"/>
      <c r="BN2559" s="53"/>
    </row>
    <row r="2560" spans="2:66" s="56" customFormat="1" x14ac:dyDescent="0.25">
      <c r="B2560" s="105"/>
      <c r="F2560" s="100"/>
      <c r="M2560" s="53"/>
      <c r="O2560" s="101"/>
      <c r="T2560" s="101"/>
      <c r="Y2560" s="101"/>
      <c r="AD2560" s="101"/>
      <c r="AI2560" s="101"/>
      <c r="AN2560" s="101"/>
      <c r="AS2560" s="101"/>
      <c r="AX2560" s="101"/>
      <c r="BC2560" s="53"/>
      <c r="BD2560" s="53"/>
      <c r="BE2560" s="53"/>
      <c r="BF2560" s="53"/>
      <c r="BG2560" s="53"/>
      <c r="BH2560" s="53"/>
      <c r="BI2560" s="53"/>
      <c r="BJ2560" s="53"/>
      <c r="BK2560" s="53"/>
      <c r="BL2560" s="53"/>
      <c r="BM2560" s="53"/>
      <c r="BN2560" s="53"/>
    </row>
    <row r="2561" spans="2:66" s="56" customFormat="1" x14ac:dyDescent="0.25">
      <c r="B2561" s="105"/>
      <c r="F2561" s="100"/>
      <c r="M2561" s="53"/>
      <c r="O2561" s="101"/>
      <c r="T2561" s="101"/>
      <c r="Y2561" s="101"/>
      <c r="AD2561" s="101"/>
      <c r="AI2561" s="101"/>
      <c r="AN2561" s="101"/>
      <c r="AS2561" s="101"/>
      <c r="AX2561" s="101"/>
      <c r="BC2561" s="53"/>
      <c r="BD2561" s="53"/>
      <c r="BE2561" s="53"/>
      <c r="BF2561" s="53"/>
      <c r="BG2561" s="53"/>
      <c r="BH2561" s="53"/>
      <c r="BI2561" s="53"/>
      <c r="BJ2561" s="53"/>
      <c r="BK2561" s="53"/>
      <c r="BL2561" s="53"/>
      <c r="BM2561" s="53"/>
      <c r="BN2561" s="53"/>
    </row>
    <row r="2562" spans="2:66" s="56" customFormat="1" x14ac:dyDescent="0.25">
      <c r="B2562" s="105"/>
      <c r="F2562" s="100"/>
      <c r="M2562" s="53"/>
      <c r="O2562" s="101"/>
      <c r="T2562" s="101"/>
      <c r="Y2562" s="101"/>
      <c r="AD2562" s="101"/>
      <c r="AI2562" s="101"/>
      <c r="AN2562" s="101"/>
      <c r="AS2562" s="101"/>
      <c r="AX2562" s="101"/>
      <c r="BC2562" s="53"/>
      <c r="BD2562" s="53"/>
      <c r="BE2562" s="53"/>
      <c r="BF2562" s="53"/>
      <c r="BG2562" s="53"/>
      <c r="BH2562" s="53"/>
      <c r="BI2562" s="53"/>
      <c r="BJ2562" s="53"/>
      <c r="BK2562" s="53"/>
      <c r="BL2562" s="53"/>
      <c r="BM2562" s="53"/>
      <c r="BN2562" s="53"/>
    </row>
    <row r="2563" spans="2:66" s="56" customFormat="1" x14ac:dyDescent="0.25">
      <c r="B2563" s="105"/>
      <c r="F2563" s="100"/>
      <c r="M2563" s="53"/>
      <c r="O2563" s="101"/>
      <c r="T2563" s="101"/>
      <c r="Y2563" s="101"/>
      <c r="AD2563" s="101"/>
      <c r="AI2563" s="101"/>
      <c r="AN2563" s="101"/>
      <c r="AS2563" s="101"/>
      <c r="AX2563" s="101"/>
      <c r="BC2563" s="53"/>
      <c r="BD2563" s="53"/>
      <c r="BE2563" s="53"/>
      <c r="BF2563" s="53"/>
      <c r="BG2563" s="53"/>
      <c r="BH2563" s="53"/>
      <c r="BI2563" s="53"/>
      <c r="BJ2563" s="53"/>
      <c r="BK2563" s="53"/>
      <c r="BL2563" s="53"/>
      <c r="BM2563" s="53"/>
      <c r="BN2563" s="53"/>
    </row>
    <row r="2564" spans="2:66" s="56" customFormat="1" x14ac:dyDescent="0.25">
      <c r="B2564" s="105"/>
      <c r="F2564" s="100"/>
      <c r="M2564" s="53"/>
      <c r="O2564" s="101"/>
      <c r="T2564" s="101"/>
      <c r="Y2564" s="101"/>
      <c r="AD2564" s="101"/>
      <c r="AI2564" s="101"/>
      <c r="AN2564" s="101"/>
      <c r="AS2564" s="101"/>
      <c r="AX2564" s="101"/>
      <c r="BC2564" s="53"/>
      <c r="BD2564" s="53"/>
      <c r="BE2564" s="53"/>
      <c r="BF2564" s="53"/>
      <c r="BG2564" s="53"/>
      <c r="BH2564" s="53"/>
      <c r="BI2564" s="53"/>
      <c r="BJ2564" s="53"/>
      <c r="BK2564" s="53"/>
      <c r="BL2564" s="53"/>
      <c r="BM2564" s="53"/>
      <c r="BN2564" s="53"/>
    </row>
    <row r="2565" spans="2:66" s="56" customFormat="1" x14ac:dyDescent="0.25">
      <c r="B2565" s="105"/>
      <c r="F2565" s="100"/>
      <c r="M2565" s="53"/>
      <c r="O2565" s="101"/>
      <c r="T2565" s="101"/>
      <c r="Y2565" s="101"/>
      <c r="AD2565" s="101"/>
      <c r="AI2565" s="101"/>
      <c r="AN2565" s="101"/>
      <c r="AS2565" s="101"/>
      <c r="AX2565" s="101"/>
      <c r="BC2565" s="53"/>
      <c r="BD2565" s="53"/>
      <c r="BE2565" s="53"/>
      <c r="BF2565" s="53"/>
      <c r="BG2565" s="53"/>
      <c r="BH2565" s="53"/>
      <c r="BI2565" s="53"/>
      <c r="BJ2565" s="53"/>
      <c r="BK2565" s="53"/>
      <c r="BL2565" s="53"/>
      <c r="BM2565" s="53"/>
      <c r="BN2565" s="53"/>
    </row>
    <row r="2566" spans="2:66" s="56" customFormat="1" x14ac:dyDescent="0.25">
      <c r="B2566" s="105"/>
      <c r="F2566" s="100"/>
      <c r="M2566" s="53"/>
      <c r="O2566" s="101"/>
      <c r="T2566" s="101"/>
      <c r="Y2566" s="101"/>
      <c r="AD2566" s="101"/>
      <c r="AI2566" s="101"/>
      <c r="AN2566" s="101"/>
      <c r="AS2566" s="101"/>
      <c r="AX2566" s="101"/>
      <c r="BC2566" s="53"/>
      <c r="BD2566" s="53"/>
      <c r="BE2566" s="53"/>
      <c r="BF2566" s="53"/>
      <c r="BG2566" s="53"/>
      <c r="BH2566" s="53"/>
      <c r="BI2566" s="53"/>
      <c r="BJ2566" s="53"/>
      <c r="BK2566" s="53"/>
      <c r="BL2566" s="53"/>
      <c r="BM2566" s="53"/>
      <c r="BN2566" s="53"/>
    </row>
    <row r="2567" spans="2:66" s="56" customFormat="1" x14ac:dyDescent="0.25">
      <c r="B2567" s="105"/>
      <c r="F2567" s="100"/>
      <c r="M2567" s="53"/>
      <c r="O2567" s="101"/>
      <c r="T2567" s="101"/>
      <c r="Y2567" s="101"/>
      <c r="AD2567" s="101"/>
      <c r="AI2567" s="101"/>
      <c r="AN2567" s="101"/>
      <c r="AS2567" s="101"/>
      <c r="AX2567" s="101"/>
      <c r="BC2567" s="53"/>
      <c r="BD2567" s="53"/>
      <c r="BE2567" s="53"/>
      <c r="BF2567" s="53"/>
      <c r="BG2567" s="53"/>
      <c r="BH2567" s="53"/>
      <c r="BI2567" s="53"/>
      <c r="BJ2567" s="53"/>
      <c r="BK2567" s="53"/>
      <c r="BL2567" s="53"/>
      <c r="BM2567" s="53"/>
      <c r="BN2567" s="53"/>
    </row>
    <row r="2568" spans="2:66" s="56" customFormat="1" x14ac:dyDescent="0.25">
      <c r="B2568" s="105"/>
      <c r="F2568" s="100"/>
      <c r="M2568" s="53"/>
      <c r="O2568" s="101"/>
      <c r="T2568" s="101"/>
      <c r="Y2568" s="101"/>
      <c r="AD2568" s="101"/>
      <c r="AI2568" s="101"/>
      <c r="AN2568" s="101"/>
      <c r="AS2568" s="101"/>
      <c r="AX2568" s="101"/>
      <c r="BC2568" s="53"/>
      <c r="BD2568" s="53"/>
      <c r="BE2568" s="53"/>
      <c r="BF2568" s="53"/>
      <c r="BG2568" s="53"/>
      <c r="BH2568" s="53"/>
      <c r="BI2568" s="53"/>
      <c r="BJ2568" s="53"/>
      <c r="BK2568" s="53"/>
      <c r="BL2568" s="53"/>
      <c r="BM2568" s="53"/>
      <c r="BN2568" s="53"/>
    </row>
    <row r="2569" spans="2:66" s="56" customFormat="1" x14ac:dyDescent="0.25">
      <c r="B2569" s="105"/>
      <c r="F2569" s="100"/>
      <c r="M2569" s="53"/>
      <c r="O2569" s="101"/>
      <c r="T2569" s="101"/>
      <c r="Y2569" s="101"/>
      <c r="AD2569" s="101"/>
      <c r="AI2569" s="101"/>
      <c r="AN2569" s="101"/>
      <c r="AS2569" s="101"/>
      <c r="AX2569" s="101"/>
      <c r="BC2569" s="53"/>
      <c r="BD2569" s="53"/>
      <c r="BE2569" s="53"/>
      <c r="BF2569" s="53"/>
      <c r="BG2569" s="53"/>
      <c r="BH2569" s="53"/>
      <c r="BI2569" s="53"/>
      <c r="BJ2569" s="53"/>
      <c r="BK2569" s="53"/>
      <c r="BL2569" s="53"/>
      <c r="BM2569" s="53"/>
      <c r="BN2569" s="53"/>
    </row>
    <row r="2570" spans="2:66" s="56" customFormat="1" x14ac:dyDescent="0.25">
      <c r="B2570" s="105"/>
      <c r="F2570" s="100"/>
      <c r="M2570" s="53"/>
      <c r="O2570" s="101"/>
      <c r="T2570" s="101"/>
      <c r="Y2570" s="101"/>
      <c r="AD2570" s="101"/>
      <c r="AI2570" s="101"/>
      <c r="AN2570" s="101"/>
      <c r="AS2570" s="101"/>
      <c r="AX2570" s="101"/>
      <c r="BC2570" s="53"/>
      <c r="BD2570" s="53"/>
      <c r="BE2570" s="53"/>
      <c r="BF2570" s="53"/>
      <c r="BG2570" s="53"/>
      <c r="BH2570" s="53"/>
      <c r="BI2570" s="53"/>
      <c r="BJ2570" s="53"/>
      <c r="BK2570" s="53"/>
      <c r="BL2570" s="53"/>
      <c r="BM2570" s="53"/>
      <c r="BN2570" s="53"/>
    </row>
    <row r="2571" spans="2:66" s="56" customFormat="1" x14ac:dyDescent="0.25">
      <c r="B2571" s="105"/>
      <c r="F2571" s="100"/>
      <c r="M2571" s="53"/>
      <c r="O2571" s="101"/>
      <c r="T2571" s="101"/>
      <c r="Y2571" s="101"/>
      <c r="AD2571" s="101"/>
      <c r="AI2571" s="101"/>
      <c r="AN2571" s="101"/>
      <c r="AS2571" s="101"/>
      <c r="AX2571" s="101"/>
      <c r="BC2571" s="53"/>
      <c r="BD2571" s="53"/>
      <c r="BE2571" s="53"/>
      <c r="BF2571" s="53"/>
      <c r="BG2571" s="53"/>
      <c r="BH2571" s="53"/>
      <c r="BI2571" s="53"/>
      <c r="BJ2571" s="53"/>
      <c r="BK2571" s="53"/>
      <c r="BL2571" s="53"/>
      <c r="BM2571" s="53"/>
      <c r="BN2571" s="53"/>
    </row>
    <row r="2572" spans="2:66" s="56" customFormat="1" x14ac:dyDescent="0.25">
      <c r="B2572" s="105"/>
      <c r="F2572" s="100"/>
      <c r="M2572" s="53"/>
      <c r="O2572" s="101"/>
      <c r="T2572" s="101"/>
      <c r="Y2572" s="101"/>
      <c r="AD2572" s="101"/>
      <c r="AI2572" s="101"/>
      <c r="AN2572" s="101"/>
      <c r="AS2572" s="101"/>
      <c r="AX2572" s="101"/>
      <c r="BC2572" s="53"/>
      <c r="BD2572" s="53"/>
      <c r="BE2572" s="53"/>
      <c r="BF2572" s="53"/>
      <c r="BG2572" s="53"/>
      <c r="BH2572" s="53"/>
      <c r="BI2572" s="53"/>
      <c r="BJ2572" s="53"/>
      <c r="BK2572" s="53"/>
      <c r="BL2572" s="53"/>
      <c r="BM2572" s="53"/>
      <c r="BN2572" s="53"/>
    </row>
    <row r="2573" spans="2:66" s="56" customFormat="1" x14ac:dyDescent="0.25">
      <c r="B2573" s="105"/>
      <c r="F2573" s="100"/>
      <c r="M2573" s="53"/>
      <c r="O2573" s="101"/>
      <c r="T2573" s="101"/>
      <c r="Y2573" s="101"/>
      <c r="AD2573" s="101"/>
      <c r="AI2573" s="101"/>
      <c r="AN2573" s="101"/>
      <c r="AS2573" s="101"/>
      <c r="AX2573" s="101"/>
      <c r="BC2573" s="53"/>
      <c r="BD2573" s="53"/>
      <c r="BE2573" s="53"/>
      <c r="BF2573" s="53"/>
      <c r="BG2573" s="53"/>
      <c r="BH2573" s="53"/>
      <c r="BI2573" s="53"/>
      <c r="BJ2573" s="53"/>
      <c r="BK2573" s="53"/>
      <c r="BL2573" s="53"/>
      <c r="BM2573" s="53"/>
      <c r="BN2573" s="53"/>
    </row>
    <row r="2574" spans="2:66" s="56" customFormat="1" x14ac:dyDescent="0.25">
      <c r="B2574" s="105"/>
      <c r="F2574" s="100"/>
      <c r="M2574" s="53"/>
      <c r="O2574" s="101"/>
      <c r="T2574" s="101"/>
      <c r="Y2574" s="101"/>
      <c r="AD2574" s="101"/>
      <c r="AI2574" s="101"/>
      <c r="AN2574" s="101"/>
      <c r="AS2574" s="101"/>
      <c r="AX2574" s="101"/>
      <c r="BC2574" s="53"/>
      <c r="BD2574" s="53"/>
      <c r="BE2574" s="53"/>
      <c r="BF2574" s="53"/>
      <c r="BG2574" s="53"/>
      <c r="BH2574" s="53"/>
      <c r="BI2574" s="53"/>
      <c r="BJ2574" s="53"/>
      <c r="BK2574" s="53"/>
      <c r="BL2574" s="53"/>
      <c r="BM2574" s="53"/>
      <c r="BN2574" s="53"/>
    </row>
    <row r="2575" spans="2:66" s="56" customFormat="1" x14ac:dyDescent="0.25">
      <c r="B2575" s="105"/>
      <c r="F2575" s="100"/>
      <c r="M2575" s="53"/>
      <c r="O2575" s="101"/>
      <c r="T2575" s="101"/>
      <c r="Y2575" s="101"/>
      <c r="AD2575" s="101"/>
      <c r="AI2575" s="101"/>
      <c r="AN2575" s="101"/>
      <c r="AS2575" s="101"/>
      <c r="AX2575" s="101"/>
      <c r="BC2575" s="53"/>
      <c r="BD2575" s="53"/>
      <c r="BE2575" s="53"/>
      <c r="BF2575" s="53"/>
      <c r="BG2575" s="53"/>
      <c r="BH2575" s="53"/>
      <c r="BI2575" s="53"/>
      <c r="BJ2575" s="53"/>
      <c r="BK2575" s="53"/>
      <c r="BL2575" s="53"/>
      <c r="BM2575" s="53"/>
      <c r="BN2575" s="53"/>
    </row>
    <row r="2576" spans="2:66" s="56" customFormat="1" x14ac:dyDescent="0.25">
      <c r="B2576" s="105"/>
      <c r="F2576" s="100"/>
      <c r="M2576" s="53"/>
      <c r="O2576" s="101"/>
      <c r="T2576" s="101"/>
      <c r="Y2576" s="101"/>
      <c r="AD2576" s="101"/>
      <c r="AI2576" s="101"/>
      <c r="AN2576" s="101"/>
      <c r="AS2576" s="101"/>
      <c r="AX2576" s="101"/>
      <c r="BC2576" s="53"/>
      <c r="BD2576" s="53"/>
      <c r="BE2576" s="53"/>
      <c r="BF2576" s="53"/>
      <c r="BG2576" s="53"/>
      <c r="BH2576" s="53"/>
      <c r="BI2576" s="53"/>
      <c r="BJ2576" s="53"/>
      <c r="BK2576" s="53"/>
      <c r="BL2576" s="53"/>
      <c r="BM2576" s="53"/>
      <c r="BN2576" s="53"/>
    </row>
    <row r="2577" spans="2:66" s="56" customFormat="1" x14ac:dyDescent="0.25">
      <c r="B2577" s="105"/>
      <c r="F2577" s="100"/>
      <c r="M2577" s="53"/>
      <c r="O2577" s="101"/>
      <c r="T2577" s="101"/>
      <c r="Y2577" s="101"/>
      <c r="AD2577" s="101"/>
      <c r="AI2577" s="101"/>
      <c r="AN2577" s="101"/>
      <c r="AS2577" s="101"/>
      <c r="AX2577" s="101"/>
      <c r="BC2577" s="53"/>
      <c r="BD2577" s="53"/>
      <c r="BE2577" s="53"/>
      <c r="BF2577" s="53"/>
      <c r="BG2577" s="53"/>
      <c r="BH2577" s="53"/>
      <c r="BI2577" s="53"/>
      <c r="BJ2577" s="53"/>
      <c r="BK2577" s="53"/>
      <c r="BL2577" s="53"/>
      <c r="BM2577" s="53"/>
      <c r="BN2577" s="53"/>
    </row>
    <row r="2578" spans="2:66" s="56" customFormat="1" x14ac:dyDescent="0.25">
      <c r="B2578" s="105"/>
      <c r="F2578" s="100"/>
      <c r="M2578" s="53"/>
      <c r="O2578" s="101"/>
      <c r="T2578" s="101"/>
      <c r="Y2578" s="101"/>
      <c r="AD2578" s="101"/>
      <c r="AI2578" s="101"/>
      <c r="AN2578" s="101"/>
      <c r="AS2578" s="101"/>
      <c r="AX2578" s="101"/>
      <c r="BC2578" s="53"/>
      <c r="BD2578" s="53"/>
      <c r="BE2578" s="53"/>
      <c r="BF2578" s="53"/>
      <c r="BG2578" s="53"/>
      <c r="BH2578" s="53"/>
      <c r="BI2578" s="53"/>
      <c r="BJ2578" s="53"/>
      <c r="BK2578" s="53"/>
      <c r="BL2578" s="53"/>
      <c r="BM2578" s="53"/>
      <c r="BN2578" s="53"/>
    </row>
    <row r="2579" spans="2:66" s="56" customFormat="1" x14ac:dyDescent="0.25">
      <c r="B2579" s="105"/>
      <c r="F2579" s="100"/>
      <c r="M2579" s="53"/>
      <c r="O2579" s="101"/>
      <c r="T2579" s="101"/>
      <c r="Y2579" s="101"/>
      <c r="AD2579" s="101"/>
      <c r="AI2579" s="101"/>
      <c r="AN2579" s="101"/>
      <c r="AS2579" s="101"/>
      <c r="AX2579" s="101"/>
      <c r="BC2579" s="53"/>
      <c r="BD2579" s="53"/>
      <c r="BE2579" s="53"/>
      <c r="BF2579" s="53"/>
      <c r="BG2579" s="53"/>
      <c r="BH2579" s="53"/>
      <c r="BI2579" s="53"/>
      <c r="BJ2579" s="53"/>
      <c r="BK2579" s="53"/>
      <c r="BL2579" s="53"/>
      <c r="BM2579" s="53"/>
      <c r="BN2579" s="53"/>
    </row>
    <row r="2580" spans="2:66" s="56" customFormat="1" x14ac:dyDescent="0.25">
      <c r="B2580" s="105"/>
      <c r="F2580" s="100"/>
      <c r="M2580" s="53"/>
      <c r="O2580" s="101"/>
      <c r="T2580" s="101"/>
      <c r="Y2580" s="101"/>
      <c r="AD2580" s="101"/>
      <c r="AI2580" s="101"/>
      <c r="AN2580" s="101"/>
      <c r="AS2580" s="101"/>
      <c r="AX2580" s="101"/>
      <c r="BC2580" s="53"/>
      <c r="BD2580" s="53"/>
      <c r="BE2580" s="53"/>
      <c r="BF2580" s="53"/>
      <c r="BG2580" s="53"/>
      <c r="BH2580" s="53"/>
      <c r="BI2580" s="53"/>
      <c r="BJ2580" s="53"/>
      <c r="BK2580" s="53"/>
      <c r="BL2580" s="53"/>
      <c r="BM2580" s="53"/>
      <c r="BN2580" s="53"/>
    </row>
    <row r="2581" spans="2:66" s="56" customFormat="1" x14ac:dyDescent="0.25">
      <c r="B2581" s="105"/>
      <c r="F2581" s="100"/>
      <c r="M2581" s="53"/>
      <c r="O2581" s="101"/>
      <c r="T2581" s="101"/>
      <c r="Y2581" s="101"/>
      <c r="AD2581" s="101"/>
      <c r="AI2581" s="101"/>
      <c r="AN2581" s="101"/>
      <c r="AS2581" s="101"/>
      <c r="AX2581" s="101"/>
      <c r="BC2581" s="53"/>
      <c r="BD2581" s="53"/>
      <c r="BE2581" s="53"/>
      <c r="BF2581" s="53"/>
      <c r="BG2581" s="53"/>
      <c r="BH2581" s="53"/>
      <c r="BI2581" s="53"/>
      <c r="BJ2581" s="53"/>
      <c r="BK2581" s="53"/>
      <c r="BL2581" s="53"/>
      <c r="BM2581" s="53"/>
      <c r="BN2581" s="53"/>
    </row>
    <row r="2582" spans="2:66" s="56" customFormat="1" x14ac:dyDescent="0.25">
      <c r="B2582" s="105"/>
      <c r="F2582" s="100"/>
      <c r="M2582" s="53"/>
      <c r="O2582" s="101"/>
      <c r="T2582" s="101"/>
      <c r="Y2582" s="101"/>
      <c r="AD2582" s="101"/>
      <c r="AI2582" s="101"/>
      <c r="AN2582" s="101"/>
      <c r="AS2582" s="101"/>
      <c r="AX2582" s="101"/>
      <c r="BC2582" s="53"/>
      <c r="BD2582" s="53"/>
      <c r="BE2582" s="53"/>
      <c r="BF2582" s="53"/>
      <c r="BG2582" s="53"/>
      <c r="BH2582" s="53"/>
      <c r="BI2582" s="53"/>
      <c r="BJ2582" s="53"/>
      <c r="BK2582" s="53"/>
      <c r="BL2582" s="53"/>
      <c r="BM2582" s="53"/>
      <c r="BN2582" s="53"/>
    </row>
    <row r="2583" spans="2:66" s="56" customFormat="1" x14ac:dyDescent="0.25">
      <c r="B2583" s="105"/>
      <c r="F2583" s="100"/>
      <c r="M2583" s="53"/>
      <c r="O2583" s="101"/>
      <c r="T2583" s="101"/>
      <c r="Y2583" s="101"/>
      <c r="AD2583" s="101"/>
      <c r="AI2583" s="101"/>
      <c r="AN2583" s="101"/>
      <c r="AS2583" s="101"/>
      <c r="AX2583" s="101"/>
      <c r="BC2583" s="53"/>
      <c r="BD2583" s="53"/>
      <c r="BE2583" s="53"/>
      <c r="BF2583" s="53"/>
      <c r="BG2583" s="53"/>
      <c r="BH2583" s="53"/>
      <c r="BI2583" s="53"/>
      <c r="BJ2583" s="53"/>
      <c r="BK2583" s="53"/>
      <c r="BL2583" s="53"/>
      <c r="BM2583" s="53"/>
      <c r="BN2583" s="53"/>
    </row>
    <row r="2584" spans="2:66" s="56" customFormat="1" x14ac:dyDescent="0.25">
      <c r="B2584" s="105"/>
      <c r="F2584" s="100"/>
      <c r="M2584" s="53"/>
      <c r="O2584" s="101"/>
      <c r="T2584" s="101"/>
      <c r="Y2584" s="101"/>
      <c r="AD2584" s="101"/>
      <c r="AI2584" s="101"/>
      <c r="AN2584" s="101"/>
      <c r="AS2584" s="101"/>
      <c r="AX2584" s="101"/>
      <c r="BC2584" s="53"/>
      <c r="BD2584" s="53"/>
      <c r="BE2584" s="53"/>
      <c r="BF2584" s="53"/>
      <c r="BG2584" s="53"/>
      <c r="BH2584" s="53"/>
      <c r="BI2584" s="53"/>
      <c r="BJ2584" s="53"/>
      <c r="BK2584" s="53"/>
      <c r="BL2584" s="53"/>
      <c r="BM2584" s="53"/>
      <c r="BN2584" s="53"/>
    </row>
    <row r="2585" spans="2:66" s="56" customFormat="1" x14ac:dyDescent="0.25">
      <c r="B2585" s="105"/>
      <c r="F2585" s="100"/>
      <c r="M2585" s="53"/>
      <c r="O2585" s="101"/>
      <c r="T2585" s="101"/>
      <c r="Y2585" s="101"/>
      <c r="AD2585" s="101"/>
      <c r="AI2585" s="101"/>
      <c r="AN2585" s="101"/>
      <c r="AS2585" s="101"/>
      <c r="AX2585" s="101"/>
      <c r="BC2585" s="53"/>
      <c r="BD2585" s="53"/>
      <c r="BE2585" s="53"/>
      <c r="BF2585" s="53"/>
      <c r="BG2585" s="53"/>
      <c r="BH2585" s="53"/>
      <c r="BI2585" s="53"/>
      <c r="BJ2585" s="53"/>
      <c r="BK2585" s="53"/>
      <c r="BL2585" s="53"/>
      <c r="BM2585" s="53"/>
      <c r="BN2585" s="53"/>
    </row>
    <row r="2586" spans="2:66" s="56" customFormat="1" x14ac:dyDescent="0.25">
      <c r="B2586" s="105"/>
      <c r="F2586" s="100"/>
      <c r="M2586" s="53"/>
      <c r="O2586" s="101"/>
      <c r="T2586" s="101"/>
      <c r="Y2586" s="101"/>
      <c r="AD2586" s="101"/>
      <c r="AI2586" s="101"/>
      <c r="AN2586" s="101"/>
      <c r="AS2586" s="101"/>
      <c r="AX2586" s="101"/>
      <c r="BC2586" s="53"/>
      <c r="BD2586" s="53"/>
      <c r="BE2586" s="53"/>
      <c r="BF2586" s="53"/>
      <c r="BG2586" s="53"/>
      <c r="BH2586" s="53"/>
      <c r="BI2586" s="53"/>
      <c r="BJ2586" s="53"/>
      <c r="BK2586" s="53"/>
      <c r="BL2586" s="53"/>
      <c r="BM2586" s="53"/>
      <c r="BN2586" s="53"/>
    </row>
    <row r="2587" spans="2:66" s="56" customFormat="1" x14ac:dyDescent="0.25">
      <c r="B2587" s="105"/>
      <c r="F2587" s="100"/>
      <c r="M2587" s="53"/>
      <c r="O2587" s="101"/>
      <c r="T2587" s="101"/>
      <c r="Y2587" s="101"/>
      <c r="AD2587" s="101"/>
      <c r="AI2587" s="101"/>
      <c r="AN2587" s="101"/>
      <c r="AS2587" s="101"/>
      <c r="AX2587" s="101"/>
      <c r="BC2587" s="53"/>
      <c r="BD2587" s="53"/>
      <c r="BE2587" s="53"/>
      <c r="BF2587" s="53"/>
      <c r="BG2587" s="53"/>
      <c r="BH2587" s="53"/>
      <c r="BI2587" s="53"/>
      <c r="BJ2587" s="53"/>
      <c r="BK2587" s="53"/>
      <c r="BL2587" s="53"/>
      <c r="BM2587" s="53"/>
      <c r="BN2587" s="53"/>
    </row>
    <row r="2588" spans="2:66" s="56" customFormat="1" x14ac:dyDescent="0.25">
      <c r="B2588" s="105"/>
      <c r="F2588" s="100"/>
      <c r="M2588" s="53"/>
      <c r="O2588" s="101"/>
      <c r="T2588" s="101"/>
      <c r="Y2588" s="101"/>
      <c r="AD2588" s="101"/>
      <c r="AI2588" s="101"/>
      <c r="AN2588" s="101"/>
      <c r="AS2588" s="101"/>
      <c r="AX2588" s="101"/>
      <c r="BC2588" s="53"/>
      <c r="BD2588" s="53"/>
      <c r="BE2588" s="53"/>
      <c r="BF2588" s="53"/>
      <c r="BG2588" s="53"/>
      <c r="BH2588" s="53"/>
      <c r="BI2588" s="53"/>
      <c r="BJ2588" s="53"/>
      <c r="BK2588" s="53"/>
      <c r="BL2588" s="53"/>
      <c r="BM2588" s="53"/>
      <c r="BN2588" s="53"/>
    </row>
    <row r="2589" spans="2:66" s="56" customFormat="1" x14ac:dyDescent="0.25">
      <c r="B2589" s="105"/>
      <c r="F2589" s="100"/>
      <c r="M2589" s="53"/>
      <c r="O2589" s="101"/>
      <c r="T2589" s="101"/>
      <c r="Y2589" s="101"/>
      <c r="AD2589" s="101"/>
      <c r="AI2589" s="101"/>
      <c r="AN2589" s="101"/>
      <c r="AS2589" s="101"/>
      <c r="AX2589" s="101"/>
      <c r="BC2589" s="53"/>
      <c r="BD2589" s="53"/>
      <c r="BE2589" s="53"/>
      <c r="BF2589" s="53"/>
      <c r="BG2589" s="53"/>
      <c r="BH2589" s="53"/>
      <c r="BI2589" s="53"/>
      <c r="BJ2589" s="53"/>
      <c r="BK2589" s="53"/>
      <c r="BL2589" s="53"/>
      <c r="BM2589" s="53"/>
      <c r="BN2589" s="53"/>
    </row>
    <row r="2590" spans="2:66" s="56" customFormat="1" x14ac:dyDescent="0.25">
      <c r="B2590" s="105"/>
      <c r="F2590" s="100"/>
      <c r="M2590" s="53"/>
      <c r="O2590" s="101"/>
      <c r="T2590" s="101"/>
      <c r="Y2590" s="101"/>
      <c r="AD2590" s="101"/>
      <c r="AI2590" s="101"/>
      <c r="AN2590" s="101"/>
      <c r="AS2590" s="101"/>
      <c r="AX2590" s="101"/>
      <c r="BC2590" s="53"/>
      <c r="BD2590" s="53"/>
      <c r="BE2590" s="53"/>
      <c r="BF2590" s="53"/>
      <c r="BG2590" s="53"/>
      <c r="BH2590" s="53"/>
      <c r="BI2590" s="53"/>
      <c r="BJ2590" s="53"/>
      <c r="BK2590" s="53"/>
      <c r="BL2590" s="53"/>
      <c r="BM2590" s="53"/>
      <c r="BN2590" s="53"/>
    </row>
    <row r="2591" spans="2:66" s="56" customFormat="1" x14ac:dyDescent="0.25">
      <c r="B2591" s="105"/>
      <c r="F2591" s="100"/>
      <c r="M2591" s="53"/>
      <c r="O2591" s="101"/>
      <c r="T2591" s="101"/>
      <c r="Y2591" s="101"/>
      <c r="AD2591" s="101"/>
      <c r="AI2591" s="101"/>
      <c r="AN2591" s="101"/>
      <c r="AS2591" s="101"/>
      <c r="AX2591" s="101"/>
      <c r="BC2591" s="53"/>
      <c r="BD2591" s="53"/>
      <c r="BE2591" s="53"/>
      <c r="BF2591" s="53"/>
      <c r="BG2591" s="53"/>
      <c r="BH2591" s="53"/>
      <c r="BI2591" s="53"/>
      <c r="BJ2591" s="53"/>
      <c r="BK2591" s="53"/>
      <c r="BL2591" s="53"/>
      <c r="BM2591" s="53"/>
      <c r="BN2591" s="53"/>
    </row>
    <row r="2592" spans="2:66" s="56" customFormat="1" x14ac:dyDescent="0.25">
      <c r="B2592" s="105"/>
      <c r="F2592" s="100"/>
      <c r="M2592" s="53"/>
      <c r="O2592" s="101"/>
      <c r="T2592" s="101"/>
      <c r="Y2592" s="101"/>
      <c r="AD2592" s="101"/>
      <c r="AI2592" s="101"/>
      <c r="AN2592" s="101"/>
      <c r="AS2592" s="101"/>
      <c r="AX2592" s="101"/>
      <c r="BC2592" s="53"/>
      <c r="BD2592" s="53"/>
      <c r="BE2592" s="53"/>
      <c r="BF2592" s="53"/>
      <c r="BG2592" s="53"/>
      <c r="BH2592" s="53"/>
      <c r="BI2592" s="53"/>
      <c r="BJ2592" s="53"/>
      <c r="BK2592" s="53"/>
      <c r="BL2592" s="53"/>
      <c r="BM2592" s="53"/>
      <c r="BN2592" s="53"/>
    </row>
    <row r="2593" spans="2:66" s="56" customFormat="1" x14ac:dyDescent="0.25">
      <c r="B2593" s="105"/>
      <c r="F2593" s="100"/>
      <c r="M2593" s="53"/>
      <c r="O2593" s="101"/>
      <c r="T2593" s="101"/>
      <c r="Y2593" s="101"/>
      <c r="AD2593" s="101"/>
      <c r="AI2593" s="101"/>
      <c r="AN2593" s="101"/>
      <c r="AS2593" s="101"/>
      <c r="AX2593" s="101"/>
      <c r="BC2593" s="53"/>
      <c r="BD2593" s="53"/>
      <c r="BE2593" s="53"/>
      <c r="BF2593" s="53"/>
      <c r="BG2593" s="53"/>
      <c r="BH2593" s="53"/>
      <c r="BI2593" s="53"/>
      <c r="BJ2593" s="53"/>
      <c r="BK2593" s="53"/>
      <c r="BL2593" s="53"/>
      <c r="BM2593" s="53"/>
      <c r="BN2593" s="53"/>
    </row>
    <row r="2594" spans="2:66" s="56" customFormat="1" x14ac:dyDescent="0.25">
      <c r="B2594" s="105"/>
      <c r="F2594" s="100"/>
      <c r="M2594" s="53"/>
      <c r="O2594" s="101"/>
      <c r="T2594" s="101"/>
      <c r="Y2594" s="101"/>
      <c r="AD2594" s="101"/>
      <c r="AI2594" s="101"/>
      <c r="AN2594" s="101"/>
      <c r="AS2594" s="101"/>
      <c r="AX2594" s="101"/>
      <c r="BC2594" s="53"/>
      <c r="BD2594" s="53"/>
      <c r="BE2594" s="53"/>
      <c r="BF2594" s="53"/>
      <c r="BG2594" s="53"/>
      <c r="BH2594" s="53"/>
      <c r="BI2594" s="53"/>
      <c r="BJ2594" s="53"/>
      <c r="BK2594" s="53"/>
      <c r="BL2594" s="53"/>
      <c r="BM2594" s="53"/>
      <c r="BN2594" s="53"/>
    </row>
    <row r="2595" spans="2:66" s="56" customFormat="1" x14ac:dyDescent="0.25">
      <c r="B2595" s="105"/>
      <c r="F2595" s="100"/>
      <c r="M2595" s="53"/>
      <c r="O2595" s="101"/>
      <c r="T2595" s="101"/>
      <c r="Y2595" s="101"/>
      <c r="AD2595" s="101"/>
      <c r="AI2595" s="101"/>
      <c r="AN2595" s="101"/>
      <c r="AS2595" s="101"/>
      <c r="AX2595" s="101"/>
      <c r="BC2595" s="53"/>
      <c r="BD2595" s="53"/>
      <c r="BE2595" s="53"/>
      <c r="BF2595" s="53"/>
      <c r="BG2595" s="53"/>
      <c r="BH2595" s="53"/>
      <c r="BI2595" s="53"/>
      <c r="BJ2595" s="53"/>
      <c r="BK2595" s="53"/>
      <c r="BL2595" s="53"/>
      <c r="BM2595" s="53"/>
      <c r="BN2595" s="53"/>
    </row>
    <row r="2596" spans="2:66" s="56" customFormat="1" x14ac:dyDescent="0.25">
      <c r="B2596" s="105"/>
      <c r="F2596" s="100"/>
      <c r="M2596" s="53"/>
      <c r="O2596" s="101"/>
      <c r="T2596" s="101"/>
      <c r="Y2596" s="101"/>
      <c r="AD2596" s="101"/>
      <c r="AI2596" s="101"/>
      <c r="AN2596" s="101"/>
      <c r="AS2596" s="101"/>
      <c r="AX2596" s="101"/>
      <c r="BC2596" s="53"/>
      <c r="BD2596" s="53"/>
      <c r="BE2596" s="53"/>
      <c r="BF2596" s="53"/>
      <c r="BG2596" s="53"/>
      <c r="BH2596" s="53"/>
      <c r="BI2596" s="53"/>
      <c r="BJ2596" s="53"/>
      <c r="BK2596" s="53"/>
      <c r="BL2596" s="53"/>
      <c r="BM2596" s="53"/>
      <c r="BN2596" s="53"/>
    </row>
    <row r="2597" spans="2:66" s="56" customFormat="1" x14ac:dyDescent="0.25">
      <c r="B2597" s="105"/>
      <c r="F2597" s="100"/>
      <c r="M2597" s="53"/>
      <c r="O2597" s="101"/>
      <c r="T2597" s="101"/>
      <c r="Y2597" s="101"/>
      <c r="AD2597" s="101"/>
      <c r="AI2597" s="101"/>
      <c r="AN2597" s="101"/>
      <c r="AS2597" s="101"/>
      <c r="AX2597" s="101"/>
      <c r="BC2597" s="53"/>
      <c r="BD2597" s="53"/>
      <c r="BE2597" s="53"/>
      <c r="BF2597" s="53"/>
      <c r="BG2597" s="53"/>
      <c r="BH2597" s="53"/>
      <c r="BI2597" s="53"/>
      <c r="BJ2597" s="53"/>
      <c r="BK2597" s="53"/>
      <c r="BL2597" s="53"/>
      <c r="BM2597" s="53"/>
      <c r="BN2597" s="53"/>
    </row>
    <row r="2598" spans="2:66" s="56" customFormat="1" x14ac:dyDescent="0.25">
      <c r="B2598" s="105"/>
      <c r="F2598" s="100"/>
      <c r="M2598" s="53"/>
      <c r="O2598" s="101"/>
      <c r="T2598" s="101"/>
      <c r="Y2598" s="101"/>
      <c r="AD2598" s="101"/>
      <c r="AI2598" s="101"/>
      <c r="AN2598" s="101"/>
      <c r="AS2598" s="101"/>
      <c r="AX2598" s="101"/>
      <c r="BC2598" s="53"/>
      <c r="BD2598" s="53"/>
      <c r="BE2598" s="53"/>
      <c r="BF2598" s="53"/>
      <c r="BG2598" s="53"/>
      <c r="BH2598" s="53"/>
      <c r="BI2598" s="53"/>
      <c r="BJ2598" s="53"/>
      <c r="BK2598" s="53"/>
      <c r="BL2598" s="53"/>
      <c r="BM2598" s="53"/>
      <c r="BN2598" s="53"/>
    </row>
    <row r="2599" spans="2:66" s="56" customFormat="1" x14ac:dyDescent="0.25">
      <c r="B2599" s="105"/>
      <c r="F2599" s="100"/>
      <c r="M2599" s="53"/>
      <c r="O2599" s="101"/>
      <c r="T2599" s="101"/>
      <c r="Y2599" s="101"/>
      <c r="AD2599" s="101"/>
      <c r="AI2599" s="101"/>
      <c r="AN2599" s="101"/>
      <c r="AS2599" s="101"/>
      <c r="AX2599" s="101"/>
      <c r="BC2599" s="53"/>
      <c r="BD2599" s="53"/>
      <c r="BE2599" s="53"/>
      <c r="BF2599" s="53"/>
      <c r="BG2599" s="53"/>
      <c r="BH2599" s="53"/>
      <c r="BI2599" s="53"/>
      <c r="BJ2599" s="53"/>
      <c r="BK2599" s="53"/>
      <c r="BL2599" s="53"/>
      <c r="BM2599" s="53"/>
      <c r="BN2599" s="53"/>
    </row>
    <row r="2600" spans="2:66" s="56" customFormat="1" x14ac:dyDescent="0.25">
      <c r="B2600" s="105"/>
      <c r="F2600" s="100"/>
      <c r="M2600" s="53"/>
      <c r="O2600" s="101"/>
      <c r="T2600" s="101"/>
      <c r="Y2600" s="101"/>
      <c r="AD2600" s="101"/>
      <c r="AI2600" s="101"/>
      <c r="AN2600" s="101"/>
      <c r="AS2600" s="101"/>
      <c r="AX2600" s="101"/>
      <c r="BC2600" s="53"/>
      <c r="BD2600" s="53"/>
      <c r="BE2600" s="53"/>
      <c r="BF2600" s="53"/>
      <c r="BG2600" s="53"/>
      <c r="BH2600" s="53"/>
      <c r="BI2600" s="53"/>
      <c r="BJ2600" s="53"/>
      <c r="BK2600" s="53"/>
      <c r="BL2600" s="53"/>
      <c r="BM2600" s="53"/>
      <c r="BN2600" s="53"/>
    </row>
    <row r="2601" spans="2:66" s="56" customFormat="1" x14ac:dyDescent="0.25">
      <c r="B2601" s="105"/>
      <c r="F2601" s="100"/>
      <c r="M2601" s="53"/>
      <c r="O2601" s="101"/>
      <c r="T2601" s="101"/>
      <c r="Y2601" s="101"/>
      <c r="AD2601" s="101"/>
      <c r="AI2601" s="101"/>
      <c r="AN2601" s="101"/>
      <c r="AS2601" s="101"/>
      <c r="AX2601" s="101"/>
      <c r="BC2601" s="53"/>
      <c r="BD2601" s="53"/>
      <c r="BE2601" s="53"/>
      <c r="BF2601" s="53"/>
      <c r="BG2601" s="53"/>
      <c r="BH2601" s="53"/>
      <c r="BI2601" s="53"/>
      <c r="BJ2601" s="53"/>
      <c r="BK2601" s="53"/>
      <c r="BL2601" s="53"/>
      <c r="BM2601" s="53"/>
      <c r="BN2601" s="53"/>
    </row>
    <row r="2602" spans="2:66" s="56" customFormat="1" x14ac:dyDescent="0.25">
      <c r="B2602" s="105"/>
      <c r="F2602" s="100"/>
      <c r="M2602" s="53"/>
      <c r="O2602" s="101"/>
      <c r="T2602" s="101"/>
      <c r="Y2602" s="101"/>
      <c r="AD2602" s="101"/>
      <c r="AI2602" s="101"/>
      <c r="AN2602" s="101"/>
      <c r="AS2602" s="101"/>
      <c r="AX2602" s="101"/>
      <c r="BC2602" s="53"/>
      <c r="BD2602" s="53"/>
      <c r="BE2602" s="53"/>
      <c r="BF2602" s="53"/>
      <c r="BG2602" s="53"/>
      <c r="BH2602" s="53"/>
      <c r="BI2602" s="53"/>
      <c r="BJ2602" s="53"/>
      <c r="BK2602" s="53"/>
      <c r="BL2602" s="53"/>
      <c r="BM2602" s="53"/>
      <c r="BN2602" s="53"/>
    </row>
    <row r="2603" spans="2:66" s="56" customFormat="1" x14ac:dyDescent="0.25">
      <c r="B2603" s="105"/>
      <c r="F2603" s="100"/>
      <c r="M2603" s="53"/>
      <c r="O2603" s="101"/>
      <c r="T2603" s="101"/>
      <c r="Y2603" s="101"/>
      <c r="AD2603" s="101"/>
      <c r="AI2603" s="101"/>
      <c r="AN2603" s="101"/>
      <c r="AS2603" s="101"/>
      <c r="AX2603" s="101"/>
      <c r="BC2603" s="53"/>
      <c r="BD2603" s="53"/>
      <c r="BE2603" s="53"/>
      <c r="BF2603" s="53"/>
      <c r="BG2603" s="53"/>
      <c r="BH2603" s="53"/>
      <c r="BI2603" s="53"/>
      <c r="BJ2603" s="53"/>
      <c r="BK2603" s="53"/>
      <c r="BL2603" s="53"/>
      <c r="BM2603" s="53"/>
      <c r="BN2603" s="53"/>
    </row>
    <row r="2604" spans="2:66" s="56" customFormat="1" x14ac:dyDescent="0.25">
      <c r="B2604" s="105"/>
      <c r="F2604" s="100"/>
      <c r="M2604" s="53"/>
      <c r="O2604" s="101"/>
      <c r="T2604" s="101"/>
      <c r="Y2604" s="101"/>
      <c r="AD2604" s="101"/>
      <c r="AI2604" s="101"/>
      <c r="AN2604" s="101"/>
      <c r="AS2604" s="101"/>
      <c r="AX2604" s="101"/>
      <c r="BC2604" s="53"/>
      <c r="BD2604" s="53"/>
      <c r="BE2604" s="53"/>
      <c r="BF2604" s="53"/>
      <c r="BG2604" s="53"/>
      <c r="BH2604" s="53"/>
      <c r="BI2604" s="53"/>
      <c r="BJ2604" s="53"/>
      <c r="BK2604" s="53"/>
      <c r="BL2604" s="53"/>
      <c r="BM2604" s="53"/>
      <c r="BN2604" s="53"/>
    </row>
    <row r="2605" spans="2:66" s="56" customFormat="1" x14ac:dyDescent="0.25">
      <c r="B2605" s="105"/>
      <c r="F2605" s="100"/>
      <c r="M2605" s="53"/>
      <c r="O2605" s="101"/>
      <c r="T2605" s="101"/>
      <c r="Y2605" s="101"/>
      <c r="AD2605" s="101"/>
      <c r="AI2605" s="101"/>
      <c r="AN2605" s="101"/>
      <c r="AS2605" s="101"/>
      <c r="AX2605" s="101"/>
      <c r="BC2605" s="53"/>
      <c r="BD2605" s="53"/>
      <c r="BE2605" s="53"/>
      <c r="BF2605" s="53"/>
      <c r="BG2605" s="53"/>
      <c r="BH2605" s="53"/>
      <c r="BI2605" s="53"/>
      <c r="BJ2605" s="53"/>
      <c r="BK2605" s="53"/>
      <c r="BL2605" s="53"/>
      <c r="BM2605" s="53"/>
      <c r="BN2605" s="53"/>
    </row>
    <row r="2606" spans="2:66" s="56" customFormat="1" x14ac:dyDescent="0.25">
      <c r="B2606" s="105"/>
      <c r="F2606" s="100"/>
      <c r="M2606" s="53"/>
      <c r="O2606" s="101"/>
      <c r="T2606" s="101"/>
      <c r="Y2606" s="101"/>
      <c r="AD2606" s="101"/>
      <c r="AI2606" s="101"/>
      <c r="AN2606" s="101"/>
      <c r="AS2606" s="101"/>
      <c r="AX2606" s="101"/>
      <c r="BC2606" s="53"/>
      <c r="BD2606" s="53"/>
      <c r="BE2606" s="53"/>
      <c r="BF2606" s="53"/>
      <c r="BG2606" s="53"/>
      <c r="BH2606" s="53"/>
      <c r="BI2606" s="53"/>
      <c r="BJ2606" s="53"/>
      <c r="BK2606" s="53"/>
      <c r="BL2606" s="53"/>
      <c r="BM2606" s="53"/>
      <c r="BN2606" s="53"/>
    </row>
    <row r="2607" spans="2:66" s="56" customFormat="1" x14ac:dyDescent="0.25">
      <c r="B2607" s="105"/>
      <c r="F2607" s="100"/>
      <c r="M2607" s="53"/>
      <c r="O2607" s="101"/>
      <c r="T2607" s="101"/>
      <c r="Y2607" s="101"/>
      <c r="AD2607" s="101"/>
      <c r="AI2607" s="101"/>
      <c r="AN2607" s="101"/>
      <c r="AS2607" s="101"/>
      <c r="AX2607" s="101"/>
      <c r="BC2607" s="53"/>
      <c r="BD2607" s="53"/>
      <c r="BE2607" s="53"/>
      <c r="BF2607" s="53"/>
      <c r="BG2607" s="53"/>
      <c r="BH2607" s="53"/>
      <c r="BI2607" s="53"/>
      <c r="BJ2607" s="53"/>
      <c r="BK2607" s="53"/>
      <c r="BL2607" s="53"/>
      <c r="BM2607" s="53"/>
      <c r="BN2607" s="53"/>
    </row>
    <row r="2608" spans="2:66" s="56" customFormat="1" x14ac:dyDescent="0.25">
      <c r="B2608" s="105"/>
      <c r="F2608" s="100"/>
      <c r="M2608" s="53"/>
      <c r="O2608" s="101"/>
      <c r="T2608" s="101"/>
      <c r="Y2608" s="101"/>
      <c r="AD2608" s="101"/>
      <c r="AI2608" s="101"/>
      <c r="AN2608" s="101"/>
      <c r="AS2608" s="101"/>
      <c r="AX2608" s="101"/>
      <c r="BC2608" s="53"/>
      <c r="BD2608" s="53"/>
      <c r="BE2608" s="53"/>
      <c r="BF2608" s="53"/>
      <c r="BG2608" s="53"/>
      <c r="BH2608" s="53"/>
      <c r="BI2608" s="53"/>
      <c r="BJ2608" s="53"/>
      <c r="BK2608" s="53"/>
      <c r="BL2608" s="53"/>
      <c r="BM2608" s="53"/>
      <c r="BN2608" s="53"/>
    </row>
    <row r="2609" spans="2:66" s="56" customFormat="1" x14ac:dyDescent="0.25">
      <c r="B2609" s="105"/>
      <c r="F2609" s="100"/>
      <c r="M2609" s="53"/>
      <c r="O2609" s="101"/>
      <c r="T2609" s="101"/>
      <c r="Y2609" s="101"/>
      <c r="AD2609" s="101"/>
      <c r="AI2609" s="101"/>
      <c r="AN2609" s="101"/>
      <c r="AS2609" s="101"/>
      <c r="AX2609" s="101"/>
      <c r="BC2609" s="53"/>
      <c r="BD2609" s="53"/>
      <c r="BE2609" s="53"/>
      <c r="BF2609" s="53"/>
      <c r="BG2609" s="53"/>
      <c r="BH2609" s="53"/>
      <c r="BI2609" s="53"/>
      <c r="BJ2609" s="53"/>
      <c r="BK2609" s="53"/>
      <c r="BL2609" s="53"/>
      <c r="BM2609" s="53"/>
      <c r="BN2609" s="53"/>
    </row>
    <row r="2610" spans="2:66" s="56" customFormat="1" x14ac:dyDescent="0.25">
      <c r="B2610" s="105"/>
      <c r="F2610" s="100"/>
      <c r="M2610" s="53"/>
      <c r="O2610" s="101"/>
      <c r="T2610" s="101"/>
      <c r="Y2610" s="101"/>
      <c r="AD2610" s="101"/>
      <c r="AI2610" s="101"/>
      <c r="AN2610" s="101"/>
      <c r="AS2610" s="101"/>
      <c r="AX2610" s="101"/>
      <c r="BC2610" s="53"/>
      <c r="BD2610" s="53"/>
      <c r="BE2610" s="53"/>
      <c r="BF2610" s="53"/>
      <c r="BG2610" s="53"/>
      <c r="BH2610" s="53"/>
      <c r="BI2610" s="53"/>
      <c r="BJ2610" s="53"/>
      <c r="BK2610" s="53"/>
      <c r="BL2610" s="53"/>
      <c r="BM2610" s="53"/>
      <c r="BN2610" s="53"/>
    </row>
    <row r="2611" spans="2:66" s="56" customFormat="1" x14ac:dyDescent="0.25">
      <c r="B2611" s="105"/>
      <c r="F2611" s="100"/>
      <c r="M2611" s="53"/>
      <c r="O2611" s="101"/>
      <c r="T2611" s="101"/>
      <c r="Y2611" s="101"/>
      <c r="AD2611" s="101"/>
      <c r="AI2611" s="101"/>
      <c r="AN2611" s="101"/>
      <c r="AS2611" s="101"/>
      <c r="AX2611" s="101"/>
      <c r="BC2611" s="53"/>
      <c r="BD2611" s="53"/>
      <c r="BE2611" s="53"/>
      <c r="BF2611" s="53"/>
      <c r="BG2611" s="53"/>
      <c r="BH2611" s="53"/>
      <c r="BI2611" s="53"/>
      <c r="BJ2611" s="53"/>
      <c r="BK2611" s="53"/>
      <c r="BL2611" s="53"/>
      <c r="BM2611" s="53"/>
      <c r="BN2611" s="53"/>
    </row>
    <row r="2612" spans="2:66" s="56" customFormat="1" x14ac:dyDescent="0.25">
      <c r="B2612" s="105"/>
      <c r="F2612" s="100"/>
      <c r="M2612" s="53"/>
      <c r="O2612" s="101"/>
      <c r="T2612" s="101"/>
      <c r="Y2612" s="101"/>
      <c r="AD2612" s="101"/>
      <c r="AI2612" s="101"/>
      <c r="AN2612" s="101"/>
      <c r="AS2612" s="101"/>
      <c r="AX2612" s="101"/>
      <c r="BC2612" s="53"/>
      <c r="BD2612" s="53"/>
      <c r="BE2612" s="53"/>
      <c r="BF2612" s="53"/>
      <c r="BG2612" s="53"/>
      <c r="BH2612" s="53"/>
      <c r="BI2612" s="53"/>
      <c r="BJ2612" s="53"/>
      <c r="BK2612" s="53"/>
      <c r="BL2612" s="53"/>
      <c r="BM2612" s="53"/>
      <c r="BN2612" s="53"/>
    </row>
    <row r="2613" spans="2:66" s="56" customFormat="1" x14ac:dyDescent="0.25">
      <c r="B2613" s="105"/>
      <c r="F2613" s="100"/>
      <c r="M2613" s="53"/>
      <c r="O2613" s="101"/>
      <c r="T2613" s="101"/>
      <c r="Y2613" s="101"/>
      <c r="AD2613" s="101"/>
      <c r="AI2613" s="101"/>
      <c r="AN2613" s="101"/>
      <c r="AS2613" s="101"/>
      <c r="AX2613" s="101"/>
      <c r="BC2613" s="53"/>
      <c r="BD2613" s="53"/>
      <c r="BE2613" s="53"/>
      <c r="BF2613" s="53"/>
      <c r="BG2613" s="53"/>
      <c r="BH2613" s="53"/>
      <c r="BI2613" s="53"/>
      <c r="BJ2613" s="53"/>
      <c r="BK2613" s="53"/>
      <c r="BL2613" s="53"/>
      <c r="BM2613" s="53"/>
      <c r="BN2613" s="53"/>
    </row>
    <row r="2614" spans="2:66" s="56" customFormat="1" x14ac:dyDescent="0.25">
      <c r="B2614" s="105"/>
      <c r="F2614" s="100"/>
      <c r="M2614" s="53"/>
      <c r="O2614" s="101"/>
      <c r="T2614" s="101"/>
      <c r="Y2614" s="101"/>
      <c r="AD2614" s="101"/>
      <c r="AI2614" s="101"/>
      <c r="AN2614" s="101"/>
      <c r="AS2614" s="101"/>
      <c r="AX2614" s="101"/>
      <c r="BC2614" s="53"/>
      <c r="BD2614" s="53"/>
      <c r="BE2614" s="53"/>
      <c r="BF2614" s="53"/>
      <c r="BG2614" s="53"/>
      <c r="BH2614" s="53"/>
      <c r="BI2614" s="53"/>
      <c r="BJ2614" s="53"/>
      <c r="BK2614" s="53"/>
      <c r="BL2614" s="53"/>
      <c r="BM2614" s="53"/>
      <c r="BN2614" s="53"/>
    </row>
    <row r="2615" spans="2:66" s="56" customFormat="1" x14ac:dyDescent="0.25">
      <c r="B2615" s="105"/>
      <c r="F2615" s="100"/>
      <c r="M2615" s="53"/>
      <c r="O2615" s="101"/>
      <c r="T2615" s="101"/>
      <c r="Y2615" s="101"/>
      <c r="AD2615" s="101"/>
      <c r="AI2615" s="101"/>
      <c r="AN2615" s="101"/>
      <c r="AS2615" s="101"/>
      <c r="AX2615" s="101"/>
      <c r="BC2615" s="53"/>
      <c r="BD2615" s="53"/>
      <c r="BE2615" s="53"/>
      <c r="BF2615" s="53"/>
      <c r="BG2615" s="53"/>
      <c r="BH2615" s="53"/>
      <c r="BI2615" s="53"/>
      <c r="BJ2615" s="53"/>
      <c r="BK2615" s="53"/>
      <c r="BL2615" s="53"/>
      <c r="BM2615" s="53"/>
      <c r="BN2615" s="53"/>
    </row>
    <row r="2616" spans="2:66" s="56" customFormat="1" x14ac:dyDescent="0.25">
      <c r="B2616" s="105"/>
      <c r="F2616" s="100"/>
      <c r="M2616" s="53"/>
      <c r="O2616" s="101"/>
      <c r="T2616" s="101"/>
      <c r="Y2616" s="101"/>
      <c r="AD2616" s="101"/>
      <c r="AI2616" s="101"/>
      <c r="AN2616" s="101"/>
      <c r="AS2616" s="101"/>
      <c r="AX2616" s="101"/>
      <c r="BC2616" s="53"/>
      <c r="BD2616" s="53"/>
      <c r="BE2616" s="53"/>
      <c r="BF2616" s="53"/>
      <c r="BG2616" s="53"/>
      <c r="BH2616" s="53"/>
      <c r="BI2616" s="53"/>
      <c r="BJ2616" s="53"/>
      <c r="BK2616" s="53"/>
      <c r="BL2616" s="53"/>
      <c r="BM2616" s="53"/>
      <c r="BN2616" s="53"/>
    </row>
    <row r="2617" spans="2:66" s="56" customFormat="1" x14ac:dyDescent="0.25">
      <c r="B2617" s="105"/>
      <c r="F2617" s="100"/>
      <c r="M2617" s="53"/>
      <c r="O2617" s="101"/>
      <c r="T2617" s="101"/>
      <c r="Y2617" s="101"/>
      <c r="AD2617" s="101"/>
      <c r="AI2617" s="101"/>
      <c r="AN2617" s="101"/>
      <c r="AS2617" s="101"/>
      <c r="AX2617" s="101"/>
      <c r="BC2617" s="53"/>
      <c r="BD2617" s="53"/>
      <c r="BE2617" s="53"/>
      <c r="BF2617" s="53"/>
      <c r="BG2617" s="53"/>
      <c r="BH2617" s="53"/>
      <c r="BI2617" s="53"/>
      <c r="BJ2617" s="53"/>
      <c r="BK2617" s="53"/>
      <c r="BL2617" s="53"/>
      <c r="BM2617" s="53"/>
      <c r="BN2617" s="53"/>
    </row>
    <row r="2618" spans="2:66" s="56" customFormat="1" x14ac:dyDescent="0.25">
      <c r="B2618" s="105"/>
      <c r="F2618" s="100"/>
      <c r="M2618" s="53"/>
      <c r="O2618" s="101"/>
      <c r="T2618" s="101"/>
      <c r="Y2618" s="101"/>
      <c r="AD2618" s="101"/>
      <c r="AI2618" s="101"/>
      <c r="AN2618" s="101"/>
      <c r="AS2618" s="101"/>
      <c r="AX2618" s="101"/>
      <c r="BC2618" s="53"/>
      <c r="BD2618" s="53"/>
      <c r="BE2618" s="53"/>
      <c r="BF2618" s="53"/>
      <c r="BG2618" s="53"/>
      <c r="BH2618" s="53"/>
      <c r="BI2618" s="53"/>
      <c r="BJ2618" s="53"/>
      <c r="BK2618" s="53"/>
      <c r="BL2618" s="53"/>
      <c r="BM2618" s="53"/>
      <c r="BN2618" s="53"/>
    </row>
    <row r="2619" spans="2:66" s="56" customFormat="1" x14ac:dyDescent="0.25">
      <c r="B2619" s="105"/>
      <c r="F2619" s="100"/>
      <c r="M2619" s="53"/>
      <c r="O2619" s="101"/>
      <c r="T2619" s="101"/>
      <c r="Y2619" s="101"/>
      <c r="AD2619" s="101"/>
      <c r="AI2619" s="101"/>
      <c r="AN2619" s="101"/>
      <c r="AS2619" s="101"/>
      <c r="AX2619" s="101"/>
      <c r="BC2619" s="53"/>
      <c r="BD2619" s="53"/>
      <c r="BE2619" s="53"/>
      <c r="BF2619" s="53"/>
      <c r="BG2619" s="53"/>
      <c r="BH2619" s="53"/>
      <c r="BI2619" s="53"/>
      <c r="BJ2619" s="53"/>
      <c r="BK2619" s="53"/>
      <c r="BL2619" s="53"/>
      <c r="BM2619" s="53"/>
      <c r="BN2619" s="53"/>
    </row>
    <row r="2620" spans="2:66" s="56" customFormat="1" x14ac:dyDescent="0.25">
      <c r="B2620" s="105"/>
      <c r="F2620" s="100"/>
      <c r="M2620" s="53"/>
      <c r="O2620" s="101"/>
      <c r="T2620" s="101"/>
      <c r="Y2620" s="101"/>
      <c r="AD2620" s="101"/>
      <c r="AI2620" s="101"/>
      <c r="AN2620" s="101"/>
      <c r="AS2620" s="101"/>
      <c r="AX2620" s="101"/>
      <c r="BC2620" s="53"/>
      <c r="BD2620" s="53"/>
      <c r="BE2620" s="53"/>
      <c r="BF2620" s="53"/>
      <c r="BG2620" s="53"/>
      <c r="BH2620" s="53"/>
      <c r="BI2620" s="53"/>
      <c r="BJ2620" s="53"/>
      <c r="BK2620" s="53"/>
      <c r="BL2620" s="53"/>
      <c r="BM2620" s="53"/>
      <c r="BN2620" s="53"/>
    </row>
    <row r="2621" spans="2:66" s="56" customFormat="1" x14ac:dyDescent="0.25">
      <c r="B2621" s="105"/>
      <c r="F2621" s="100"/>
      <c r="M2621" s="53"/>
      <c r="O2621" s="101"/>
      <c r="T2621" s="101"/>
      <c r="Y2621" s="101"/>
      <c r="AD2621" s="101"/>
      <c r="AI2621" s="101"/>
      <c r="AN2621" s="101"/>
      <c r="AS2621" s="101"/>
      <c r="AX2621" s="101"/>
      <c r="BC2621" s="53"/>
      <c r="BD2621" s="53"/>
      <c r="BE2621" s="53"/>
      <c r="BF2621" s="53"/>
      <c r="BG2621" s="53"/>
      <c r="BH2621" s="53"/>
      <c r="BI2621" s="53"/>
      <c r="BJ2621" s="53"/>
      <c r="BK2621" s="53"/>
      <c r="BL2621" s="53"/>
      <c r="BM2621" s="53"/>
      <c r="BN2621" s="53"/>
    </row>
    <row r="2622" spans="2:66" s="56" customFormat="1" x14ac:dyDescent="0.25">
      <c r="B2622" s="105"/>
      <c r="F2622" s="100"/>
      <c r="M2622" s="53"/>
      <c r="O2622" s="101"/>
      <c r="T2622" s="101"/>
      <c r="Y2622" s="101"/>
      <c r="AD2622" s="101"/>
      <c r="AI2622" s="101"/>
      <c r="AN2622" s="101"/>
      <c r="AS2622" s="101"/>
      <c r="AX2622" s="101"/>
      <c r="BC2622" s="53"/>
      <c r="BD2622" s="53"/>
      <c r="BE2622" s="53"/>
      <c r="BF2622" s="53"/>
      <c r="BG2622" s="53"/>
      <c r="BH2622" s="53"/>
      <c r="BI2622" s="53"/>
      <c r="BJ2622" s="53"/>
      <c r="BK2622" s="53"/>
      <c r="BL2622" s="53"/>
      <c r="BM2622" s="53"/>
      <c r="BN2622" s="53"/>
    </row>
    <row r="2623" spans="2:66" s="56" customFormat="1" x14ac:dyDescent="0.25">
      <c r="B2623" s="105"/>
      <c r="F2623" s="100"/>
      <c r="M2623" s="53"/>
      <c r="O2623" s="101"/>
      <c r="T2623" s="101"/>
      <c r="Y2623" s="101"/>
      <c r="AD2623" s="101"/>
      <c r="AI2623" s="101"/>
      <c r="AN2623" s="101"/>
      <c r="AS2623" s="101"/>
      <c r="AX2623" s="101"/>
      <c r="BC2623" s="53"/>
      <c r="BD2623" s="53"/>
      <c r="BE2623" s="53"/>
      <c r="BF2623" s="53"/>
      <c r="BG2623" s="53"/>
      <c r="BH2623" s="53"/>
      <c r="BI2623" s="53"/>
      <c r="BJ2623" s="53"/>
      <c r="BK2623" s="53"/>
      <c r="BL2623" s="53"/>
      <c r="BM2623" s="53"/>
      <c r="BN2623" s="53"/>
    </row>
    <row r="2624" spans="2:66" s="56" customFormat="1" x14ac:dyDescent="0.25">
      <c r="B2624" s="105"/>
      <c r="F2624" s="100"/>
      <c r="M2624" s="53"/>
      <c r="O2624" s="101"/>
      <c r="T2624" s="101"/>
      <c r="Y2624" s="101"/>
      <c r="AD2624" s="101"/>
      <c r="AI2624" s="101"/>
      <c r="AN2624" s="101"/>
      <c r="AS2624" s="101"/>
      <c r="AX2624" s="101"/>
      <c r="BC2624" s="53"/>
      <c r="BD2624" s="53"/>
      <c r="BE2624" s="53"/>
      <c r="BF2624" s="53"/>
      <c r="BG2624" s="53"/>
      <c r="BH2624" s="53"/>
      <c r="BI2624" s="53"/>
      <c r="BJ2624" s="53"/>
      <c r="BK2624" s="53"/>
      <c r="BL2624" s="53"/>
      <c r="BM2624" s="53"/>
      <c r="BN2624" s="53"/>
    </row>
    <row r="2625" spans="2:66" s="56" customFormat="1" x14ac:dyDescent="0.25">
      <c r="B2625" s="105"/>
      <c r="F2625" s="100"/>
      <c r="M2625" s="53"/>
      <c r="O2625" s="101"/>
      <c r="T2625" s="101"/>
      <c r="Y2625" s="101"/>
      <c r="AD2625" s="101"/>
      <c r="AI2625" s="101"/>
      <c r="AN2625" s="101"/>
      <c r="AS2625" s="101"/>
      <c r="AX2625" s="101"/>
      <c r="BC2625" s="53"/>
      <c r="BD2625" s="53"/>
      <c r="BE2625" s="53"/>
      <c r="BF2625" s="53"/>
      <c r="BG2625" s="53"/>
      <c r="BH2625" s="53"/>
      <c r="BI2625" s="53"/>
      <c r="BJ2625" s="53"/>
      <c r="BK2625" s="53"/>
      <c r="BL2625" s="53"/>
      <c r="BM2625" s="53"/>
      <c r="BN2625" s="53"/>
    </row>
    <row r="2626" spans="2:66" s="56" customFormat="1" x14ac:dyDescent="0.25">
      <c r="B2626" s="105"/>
      <c r="F2626" s="100"/>
      <c r="M2626" s="53"/>
      <c r="O2626" s="101"/>
      <c r="T2626" s="101"/>
      <c r="Y2626" s="101"/>
      <c r="AD2626" s="101"/>
      <c r="AI2626" s="101"/>
      <c r="AN2626" s="101"/>
      <c r="AS2626" s="101"/>
      <c r="AX2626" s="101"/>
      <c r="BC2626" s="53"/>
      <c r="BD2626" s="53"/>
      <c r="BE2626" s="53"/>
      <c r="BF2626" s="53"/>
      <c r="BG2626" s="53"/>
      <c r="BH2626" s="53"/>
      <c r="BI2626" s="53"/>
      <c r="BJ2626" s="53"/>
      <c r="BK2626" s="53"/>
      <c r="BL2626" s="53"/>
      <c r="BM2626" s="53"/>
      <c r="BN2626" s="53"/>
    </row>
    <row r="2627" spans="2:66" s="56" customFormat="1" x14ac:dyDescent="0.25">
      <c r="B2627" s="105"/>
      <c r="F2627" s="100"/>
      <c r="M2627" s="53"/>
      <c r="O2627" s="101"/>
      <c r="T2627" s="101"/>
      <c r="Y2627" s="101"/>
      <c r="AD2627" s="101"/>
      <c r="AI2627" s="101"/>
      <c r="AN2627" s="101"/>
      <c r="AS2627" s="101"/>
      <c r="AX2627" s="101"/>
      <c r="BC2627" s="53"/>
      <c r="BD2627" s="53"/>
      <c r="BE2627" s="53"/>
      <c r="BF2627" s="53"/>
      <c r="BG2627" s="53"/>
      <c r="BH2627" s="53"/>
      <c r="BI2627" s="53"/>
      <c r="BJ2627" s="53"/>
      <c r="BK2627" s="53"/>
      <c r="BL2627" s="53"/>
      <c r="BM2627" s="53"/>
      <c r="BN2627" s="53"/>
    </row>
    <row r="2628" spans="2:66" s="56" customFormat="1" x14ac:dyDescent="0.25">
      <c r="B2628" s="105"/>
      <c r="F2628" s="100"/>
      <c r="M2628" s="53"/>
      <c r="O2628" s="101"/>
      <c r="T2628" s="101"/>
      <c r="Y2628" s="101"/>
      <c r="AD2628" s="101"/>
      <c r="AI2628" s="101"/>
      <c r="AN2628" s="101"/>
      <c r="AS2628" s="101"/>
      <c r="AX2628" s="101"/>
      <c r="BC2628" s="53"/>
      <c r="BD2628" s="53"/>
      <c r="BE2628" s="53"/>
      <c r="BF2628" s="53"/>
      <c r="BG2628" s="53"/>
      <c r="BH2628" s="53"/>
      <c r="BI2628" s="53"/>
      <c r="BJ2628" s="53"/>
      <c r="BK2628" s="53"/>
      <c r="BL2628" s="53"/>
      <c r="BM2628" s="53"/>
      <c r="BN2628" s="53"/>
    </row>
    <row r="2629" spans="2:66" s="56" customFormat="1" x14ac:dyDescent="0.25">
      <c r="B2629" s="105"/>
      <c r="F2629" s="100"/>
      <c r="M2629" s="53"/>
      <c r="O2629" s="101"/>
      <c r="T2629" s="101"/>
      <c r="Y2629" s="101"/>
      <c r="AD2629" s="101"/>
      <c r="AI2629" s="101"/>
      <c r="AN2629" s="101"/>
      <c r="AS2629" s="101"/>
      <c r="AX2629" s="101"/>
      <c r="BC2629" s="53"/>
      <c r="BD2629" s="53"/>
      <c r="BE2629" s="53"/>
      <c r="BF2629" s="53"/>
      <c r="BG2629" s="53"/>
      <c r="BH2629" s="53"/>
      <c r="BI2629" s="53"/>
      <c r="BJ2629" s="53"/>
      <c r="BK2629" s="53"/>
      <c r="BL2629" s="53"/>
      <c r="BM2629" s="53"/>
      <c r="BN2629" s="53"/>
    </row>
    <row r="2630" spans="2:66" s="56" customFormat="1" x14ac:dyDescent="0.25">
      <c r="B2630" s="105"/>
      <c r="F2630" s="100"/>
      <c r="M2630" s="53"/>
      <c r="O2630" s="101"/>
      <c r="T2630" s="101"/>
      <c r="Y2630" s="101"/>
      <c r="AD2630" s="101"/>
      <c r="AI2630" s="101"/>
      <c r="AN2630" s="101"/>
      <c r="AS2630" s="101"/>
      <c r="AX2630" s="101"/>
      <c r="BC2630" s="53"/>
      <c r="BD2630" s="53"/>
      <c r="BE2630" s="53"/>
      <c r="BF2630" s="53"/>
      <c r="BG2630" s="53"/>
      <c r="BH2630" s="53"/>
      <c r="BI2630" s="53"/>
      <c r="BJ2630" s="53"/>
      <c r="BK2630" s="53"/>
      <c r="BL2630" s="53"/>
      <c r="BM2630" s="53"/>
      <c r="BN2630" s="53"/>
    </row>
    <row r="2631" spans="2:66" s="56" customFormat="1" x14ac:dyDescent="0.25">
      <c r="B2631" s="105"/>
      <c r="F2631" s="100"/>
      <c r="M2631" s="53"/>
      <c r="O2631" s="101"/>
      <c r="T2631" s="101"/>
      <c r="Y2631" s="101"/>
      <c r="AD2631" s="101"/>
      <c r="AI2631" s="101"/>
      <c r="AN2631" s="101"/>
      <c r="AS2631" s="101"/>
      <c r="AX2631" s="101"/>
      <c r="BC2631" s="53"/>
      <c r="BD2631" s="53"/>
      <c r="BE2631" s="53"/>
      <c r="BF2631" s="53"/>
      <c r="BG2631" s="53"/>
      <c r="BH2631" s="53"/>
      <c r="BI2631" s="53"/>
      <c r="BJ2631" s="53"/>
      <c r="BK2631" s="53"/>
      <c r="BL2631" s="53"/>
      <c r="BM2631" s="53"/>
      <c r="BN2631" s="53"/>
    </row>
    <row r="2632" spans="2:66" s="56" customFormat="1" x14ac:dyDescent="0.25">
      <c r="B2632" s="105"/>
      <c r="F2632" s="100"/>
      <c r="M2632" s="53"/>
      <c r="O2632" s="101"/>
      <c r="T2632" s="101"/>
      <c r="Y2632" s="101"/>
      <c r="AD2632" s="101"/>
      <c r="AI2632" s="101"/>
      <c r="AN2632" s="101"/>
      <c r="AS2632" s="101"/>
      <c r="AX2632" s="101"/>
      <c r="BC2632" s="53"/>
      <c r="BD2632" s="53"/>
      <c r="BE2632" s="53"/>
      <c r="BF2632" s="53"/>
      <c r="BG2632" s="53"/>
      <c r="BH2632" s="53"/>
      <c r="BI2632" s="53"/>
      <c r="BJ2632" s="53"/>
      <c r="BK2632" s="53"/>
      <c r="BL2632" s="53"/>
      <c r="BM2632" s="53"/>
      <c r="BN2632" s="53"/>
    </row>
    <row r="2633" spans="2:66" s="56" customFormat="1" x14ac:dyDescent="0.25">
      <c r="B2633" s="105"/>
      <c r="F2633" s="100"/>
      <c r="M2633" s="53"/>
      <c r="O2633" s="101"/>
      <c r="T2633" s="101"/>
      <c r="Y2633" s="101"/>
      <c r="AD2633" s="101"/>
      <c r="AI2633" s="101"/>
      <c r="AN2633" s="101"/>
      <c r="AS2633" s="101"/>
      <c r="AX2633" s="101"/>
      <c r="BC2633" s="53"/>
      <c r="BD2633" s="53"/>
      <c r="BE2633" s="53"/>
      <c r="BF2633" s="53"/>
      <c r="BG2633" s="53"/>
      <c r="BH2633" s="53"/>
      <c r="BI2633" s="53"/>
      <c r="BJ2633" s="53"/>
      <c r="BK2633" s="53"/>
      <c r="BL2633" s="53"/>
      <c r="BM2633" s="53"/>
      <c r="BN2633" s="53"/>
    </row>
    <row r="2634" spans="2:66" s="56" customFormat="1" x14ac:dyDescent="0.25">
      <c r="B2634" s="105"/>
      <c r="F2634" s="100"/>
      <c r="M2634" s="53"/>
      <c r="O2634" s="101"/>
      <c r="T2634" s="101"/>
      <c r="Y2634" s="101"/>
      <c r="AD2634" s="101"/>
      <c r="AI2634" s="101"/>
      <c r="AN2634" s="101"/>
      <c r="AS2634" s="101"/>
      <c r="AX2634" s="101"/>
      <c r="BC2634" s="53"/>
      <c r="BD2634" s="53"/>
      <c r="BE2634" s="53"/>
      <c r="BF2634" s="53"/>
      <c r="BG2634" s="53"/>
      <c r="BH2634" s="53"/>
      <c r="BI2634" s="53"/>
      <c r="BJ2634" s="53"/>
      <c r="BK2634" s="53"/>
      <c r="BL2634" s="53"/>
      <c r="BM2634" s="53"/>
      <c r="BN2634" s="53"/>
    </row>
    <row r="2635" spans="2:66" s="56" customFormat="1" x14ac:dyDescent="0.25">
      <c r="B2635" s="105"/>
      <c r="F2635" s="100"/>
      <c r="M2635" s="53"/>
      <c r="O2635" s="101"/>
      <c r="T2635" s="101"/>
      <c r="Y2635" s="101"/>
      <c r="AD2635" s="101"/>
      <c r="AI2635" s="101"/>
      <c r="AN2635" s="101"/>
      <c r="AS2635" s="101"/>
      <c r="AX2635" s="101"/>
      <c r="BC2635" s="53"/>
      <c r="BD2635" s="53"/>
      <c r="BE2635" s="53"/>
      <c r="BF2635" s="53"/>
      <c r="BG2635" s="53"/>
      <c r="BH2635" s="53"/>
      <c r="BI2635" s="53"/>
      <c r="BJ2635" s="53"/>
      <c r="BK2635" s="53"/>
      <c r="BL2635" s="53"/>
      <c r="BM2635" s="53"/>
      <c r="BN2635" s="53"/>
    </row>
    <row r="2636" spans="2:66" s="56" customFormat="1" x14ac:dyDescent="0.25">
      <c r="B2636" s="105"/>
      <c r="F2636" s="100"/>
      <c r="M2636" s="53"/>
      <c r="O2636" s="101"/>
      <c r="T2636" s="101"/>
      <c r="Y2636" s="101"/>
      <c r="AD2636" s="101"/>
      <c r="AI2636" s="101"/>
      <c r="AN2636" s="101"/>
      <c r="AS2636" s="101"/>
      <c r="AX2636" s="101"/>
      <c r="BC2636" s="53"/>
      <c r="BD2636" s="53"/>
      <c r="BE2636" s="53"/>
      <c r="BF2636" s="53"/>
      <c r="BG2636" s="53"/>
      <c r="BH2636" s="53"/>
      <c r="BI2636" s="53"/>
      <c r="BJ2636" s="53"/>
      <c r="BK2636" s="53"/>
      <c r="BL2636" s="53"/>
      <c r="BM2636" s="53"/>
      <c r="BN2636" s="53"/>
    </row>
    <row r="2637" spans="2:66" s="56" customFormat="1" x14ac:dyDescent="0.25">
      <c r="B2637" s="105"/>
      <c r="F2637" s="100"/>
      <c r="M2637" s="53"/>
      <c r="O2637" s="101"/>
      <c r="T2637" s="101"/>
      <c r="Y2637" s="101"/>
      <c r="AD2637" s="101"/>
      <c r="AI2637" s="101"/>
      <c r="AN2637" s="101"/>
      <c r="AS2637" s="101"/>
      <c r="AX2637" s="101"/>
      <c r="BC2637" s="53"/>
      <c r="BD2637" s="53"/>
      <c r="BE2637" s="53"/>
      <c r="BF2637" s="53"/>
      <c r="BG2637" s="53"/>
      <c r="BH2637" s="53"/>
      <c r="BI2637" s="53"/>
      <c r="BJ2637" s="53"/>
      <c r="BK2637" s="53"/>
      <c r="BL2637" s="53"/>
      <c r="BM2637" s="53"/>
      <c r="BN2637" s="53"/>
    </row>
    <row r="2638" spans="2:66" s="56" customFormat="1" x14ac:dyDescent="0.25">
      <c r="B2638" s="105"/>
      <c r="F2638" s="100"/>
      <c r="M2638" s="53"/>
      <c r="O2638" s="101"/>
      <c r="T2638" s="101"/>
      <c r="Y2638" s="101"/>
      <c r="AD2638" s="101"/>
      <c r="AI2638" s="101"/>
      <c r="AN2638" s="101"/>
      <c r="AS2638" s="101"/>
      <c r="AX2638" s="101"/>
      <c r="BC2638" s="53"/>
      <c r="BD2638" s="53"/>
      <c r="BE2638" s="53"/>
      <c r="BF2638" s="53"/>
      <c r="BG2638" s="53"/>
      <c r="BH2638" s="53"/>
      <c r="BI2638" s="53"/>
      <c r="BJ2638" s="53"/>
      <c r="BK2638" s="53"/>
      <c r="BL2638" s="53"/>
      <c r="BM2638" s="53"/>
      <c r="BN2638" s="53"/>
    </row>
    <row r="2639" spans="2:66" s="56" customFormat="1" x14ac:dyDescent="0.25">
      <c r="B2639" s="105"/>
      <c r="F2639" s="100"/>
      <c r="M2639" s="53"/>
      <c r="O2639" s="101"/>
      <c r="T2639" s="101"/>
      <c r="Y2639" s="101"/>
      <c r="AD2639" s="101"/>
      <c r="AI2639" s="101"/>
      <c r="AN2639" s="101"/>
      <c r="AS2639" s="101"/>
      <c r="AX2639" s="101"/>
      <c r="BC2639" s="53"/>
      <c r="BD2639" s="53"/>
      <c r="BE2639" s="53"/>
      <c r="BF2639" s="53"/>
      <c r="BG2639" s="53"/>
      <c r="BH2639" s="53"/>
      <c r="BI2639" s="53"/>
      <c r="BJ2639" s="53"/>
      <c r="BK2639" s="53"/>
      <c r="BL2639" s="53"/>
      <c r="BM2639" s="53"/>
      <c r="BN2639" s="53"/>
    </row>
    <row r="2640" spans="2:66" s="56" customFormat="1" x14ac:dyDescent="0.25">
      <c r="B2640" s="105"/>
      <c r="F2640" s="100"/>
      <c r="M2640" s="53"/>
      <c r="O2640" s="101"/>
      <c r="T2640" s="101"/>
      <c r="Y2640" s="101"/>
      <c r="AD2640" s="101"/>
      <c r="AI2640" s="101"/>
      <c r="AN2640" s="101"/>
      <c r="AS2640" s="101"/>
      <c r="AX2640" s="101"/>
      <c r="BC2640" s="53"/>
      <c r="BD2640" s="53"/>
      <c r="BE2640" s="53"/>
      <c r="BF2640" s="53"/>
      <c r="BG2640" s="53"/>
      <c r="BH2640" s="53"/>
      <c r="BI2640" s="53"/>
      <c r="BJ2640" s="53"/>
      <c r="BK2640" s="53"/>
      <c r="BL2640" s="53"/>
      <c r="BM2640" s="53"/>
      <c r="BN2640" s="53"/>
    </row>
    <row r="2641" spans="2:66" s="56" customFormat="1" x14ac:dyDescent="0.25">
      <c r="B2641" s="105"/>
      <c r="F2641" s="100"/>
      <c r="M2641" s="53"/>
      <c r="O2641" s="101"/>
      <c r="T2641" s="101"/>
      <c r="Y2641" s="101"/>
      <c r="AD2641" s="101"/>
      <c r="AI2641" s="101"/>
      <c r="AN2641" s="101"/>
      <c r="AS2641" s="101"/>
      <c r="AX2641" s="101"/>
      <c r="BC2641" s="53"/>
      <c r="BD2641" s="53"/>
      <c r="BE2641" s="53"/>
      <c r="BF2641" s="53"/>
      <c r="BG2641" s="53"/>
      <c r="BH2641" s="53"/>
      <c r="BI2641" s="53"/>
      <c r="BJ2641" s="53"/>
      <c r="BK2641" s="53"/>
      <c r="BL2641" s="53"/>
      <c r="BM2641" s="53"/>
      <c r="BN2641" s="53"/>
    </row>
    <row r="2642" spans="2:66" s="56" customFormat="1" x14ac:dyDescent="0.25">
      <c r="B2642" s="105"/>
      <c r="F2642" s="100"/>
      <c r="M2642" s="53"/>
      <c r="O2642" s="101"/>
      <c r="T2642" s="101"/>
      <c r="Y2642" s="101"/>
      <c r="AD2642" s="101"/>
      <c r="AI2642" s="101"/>
      <c r="AN2642" s="101"/>
      <c r="AS2642" s="101"/>
      <c r="AX2642" s="101"/>
      <c r="BC2642" s="53"/>
      <c r="BD2642" s="53"/>
      <c r="BE2642" s="53"/>
      <c r="BF2642" s="53"/>
      <c r="BG2642" s="53"/>
      <c r="BH2642" s="53"/>
      <c r="BI2642" s="53"/>
      <c r="BJ2642" s="53"/>
      <c r="BK2642" s="53"/>
      <c r="BL2642" s="53"/>
      <c r="BM2642" s="53"/>
      <c r="BN2642" s="53"/>
    </row>
    <row r="2643" spans="2:66" s="56" customFormat="1" x14ac:dyDescent="0.25">
      <c r="B2643" s="105"/>
      <c r="F2643" s="100"/>
      <c r="M2643" s="53"/>
      <c r="O2643" s="101"/>
      <c r="T2643" s="101"/>
      <c r="Y2643" s="101"/>
      <c r="AD2643" s="101"/>
      <c r="AI2643" s="101"/>
      <c r="AN2643" s="101"/>
      <c r="AS2643" s="101"/>
      <c r="AX2643" s="101"/>
      <c r="BC2643" s="53"/>
      <c r="BD2643" s="53"/>
      <c r="BE2643" s="53"/>
      <c r="BF2643" s="53"/>
      <c r="BG2643" s="53"/>
      <c r="BH2643" s="53"/>
      <c r="BI2643" s="53"/>
      <c r="BJ2643" s="53"/>
      <c r="BK2643" s="53"/>
      <c r="BL2643" s="53"/>
      <c r="BM2643" s="53"/>
      <c r="BN2643" s="53"/>
    </row>
    <row r="2644" spans="2:66" s="56" customFormat="1" x14ac:dyDescent="0.25">
      <c r="B2644" s="105"/>
      <c r="F2644" s="100"/>
      <c r="M2644" s="53"/>
      <c r="O2644" s="101"/>
      <c r="T2644" s="101"/>
      <c r="Y2644" s="101"/>
      <c r="AD2644" s="101"/>
      <c r="AI2644" s="101"/>
      <c r="AN2644" s="101"/>
      <c r="AS2644" s="101"/>
      <c r="AX2644" s="101"/>
      <c r="BC2644" s="53"/>
      <c r="BD2644" s="53"/>
      <c r="BE2644" s="53"/>
      <c r="BF2644" s="53"/>
      <c r="BG2644" s="53"/>
      <c r="BH2644" s="53"/>
      <c r="BI2644" s="53"/>
      <c r="BJ2644" s="53"/>
      <c r="BK2644" s="53"/>
      <c r="BL2644" s="53"/>
      <c r="BM2644" s="53"/>
      <c r="BN2644" s="53"/>
    </row>
    <row r="2645" spans="2:66" s="56" customFormat="1" x14ac:dyDescent="0.25">
      <c r="B2645" s="105"/>
      <c r="F2645" s="100"/>
      <c r="M2645" s="53"/>
      <c r="O2645" s="101"/>
      <c r="T2645" s="101"/>
      <c r="Y2645" s="101"/>
      <c r="AD2645" s="101"/>
      <c r="AI2645" s="101"/>
      <c r="AN2645" s="101"/>
      <c r="AS2645" s="101"/>
      <c r="AX2645" s="101"/>
      <c r="BC2645" s="53"/>
      <c r="BD2645" s="53"/>
      <c r="BE2645" s="53"/>
      <c r="BF2645" s="53"/>
      <c r="BG2645" s="53"/>
      <c r="BH2645" s="53"/>
      <c r="BI2645" s="53"/>
      <c r="BJ2645" s="53"/>
      <c r="BK2645" s="53"/>
      <c r="BL2645" s="53"/>
      <c r="BM2645" s="53"/>
      <c r="BN2645" s="53"/>
    </row>
    <row r="2646" spans="2:66" s="56" customFormat="1" x14ac:dyDescent="0.25">
      <c r="B2646" s="105"/>
      <c r="F2646" s="100"/>
      <c r="M2646" s="53"/>
      <c r="O2646" s="101"/>
      <c r="T2646" s="101"/>
      <c r="Y2646" s="101"/>
      <c r="AD2646" s="101"/>
      <c r="AI2646" s="101"/>
      <c r="AN2646" s="101"/>
      <c r="AS2646" s="101"/>
      <c r="AX2646" s="101"/>
      <c r="BC2646" s="53"/>
      <c r="BD2646" s="53"/>
      <c r="BE2646" s="53"/>
      <c r="BF2646" s="53"/>
      <c r="BG2646" s="53"/>
      <c r="BH2646" s="53"/>
      <c r="BI2646" s="53"/>
      <c r="BJ2646" s="53"/>
      <c r="BK2646" s="53"/>
      <c r="BL2646" s="53"/>
      <c r="BM2646" s="53"/>
      <c r="BN2646" s="53"/>
    </row>
    <row r="2647" spans="2:66" s="56" customFormat="1" x14ac:dyDescent="0.25">
      <c r="B2647" s="105"/>
      <c r="F2647" s="100"/>
      <c r="M2647" s="53"/>
      <c r="O2647" s="101"/>
      <c r="T2647" s="101"/>
      <c r="Y2647" s="101"/>
      <c r="AD2647" s="101"/>
      <c r="AI2647" s="101"/>
      <c r="AN2647" s="101"/>
      <c r="AS2647" s="101"/>
      <c r="AX2647" s="101"/>
      <c r="BC2647" s="53"/>
      <c r="BD2647" s="53"/>
      <c r="BE2647" s="53"/>
      <c r="BF2647" s="53"/>
      <c r="BG2647" s="53"/>
      <c r="BH2647" s="53"/>
      <c r="BI2647" s="53"/>
      <c r="BJ2647" s="53"/>
      <c r="BK2647" s="53"/>
      <c r="BL2647" s="53"/>
      <c r="BM2647" s="53"/>
      <c r="BN2647" s="53"/>
    </row>
    <row r="2648" spans="2:66" s="56" customFormat="1" x14ac:dyDescent="0.25">
      <c r="B2648" s="105"/>
      <c r="F2648" s="100"/>
      <c r="M2648" s="53"/>
      <c r="O2648" s="101"/>
      <c r="T2648" s="101"/>
      <c r="Y2648" s="101"/>
      <c r="AD2648" s="101"/>
      <c r="AI2648" s="101"/>
      <c r="AN2648" s="101"/>
      <c r="AS2648" s="101"/>
      <c r="AX2648" s="101"/>
      <c r="BC2648" s="53"/>
      <c r="BD2648" s="53"/>
      <c r="BE2648" s="53"/>
      <c r="BF2648" s="53"/>
      <c r="BG2648" s="53"/>
      <c r="BH2648" s="53"/>
      <c r="BI2648" s="53"/>
      <c r="BJ2648" s="53"/>
      <c r="BK2648" s="53"/>
      <c r="BL2648" s="53"/>
      <c r="BM2648" s="53"/>
      <c r="BN2648" s="53"/>
    </row>
    <row r="2649" spans="2:66" s="56" customFormat="1" x14ac:dyDescent="0.25">
      <c r="B2649" s="105"/>
      <c r="F2649" s="100"/>
      <c r="M2649" s="53"/>
      <c r="O2649" s="101"/>
      <c r="T2649" s="101"/>
      <c r="Y2649" s="101"/>
      <c r="AD2649" s="101"/>
      <c r="AI2649" s="101"/>
      <c r="AN2649" s="101"/>
      <c r="AS2649" s="101"/>
      <c r="AX2649" s="101"/>
      <c r="BC2649" s="53"/>
      <c r="BD2649" s="53"/>
      <c r="BE2649" s="53"/>
      <c r="BF2649" s="53"/>
      <c r="BG2649" s="53"/>
      <c r="BH2649" s="53"/>
      <c r="BI2649" s="53"/>
      <c r="BJ2649" s="53"/>
      <c r="BK2649" s="53"/>
      <c r="BL2649" s="53"/>
      <c r="BM2649" s="53"/>
      <c r="BN2649" s="53"/>
    </row>
    <row r="2650" spans="2:66" s="56" customFormat="1" x14ac:dyDescent="0.25">
      <c r="B2650" s="105"/>
      <c r="F2650" s="100"/>
      <c r="M2650" s="53"/>
      <c r="O2650" s="101"/>
      <c r="T2650" s="101"/>
      <c r="Y2650" s="101"/>
      <c r="AD2650" s="101"/>
      <c r="AI2650" s="101"/>
      <c r="AN2650" s="101"/>
      <c r="AS2650" s="101"/>
      <c r="AX2650" s="101"/>
      <c r="BC2650" s="53"/>
      <c r="BD2650" s="53"/>
      <c r="BE2650" s="53"/>
      <c r="BF2650" s="53"/>
      <c r="BG2650" s="53"/>
      <c r="BH2650" s="53"/>
      <c r="BI2650" s="53"/>
      <c r="BJ2650" s="53"/>
      <c r="BK2650" s="53"/>
      <c r="BL2650" s="53"/>
      <c r="BM2650" s="53"/>
      <c r="BN2650" s="53"/>
    </row>
    <row r="2651" spans="2:66" s="56" customFormat="1" x14ac:dyDescent="0.25">
      <c r="B2651" s="105"/>
      <c r="F2651" s="100"/>
      <c r="M2651" s="53"/>
      <c r="O2651" s="101"/>
      <c r="T2651" s="101"/>
      <c r="Y2651" s="101"/>
      <c r="AD2651" s="101"/>
      <c r="AI2651" s="101"/>
      <c r="AN2651" s="101"/>
      <c r="AS2651" s="101"/>
      <c r="AX2651" s="101"/>
      <c r="BC2651" s="53"/>
      <c r="BD2651" s="53"/>
      <c r="BE2651" s="53"/>
      <c r="BF2651" s="53"/>
      <c r="BG2651" s="53"/>
      <c r="BH2651" s="53"/>
      <c r="BI2651" s="53"/>
      <c r="BJ2651" s="53"/>
      <c r="BK2651" s="53"/>
      <c r="BL2651" s="53"/>
      <c r="BM2651" s="53"/>
      <c r="BN2651" s="53"/>
    </row>
    <row r="2652" spans="2:66" s="56" customFormat="1" x14ac:dyDescent="0.25">
      <c r="B2652" s="105"/>
      <c r="F2652" s="100"/>
      <c r="M2652" s="53"/>
      <c r="O2652" s="101"/>
      <c r="T2652" s="101"/>
      <c r="Y2652" s="101"/>
      <c r="AD2652" s="101"/>
      <c r="AI2652" s="101"/>
      <c r="AN2652" s="101"/>
      <c r="AS2652" s="101"/>
      <c r="AX2652" s="101"/>
      <c r="BC2652" s="53"/>
      <c r="BD2652" s="53"/>
      <c r="BE2652" s="53"/>
      <c r="BF2652" s="53"/>
      <c r="BG2652" s="53"/>
      <c r="BH2652" s="53"/>
      <c r="BI2652" s="53"/>
      <c r="BJ2652" s="53"/>
      <c r="BK2652" s="53"/>
      <c r="BL2652" s="53"/>
      <c r="BM2652" s="53"/>
      <c r="BN2652" s="53"/>
    </row>
    <row r="2653" spans="2:66" s="56" customFormat="1" x14ac:dyDescent="0.25">
      <c r="B2653" s="105"/>
      <c r="F2653" s="100"/>
      <c r="M2653" s="53"/>
      <c r="O2653" s="101"/>
      <c r="T2653" s="101"/>
      <c r="Y2653" s="101"/>
      <c r="AD2653" s="101"/>
      <c r="AI2653" s="101"/>
      <c r="AN2653" s="101"/>
      <c r="AS2653" s="101"/>
      <c r="AX2653" s="101"/>
      <c r="BC2653" s="53"/>
      <c r="BD2653" s="53"/>
      <c r="BE2653" s="53"/>
      <c r="BF2653" s="53"/>
      <c r="BG2653" s="53"/>
      <c r="BH2653" s="53"/>
      <c r="BI2653" s="53"/>
      <c r="BJ2653" s="53"/>
      <c r="BK2653" s="53"/>
      <c r="BL2653" s="53"/>
      <c r="BM2653" s="53"/>
      <c r="BN2653" s="53"/>
    </row>
    <row r="2654" spans="2:66" s="56" customFormat="1" x14ac:dyDescent="0.25">
      <c r="B2654" s="105"/>
      <c r="F2654" s="100"/>
      <c r="M2654" s="53"/>
      <c r="O2654" s="101"/>
      <c r="T2654" s="101"/>
      <c r="Y2654" s="101"/>
      <c r="AD2654" s="101"/>
      <c r="AI2654" s="101"/>
      <c r="AN2654" s="101"/>
      <c r="AS2654" s="101"/>
      <c r="AX2654" s="101"/>
      <c r="BC2654" s="53"/>
      <c r="BD2654" s="53"/>
      <c r="BE2654" s="53"/>
      <c r="BF2654" s="53"/>
      <c r="BG2654" s="53"/>
      <c r="BH2654" s="53"/>
      <c r="BI2654" s="53"/>
      <c r="BJ2654" s="53"/>
      <c r="BK2654" s="53"/>
      <c r="BL2654" s="53"/>
      <c r="BM2654" s="53"/>
      <c r="BN2654" s="53"/>
    </row>
    <row r="2655" spans="2:66" s="56" customFormat="1" x14ac:dyDescent="0.25">
      <c r="B2655" s="105"/>
      <c r="F2655" s="100"/>
      <c r="M2655" s="53"/>
      <c r="O2655" s="101"/>
      <c r="T2655" s="101"/>
      <c r="Y2655" s="101"/>
      <c r="AD2655" s="101"/>
      <c r="AI2655" s="101"/>
      <c r="AN2655" s="101"/>
      <c r="AS2655" s="101"/>
      <c r="AX2655" s="101"/>
      <c r="BC2655" s="53"/>
      <c r="BD2655" s="53"/>
      <c r="BE2655" s="53"/>
      <c r="BF2655" s="53"/>
      <c r="BG2655" s="53"/>
      <c r="BH2655" s="53"/>
      <c r="BI2655" s="53"/>
      <c r="BJ2655" s="53"/>
      <c r="BK2655" s="53"/>
      <c r="BL2655" s="53"/>
      <c r="BM2655" s="53"/>
      <c r="BN2655" s="53"/>
    </row>
    <row r="2656" spans="2:66" s="56" customFormat="1" x14ac:dyDescent="0.25">
      <c r="B2656" s="105"/>
      <c r="F2656" s="100"/>
      <c r="M2656" s="53"/>
      <c r="O2656" s="101"/>
      <c r="T2656" s="101"/>
      <c r="Y2656" s="101"/>
      <c r="AD2656" s="101"/>
      <c r="AI2656" s="101"/>
      <c r="AN2656" s="101"/>
      <c r="AS2656" s="101"/>
      <c r="AX2656" s="101"/>
      <c r="BC2656" s="53"/>
      <c r="BD2656" s="53"/>
      <c r="BE2656" s="53"/>
      <c r="BF2656" s="53"/>
      <c r="BG2656" s="53"/>
      <c r="BH2656" s="53"/>
      <c r="BI2656" s="53"/>
      <c r="BJ2656" s="53"/>
      <c r="BK2656" s="53"/>
      <c r="BL2656" s="53"/>
      <c r="BM2656" s="53"/>
      <c r="BN2656" s="53"/>
    </row>
    <row r="2657" spans="2:66" s="56" customFormat="1" x14ac:dyDescent="0.25">
      <c r="B2657" s="105"/>
      <c r="F2657" s="100"/>
      <c r="M2657" s="53"/>
      <c r="O2657" s="101"/>
      <c r="T2657" s="101"/>
      <c r="Y2657" s="101"/>
      <c r="AD2657" s="101"/>
      <c r="AI2657" s="101"/>
      <c r="AN2657" s="101"/>
      <c r="AS2657" s="101"/>
      <c r="AX2657" s="101"/>
      <c r="BC2657" s="53"/>
      <c r="BD2657" s="53"/>
      <c r="BE2657" s="53"/>
      <c r="BF2657" s="53"/>
      <c r="BG2657" s="53"/>
      <c r="BH2657" s="53"/>
      <c r="BI2657" s="53"/>
      <c r="BJ2657" s="53"/>
      <c r="BK2657" s="53"/>
      <c r="BL2657" s="53"/>
      <c r="BM2657" s="53"/>
      <c r="BN2657" s="53"/>
    </row>
    <row r="2658" spans="2:66" s="56" customFormat="1" x14ac:dyDescent="0.25">
      <c r="B2658" s="105"/>
      <c r="F2658" s="100"/>
      <c r="M2658" s="53"/>
      <c r="O2658" s="101"/>
      <c r="T2658" s="101"/>
      <c r="Y2658" s="101"/>
      <c r="AD2658" s="101"/>
      <c r="AI2658" s="101"/>
      <c r="AN2658" s="101"/>
      <c r="AS2658" s="101"/>
      <c r="AX2658" s="101"/>
      <c r="BC2658" s="53"/>
      <c r="BD2658" s="53"/>
      <c r="BE2658" s="53"/>
      <c r="BF2658" s="53"/>
      <c r="BG2658" s="53"/>
      <c r="BH2658" s="53"/>
      <c r="BI2658" s="53"/>
      <c r="BJ2658" s="53"/>
      <c r="BK2658" s="53"/>
      <c r="BL2658" s="53"/>
      <c r="BM2658" s="53"/>
      <c r="BN2658" s="53"/>
    </row>
    <row r="2659" spans="2:66" s="56" customFormat="1" x14ac:dyDescent="0.25">
      <c r="B2659" s="105"/>
      <c r="F2659" s="100"/>
      <c r="M2659" s="53"/>
      <c r="O2659" s="101"/>
      <c r="T2659" s="101"/>
      <c r="Y2659" s="101"/>
      <c r="AD2659" s="101"/>
      <c r="AI2659" s="101"/>
      <c r="AN2659" s="101"/>
      <c r="AS2659" s="101"/>
      <c r="AX2659" s="101"/>
      <c r="BC2659" s="53"/>
      <c r="BD2659" s="53"/>
      <c r="BE2659" s="53"/>
      <c r="BF2659" s="53"/>
      <c r="BG2659" s="53"/>
      <c r="BH2659" s="53"/>
      <c r="BI2659" s="53"/>
      <c r="BJ2659" s="53"/>
      <c r="BK2659" s="53"/>
      <c r="BL2659" s="53"/>
      <c r="BM2659" s="53"/>
      <c r="BN2659" s="53"/>
    </row>
    <row r="2660" spans="2:66" s="56" customFormat="1" x14ac:dyDescent="0.25">
      <c r="B2660" s="105"/>
      <c r="F2660" s="100"/>
      <c r="M2660" s="53"/>
      <c r="O2660" s="101"/>
      <c r="T2660" s="101"/>
      <c r="Y2660" s="101"/>
      <c r="AD2660" s="101"/>
      <c r="AI2660" s="101"/>
      <c r="AN2660" s="101"/>
      <c r="AS2660" s="101"/>
      <c r="AX2660" s="101"/>
      <c r="BC2660" s="53"/>
      <c r="BD2660" s="53"/>
      <c r="BE2660" s="53"/>
      <c r="BF2660" s="53"/>
      <c r="BG2660" s="53"/>
      <c r="BH2660" s="53"/>
      <c r="BI2660" s="53"/>
      <c r="BJ2660" s="53"/>
      <c r="BK2660" s="53"/>
      <c r="BL2660" s="53"/>
      <c r="BM2660" s="53"/>
      <c r="BN2660" s="53"/>
    </row>
    <row r="2661" spans="2:66" s="56" customFormat="1" x14ac:dyDescent="0.25">
      <c r="B2661" s="105"/>
      <c r="F2661" s="100"/>
      <c r="M2661" s="53"/>
      <c r="O2661" s="101"/>
      <c r="T2661" s="101"/>
      <c r="Y2661" s="101"/>
      <c r="AD2661" s="101"/>
      <c r="AI2661" s="101"/>
      <c r="AN2661" s="101"/>
      <c r="AS2661" s="101"/>
      <c r="AX2661" s="101"/>
      <c r="BC2661" s="53"/>
      <c r="BD2661" s="53"/>
      <c r="BE2661" s="53"/>
      <c r="BF2661" s="53"/>
      <c r="BG2661" s="53"/>
      <c r="BH2661" s="53"/>
      <c r="BI2661" s="53"/>
      <c r="BJ2661" s="53"/>
      <c r="BK2661" s="53"/>
      <c r="BL2661" s="53"/>
      <c r="BM2661" s="53"/>
      <c r="BN2661" s="53"/>
    </row>
    <row r="2662" spans="2:66" s="56" customFormat="1" x14ac:dyDescent="0.25">
      <c r="B2662" s="105"/>
      <c r="F2662" s="100"/>
      <c r="M2662" s="53"/>
      <c r="O2662" s="101"/>
      <c r="T2662" s="101"/>
      <c r="Y2662" s="101"/>
      <c r="AD2662" s="101"/>
      <c r="AI2662" s="101"/>
      <c r="AN2662" s="101"/>
      <c r="AS2662" s="101"/>
      <c r="AX2662" s="101"/>
      <c r="BC2662" s="53"/>
      <c r="BD2662" s="53"/>
      <c r="BE2662" s="53"/>
      <c r="BF2662" s="53"/>
      <c r="BG2662" s="53"/>
      <c r="BH2662" s="53"/>
      <c r="BI2662" s="53"/>
      <c r="BJ2662" s="53"/>
      <c r="BK2662" s="53"/>
      <c r="BL2662" s="53"/>
      <c r="BM2662" s="53"/>
      <c r="BN2662" s="53"/>
    </row>
    <row r="2663" spans="2:66" s="56" customFormat="1" x14ac:dyDescent="0.25">
      <c r="B2663" s="105"/>
      <c r="F2663" s="100"/>
      <c r="M2663" s="53"/>
      <c r="O2663" s="101"/>
      <c r="T2663" s="101"/>
      <c r="Y2663" s="101"/>
      <c r="AD2663" s="101"/>
      <c r="AI2663" s="101"/>
      <c r="AN2663" s="101"/>
      <c r="AS2663" s="101"/>
      <c r="AX2663" s="101"/>
      <c r="BC2663" s="53"/>
      <c r="BD2663" s="53"/>
      <c r="BE2663" s="53"/>
      <c r="BF2663" s="53"/>
      <c r="BG2663" s="53"/>
      <c r="BH2663" s="53"/>
      <c r="BI2663" s="53"/>
      <c r="BJ2663" s="53"/>
      <c r="BK2663" s="53"/>
      <c r="BL2663" s="53"/>
      <c r="BM2663" s="53"/>
      <c r="BN2663" s="53"/>
    </row>
    <row r="2664" spans="2:66" s="56" customFormat="1" x14ac:dyDescent="0.25">
      <c r="B2664" s="105"/>
      <c r="F2664" s="100"/>
      <c r="M2664" s="53"/>
      <c r="O2664" s="101"/>
      <c r="T2664" s="101"/>
      <c r="Y2664" s="101"/>
      <c r="AD2664" s="101"/>
      <c r="AI2664" s="101"/>
      <c r="AN2664" s="101"/>
      <c r="AS2664" s="101"/>
      <c r="AX2664" s="101"/>
      <c r="BC2664" s="53"/>
      <c r="BD2664" s="53"/>
      <c r="BE2664" s="53"/>
      <c r="BF2664" s="53"/>
      <c r="BG2664" s="53"/>
      <c r="BH2664" s="53"/>
      <c r="BI2664" s="53"/>
      <c r="BJ2664" s="53"/>
      <c r="BK2664" s="53"/>
      <c r="BL2664" s="53"/>
      <c r="BM2664" s="53"/>
      <c r="BN2664" s="53"/>
    </row>
    <row r="2665" spans="2:66" s="56" customFormat="1" x14ac:dyDescent="0.25">
      <c r="B2665" s="105"/>
      <c r="F2665" s="100"/>
      <c r="M2665" s="53"/>
      <c r="O2665" s="101"/>
      <c r="T2665" s="101"/>
      <c r="Y2665" s="101"/>
      <c r="AD2665" s="101"/>
      <c r="AI2665" s="101"/>
      <c r="AN2665" s="101"/>
      <c r="AS2665" s="101"/>
      <c r="AX2665" s="101"/>
      <c r="BC2665" s="53"/>
      <c r="BD2665" s="53"/>
      <c r="BE2665" s="53"/>
      <c r="BF2665" s="53"/>
      <c r="BG2665" s="53"/>
      <c r="BH2665" s="53"/>
      <c r="BI2665" s="53"/>
      <c r="BJ2665" s="53"/>
      <c r="BK2665" s="53"/>
      <c r="BL2665" s="53"/>
      <c r="BM2665" s="53"/>
      <c r="BN2665" s="53"/>
    </row>
    <row r="2666" spans="2:66" s="56" customFormat="1" x14ac:dyDescent="0.25">
      <c r="B2666" s="105"/>
      <c r="F2666" s="100"/>
      <c r="M2666" s="53"/>
      <c r="O2666" s="101"/>
      <c r="T2666" s="101"/>
      <c r="Y2666" s="101"/>
      <c r="AD2666" s="101"/>
      <c r="AI2666" s="101"/>
      <c r="AN2666" s="101"/>
      <c r="AS2666" s="101"/>
      <c r="AX2666" s="101"/>
      <c r="BC2666" s="53"/>
      <c r="BD2666" s="53"/>
      <c r="BE2666" s="53"/>
      <c r="BF2666" s="53"/>
      <c r="BG2666" s="53"/>
      <c r="BH2666" s="53"/>
      <c r="BI2666" s="53"/>
      <c r="BJ2666" s="53"/>
      <c r="BK2666" s="53"/>
      <c r="BL2666" s="53"/>
      <c r="BM2666" s="53"/>
      <c r="BN2666" s="53"/>
    </row>
    <row r="2667" spans="2:66" s="56" customFormat="1" x14ac:dyDescent="0.25">
      <c r="B2667" s="105"/>
      <c r="F2667" s="100"/>
      <c r="M2667" s="53"/>
      <c r="O2667" s="101"/>
      <c r="T2667" s="101"/>
      <c r="Y2667" s="101"/>
      <c r="AD2667" s="101"/>
      <c r="AI2667" s="101"/>
      <c r="AN2667" s="101"/>
      <c r="AS2667" s="101"/>
      <c r="AX2667" s="101"/>
      <c r="BC2667" s="53"/>
      <c r="BD2667" s="53"/>
      <c r="BE2667" s="53"/>
      <c r="BF2667" s="53"/>
      <c r="BG2667" s="53"/>
      <c r="BH2667" s="53"/>
      <c r="BI2667" s="53"/>
      <c r="BJ2667" s="53"/>
      <c r="BK2667" s="53"/>
      <c r="BL2667" s="53"/>
      <c r="BM2667" s="53"/>
      <c r="BN2667" s="53"/>
    </row>
    <row r="2668" spans="2:66" s="56" customFormat="1" x14ac:dyDescent="0.25">
      <c r="B2668" s="105"/>
      <c r="F2668" s="100"/>
      <c r="M2668" s="53"/>
      <c r="O2668" s="101"/>
      <c r="T2668" s="101"/>
      <c r="Y2668" s="101"/>
      <c r="AD2668" s="101"/>
      <c r="AI2668" s="101"/>
      <c r="AN2668" s="101"/>
      <c r="AS2668" s="101"/>
      <c r="AX2668" s="101"/>
      <c r="BC2668" s="53"/>
      <c r="BD2668" s="53"/>
      <c r="BE2668" s="53"/>
      <c r="BF2668" s="53"/>
      <c r="BG2668" s="53"/>
      <c r="BH2668" s="53"/>
      <c r="BI2668" s="53"/>
      <c r="BJ2668" s="53"/>
      <c r="BK2668" s="53"/>
      <c r="BL2668" s="53"/>
      <c r="BM2668" s="53"/>
      <c r="BN2668" s="53"/>
    </row>
    <row r="2669" spans="2:66" s="56" customFormat="1" x14ac:dyDescent="0.25">
      <c r="B2669" s="105"/>
      <c r="F2669" s="100"/>
      <c r="M2669" s="53"/>
      <c r="O2669" s="101"/>
      <c r="T2669" s="101"/>
      <c r="Y2669" s="101"/>
      <c r="AD2669" s="101"/>
      <c r="AI2669" s="101"/>
      <c r="AN2669" s="101"/>
      <c r="AS2669" s="101"/>
      <c r="AX2669" s="101"/>
      <c r="BC2669" s="53"/>
      <c r="BD2669" s="53"/>
      <c r="BE2669" s="53"/>
      <c r="BF2669" s="53"/>
      <c r="BG2669" s="53"/>
      <c r="BH2669" s="53"/>
      <c r="BI2669" s="53"/>
      <c r="BJ2669" s="53"/>
      <c r="BK2669" s="53"/>
      <c r="BL2669" s="53"/>
      <c r="BM2669" s="53"/>
      <c r="BN2669" s="53"/>
    </row>
    <row r="2670" spans="2:66" s="56" customFormat="1" x14ac:dyDescent="0.25">
      <c r="B2670" s="105"/>
      <c r="F2670" s="100"/>
      <c r="M2670" s="53"/>
      <c r="O2670" s="101"/>
      <c r="T2670" s="101"/>
      <c r="Y2670" s="101"/>
      <c r="AD2670" s="101"/>
      <c r="AI2670" s="101"/>
      <c r="AN2670" s="101"/>
      <c r="AS2670" s="101"/>
      <c r="AX2670" s="101"/>
      <c r="BC2670" s="53"/>
      <c r="BD2670" s="53"/>
      <c r="BE2670" s="53"/>
      <c r="BF2670" s="53"/>
      <c r="BG2670" s="53"/>
      <c r="BH2670" s="53"/>
      <c r="BI2670" s="53"/>
      <c r="BJ2670" s="53"/>
      <c r="BK2670" s="53"/>
      <c r="BL2670" s="53"/>
      <c r="BM2670" s="53"/>
      <c r="BN2670" s="53"/>
    </row>
    <row r="2671" spans="2:66" s="56" customFormat="1" x14ac:dyDescent="0.25">
      <c r="B2671" s="105"/>
      <c r="F2671" s="100"/>
      <c r="M2671" s="53"/>
      <c r="O2671" s="101"/>
      <c r="T2671" s="101"/>
      <c r="Y2671" s="101"/>
      <c r="AD2671" s="101"/>
      <c r="AI2671" s="101"/>
      <c r="AN2671" s="101"/>
      <c r="AS2671" s="101"/>
      <c r="AX2671" s="101"/>
      <c r="BC2671" s="53"/>
      <c r="BD2671" s="53"/>
      <c r="BE2671" s="53"/>
      <c r="BF2671" s="53"/>
      <c r="BG2671" s="53"/>
      <c r="BH2671" s="53"/>
      <c r="BI2671" s="53"/>
      <c r="BJ2671" s="53"/>
      <c r="BK2671" s="53"/>
      <c r="BL2671" s="53"/>
      <c r="BM2671" s="53"/>
      <c r="BN2671" s="53"/>
    </row>
    <row r="2672" spans="2:66" s="56" customFormat="1" x14ac:dyDescent="0.25">
      <c r="B2672" s="105"/>
      <c r="F2672" s="100"/>
      <c r="M2672" s="53"/>
      <c r="O2672" s="101"/>
      <c r="T2672" s="101"/>
      <c r="Y2672" s="101"/>
      <c r="AD2672" s="101"/>
      <c r="AI2672" s="101"/>
      <c r="AN2672" s="101"/>
      <c r="AS2672" s="101"/>
      <c r="AX2672" s="101"/>
      <c r="BC2672" s="53"/>
      <c r="BD2672" s="53"/>
      <c r="BE2672" s="53"/>
      <c r="BF2672" s="53"/>
      <c r="BG2672" s="53"/>
      <c r="BH2672" s="53"/>
      <c r="BI2672" s="53"/>
      <c r="BJ2672" s="53"/>
      <c r="BK2672" s="53"/>
      <c r="BL2672" s="53"/>
      <c r="BM2672" s="53"/>
      <c r="BN2672" s="53"/>
    </row>
    <row r="2673" spans="2:66" s="56" customFormat="1" x14ac:dyDescent="0.25">
      <c r="B2673" s="105"/>
      <c r="F2673" s="100"/>
      <c r="M2673" s="53"/>
      <c r="O2673" s="101"/>
      <c r="T2673" s="101"/>
      <c r="Y2673" s="101"/>
      <c r="AD2673" s="101"/>
      <c r="AI2673" s="101"/>
      <c r="AN2673" s="101"/>
      <c r="AS2673" s="101"/>
      <c r="AX2673" s="101"/>
      <c r="BC2673" s="53"/>
      <c r="BD2673" s="53"/>
      <c r="BE2673" s="53"/>
      <c r="BF2673" s="53"/>
      <c r="BG2673" s="53"/>
      <c r="BH2673" s="53"/>
      <c r="BI2673" s="53"/>
      <c r="BJ2673" s="53"/>
      <c r="BK2673" s="53"/>
      <c r="BL2673" s="53"/>
      <c r="BM2673" s="53"/>
      <c r="BN2673" s="53"/>
    </row>
    <row r="2674" spans="2:66" s="56" customFormat="1" x14ac:dyDescent="0.25">
      <c r="B2674" s="105"/>
      <c r="F2674" s="100"/>
      <c r="M2674" s="53"/>
      <c r="O2674" s="101"/>
      <c r="T2674" s="101"/>
      <c r="Y2674" s="101"/>
      <c r="AD2674" s="101"/>
      <c r="AI2674" s="101"/>
      <c r="AN2674" s="101"/>
      <c r="AS2674" s="101"/>
      <c r="AX2674" s="101"/>
      <c r="BC2674" s="53"/>
      <c r="BD2674" s="53"/>
      <c r="BE2674" s="53"/>
      <c r="BF2674" s="53"/>
      <c r="BG2674" s="53"/>
      <c r="BH2674" s="53"/>
      <c r="BI2674" s="53"/>
      <c r="BJ2674" s="53"/>
      <c r="BK2674" s="53"/>
      <c r="BL2674" s="53"/>
      <c r="BM2674" s="53"/>
      <c r="BN2674" s="53"/>
    </row>
    <row r="2675" spans="2:66" s="56" customFormat="1" x14ac:dyDescent="0.25">
      <c r="B2675" s="105"/>
      <c r="F2675" s="100"/>
      <c r="M2675" s="53"/>
      <c r="O2675" s="101"/>
      <c r="T2675" s="101"/>
      <c r="Y2675" s="101"/>
      <c r="AD2675" s="101"/>
      <c r="AI2675" s="101"/>
      <c r="AN2675" s="101"/>
      <c r="AS2675" s="101"/>
      <c r="AX2675" s="101"/>
      <c r="BC2675" s="53"/>
      <c r="BD2675" s="53"/>
      <c r="BE2675" s="53"/>
      <c r="BF2675" s="53"/>
      <c r="BG2675" s="53"/>
      <c r="BH2675" s="53"/>
      <c r="BI2675" s="53"/>
      <c r="BJ2675" s="53"/>
      <c r="BK2675" s="53"/>
      <c r="BL2675" s="53"/>
      <c r="BM2675" s="53"/>
      <c r="BN2675" s="53"/>
    </row>
    <row r="2676" spans="2:66" s="56" customFormat="1" x14ac:dyDescent="0.25">
      <c r="B2676" s="105"/>
      <c r="F2676" s="100"/>
      <c r="M2676" s="53"/>
      <c r="O2676" s="101"/>
      <c r="T2676" s="101"/>
      <c r="Y2676" s="101"/>
      <c r="AD2676" s="101"/>
      <c r="AI2676" s="101"/>
      <c r="AN2676" s="101"/>
      <c r="AS2676" s="101"/>
      <c r="AX2676" s="101"/>
      <c r="BC2676" s="53"/>
      <c r="BD2676" s="53"/>
      <c r="BE2676" s="53"/>
      <c r="BF2676" s="53"/>
      <c r="BG2676" s="53"/>
      <c r="BH2676" s="53"/>
      <c r="BI2676" s="53"/>
      <c r="BJ2676" s="53"/>
      <c r="BK2676" s="53"/>
      <c r="BL2676" s="53"/>
      <c r="BM2676" s="53"/>
      <c r="BN2676" s="53"/>
    </row>
    <row r="2677" spans="2:66" s="56" customFormat="1" x14ac:dyDescent="0.25">
      <c r="B2677" s="105"/>
      <c r="F2677" s="100"/>
      <c r="M2677" s="53"/>
      <c r="O2677" s="101"/>
      <c r="T2677" s="101"/>
      <c r="Y2677" s="101"/>
      <c r="AD2677" s="101"/>
      <c r="AI2677" s="101"/>
      <c r="AN2677" s="101"/>
      <c r="AS2677" s="101"/>
      <c r="AX2677" s="101"/>
      <c r="BC2677" s="53"/>
      <c r="BD2677" s="53"/>
      <c r="BE2677" s="53"/>
      <c r="BF2677" s="53"/>
      <c r="BG2677" s="53"/>
      <c r="BH2677" s="53"/>
      <c r="BI2677" s="53"/>
      <c r="BJ2677" s="53"/>
      <c r="BK2677" s="53"/>
      <c r="BL2677" s="53"/>
      <c r="BM2677" s="53"/>
      <c r="BN2677" s="53"/>
    </row>
    <row r="2678" spans="2:66" s="56" customFormat="1" x14ac:dyDescent="0.25">
      <c r="B2678" s="105"/>
      <c r="F2678" s="100"/>
      <c r="M2678" s="53"/>
      <c r="O2678" s="101"/>
      <c r="T2678" s="101"/>
      <c r="Y2678" s="101"/>
      <c r="AD2678" s="101"/>
      <c r="AI2678" s="101"/>
      <c r="AN2678" s="101"/>
      <c r="AS2678" s="101"/>
      <c r="AX2678" s="101"/>
      <c r="BC2678" s="53"/>
      <c r="BD2678" s="53"/>
      <c r="BE2678" s="53"/>
      <c r="BF2678" s="53"/>
      <c r="BG2678" s="53"/>
      <c r="BH2678" s="53"/>
      <c r="BI2678" s="53"/>
      <c r="BJ2678" s="53"/>
      <c r="BK2678" s="53"/>
      <c r="BL2678" s="53"/>
      <c r="BM2678" s="53"/>
      <c r="BN2678" s="53"/>
    </row>
    <row r="2679" spans="2:66" s="56" customFormat="1" x14ac:dyDescent="0.25">
      <c r="B2679" s="105"/>
      <c r="F2679" s="100"/>
      <c r="M2679" s="53"/>
      <c r="O2679" s="101"/>
      <c r="T2679" s="101"/>
      <c r="Y2679" s="101"/>
      <c r="AD2679" s="101"/>
      <c r="AI2679" s="101"/>
      <c r="AN2679" s="101"/>
      <c r="AS2679" s="101"/>
      <c r="AX2679" s="101"/>
      <c r="BC2679" s="53"/>
      <c r="BD2679" s="53"/>
      <c r="BE2679" s="53"/>
      <c r="BF2679" s="53"/>
      <c r="BG2679" s="53"/>
      <c r="BH2679" s="53"/>
      <c r="BI2679" s="53"/>
      <c r="BJ2679" s="53"/>
      <c r="BK2679" s="53"/>
      <c r="BL2679" s="53"/>
      <c r="BM2679" s="53"/>
      <c r="BN2679" s="53"/>
    </row>
    <row r="2680" spans="2:66" s="56" customFormat="1" x14ac:dyDescent="0.25">
      <c r="B2680" s="105"/>
      <c r="F2680" s="100"/>
      <c r="M2680" s="53"/>
      <c r="O2680" s="101"/>
      <c r="T2680" s="101"/>
      <c r="Y2680" s="101"/>
      <c r="AD2680" s="101"/>
      <c r="AI2680" s="101"/>
      <c r="AN2680" s="101"/>
      <c r="AS2680" s="101"/>
      <c r="AX2680" s="101"/>
      <c r="BC2680" s="53"/>
      <c r="BD2680" s="53"/>
      <c r="BE2680" s="53"/>
      <c r="BF2680" s="53"/>
      <c r="BG2680" s="53"/>
      <c r="BH2680" s="53"/>
      <c r="BI2680" s="53"/>
      <c r="BJ2680" s="53"/>
      <c r="BK2680" s="53"/>
      <c r="BL2680" s="53"/>
      <c r="BM2680" s="53"/>
      <c r="BN2680" s="53"/>
    </row>
    <row r="2681" spans="2:66" s="56" customFormat="1" x14ac:dyDescent="0.25">
      <c r="B2681" s="105"/>
      <c r="F2681" s="100"/>
      <c r="M2681" s="53"/>
      <c r="O2681" s="101"/>
      <c r="T2681" s="101"/>
      <c r="Y2681" s="101"/>
      <c r="AD2681" s="101"/>
      <c r="AI2681" s="101"/>
      <c r="AN2681" s="101"/>
      <c r="AS2681" s="101"/>
      <c r="AX2681" s="101"/>
      <c r="BC2681" s="53"/>
      <c r="BD2681" s="53"/>
      <c r="BE2681" s="53"/>
      <c r="BF2681" s="53"/>
      <c r="BG2681" s="53"/>
      <c r="BH2681" s="53"/>
      <c r="BI2681" s="53"/>
      <c r="BJ2681" s="53"/>
      <c r="BK2681" s="53"/>
      <c r="BL2681" s="53"/>
      <c r="BM2681" s="53"/>
      <c r="BN2681" s="53"/>
    </row>
    <row r="2682" spans="2:66" s="56" customFormat="1" x14ac:dyDescent="0.25">
      <c r="B2682" s="105"/>
      <c r="F2682" s="100"/>
      <c r="M2682" s="53"/>
      <c r="O2682" s="101"/>
      <c r="T2682" s="101"/>
      <c r="Y2682" s="101"/>
      <c r="AD2682" s="101"/>
      <c r="AI2682" s="101"/>
      <c r="AN2682" s="101"/>
      <c r="AS2682" s="101"/>
      <c r="AX2682" s="101"/>
      <c r="BC2682" s="53"/>
      <c r="BD2682" s="53"/>
      <c r="BE2682" s="53"/>
      <c r="BF2682" s="53"/>
      <c r="BG2682" s="53"/>
      <c r="BH2682" s="53"/>
      <c r="BI2682" s="53"/>
      <c r="BJ2682" s="53"/>
      <c r="BK2682" s="53"/>
      <c r="BL2682" s="53"/>
      <c r="BM2682" s="53"/>
      <c r="BN2682" s="53"/>
    </row>
    <row r="2683" spans="2:66" s="56" customFormat="1" x14ac:dyDescent="0.25">
      <c r="B2683" s="105"/>
      <c r="F2683" s="100"/>
      <c r="M2683" s="53"/>
      <c r="O2683" s="101"/>
      <c r="T2683" s="101"/>
      <c r="Y2683" s="101"/>
      <c r="AD2683" s="101"/>
      <c r="AI2683" s="101"/>
      <c r="AN2683" s="101"/>
      <c r="AS2683" s="101"/>
      <c r="AX2683" s="101"/>
      <c r="BC2683" s="53"/>
      <c r="BD2683" s="53"/>
      <c r="BE2683" s="53"/>
      <c r="BF2683" s="53"/>
      <c r="BG2683" s="53"/>
      <c r="BH2683" s="53"/>
      <c r="BI2683" s="53"/>
      <c r="BJ2683" s="53"/>
      <c r="BK2683" s="53"/>
      <c r="BL2683" s="53"/>
      <c r="BM2683" s="53"/>
      <c r="BN2683" s="53"/>
    </row>
    <row r="2684" spans="2:66" s="56" customFormat="1" x14ac:dyDescent="0.25">
      <c r="B2684" s="105"/>
      <c r="F2684" s="100"/>
      <c r="M2684" s="53"/>
      <c r="O2684" s="101"/>
      <c r="T2684" s="101"/>
      <c r="Y2684" s="101"/>
      <c r="AD2684" s="101"/>
      <c r="AI2684" s="101"/>
      <c r="AN2684" s="101"/>
      <c r="AS2684" s="101"/>
      <c r="AX2684" s="101"/>
      <c r="BC2684" s="53"/>
      <c r="BD2684" s="53"/>
      <c r="BE2684" s="53"/>
      <c r="BF2684" s="53"/>
      <c r="BG2684" s="53"/>
      <c r="BH2684" s="53"/>
      <c r="BI2684" s="53"/>
      <c r="BJ2684" s="53"/>
      <c r="BK2684" s="53"/>
      <c r="BL2684" s="53"/>
      <c r="BM2684" s="53"/>
      <c r="BN2684" s="53"/>
    </row>
    <row r="2685" spans="2:66" s="56" customFormat="1" x14ac:dyDescent="0.25">
      <c r="B2685" s="105"/>
      <c r="F2685" s="100"/>
      <c r="M2685" s="53"/>
      <c r="O2685" s="101"/>
      <c r="T2685" s="101"/>
      <c r="Y2685" s="101"/>
      <c r="AD2685" s="101"/>
      <c r="AI2685" s="101"/>
      <c r="AN2685" s="101"/>
      <c r="AS2685" s="101"/>
      <c r="AX2685" s="101"/>
      <c r="BC2685" s="53"/>
      <c r="BD2685" s="53"/>
      <c r="BE2685" s="53"/>
      <c r="BF2685" s="53"/>
      <c r="BG2685" s="53"/>
      <c r="BH2685" s="53"/>
      <c r="BI2685" s="53"/>
      <c r="BJ2685" s="53"/>
      <c r="BK2685" s="53"/>
      <c r="BL2685" s="53"/>
      <c r="BM2685" s="53"/>
      <c r="BN2685" s="53"/>
    </row>
    <row r="2686" spans="2:66" s="56" customFormat="1" x14ac:dyDescent="0.25">
      <c r="B2686" s="105"/>
      <c r="F2686" s="100"/>
      <c r="M2686" s="53"/>
      <c r="O2686" s="101"/>
      <c r="T2686" s="101"/>
      <c r="Y2686" s="101"/>
      <c r="AD2686" s="101"/>
      <c r="AI2686" s="101"/>
      <c r="AN2686" s="101"/>
      <c r="AS2686" s="101"/>
      <c r="AX2686" s="101"/>
      <c r="BC2686" s="53"/>
      <c r="BD2686" s="53"/>
      <c r="BE2686" s="53"/>
      <c r="BF2686" s="53"/>
      <c r="BG2686" s="53"/>
      <c r="BH2686" s="53"/>
      <c r="BI2686" s="53"/>
      <c r="BJ2686" s="53"/>
      <c r="BK2686" s="53"/>
      <c r="BL2686" s="53"/>
      <c r="BM2686" s="53"/>
      <c r="BN2686" s="53"/>
    </row>
    <row r="2687" spans="2:66" s="56" customFormat="1" x14ac:dyDescent="0.25">
      <c r="B2687" s="105"/>
      <c r="F2687" s="100"/>
      <c r="M2687" s="53"/>
      <c r="O2687" s="101"/>
      <c r="T2687" s="101"/>
      <c r="Y2687" s="101"/>
      <c r="AD2687" s="101"/>
      <c r="AI2687" s="101"/>
      <c r="AN2687" s="101"/>
      <c r="AS2687" s="101"/>
      <c r="AX2687" s="101"/>
      <c r="BC2687" s="53"/>
      <c r="BD2687" s="53"/>
      <c r="BE2687" s="53"/>
      <c r="BF2687" s="53"/>
      <c r="BG2687" s="53"/>
      <c r="BH2687" s="53"/>
      <c r="BI2687" s="53"/>
      <c r="BJ2687" s="53"/>
      <c r="BK2687" s="53"/>
      <c r="BL2687" s="53"/>
      <c r="BM2687" s="53"/>
      <c r="BN2687" s="53"/>
    </row>
    <row r="2688" spans="2:66" s="56" customFormat="1" x14ac:dyDescent="0.25">
      <c r="B2688" s="105"/>
      <c r="F2688" s="100"/>
      <c r="M2688" s="53"/>
      <c r="O2688" s="101"/>
      <c r="T2688" s="101"/>
      <c r="Y2688" s="101"/>
      <c r="AD2688" s="101"/>
      <c r="AI2688" s="101"/>
      <c r="AN2688" s="101"/>
      <c r="AS2688" s="101"/>
      <c r="AX2688" s="101"/>
      <c r="BC2688" s="53"/>
      <c r="BD2688" s="53"/>
      <c r="BE2688" s="53"/>
      <c r="BF2688" s="53"/>
      <c r="BG2688" s="53"/>
      <c r="BH2688" s="53"/>
      <c r="BI2688" s="53"/>
      <c r="BJ2688" s="53"/>
      <c r="BK2688" s="53"/>
      <c r="BL2688" s="53"/>
      <c r="BM2688" s="53"/>
      <c r="BN2688" s="53"/>
    </row>
    <row r="2689" spans="2:66" s="56" customFormat="1" x14ac:dyDescent="0.25">
      <c r="B2689" s="105"/>
      <c r="F2689" s="100"/>
      <c r="M2689" s="53"/>
      <c r="O2689" s="101"/>
      <c r="T2689" s="101"/>
      <c r="Y2689" s="101"/>
      <c r="AD2689" s="101"/>
      <c r="AI2689" s="101"/>
      <c r="AN2689" s="101"/>
      <c r="AS2689" s="101"/>
      <c r="AX2689" s="101"/>
      <c r="BC2689" s="53"/>
      <c r="BD2689" s="53"/>
      <c r="BE2689" s="53"/>
      <c r="BF2689" s="53"/>
      <c r="BG2689" s="53"/>
      <c r="BH2689" s="53"/>
      <c r="BI2689" s="53"/>
      <c r="BJ2689" s="53"/>
      <c r="BK2689" s="53"/>
      <c r="BL2689" s="53"/>
      <c r="BM2689" s="53"/>
      <c r="BN2689" s="53"/>
    </row>
    <row r="2690" spans="2:66" s="56" customFormat="1" x14ac:dyDescent="0.25">
      <c r="B2690" s="105"/>
      <c r="F2690" s="100"/>
      <c r="M2690" s="53"/>
      <c r="O2690" s="101"/>
      <c r="T2690" s="101"/>
      <c r="Y2690" s="101"/>
      <c r="AD2690" s="101"/>
      <c r="AI2690" s="101"/>
      <c r="AN2690" s="101"/>
      <c r="AS2690" s="101"/>
      <c r="AX2690" s="101"/>
      <c r="BC2690" s="53"/>
      <c r="BD2690" s="53"/>
      <c r="BE2690" s="53"/>
      <c r="BF2690" s="53"/>
      <c r="BG2690" s="53"/>
      <c r="BH2690" s="53"/>
      <c r="BI2690" s="53"/>
      <c r="BJ2690" s="53"/>
      <c r="BK2690" s="53"/>
      <c r="BL2690" s="53"/>
      <c r="BM2690" s="53"/>
      <c r="BN2690" s="53"/>
    </row>
    <row r="2691" spans="2:66" s="56" customFormat="1" x14ac:dyDescent="0.25">
      <c r="B2691" s="105"/>
      <c r="F2691" s="100"/>
      <c r="M2691" s="53"/>
      <c r="O2691" s="101"/>
      <c r="T2691" s="101"/>
      <c r="Y2691" s="101"/>
      <c r="AD2691" s="101"/>
      <c r="AI2691" s="101"/>
      <c r="AN2691" s="101"/>
      <c r="AS2691" s="101"/>
      <c r="AX2691" s="101"/>
      <c r="BC2691" s="53"/>
      <c r="BD2691" s="53"/>
      <c r="BE2691" s="53"/>
      <c r="BF2691" s="53"/>
      <c r="BG2691" s="53"/>
      <c r="BH2691" s="53"/>
      <c r="BI2691" s="53"/>
      <c r="BJ2691" s="53"/>
      <c r="BK2691" s="53"/>
      <c r="BL2691" s="53"/>
      <c r="BM2691" s="53"/>
      <c r="BN2691" s="53"/>
    </row>
    <row r="2692" spans="2:66" s="56" customFormat="1" x14ac:dyDescent="0.25">
      <c r="B2692" s="105"/>
      <c r="F2692" s="100"/>
      <c r="M2692" s="53"/>
      <c r="O2692" s="101"/>
      <c r="T2692" s="101"/>
      <c r="Y2692" s="101"/>
      <c r="AD2692" s="101"/>
      <c r="AI2692" s="101"/>
      <c r="AN2692" s="101"/>
      <c r="AS2692" s="101"/>
      <c r="AX2692" s="101"/>
      <c r="BC2692" s="53"/>
      <c r="BD2692" s="53"/>
      <c r="BE2692" s="53"/>
      <c r="BF2692" s="53"/>
      <c r="BG2692" s="53"/>
      <c r="BH2692" s="53"/>
      <c r="BI2692" s="53"/>
      <c r="BJ2692" s="53"/>
      <c r="BK2692" s="53"/>
      <c r="BL2692" s="53"/>
      <c r="BM2692" s="53"/>
      <c r="BN2692" s="53"/>
    </row>
    <row r="2693" spans="2:66" s="56" customFormat="1" x14ac:dyDescent="0.25">
      <c r="B2693" s="105"/>
      <c r="F2693" s="100"/>
      <c r="M2693" s="53"/>
      <c r="O2693" s="101"/>
      <c r="T2693" s="101"/>
      <c r="Y2693" s="101"/>
      <c r="AD2693" s="101"/>
      <c r="AI2693" s="101"/>
      <c r="AN2693" s="101"/>
      <c r="AS2693" s="101"/>
      <c r="AX2693" s="101"/>
      <c r="BC2693" s="53"/>
      <c r="BD2693" s="53"/>
      <c r="BE2693" s="53"/>
      <c r="BF2693" s="53"/>
      <c r="BG2693" s="53"/>
      <c r="BH2693" s="53"/>
      <c r="BI2693" s="53"/>
      <c r="BJ2693" s="53"/>
      <c r="BK2693" s="53"/>
      <c r="BL2693" s="53"/>
      <c r="BM2693" s="53"/>
      <c r="BN2693" s="53"/>
    </row>
    <row r="2694" spans="2:66" s="56" customFormat="1" x14ac:dyDescent="0.25">
      <c r="B2694" s="105"/>
      <c r="F2694" s="100"/>
      <c r="M2694" s="53"/>
      <c r="O2694" s="101"/>
      <c r="T2694" s="101"/>
      <c r="Y2694" s="101"/>
      <c r="AD2694" s="101"/>
      <c r="AI2694" s="101"/>
      <c r="AN2694" s="101"/>
      <c r="AS2694" s="101"/>
      <c r="AX2694" s="101"/>
      <c r="BC2694" s="53"/>
      <c r="BD2694" s="53"/>
      <c r="BE2694" s="53"/>
      <c r="BF2694" s="53"/>
      <c r="BG2694" s="53"/>
      <c r="BH2694" s="53"/>
      <c r="BI2694" s="53"/>
      <c r="BJ2694" s="53"/>
      <c r="BK2694" s="53"/>
      <c r="BL2694" s="53"/>
      <c r="BM2694" s="53"/>
      <c r="BN2694" s="53"/>
    </row>
    <row r="2695" spans="2:66" s="56" customFormat="1" x14ac:dyDescent="0.25">
      <c r="B2695" s="105"/>
      <c r="F2695" s="100"/>
      <c r="M2695" s="53"/>
      <c r="O2695" s="101"/>
      <c r="T2695" s="101"/>
      <c r="Y2695" s="101"/>
      <c r="AD2695" s="101"/>
      <c r="AI2695" s="101"/>
      <c r="AN2695" s="101"/>
      <c r="AS2695" s="101"/>
      <c r="AX2695" s="101"/>
      <c r="BC2695" s="53"/>
      <c r="BD2695" s="53"/>
      <c r="BE2695" s="53"/>
      <c r="BF2695" s="53"/>
      <c r="BG2695" s="53"/>
      <c r="BH2695" s="53"/>
      <c r="BI2695" s="53"/>
      <c r="BJ2695" s="53"/>
      <c r="BK2695" s="53"/>
      <c r="BL2695" s="53"/>
      <c r="BM2695" s="53"/>
      <c r="BN2695" s="53"/>
    </row>
    <row r="2696" spans="2:66" s="56" customFormat="1" x14ac:dyDescent="0.25">
      <c r="B2696" s="105"/>
      <c r="F2696" s="100"/>
      <c r="M2696" s="53"/>
      <c r="O2696" s="101"/>
      <c r="T2696" s="101"/>
      <c r="Y2696" s="101"/>
      <c r="AD2696" s="101"/>
      <c r="AI2696" s="101"/>
      <c r="AN2696" s="101"/>
      <c r="AS2696" s="101"/>
      <c r="AX2696" s="101"/>
      <c r="BC2696" s="53"/>
      <c r="BD2696" s="53"/>
      <c r="BE2696" s="53"/>
      <c r="BF2696" s="53"/>
      <c r="BG2696" s="53"/>
      <c r="BH2696" s="53"/>
      <c r="BI2696" s="53"/>
      <c r="BJ2696" s="53"/>
      <c r="BK2696" s="53"/>
      <c r="BL2696" s="53"/>
      <c r="BM2696" s="53"/>
      <c r="BN2696" s="53"/>
    </row>
    <row r="2697" spans="2:66" s="56" customFormat="1" x14ac:dyDescent="0.25">
      <c r="B2697" s="105"/>
      <c r="F2697" s="100"/>
      <c r="M2697" s="53"/>
      <c r="O2697" s="101"/>
      <c r="T2697" s="101"/>
      <c r="Y2697" s="101"/>
      <c r="AD2697" s="101"/>
      <c r="AI2697" s="101"/>
      <c r="AN2697" s="101"/>
      <c r="AS2697" s="101"/>
      <c r="AX2697" s="101"/>
      <c r="BC2697" s="53"/>
      <c r="BD2697" s="53"/>
      <c r="BE2697" s="53"/>
      <c r="BF2697" s="53"/>
      <c r="BG2697" s="53"/>
      <c r="BH2697" s="53"/>
      <c r="BI2697" s="53"/>
      <c r="BJ2697" s="53"/>
      <c r="BK2697" s="53"/>
      <c r="BL2697" s="53"/>
      <c r="BM2697" s="53"/>
      <c r="BN2697" s="53"/>
    </row>
    <row r="2698" spans="2:66" s="56" customFormat="1" x14ac:dyDescent="0.25">
      <c r="B2698" s="105"/>
      <c r="F2698" s="100"/>
      <c r="M2698" s="53"/>
      <c r="O2698" s="101"/>
      <c r="T2698" s="101"/>
      <c r="Y2698" s="101"/>
      <c r="AD2698" s="101"/>
      <c r="AI2698" s="101"/>
      <c r="AN2698" s="101"/>
      <c r="AS2698" s="101"/>
      <c r="AX2698" s="101"/>
      <c r="BC2698" s="53"/>
      <c r="BD2698" s="53"/>
      <c r="BE2698" s="53"/>
      <c r="BF2698" s="53"/>
      <c r="BG2698" s="53"/>
      <c r="BH2698" s="53"/>
      <c r="BI2698" s="53"/>
      <c r="BJ2698" s="53"/>
      <c r="BK2698" s="53"/>
      <c r="BL2698" s="53"/>
      <c r="BM2698" s="53"/>
      <c r="BN2698" s="53"/>
    </row>
    <row r="2699" spans="2:66" s="56" customFormat="1" x14ac:dyDescent="0.25">
      <c r="B2699" s="105"/>
      <c r="F2699" s="100"/>
      <c r="M2699" s="53"/>
      <c r="O2699" s="101"/>
      <c r="T2699" s="101"/>
      <c r="Y2699" s="101"/>
      <c r="AD2699" s="101"/>
      <c r="AI2699" s="101"/>
      <c r="AN2699" s="101"/>
      <c r="AS2699" s="101"/>
      <c r="AX2699" s="101"/>
      <c r="BC2699" s="53"/>
      <c r="BD2699" s="53"/>
      <c r="BE2699" s="53"/>
      <c r="BF2699" s="53"/>
      <c r="BG2699" s="53"/>
      <c r="BH2699" s="53"/>
      <c r="BI2699" s="53"/>
      <c r="BJ2699" s="53"/>
      <c r="BK2699" s="53"/>
      <c r="BL2699" s="53"/>
      <c r="BM2699" s="53"/>
      <c r="BN2699" s="53"/>
    </row>
    <row r="2700" spans="2:66" s="56" customFormat="1" x14ac:dyDescent="0.25">
      <c r="B2700" s="105"/>
      <c r="F2700" s="100"/>
      <c r="M2700" s="53"/>
      <c r="O2700" s="101"/>
      <c r="T2700" s="101"/>
      <c r="Y2700" s="101"/>
      <c r="AD2700" s="101"/>
      <c r="AI2700" s="101"/>
      <c r="AN2700" s="101"/>
      <c r="AS2700" s="101"/>
      <c r="AX2700" s="101"/>
      <c r="BC2700" s="53"/>
      <c r="BD2700" s="53"/>
      <c r="BE2700" s="53"/>
      <c r="BF2700" s="53"/>
      <c r="BG2700" s="53"/>
      <c r="BH2700" s="53"/>
      <c r="BI2700" s="53"/>
      <c r="BJ2700" s="53"/>
      <c r="BK2700" s="53"/>
      <c r="BL2700" s="53"/>
      <c r="BM2700" s="53"/>
      <c r="BN2700" s="53"/>
    </row>
    <row r="2701" spans="2:66" s="56" customFormat="1" x14ac:dyDescent="0.25">
      <c r="B2701" s="105"/>
      <c r="F2701" s="100"/>
      <c r="M2701" s="53"/>
      <c r="O2701" s="101"/>
      <c r="T2701" s="101"/>
      <c r="Y2701" s="101"/>
      <c r="AD2701" s="101"/>
      <c r="AI2701" s="101"/>
      <c r="AN2701" s="101"/>
      <c r="AS2701" s="101"/>
      <c r="AX2701" s="101"/>
      <c r="BC2701" s="53"/>
      <c r="BD2701" s="53"/>
      <c r="BE2701" s="53"/>
      <c r="BF2701" s="53"/>
      <c r="BG2701" s="53"/>
      <c r="BH2701" s="53"/>
      <c r="BI2701" s="53"/>
      <c r="BJ2701" s="53"/>
      <c r="BK2701" s="53"/>
      <c r="BL2701" s="53"/>
      <c r="BM2701" s="53"/>
      <c r="BN2701" s="53"/>
    </row>
    <row r="2702" spans="2:66" s="56" customFormat="1" x14ac:dyDescent="0.25">
      <c r="B2702" s="105"/>
      <c r="F2702" s="100"/>
      <c r="M2702" s="53"/>
      <c r="O2702" s="101"/>
      <c r="T2702" s="101"/>
      <c r="Y2702" s="101"/>
      <c r="AD2702" s="101"/>
      <c r="AI2702" s="101"/>
      <c r="AN2702" s="101"/>
      <c r="AS2702" s="101"/>
      <c r="AX2702" s="101"/>
      <c r="BC2702" s="53"/>
      <c r="BD2702" s="53"/>
      <c r="BE2702" s="53"/>
      <c r="BF2702" s="53"/>
      <c r="BG2702" s="53"/>
      <c r="BH2702" s="53"/>
      <c r="BI2702" s="53"/>
      <c r="BJ2702" s="53"/>
      <c r="BK2702" s="53"/>
      <c r="BL2702" s="53"/>
      <c r="BM2702" s="53"/>
      <c r="BN2702" s="53"/>
    </row>
    <row r="2703" spans="2:66" s="56" customFormat="1" x14ac:dyDescent="0.25">
      <c r="B2703" s="105"/>
      <c r="F2703" s="100"/>
      <c r="M2703" s="53"/>
      <c r="O2703" s="101"/>
      <c r="T2703" s="101"/>
      <c r="Y2703" s="101"/>
      <c r="AD2703" s="101"/>
      <c r="AI2703" s="101"/>
      <c r="AN2703" s="101"/>
      <c r="AS2703" s="101"/>
      <c r="AX2703" s="101"/>
      <c r="BC2703" s="53"/>
      <c r="BD2703" s="53"/>
      <c r="BE2703" s="53"/>
      <c r="BF2703" s="53"/>
      <c r="BG2703" s="53"/>
      <c r="BH2703" s="53"/>
      <c r="BI2703" s="53"/>
      <c r="BJ2703" s="53"/>
      <c r="BK2703" s="53"/>
      <c r="BL2703" s="53"/>
      <c r="BM2703" s="53"/>
      <c r="BN2703" s="53"/>
    </row>
    <row r="2704" spans="2:66" s="56" customFormat="1" x14ac:dyDescent="0.25">
      <c r="B2704" s="105"/>
      <c r="F2704" s="100"/>
      <c r="M2704" s="53"/>
      <c r="O2704" s="101"/>
      <c r="T2704" s="101"/>
      <c r="Y2704" s="101"/>
      <c r="AD2704" s="101"/>
      <c r="AI2704" s="101"/>
      <c r="AN2704" s="101"/>
      <c r="AS2704" s="101"/>
      <c r="AX2704" s="101"/>
      <c r="BC2704" s="53"/>
      <c r="BD2704" s="53"/>
      <c r="BE2704" s="53"/>
      <c r="BF2704" s="53"/>
      <c r="BG2704" s="53"/>
      <c r="BH2704" s="53"/>
      <c r="BI2704" s="53"/>
      <c r="BJ2704" s="53"/>
      <c r="BK2704" s="53"/>
      <c r="BL2704" s="53"/>
      <c r="BM2704" s="53"/>
      <c r="BN2704" s="53"/>
    </row>
    <row r="2705" spans="2:66" s="56" customFormat="1" x14ac:dyDescent="0.25">
      <c r="B2705" s="105"/>
      <c r="F2705" s="100"/>
      <c r="M2705" s="53"/>
      <c r="O2705" s="101"/>
      <c r="T2705" s="101"/>
      <c r="Y2705" s="101"/>
      <c r="AD2705" s="101"/>
      <c r="AI2705" s="101"/>
      <c r="AN2705" s="101"/>
      <c r="AS2705" s="101"/>
      <c r="AX2705" s="101"/>
      <c r="BC2705" s="53"/>
      <c r="BD2705" s="53"/>
      <c r="BE2705" s="53"/>
      <c r="BF2705" s="53"/>
      <c r="BG2705" s="53"/>
      <c r="BH2705" s="53"/>
      <c r="BI2705" s="53"/>
      <c r="BJ2705" s="53"/>
      <c r="BK2705" s="53"/>
      <c r="BL2705" s="53"/>
      <c r="BM2705" s="53"/>
      <c r="BN2705" s="53"/>
    </row>
    <row r="2706" spans="2:66" s="56" customFormat="1" x14ac:dyDescent="0.25">
      <c r="B2706" s="105"/>
      <c r="F2706" s="100"/>
      <c r="M2706" s="53"/>
      <c r="O2706" s="101"/>
      <c r="T2706" s="101"/>
      <c r="Y2706" s="101"/>
      <c r="AD2706" s="101"/>
      <c r="AI2706" s="101"/>
      <c r="AN2706" s="101"/>
      <c r="AS2706" s="101"/>
      <c r="AX2706" s="101"/>
      <c r="BC2706" s="53"/>
      <c r="BD2706" s="53"/>
      <c r="BE2706" s="53"/>
      <c r="BF2706" s="53"/>
      <c r="BG2706" s="53"/>
      <c r="BH2706" s="53"/>
      <c r="BI2706" s="53"/>
      <c r="BJ2706" s="53"/>
      <c r="BK2706" s="53"/>
      <c r="BL2706" s="53"/>
      <c r="BM2706" s="53"/>
      <c r="BN2706" s="53"/>
    </row>
    <row r="2707" spans="2:66" s="56" customFormat="1" x14ac:dyDescent="0.25">
      <c r="B2707" s="105"/>
      <c r="F2707" s="100"/>
      <c r="M2707" s="53"/>
      <c r="O2707" s="101"/>
      <c r="T2707" s="101"/>
      <c r="Y2707" s="101"/>
      <c r="AD2707" s="101"/>
      <c r="AI2707" s="101"/>
      <c r="AN2707" s="101"/>
      <c r="AS2707" s="101"/>
      <c r="AX2707" s="101"/>
      <c r="BC2707" s="53"/>
      <c r="BD2707" s="53"/>
      <c r="BE2707" s="53"/>
      <c r="BF2707" s="53"/>
      <c r="BG2707" s="53"/>
      <c r="BH2707" s="53"/>
      <c r="BI2707" s="53"/>
      <c r="BJ2707" s="53"/>
      <c r="BK2707" s="53"/>
      <c r="BL2707" s="53"/>
      <c r="BM2707" s="53"/>
      <c r="BN2707" s="53"/>
    </row>
    <row r="2708" spans="2:66" s="56" customFormat="1" x14ac:dyDescent="0.25">
      <c r="B2708" s="105"/>
      <c r="F2708" s="100"/>
      <c r="M2708" s="53"/>
      <c r="O2708" s="101"/>
      <c r="T2708" s="101"/>
      <c r="Y2708" s="101"/>
      <c r="AD2708" s="101"/>
      <c r="AI2708" s="101"/>
      <c r="AN2708" s="101"/>
      <c r="AS2708" s="101"/>
      <c r="AX2708" s="101"/>
      <c r="BC2708" s="53"/>
      <c r="BD2708" s="53"/>
      <c r="BE2708" s="53"/>
      <c r="BF2708" s="53"/>
      <c r="BG2708" s="53"/>
      <c r="BH2708" s="53"/>
      <c r="BI2708" s="53"/>
      <c r="BJ2708" s="53"/>
      <c r="BK2708" s="53"/>
      <c r="BL2708" s="53"/>
      <c r="BM2708" s="53"/>
      <c r="BN2708" s="53"/>
    </row>
    <row r="2709" spans="2:66" s="56" customFormat="1" x14ac:dyDescent="0.25">
      <c r="B2709" s="105"/>
      <c r="F2709" s="100"/>
      <c r="M2709" s="53"/>
      <c r="O2709" s="101"/>
      <c r="T2709" s="101"/>
      <c r="Y2709" s="101"/>
      <c r="AD2709" s="101"/>
      <c r="AI2709" s="101"/>
      <c r="AN2709" s="101"/>
      <c r="AS2709" s="101"/>
      <c r="AX2709" s="101"/>
      <c r="BC2709" s="53"/>
      <c r="BD2709" s="53"/>
      <c r="BE2709" s="53"/>
      <c r="BF2709" s="53"/>
      <c r="BG2709" s="53"/>
      <c r="BH2709" s="53"/>
      <c r="BI2709" s="53"/>
      <c r="BJ2709" s="53"/>
      <c r="BK2709" s="53"/>
      <c r="BL2709" s="53"/>
      <c r="BM2709" s="53"/>
      <c r="BN2709" s="53"/>
    </row>
    <row r="2710" spans="2:66" s="56" customFormat="1" x14ac:dyDescent="0.25">
      <c r="B2710" s="105"/>
      <c r="F2710" s="100"/>
      <c r="M2710" s="53"/>
      <c r="O2710" s="101"/>
      <c r="T2710" s="101"/>
      <c r="Y2710" s="101"/>
      <c r="AD2710" s="101"/>
      <c r="AI2710" s="101"/>
      <c r="AN2710" s="101"/>
      <c r="AS2710" s="101"/>
      <c r="AX2710" s="101"/>
      <c r="BC2710" s="53"/>
      <c r="BD2710" s="53"/>
      <c r="BE2710" s="53"/>
      <c r="BF2710" s="53"/>
      <c r="BG2710" s="53"/>
      <c r="BH2710" s="53"/>
      <c r="BI2710" s="53"/>
      <c r="BJ2710" s="53"/>
      <c r="BK2710" s="53"/>
      <c r="BL2710" s="53"/>
      <c r="BM2710" s="53"/>
      <c r="BN2710" s="53"/>
    </row>
    <row r="2711" spans="2:66" s="56" customFormat="1" x14ac:dyDescent="0.25">
      <c r="B2711" s="105"/>
      <c r="F2711" s="100"/>
      <c r="M2711" s="53"/>
      <c r="O2711" s="101"/>
      <c r="T2711" s="101"/>
      <c r="Y2711" s="101"/>
      <c r="AD2711" s="101"/>
      <c r="AI2711" s="101"/>
      <c r="AN2711" s="101"/>
      <c r="AS2711" s="101"/>
      <c r="AX2711" s="101"/>
      <c r="BC2711" s="53"/>
      <c r="BD2711" s="53"/>
      <c r="BE2711" s="53"/>
      <c r="BF2711" s="53"/>
      <c r="BG2711" s="53"/>
      <c r="BH2711" s="53"/>
      <c r="BI2711" s="53"/>
      <c r="BJ2711" s="53"/>
      <c r="BK2711" s="53"/>
      <c r="BL2711" s="53"/>
      <c r="BM2711" s="53"/>
      <c r="BN2711" s="53"/>
    </row>
    <row r="2712" spans="2:66" s="56" customFormat="1" x14ac:dyDescent="0.25">
      <c r="B2712" s="105"/>
      <c r="F2712" s="100"/>
      <c r="M2712" s="53"/>
      <c r="O2712" s="101"/>
      <c r="T2712" s="101"/>
      <c r="Y2712" s="101"/>
      <c r="AD2712" s="101"/>
      <c r="AI2712" s="101"/>
      <c r="AN2712" s="101"/>
      <c r="AS2712" s="101"/>
      <c r="AX2712" s="101"/>
      <c r="BC2712" s="53"/>
      <c r="BD2712" s="53"/>
      <c r="BE2712" s="53"/>
      <c r="BF2712" s="53"/>
      <c r="BG2712" s="53"/>
      <c r="BH2712" s="53"/>
      <c r="BI2712" s="53"/>
      <c r="BJ2712" s="53"/>
      <c r="BK2712" s="53"/>
      <c r="BL2712" s="53"/>
      <c r="BM2712" s="53"/>
      <c r="BN2712" s="53"/>
    </row>
    <row r="2713" spans="2:66" s="56" customFormat="1" x14ac:dyDescent="0.25">
      <c r="B2713" s="105"/>
      <c r="F2713" s="100"/>
      <c r="M2713" s="53"/>
      <c r="O2713" s="101"/>
      <c r="T2713" s="101"/>
      <c r="Y2713" s="101"/>
      <c r="AD2713" s="101"/>
      <c r="AI2713" s="101"/>
      <c r="AN2713" s="101"/>
      <c r="AS2713" s="101"/>
      <c r="AX2713" s="101"/>
      <c r="BC2713" s="53"/>
      <c r="BD2713" s="53"/>
      <c r="BE2713" s="53"/>
      <c r="BF2713" s="53"/>
      <c r="BG2713" s="53"/>
      <c r="BH2713" s="53"/>
      <c r="BI2713" s="53"/>
      <c r="BJ2713" s="53"/>
      <c r="BK2713" s="53"/>
      <c r="BL2713" s="53"/>
      <c r="BM2713" s="53"/>
      <c r="BN2713" s="53"/>
    </row>
    <row r="2714" spans="2:66" s="56" customFormat="1" x14ac:dyDescent="0.25">
      <c r="B2714" s="105"/>
      <c r="F2714" s="100"/>
      <c r="M2714" s="53"/>
      <c r="O2714" s="101"/>
      <c r="T2714" s="101"/>
      <c r="Y2714" s="101"/>
      <c r="AD2714" s="101"/>
      <c r="AI2714" s="101"/>
      <c r="AN2714" s="101"/>
      <c r="AS2714" s="101"/>
      <c r="AX2714" s="101"/>
      <c r="BC2714" s="53"/>
      <c r="BD2714" s="53"/>
      <c r="BE2714" s="53"/>
      <c r="BF2714" s="53"/>
      <c r="BG2714" s="53"/>
      <c r="BH2714" s="53"/>
      <c r="BI2714" s="53"/>
      <c r="BJ2714" s="53"/>
      <c r="BK2714" s="53"/>
      <c r="BL2714" s="53"/>
      <c r="BM2714" s="53"/>
      <c r="BN2714" s="53"/>
    </row>
    <row r="2715" spans="2:66" s="56" customFormat="1" x14ac:dyDescent="0.25">
      <c r="B2715" s="105"/>
      <c r="F2715" s="100"/>
      <c r="M2715" s="53"/>
      <c r="O2715" s="101"/>
      <c r="T2715" s="101"/>
      <c r="Y2715" s="101"/>
      <c r="AD2715" s="101"/>
      <c r="AI2715" s="101"/>
      <c r="AN2715" s="101"/>
      <c r="AS2715" s="101"/>
      <c r="AX2715" s="101"/>
      <c r="BC2715" s="53"/>
      <c r="BD2715" s="53"/>
      <c r="BE2715" s="53"/>
      <c r="BF2715" s="53"/>
      <c r="BG2715" s="53"/>
      <c r="BH2715" s="53"/>
      <c r="BI2715" s="53"/>
      <c r="BJ2715" s="53"/>
      <c r="BK2715" s="53"/>
      <c r="BL2715" s="53"/>
      <c r="BM2715" s="53"/>
      <c r="BN2715" s="53"/>
    </row>
    <row r="2716" spans="2:66" s="56" customFormat="1" x14ac:dyDescent="0.25">
      <c r="B2716" s="105"/>
      <c r="F2716" s="100"/>
      <c r="M2716" s="53"/>
      <c r="O2716" s="101"/>
      <c r="T2716" s="101"/>
      <c r="Y2716" s="101"/>
      <c r="AD2716" s="101"/>
      <c r="AI2716" s="101"/>
      <c r="AN2716" s="101"/>
      <c r="AS2716" s="101"/>
      <c r="AX2716" s="101"/>
      <c r="BC2716" s="53"/>
      <c r="BD2716" s="53"/>
      <c r="BE2716" s="53"/>
      <c r="BF2716" s="53"/>
      <c r="BG2716" s="53"/>
      <c r="BH2716" s="53"/>
      <c r="BI2716" s="53"/>
      <c r="BJ2716" s="53"/>
      <c r="BK2716" s="53"/>
      <c r="BL2716" s="53"/>
      <c r="BM2716" s="53"/>
      <c r="BN2716" s="53"/>
    </row>
    <row r="2717" spans="2:66" s="56" customFormat="1" x14ac:dyDescent="0.25">
      <c r="B2717" s="105"/>
      <c r="F2717" s="100"/>
      <c r="M2717" s="53"/>
      <c r="O2717" s="101"/>
      <c r="T2717" s="101"/>
      <c r="Y2717" s="101"/>
      <c r="AD2717" s="101"/>
      <c r="AI2717" s="101"/>
      <c r="AN2717" s="101"/>
      <c r="AS2717" s="101"/>
      <c r="AX2717" s="101"/>
      <c r="BC2717" s="53"/>
      <c r="BD2717" s="53"/>
      <c r="BE2717" s="53"/>
      <c r="BF2717" s="53"/>
      <c r="BG2717" s="53"/>
      <c r="BH2717" s="53"/>
      <c r="BI2717" s="53"/>
      <c r="BJ2717" s="53"/>
      <c r="BK2717" s="53"/>
      <c r="BL2717" s="53"/>
      <c r="BM2717" s="53"/>
      <c r="BN2717" s="53"/>
    </row>
    <row r="2718" spans="2:66" s="56" customFormat="1" x14ac:dyDescent="0.25">
      <c r="B2718" s="105"/>
      <c r="F2718" s="100"/>
      <c r="M2718" s="53"/>
      <c r="O2718" s="101"/>
      <c r="T2718" s="101"/>
      <c r="Y2718" s="101"/>
      <c r="AD2718" s="101"/>
      <c r="AI2718" s="101"/>
      <c r="AN2718" s="101"/>
      <c r="AS2718" s="101"/>
      <c r="AX2718" s="101"/>
      <c r="BC2718" s="53"/>
      <c r="BD2718" s="53"/>
      <c r="BE2718" s="53"/>
      <c r="BF2718" s="53"/>
      <c r="BG2718" s="53"/>
      <c r="BH2718" s="53"/>
      <c r="BI2718" s="53"/>
      <c r="BJ2718" s="53"/>
      <c r="BK2718" s="53"/>
      <c r="BL2718" s="53"/>
      <c r="BM2718" s="53"/>
      <c r="BN2718" s="53"/>
    </row>
    <row r="2719" spans="2:66" s="56" customFormat="1" x14ac:dyDescent="0.25">
      <c r="B2719" s="105"/>
      <c r="F2719" s="100"/>
      <c r="M2719" s="53"/>
      <c r="O2719" s="101"/>
      <c r="T2719" s="101"/>
      <c r="Y2719" s="101"/>
      <c r="AD2719" s="101"/>
      <c r="AI2719" s="101"/>
      <c r="AN2719" s="101"/>
      <c r="AS2719" s="101"/>
      <c r="AX2719" s="101"/>
      <c r="BC2719" s="53"/>
      <c r="BD2719" s="53"/>
      <c r="BE2719" s="53"/>
      <c r="BF2719" s="53"/>
      <c r="BG2719" s="53"/>
      <c r="BH2719" s="53"/>
      <c r="BI2719" s="53"/>
      <c r="BJ2719" s="53"/>
      <c r="BK2719" s="53"/>
      <c r="BL2719" s="53"/>
      <c r="BM2719" s="53"/>
      <c r="BN2719" s="53"/>
    </row>
    <row r="2720" spans="2:66" s="56" customFormat="1" x14ac:dyDescent="0.25">
      <c r="B2720" s="105"/>
      <c r="F2720" s="100"/>
      <c r="M2720" s="53"/>
      <c r="O2720" s="101"/>
      <c r="T2720" s="101"/>
      <c r="Y2720" s="101"/>
      <c r="AD2720" s="101"/>
      <c r="AI2720" s="101"/>
      <c r="AN2720" s="101"/>
      <c r="AS2720" s="101"/>
      <c r="AX2720" s="101"/>
      <c r="BC2720" s="53"/>
      <c r="BD2720" s="53"/>
      <c r="BE2720" s="53"/>
      <c r="BF2720" s="53"/>
      <c r="BG2720" s="53"/>
      <c r="BH2720" s="53"/>
      <c r="BI2720" s="53"/>
      <c r="BJ2720" s="53"/>
      <c r="BK2720" s="53"/>
      <c r="BL2720" s="53"/>
      <c r="BM2720" s="53"/>
      <c r="BN2720" s="53"/>
    </row>
    <row r="2721" spans="2:66" s="56" customFormat="1" x14ac:dyDescent="0.25">
      <c r="B2721" s="105"/>
      <c r="F2721" s="100"/>
      <c r="M2721" s="53"/>
      <c r="O2721" s="101"/>
      <c r="T2721" s="101"/>
      <c r="Y2721" s="101"/>
      <c r="AD2721" s="101"/>
      <c r="AI2721" s="101"/>
      <c r="AN2721" s="101"/>
      <c r="AS2721" s="101"/>
      <c r="AX2721" s="101"/>
      <c r="BC2721" s="53"/>
      <c r="BD2721" s="53"/>
      <c r="BE2721" s="53"/>
      <c r="BF2721" s="53"/>
      <c r="BG2721" s="53"/>
      <c r="BH2721" s="53"/>
      <c r="BI2721" s="53"/>
      <c r="BJ2721" s="53"/>
      <c r="BK2721" s="53"/>
      <c r="BL2721" s="53"/>
      <c r="BM2721" s="53"/>
      <c r="BN2721" s="53"/>
    </row>
    <row r="2722" spans="2:66" s="56" customFormat="1" x14ac:dyDescent="0.25">
      <c r="B2722" s="105"/>
      <c r="F2722" s="100"/>
      <c r="M2722" s="53"/>
      <c r="O2722" s="101"/>
      <c r="T2722" s="101"/>
      <c r="Y2722" s="101"/>
      <c r="AD2722" s="101"/>
      <c r="AI2722" s="101"/>
      <c r="AN2722" s="101"/>
      <c r="AS2722" s="101"/>
      <c r="AX2722" s="101"/>
      <c r="BC2722" s="53"/>
      <c r="BD2722" s="53"/>
      <c r="BE2722" s="53"/>
      <c r="BF2722" s="53"/>
      <c r="BG2722" s="53"/>
      <c r="BH2722" s="53"/>
      <c r="BI2722" s="53"/>
      <c r="BJ2722" s="53"/>
      <c r="BK2722" s="53"/>
      <c r="BL2722" s="53"/>
      <c r="BM2722" s="53"/>
      <c r="BN2722" s="53"/>
    </row>
    <row r="2723" spans="2:66" s="56" customFormat="1" x14ac:dyDescent="0.25">
      <c r="B2723" s="105"/>
      <c r="F2723" s="100"/>
      <c r="M2723" s="53"/>
      <c r="O2723" s="101"/>
      <c r="T2723" s="101"/>
      <c r="Y2723" s="101"/>
      <c r="AD2723" s="101"/>
      <c r="AI2723" s="101"/>
      <c r="AN2723" s="101"/>
      <c r="AS2723" s="101"/>
      <c r="AX2723" s="101"/>
      <c r="BC2723" s="53"/>
      <c r="BD2723" s="53"/>
      <c r="BE2723" s="53"/>
      <c r="BF2723" s="53"/>
      <c r="BG2723" s="53"/>
      <c r="BH2723" s="53"/>
      <c r="BI2723" s="53"/>
      <c r="BJ2723" s="53"/>
      <c r="BK2723" s="53"/>
      <c r="BL2723" s="53"/>
      <c r="BM2723" s="53"/>
      <c r="BN2723" s="53"/>
    </row>
    <row r="2724" spans="2:66" s="56" customFormat="1" x14ac:dyDescent="0.25">
      <c r="B2724" s="105"/>
      <c r="F2724" s="100"/>
      <c r="M2724" s="53"/>
      <c r="O2724" s="101"/>
      <c r="T2724" s="101"/>
      <c r="Y2724" s="101"/>
      <c r="AD2724" s="101"/>
      <c r="AI2724" s="101"/>
      <c r="AN2724" s="101"/>
      <c r="AS2724" s="101"/>
      <c r="AX2724" s="101"/>
      <c r="BC2724" s="53"/>
      <c r="BD2724" s="53"/>
      <c r="BE2724" s="53"/>
      <c r="BF2724" s="53"/>
      <c r="BG2724" s="53"/>
      <c r="BH2724" s="53"/>
      <c r="BI2724" s="53"/>
      <c r="BJ2724" s="53"/>
      <c r="BK2724" s="53"/>
      <c r="BL2724" s="53"/>
      <c r="BM2724" s="53"/>
      <c r="BN2724" s="53"/>
    </row>
    <row r="2725" spans="2:66" s="56" customFormat="1" x14ac:dyDescent="0.25">
      <c r="B2725" s="105"/>
      <c r="F2725" s="100"/>
      <c r="M2725" s="53"/>
      <c r="O2725" s="101"/>
      <c r="T2725" s="101"/>
      <c r="Y2725" s="101"/>
      <c r="AD2725" s="101"/>
      <c r="AI2725" s="101"/>
      <c r="AN2725" s="101"/>
      <c r="AS2725" s="101"/>
      <c r="AX2725" s="101"/>
      <c r="BC2725" s="53"/>
      <c r="BD2725" s="53"/>
      <c r="BE2725" s="53"/>
      <c r="BF2725" s="53"/>
      <c r="BG2725" s="53"/>
      <c r="BH2725" s="53"/>
      <c r="BI2725" s="53"/>
      <c r="BJ2725" s="53"/>
      <c r="BK2725" s="53"/>
      <c r="BL2725" s="53"/>
      <c r="BM2725" s="53"/>
      <c r="BN2725" s="53"/>
    </row>
    <row r="2726" spans="2:66" s="56" customFormat="1" x14ac:dyDescent="0.25">
      <c r="B2726" s="105"/>
      <c r="F2726" s="100"/>
      <c r="M2726" s="53"/>
      <c r="O2726" s="101"/>
      <c r="T2726" s="101"/>
      <c r="Y2726" s="101"/>
      <c r="AD2726" s="101"/>
      <c r="AI2726" s="101"/>
      <c r="AN2726" s="101"/>
      <c r="AS2726" s="101"/>
      <c r="AX2726" s="101"/>
      <c r="BC2726" s="53"/>
      <c r="BD2726" s="53"/>
      <c r="BE2726" s="53"/>
      <c r="BF2726" s="53"/>
      <c r="BG2726" s="53"/>
      <c r="BH2726" s="53"/>
      <c r="BI2726" s="53"/>
      <c r="BJ2726" s="53"/>
      <c r="BK2726" s="53"/>
      <c r="BL2726" s="53"/>
      <c r="BM2726" s="53"/>
      <c r="BN2726" s="53"/>
    </row>
    <row r="2727" spans="2:66" s="56" customFormat="1" x14ac:dyDescent="0.25">
      <c r="B2727" s="105"/>
      <c r="F2727" s="100"/>
      <c r="M2727" s="53"/>
      <c r="O2727" s="101"/>
      <c r="T2727" s="101"/>
      <c r="Y2727" s="101"/>
      <c r="AD2727" s="101"/>
      <c r="AI2727" s="101"/>
      <c r="AN2727" s="101"/>
      <c r="AS2727" s="101"/>
      <c r="AX2727" s="101"/>
      <c r="BC2727" s="53"/>
      <c r="BD2727" s="53"/>
      <c r="BE2727" s="53"/>
      <c r="BF2727" s="53"/>
      <c r="BG2727" s="53"/>
      <c r="BH2727" s="53"/>
      <c r="BI2727" s="53"/>
      <c r="BJ2727" s="53"/>
      <c r="BK2727" s="53"/>
      <c r="BL2727" s="53"/>
      <c r="BM2727" s="53"/>
      <c r="BN2727" s="53"/>
    </row>
    <row r="2728" spans="2:66" s="56" customFormat="1" x14ac:dyDescent="0.25">
      <c r="B2728" s="105"/>
      <c r="F2728" s="100"/>
      <c r="M2728" s="53"/>
      <c r="O2728" s="101"/>
      <c r="T2728" s="101"/>
      <c r="Y2728" s="101"/>
      <c r="AD2728" s="101"/>
      <c r="AI2728" s="101"/>
      <c r="AN2728" s="101"/>
      <c r="AS2728" s="101"/>
      <c r="AX2728" s="101"/>
      <c r="BC2728" s="53"/>
      <c r="BD2728" s="53"/>
      <c r="BE2728" s="53"/>
      <c r="BF2728" s="53"/>
      <c r="BG2728" s="53"/>
      <c r="BH2728" s="53"/>
      <c r="BI2728" s="53"/>
      <c r="BJ2728" s="53"/>
      <c r="BK2728" s="53"/>
      <c r="BL2728" s="53"/>
      <c r="BM2728" s="53"/>
      <c r="BN2728" s="53"/>
    </row>
    <row r="2729" spans="2:66" s="56" customFormat="1" x14ac:dyDescent="0.25">
      <c r="B2729" s="105"/>
      <c r="F2729" s="100"/>
      <c r="M2729" s="53"/>
      <c r="O2729" s="101"/>
      <c r="T2729" s="101"/>
      <c r="Y2729" s="101"/>
      <c r="AD2729" s="101"/>
      <c r="AI2729" s="101"/>
      <c r="AN2729" s="101"/>
      <c r="AS2729" s="101"/>
      <c r="AX2729" s="101"/>
      <c r="BC2729" s="53"/>
      <c r="BD2729" s="53"/>
      <c r="BE2729" s="53"/>
      <c r="BF2729" s="53"/>
      <c r="BG2729" s="53"/>
      <c r="BH2729" s="53"/>
      <c r="BI2729" s="53"/>
      <c r="BJ2729" s="53"/>
      <c r="BK2729" s="53"/>
      <c r="BL2729" s="53"/>
      <c r="BM2729" s="53"/>
      <c r="BN2729" s="53"/>
    </row>
    <row r="2730" spans="2:66" s="56" customFormat="1" x14ac:dyDescent="0.25">
      <c r="B2730" s="105"/>
      <c r="F2730" s="100"/>
      <c r="M2730" s="53"/>
      <c r="O2730" s="101"/>
      <c r="T2730" s="101"/>
      <c r="Y2730" s="101"/>
      <c r="AD2730" s="101"/>
      <c r="AI2730" s="101"/>
      <c r="AN2730" s="101"/>
      <c r="AS2730" s="101"/>
      <c r="AX2730" s="101"/>
      <c r="BC2730" s="53"/>
      <c r="BD2730" s="53"/>
      <c r="BE2730" s="53"/>
      <c r="BF2730" s="53"/>
      <c r="BG2730" s="53"/>
      <c r="BH2730" s="53"/>
      <c r="BI2730" s="53"/>
      <c r="BJ2730" s="53"/>
      <c r="BK2730" s="53"/>
      <c r="BL2730" s="53"/>
      <c r="BM2730" s="53"/>
      <c r="BN2730" s="53"/>
    </row>
    <row r="2731" spans="2:66" s="56" customFormat="1" x14ac:dyDescent="0.25">
      <c r="B2731" s="105"/>
      <c r="F2731" s="100"/>
      <c r="M2731" s="53"/>
      <c r="O2731" s="101"/>
      <c r="T2731" s="101"/>
      <c r="Y2731" s="101"/>
      <c r="AD2731" s="101"/>
      <c r="AI2731" s="101"/>
      <c r="AN2731" s="101"/>
      <c r="AS2731" s="101"/>
      <c r="AX2731" s="101"/>
      <c r="BC2731" s="53"/>
      <c r="BD2731" s="53"/>
      <c r="BE2731" s="53"/>
      <c r="BF2731" s="53"/>
      <c r="BG2731" s="53"/>
      <c r="BH2731" s="53"/>
      <c r="BI2731" s="53"/>
      <c r="BJ2731" s="53"/>
      <c r="BK2731" s="53"/>
      <c r="BL2731" s="53"/>
      <c r="BM2731" s="53"/>
      <c r="BN2731" s="53"/>
    </row>
    <row r="2732" spans="2:66" s="56" customFormat="1" x14ac:dyDescent="0.25">
      <c r="B2732" s="105"/>
      <c r="F2732" s="100"/>
      <c r="M2732" s="53"/>
      <c r="O2732" s="101"/>
      <c r="T2732" s="101"/>
      <c r="Y2732" s="101"/>
      <c r="AD2732" s="101"/>
      <c r="AI2732" s="101"/>
      <c r="AN2732" s="101"/>
      <c r="AS2732" s="101"/>
      <c r="AX2732" s="101"/>
      <c r="BC2732" s="53"/>
      <c r="BD2732" s="53"/>
      <c r="BE2732" s="53"/>
      <c r="BF2732" s="53"/>
      <c r="BG2732" s="53"/>
      <c r="BH2732" s="53"/>
      <c r="BI2732" s="53"/>
      <c r="BJ2732" s="53"/>
      <c r="BK2732" s="53"/>
      <c r="BL2732" s="53"/>
      <c r="BM2732" s="53"/>
      <c r="BN2732" s="53"/>
    </row>
    <row r="2733" spans="2:66" s="56" customFormat="1" x14ac:dyDescent="0.25">
      <c r="B2733" s="105"/>
      <c r="F2733" s="100"/>
      <c r="M2733" s="53"/>
      <c r="O2733" s="101"/>
      <c r="T2733" s="101"/>
      <c r="Y2733" s="101"/>
      <c r="AD2733" s="101"/>
      <c r="AI2733" s="101"/>
      <c r="AN2733" s="101"/>
      <c r="AS2733" s="101"/>
      <c r="AX2733" s="101"/>
      <c r="BC2733" s="53"/>
      <c r="BD2733" s="53"/>
      <c r="BE2733" s="53"/>
      <c r="BF2733" s="53"/>
      <c r="BG2733" s="53"/>
      <c r="BH2733" s="53"/>
      <c r="BI2733" s="53"/>
      <c r="BJ2733" s="53"/>
      <c r="BK2733" s="53"/>
      <c r="BL2733" s="53"/>
      <c r="BM2733" s="53"/>
      <c r="BN2733" s="53"/>
    </row>
    <row r="2734" spans="2:66" s="56" customFormat="1" x14ac:dyDescent="0.25">
      <c r="B2734" s="105"/>
      <c r="F2734" s="100"/>
      <c r="M2734" s="53"/>
      <c r="O2734" s="101"/>
      <c r="T2734" s="101"/>
      <c r="Y2734" s="101"/>
      <c r="AD2734" s="101"/>
      <c r="AI2734" s="101"/>
      <c r="AN2734" s="101"/>
      <c r="AS2734" s="101"/>
      <c r="AX2734" s="101"/>
      <c r="BC2734" s="53"/>
      <c r="BD2734" s="53"/>
      <c r="BE2734" s="53"/>
      <c r="BF2734" s="53"/>
      <c r="BG2734" s="53"/>
      <c r="BH2734" s="53"/>
      <c r="BI2734" s="53"/>
      <c r="BJ2734" s="53"/>
      <c r="BK2734" s="53"/>
      <c r="BL2734" s="53"/>
      <c r="BM2734" s="53"/>
      <c r="BN2734" s="53"/>
    </row>
    <row r="2735" spans="2:66" s="56" customFormat="1" x14ac:dyDescent="0.25">
      <c r="B2735" s="105"/>
      <c r="F2735" s="100"/>
      <c r="M2735" s="53"/>
      <c r="O2735" s="101"/>
      <c r="T2735" s="101"/>
      <c r="Y2735" s="101"/>
      <c r="AD2735" s="101"/>
      <c r="AI2735" s="101"/>
      <c r="AN2735" s="101"/>
      <c r="AS2735" s="101"/>
      <c r="AX2735" s="101"/>
      <c r="BC2735" s="53"/>
      <c r="BD2735" s="53"/>
      <c r="BE2735" s="53"/>
      <c r="BF2735" s="53"/>
      <c r="BG2735" s="53"/>
      <c r="BH2735" s="53"/>
      <c r="BI2735" s="53"/>
      <c r="BJ2735" s="53"/>
      <c r="BK2735" s="53"/>
      <c r="BL2735" s="53"/>
      <c r="BM2735" s="53"/>
      <c r="BN2735" s="53"/>
    </row>
    <row r="2736" spans="2:66" s="56" customFormat="1" x14ac:dyDescent="0.25">
      <c r="B2736" s="105"/>
      <c r="F2736" s="100"/>
      <c r="M2736" s="53"/>
      <c r="O2736" s="101"/>
      <c r="T2736" s="101"/>
      <c r="Y2736" s="101"/>
      <c r="AD2736" s="101"/>
      <c r="AI2736" s="101"/>
      <c r="AN2736" s="101"/>
      <c r="AS2736" s="101"/>
      <c r="AX2736" s="101"/>
      <c r="BC2736" s="53"/>
      <c r="BD2736" s="53"/>
      <c r="BE2736" s="53"/>
      <c r="BF2736" s="53"/>
      <c r="BG2736" s="53"/>
      <c r="BH2736" s="53"/>
      <c r="BI2736" s="53"/>
      <c r="BJ2736" s="53"/>
      <c r="BK2736" s="53"/>
      <c r="BL2736" s="53"/>
      <c r="BM2736" s="53"/>
      <c r="BN2736" s="53"/>
    </row>
    <row r="2737" spans="2:66" s="56" customFormat="1" x14ac:dyDescent="0.25">
      <c r="B2737" s="105"/>
      <c r="F2737" s="100"/>
      <c r="M2737" s="53"/>
      <c r="O2737" s="101"/>
      <c r="T2737" s="101"/>
      <c r="Y2737" s="101"/>
      <c r="AD2737" s="101"/>
      <c r="AI2737" s="101"/>
      <c r="AN2737" s="101"/>
      <c r="AS2737" s="101"/>
      <c r="AX2737" s="101"/>
      <c r="BC2737" s="53"/>
      <c r="BD2737" s="53"/>
      <c r="BE2737" s="53"/>
      <c r="BF2737" s="53"/>
      <c r="BG2737" s="53"/>
      <c r="BH2737" s="53"/>
      <c r="BI2737" s="53"/>
      <c r="BJ2737" s="53"/>
      <c r="BK2737" s="53"/>
      <c r="BL2737" s="53"/>
      <c r="BM2737" s="53"/>
      <c r="BN2737" s="53"/>
    </row>
    <row r="2738" spans="2:66" s="56" customFormat="1" x14ac:dyDescent="0.25">
      <c r="B2738" s="105"/>
      <c r="F2738" s="100"/>
      <c r="M2738" s="53"/>
      <c r="O2738" s="101"/>
      <c r="T2738" s="101"/>
      <c r="Y2738" s="101"/>
      <c r="AD2738" s="101"/>
      <c r="AI2738" s="101"/>
      <c r="AN2738" s="101"/>
      <c r="AS2738" s="101"/>
      <c r="AX2738" s="101"/>
      <c r="BC2738" s="53"/>
      <c r="BD2738" s="53"/>
      <c r="BE2738" s="53"/>
      <c r="BF2738" s="53"/>
      <c r="BG2738" s="53"/>
      <c r="BH2738" s="53"/>
      <c r="BI2738" s="53"/>
      <c r="BJ2738" s="53"/>
      <c r="BK2738" s="53"/>
      <c r="BL2738" s="53"/>
      <c r="BM2738" s="53"/>
      <c r="BN2738" s="53"/>
    </row>
    <row r="2739" spans="2:66" s="56" customFormat="1" x14ac:dyDescent="0.25">
      <c r="B2739" s="105"/>
      <c r="F2739" s="100"/>
      <c r="M2739" s="53"/>
      <c r="O2739" s="101"/>
      <c r="T2739" s="101"/>
      <c r="Y2739" s="101"/>
      <c r="AD2739" s="101"/>
      <c r="AI2739" s="101"/>
      <c r="AN2739" s="101"/>
      <c r="AS2739" s="101"/>
      <c r="AX2739" s="101"/>
      <c r="BC2739" s="53"/>
      <c r="BD2739" s="53"/>
      <c r="BE2739" s="53"/>
      <c r="BF2739" s="53"/>
      <c r="BG2739" s="53"/>
      <c r="BH2739" s="53"/>
      <c r="BI2739" s="53"/>
      <c r="BJ2739" s="53"/>
      <c r="BK2739" s="53"/>
      <c r="BL2739" s="53"/>
      <c r="BM2739" s="53"/>
      <c r="BN2739" s="53"/>
    </row>
    <row r="2740" spans="2:66" s="56" customFormat="1" x14ac:dyDescent="0.25">
      <c r="B2740" s="105"/>
      <c r="F2740" s="100"/>
      <c r="M2740" s="53"/>
      <c r="O2740" s="101"/>
      <c r="T2740" s="101"/>
      <c r="Y2740" s="101"/>
      <c r="AD2740" s="101"/>
      <c r="AI2740" s="101"/>
      <c r="AN2740" s="101"/>
      <c r="AS2740" s="101"/>
      <c r="AX2740" s="101"/>
      <c r="BC2740" s="53"/>
      <c r="BD2740" s="53"/>
      <c r="BE2740" s="53"/>
      <c r="BF2740" s="53"/>
      <c r="BG2740" s="53"/>
      <c r="BH2740" s="53"/>
      <c r="BI2740" s="53"/>
      <c r="BJ2740" s="53"/>
      <c r="BK2740" s="53"/>
      <c r="BL2740" s="53"/>
      <c r="BM2740" s="53"/>
      <c r="BN2740" s="53"/>
    </row>
    <row r="2741" spans="2:66" s="56" customFormat="1" x14ac:dyDescent="0.25">
      <c r="B2741" s="105"/>
      <c r="F2741" s="100"/>
      <c r="M2741" s="53"/>
      <c r="O2741" s="101"/>
      <c r="T2741" s="101"/>
      <c r="Y2741" s="101"/>
      <c r="AD2741" s="101"/>
      <c r="AI2741" s="101"/>
      <c r="AN2741" s="101"/>
      <c r="AS2741" s="101"/>
      <c r="AX2741" s="101"/>
      <c r="BC2741" s="53"/>
      <c r="BD2741" s="53"/>
      <c r="BE2741" s="53"/>
      <c r="BF2741" s="53"/>
      <c r="BG2741" s="53"/>
      <c r="BH2741" s="53"/>
      <c r="BI2741" s="53"/>
      <c r="BJ2741" s="53"/>
      <c r="BK2741" s="53"/>
      <c r="BL2741" s="53"/>
      <c r="BM2741" s="53"/>
      <c r="BN2741" s="53"/>
    </row>
    <row r="2742" spans="2:66" s="56" customFormat="1" x14ac:dyDescent="0.25">
      <c r="B2742" s="105"/>
      <c r="F2742" s="100"/>
      <c r="M2742" s="53"/>
      <c r="O2742" s="101"/>
      <c r="T2742" s="101"/>
      <c r="Y2742" s="101"/>
      <c r="AD2742" s="101"/>
      <c r="AI2742" s="101"/>
      <c r="AN2742" s="101"/>
      <c r="AS2742" s="101"/>
      <c r="AX2742" s="101"/>
      <c r="BC2742" s="53"/>
      <c r="BD2742" s="53"/>
      <c r="BE2742" s="53"/>
      <c r="BF2742" s="53"/>
      <c r="BG2742" s="53"/>
      <c r="BH2742" s="53"/>
      <c r="BI2742" s="53"/>
      <c r="BJ2742" s="53"/>
      <c r="BK2742" s="53"/>
      <c r="BL2742" s="53"/>
      <c r="BM2742" s="53"/>
      <c r="BN2742" s="53"/>
    </row>
    <row r="2743" spans="2:66" s="56" customFormat="1" x14ac:dyDescent="0.25">
      <c r="B2743" s="105"/>
      <c r="F2743" s="100"/>
      <c r="M2743" s="53"/>
      <c r="O2743" s="101"/>
      <c r="T2743" s="101"/>
      <c r="Y2743" s="101"/>
      <c r="AD2743" s="101"/>
      <c r="AI2743" s="101"/>
      <c r="AN2743" s="101"/>
      <c r="AS2743" s="101"/>
      <c r="AX2743" s="101"/>
      <c r="BC2743" s="53"/>
      <c r="BD2743" s="53"/>
      <c r="BE2743" s="53"/>
      <c r="BF2743" s="53"/>
      <c r="BG2743" s="53"/>
      <c r="BH2743" s="53"/>
      <c r="BI2743" s="53"/>
      <c r="BJ2743" s="53"/>
      <c r="BK2743" s="53"/>
      <c r="BL2743" s="53"/>
      <c r="BM2743" s="53"/>
      <c r="BN2743" s="53"/>
    </row>
    <row r="2744" spans="2:66" s="56" customFormat="1" x14ac:dyDescent="0.25">
      <c r="B2744" s="105"/>
      <c r="F2744" s="100"/>
      <c r="M2744" s="53"/>
      <c r="O2744" s="101"/>
      <c r="T2744" s="101"/>
      <c r="Y2744" s="101"/>
      <c r="AD2744" s="101"/>
      <c r="AI2744" s="101"/>
      <c r="AN2744" s="101"/>
      <c r="AS2744" s="101"/>
      <c r="AX2744" s="101"/>
      <c r="BC2744" s="53"/>
      <c r="BD2744" s="53"/>
      <c r="BE2744" s="53"/>
      <c r="BF2744" s="53"/>
      <c r="BG2744" s="53"/>
      <c r="BH2744" s="53"/>
      <c r="BI2744" s="53"/>
      <c r="BJ2744" s="53"/>
      <c r="BK2744" s="53"/>
      <c r="BL2744" s="53"/>
      <c r="BM2744" s="53"/>
      <c r="BN2744" s="53"/>
    </row>
    <row r="2745" spans="2:66" s="56" customFormat="1" x14ac:dyDescent="0.25">
      <c r="B2745" s="105"/>
      <c r="F2745" s="100"/>
      <c r="M2745" s="53"/>
      <c r="O2745" s="101"/>
      <c r="T2745" s="101"/>
      <c r="Y2745" s="101"/>
      <c r="AD2745" s="101"/>
      <c r="AI2745" s="101"/>
      <c r="AN2745" s="101"/>
      <c r="AS2745" s="101"/>
      <c r="AX2745" s="101"/>
      <c r="BC2745" s="53"/>
      <c r="BD2745" s="53"/>
      <c r="BE2745" s="53"/>
      <c r="BF2745" s="53"/>
      <c r="BG2745" s="53"/>
      <c r="BH2745" s="53"/>
      <c r="BI2745" s="53"/>
      <c r="BJ2745" s="53"/>
      <c r="BK2745" s="53"/>
      <c r="BL2745" s="53"/>
      <c r="BM2745" s="53"/>
      <c r="BN2745" s="53"/>
    </row>
    <row r="2746" spans="2:66" s="56" customFormat="1" x14ac:dyDescent="0.25">
      <c r="B2746" s="105"/>
      <c r="F2746" s="100"/>
      <c r="M2746" s="53"/>
      <c r="O2746" s="101"/>
      <c r="T2746" s="101"/>
      <c r="Y2746" s="101"/>
      <c r="AD2746" s="101"/>
      <c r="AI2746" s="101"/>
      <c r="AN2746" s="101"/>
      <c r="AS2746" s="101"/>
      <c r="AX2746" s="101"/>
      <c r="BC2746" s="53"/>
      <c r="BD2746" s="53"/>
      <c r="BE2746" s="53"/>
      <c r="BF2746" s="53"/>
      <c r="BG2746" s="53"/>
      <c r="BH2746" s="53"/>
      <c r="BI2746" s="53"/>
      <c r="BJ2746" s="53"/>
      <c r="BK2746" s="53"/>
      <c r="BL2746" s="53"/>
      <c r="BM2746" s="53"/>
      <c r="BN2746" s="53"/>
    </row>
    <row r="2747" spans="2:66" s="56" customFormat="1" x14ac:dyDescent="0.25">
      <c r="B2747" s="105"/>
      <c r="F2747" s="100"/>
      <c r="M2747" s="53"/>
      <c r="O2747" s="101"/>
      <c r="T2747" s="101"/>
      <c r="Y2747" s="101"/>
      <c r="AD2747" s="101"/>
      <c r="AI2747" s="101"/>
      <c r="AN2747" s="101"/>
      <c r="AS2747" s="101"/>
      <c r="AX2747" s="101"/>
      <c r="BC2747" s="53"/>
      <c r="BD2747" s="53"/>
      <c r="BE2747" s="53"/>
      <c r="BF2747" s="53"/>
      <c r="BG2747" s="53"/>
      <c r="BH2747" s="53"/>
      <c r="BI2747" s="53"/>
      <c r="BJ2747" s="53"/>
      <c r="BK2747" s="53"/>
      <c r="BL2747" s="53"/>
      <c r="BM2747" s="53"/>
      <c r="BN2747" s="53"/>
    </row>
    <row r="2748" spans="2:66" s="56" customFormat="1" x14ac:dyDescent="0.25">
      <c r="B2748" s="105"/>
      <c r="F2748" s="100"/>
      <c r="M2748" s="53"/>
      <c r="O2748" s="101"/>
      <c r="T2748" s="101"/>
      <c r="Y2748" s="101"/>
      <c r="AD2748" s="101"/>
      <c r="AI2748" s="101"/>
      <c r="AN2748" s="101"/>
      <c r="AS2748" s="101"/>
      <c r="AX2748" s="101"/>
      <c r="BC2748" s="53"/>
      <c r="BD2748" s="53"/>
      <c r="BE2748" s="53"/>
      <c r="BF2748" s="53"/>
      <c r="BG2748" s="53"/>
      <c r="BH2748" s="53"/>
      <c r="BI2748" s="53"/>
      <c r="BJ2748" s="53"/>
      <c r="BK2748" s="53"/>
      <c r="BL2748" s="53"/>
      <c r="BM2748" s="53"/>
      <c r="BN2748" s="53"/>
    </row>
    <row r="2749" spans="2:66" s="56" customFormat="1" x14ac:dyDescent="0.25">
      <c r="B2749" s="105"/>
      <c r="F2749" s="100"/>
      <c r="M2749" s="53"/>
      <c r="O2749" s="101"/>
      <c r="T2749" s="101"/>
      <c r="Y2749" s="101"/>
      <c r="AD2749" s="101"/>
      <c r="AI2749" s="101"/>
      <c r="AN2749" s="101"/>
      <c r="AS2749" s="101"/>
      <c r="AX2749" s="101"/>
      <c r="BC2749" s="53"/>
      <c r="BD2749" s="53"/>
      <c r="BE2749" s="53"/>
      <c r="BF2749" s="53"/>
      <c r="BG2749" s="53"/>
      <c r="BH2749" s="53"/>
      <c r="BI2749" s="53"/>
      <c r="BJ2749" s="53"/>
      <c r="BK2749" s="53"/>
      <c r="BL2749" s="53"/>
      <c r="BM2749" s="53"/>
      <c r="BN2749" s="53"/>
    </row>
    <row r="2750" spans="2:66" s="56" customFormat="1" x14ac:dyDescent="0.25">
      <c r="B2750" s="105"/>
      <c r="F2750" s="100"/>
      <c r="M2750" s="53"/>
      <c r="O2750" s="101"/>
      <c r="T2750" s="101"/>
      <c r="Y2750" s="101"/>
      <c r="AD2750" s="101"/>
      <c r="AI2750" s="101"/>
      <c r="AN2750" s="101"/>
      <c r="AS2750" s="101"/>
      <c r="AX2750" s="101"/>
      <c r="BC2750" s="53"/>
      <c r="BD2750" s="53"/>
      <c r="BE2750" s="53"/>
      <c r="BF2750" s="53"/>
      <c r="BG2750" s="53"/>
      <c r="BH2750" s="53"/>
      <c r="BI2750" s="53"/>
      <c r="BJ2750" s="53"/>
      <c r="BK2750" s="53"/>
      <c r="BL2750" s="53"/>
      <c r="BM2750" s="53"/>
      <c r="BN2750" s="53"/>
    </row>
    <row r="2751" spans="2:66" s="56" customFormat="1" x14ac:dyDescent="0.25">
      <c r="B2751" s="105"/>
      <c r="F2751" s="100"/>
      <c r="M2751" s="53"/>
      <c r="O2751" s="101"/>
      <c r="T2751" s="101"/>
      <c r="Y2751" s="101"/>
      <c r="AD2751" s="101"/>
      <c r="AI2751" s="101"/>
      <c r="AN2751" s="101"/>
      <c r="AS2751" s="101"/>
      <c r="AX2751" s="101"/>
      <c r="BC2751" s="53"/>
      <c r="BD2751" s="53"/>
      <c r="BE2751" s="53"/>
      <c r="BF2751" s="53"/>
      <c r="BG2751" s="53"/>
      <c r="BH2751" s="53"/>
      <c r="BI2751" s="53"/>
      <c r="BJ2751" s="53"/>
      <c r="BK2751" s="53"/>
      <c r="BL2751" s="53"/>
      <c r="BM2751" s="53"/>
      <c r="BN2751" s="53"/>
    </row>
    <row r="2752" spans="2:66" s="56" customFormat="1" x14ac:dyDescent="0.25">
      <c r="B2752" s="105"/>
      <c r="F2752" s="100"/>
      <c r="M2752" s="53"/>
      <c r="O2752" s="101"/>
      <c r="T2752" s="101"/>
      <c r="Y2752" s="101"/>
      <c r="AD2752" s="101"/>
      <c r="AI2752" s="101"/>
      <c r="AN2752" s="101"/>
      <c r="AS2752" s="101"/>
      <c r="AX2752" s="101"/>
      <c r="BC2752" s="53"/>
      <c r="BD2752" s="53"/>
      <c r="BE2752" s="53"/>
      <c r="BF2752" s="53"/>
      <c r="BG2752" s="53"/>
      <c r="BH2752" s="53"/>
      <c r="BI2752" s="53"/>
      <c r="BJ2752" s="53"/>
      <c r="BK2752" s="53"/>
      <c r="BL2752" s="53"/>
      <c r="BM2752" s="53"/>
      <c r="BN2752" s="53"/>
    </row>
    <row r="2753" spans="2:66" s="56" customFormat="1" x14ac:dyDescent="0.25">
      <c r="B2753" s="105"/>
      <c r="F2753" s="100"/>
      <c r="M2753" s="53"/>
      <c r="O2753" s="101"/>
      <c r="T2753" s="101"/>
      <c r="Y2753" s="101"/>
      <c r="AD2753" s="101"/>
      <c r="AI2753" s="101"/>
      <c r="AN2753" s="101"/>
      <c r="AS2753" s="101"/>
      <c r="AX2753" s="101"/>
      <c r="BC2753" s="53"/>
      <c r="BD2753" s="53"/>
      <c r="BE2753" s="53"/>
      <c r="BF2753" s="53"/>
      <c r="BG2753" s="53"/>
      <c r="BH2753" s="53"/>
      <c r="BI2753" s="53"/>
      <c r="BJ2753" s="53"/>
      <c r="BK2753" s="53"/>
      <c r="BL2753" s="53"/>
      <c r="BM2753" s="53"/>
      <c r="BN2753" s="53"/>
    </row>
    <row r="2754" spans="2:66" s="56" customFormat="1" x14ac:dyDescent="0.25">
      <c r="B2754" s="105"/>
      <c r="F2754" s="100"/>
      <c r="M2754" s="53"/>
      <c r="O2754" s="101"/>
      <c r="T2754" s="101"/>
      <c r="Y2754" s="101"/>
      <c r="AD2754" s="101"/>
      <c r="AI2754" s="101"/>
      <c r="AN2754" s="101"/>
      <c r="AS2754" s="101"/>
      <c r="AX2754" s="101"/>
      <c r="BC2754" s="53"/>
      <c r="BD2754" s="53"/>
      <c r="BE2754" s="53"/>
      <c r="BF2754" s="53"/>
      <c r="BG2754" s="53"/>
      <c r="BH2754" s="53"/>
      <c r="BI2754" s="53"/>
      <c r="BJ2754" s="53"/>
      <c r="BK2754" s="53"/>
      <c r="BL2754" s="53"/>
      <c r="BM2754" s="53"/>
      <c r="BN2754" s="53"/>
    </row>
    <row r="2755" spans="2:66" s="56" customFormat="1" x14ac:dyDescent="0.25">
      <c r="B2755" s="105"/>
      <c r="F2755" s="100"/>
      <c r="M2755" s="53"/>
      <c r="O2755" s="101"/>
      <c r="T2755" s="101"/>
      <c r="Y2755" s="101"/>
      <c r="AD2755" s="101"/>
      <c r="AI2755" s="101"/>
      <c r="AN2755" s="101"/>
      <c r="AS2755" s="101"/>
      <c r="AX2755" s="101"/>
      <c r="BC2755" s="53"/>
      <c r="BD2755" s="53"/>
      <c r="BE2755" s="53"/>
      <c r="BF2755" s="53"/>
      <c r="BG2755" s="53"/>
      <c r="BH2755" s="53"/>
      <c r="BI2755" s="53"/>
      <c r="BJ2755" s="53"/>
      <c r="BK2755" s="53"/>
      <c r="BL2755" s="53"/>
      <c r="BM2755" s="53"/>
      <c r="BN2755" s="53"/>
    </row>
    <row r="2756" spans="2:66" s="56" customFormat="1" x14ac:dyDescent="0.25">
      <c r="B2756" s="105"/>
      <c r="F2756" s="100"/>
      <c r="M2756" s="53"/>
      <c r="O2756" s="101"/>
      <c r="T2756" s="101"/>
      <c r="Y2756" s="101"/>
      <c r="AD2756" s="101"/>
      <c r="AI2756" s="101"/>
      <c r="AN2756" s="101"/>
      <c r="AS2756" s="101"/>
      <c r="AX2756" s="101"/>
      <c r="BC2756" s="53"/>
      <c r="BD2756" s="53"/>
      <c r="BE2756" s="53"/>
      <c r="BF2756" s="53"/>
      <c r="BG2756" s="53"/>
      <c r="BH2756" s="53"/>
      <c r="BI2756" s="53"/>
      <c r="BJ2756" s="53"/>
      <c r="BK2756" s="53"/>
      <c r="BL2756" s="53"/>
      <c r="BM2756" s="53"/>
      <c r="BN2756" s="53"/>
    </row>
    <row r="2757" spans="2:66" s="56" customFormat="1" x14ac:dyDescent="0.25">
      <c r="B2757" s="105"/>
      <c r="F2757" s="100"/>
      <c r="M2757" s="53"/>
      <c r="O2757" s="101"/>
      <c r="T2757" s="101"/>
      <c r="Y2757" s="101"/>
      <c r="AD2757" s="101"/>
      <c r="AI2757" s="101"/>
      <c r="AN2757" s="101"/>
      <c r="AS2757" s="101"/>
      <c r="AX2757" s="101"/>
      <c r="BC2757" s="53"/>
      <c r="BD2757" s="53"/>
      <c r="BE2757" s="53"/>
      <c r="BF2757" s="53"/>
      <c r="BG2757" s="53"/>
      <c r="BH2757" s="53"/>
      <c r="BI2757" s="53"/>
      <c r="BJ2757" s="53"/>
      <c r="BK2757" s="53"/>
      <c r="BL2757" s="53"/>
      <c r="BM2757" s="53"/>
      <c r="BN2757" s="53"/>
    </row>
    <row r="2758" spans="2:66" s="56" customFormat="1" x14ac:dyDescent="0.25">
      <c r="B2758" s="105"/>
      <c r="F2758" s="100"/>
      <c r="M2758" s="53"/>
      <c r="O2758" s="101"/>
      <c r="T2758" s="101"/>
      <c r="Y2758" s="101"/>
      <c r="AD2758" s="101"/>
      <c r="AI2758" s="101"/>
      <c r="AN2758" s="101"/>
      <c r="AS2758" s="101"/>
      <c r="AX2758" s="101"/>
      <c r="BC2758" s="53"/>
      <c r="BD2758" s="53"/>
      <c r="BE2758" s="53"/>
      <c r="BF2758" s="53"/>
      <c r="BG2758" s="53"/>
      <c r="BH2758" s="53"/>
      <c r="BI2758" s="53"/>
      <c r="BJ2758" s="53"/>
      <c r="BK2758" s="53"/>
      <c r="BL2758" s="53"/>
      <c r="BM2758" s="53"/>
      <c r="BN2758" s="53"/>
    </row>
    <row r="2759" spans="2:66" s="56" customFormat="1" x14ac:dyDescent="0.25">
      <c r="B2759" s="105"/>
      <c r="F2759" s="100"/>
      <c r="M2759" s="53"/>
      <c r="O2759" s="101"/>
      <c r="T2759" s="101"/>
      <c r="Y2759" s="101"/>
      <c r="AD2759" s="101"/>
      <c r="AI2759" s="101"/>
      <c r="AN2759" s="101"/>
      <c r="AS2759" s="101"/>
      <c r="AX2759" s="101"/>
      <c r="BC2759" s="53"/>
      <c r="BD2759" s="53"/>
      <c r="BE2759" s="53"/>
      <c r="BF2759" s="53"/>
      <c r="BG2759" s="53"/>
      <c r="BH2759" s="53"/>
      <c r="BI2759" s="53"/>
      <c r="BJ2759" s="53"/>
      <c r="BK2759" s="53"/>
      <c r="BL2759" s="53"/>
      <c r="BM2759" s="53"/>
      <c r="BN2759" s="53"/>
    </row>
    <row r="2760" spans="2:66" s="56" customFormat="1" x14ac:dyDescent="0.25">
      <c r="B2760" s="105"/>
      <c r="F2760" s="100"/>
      <c r="M2760" s="53"/>
      <c r="O2760" s="101"/>
      <c r="T2760" s="101"/>
      <c r="Y2760" s="101"/>
      <c r="AD2760" s="101"/>
      <c r="AI2760" s="101"/>
      <c r="AN2760" s="101"/>
      <c r="AS2760" s="101"/>
      <c r="AX2760" s="101"/>
      <c r="BC2760" s="53"/>
      <c r="BD2760" s="53"/>
      <c r="BE2760" s="53"/>
      <c r="BF2760" s="53"/>
      <c r="BG2760" s="53"/>
      <c r="BH2760" s="53"/>
      <c r="BI2760" s="53"/>
      <c r="BJ2760" s="53"/>
      <c r="BK2760" s="53"/>
      <c r="BL2760" s="53"/>
      <c r="BM2760" s="53"/>
      <c r="BN2760" s="53"/>
    </row>
    <row r="2761" spans="2:66" s="56" customFormat="1" x14ac:dyDescent="0.25">
      <c r="B2761" s="105"/>
      <c r="F2761" s="100"/>
      <c r="M2761" s="53"/>
      <c r="O2761" s="101"/>
      <c r="T2761" s="101"/>
      <c r="Y2761" s="101"/>
      <c r="AD2761" s="101"/>
      <c r="AI2761" s="101"/>
      <c r="AN2761" s="101"/>
      <c r="AS2761" s="101"/>
      <c r="AX2761" s="101"/>
      <c r="BC2761" s="53"/>
      <c r="BD2761" s="53"/>
      <c r="BE2761" s="53"/>
      <c r="BF2761" s="53"/>
      <c r="BG2761" s="53"/>
      <c r="BH2761" s="53"/>
      <c r="BI2761" s="53"/>
      <c r="BJ2761" s="53"/>
      <c r="BK2761" s="53"/>
      <c r="BL2761" s="53"/>
      <c r="BM2761" s="53"/>
      <c r="BN2761" s="53"/>
    </row>
    <row r="2762" spans="2:66" s="56" customFormat="1" x14ac:dyDescent="0.25">
      <c r="B2762" s="105"/>
      <c r="F2762" s="100"/>
      <c r="M2762" s="53"/>
      <c r="O2762" s="101"/>
      <c r="T2762" s="101"/>
      <c r="Y2762" s="101"/>
      <c r="AD2762" s="101"/>
      <c r="AI2762" s="101"/>
      <c r="AN2762" s="101"/>
      <c r="AS2762" s="101"/>
      <c r="AX2762" s="101"/>
      <c r="BC2762" s="53"/>
      <c r="BD2762" s="53"/>
      <c r="BE2762" s="53"/>
      <c r="BF2762" s="53"/>
      <c r="BG2762" s="53"/>
      <c r="BH2762" s="53"/>
      <c r="BI2762" s="53"/>
      <c r="BJ2762" s="53"/>
      <c r="BK2762" s="53"/>
      <c r="BL2762" s="53"/>
      <c r="BM2762" s="53"/>
      <c r="BN2762" s="53"/>
    </row>
    <row r="2763" spans="2:66" s="56" customFormat="1" x14ac:dyDescent="0.25">
      <c r="B2763" s="105"/>
      <c r="F2763" s="100"/>
      <c r="M2763" s="53"/>
      <c r="O2763" s="101"/>
      <c r="T2763" s="101"/>
      <c r="Y2763" s="101"/>
      <c r="AD2763" s="101"/>
      <c r="AI2763" s="101"/>
      <c r="AN2763" s="101"/>
      <c r="AS2763" s="101"/>
      <c r="AX2763" s="101"/>
      <c r="BC2763" s="53"/>
      <c r="BD2763" s="53"/>
      <c r="BE2763" s="53"/>
      <c r="BF2763" s="53"/>
      <c r="BG2763" s="53"/>
      <c r="BH2763" s="53"/>
      <c r="BI2763" s="53"/>
      <c r="BJ2763" s="53"/>
      <c r="BK2763" s="53"/>
      <c r="BL2763" s="53"/>
      <c r="BM2763" s="53"/>
      <c r="BN2763" s="53"/>
    </row>
    <row r="2764" spans="2:66" s="56" customFormat="1" x14ac:dyDescent="0.25">
      <c r="B2764" s="105"/>
      <c r="F2764" s="100"/>
      <c r="M2764" s="53"/>
      <c r="O2764" s="101"/>
      <c r="T2764" s="101"/>
      <c r="Y2764" s="101"/>
      <c r="AD2764" s="101"/>
      <c r="AI2764" s="101"/>
      <c r="AN2764" s="101"/>
      <c r="AS2764" s="101"/>
      <c r="AX2764" s="101"/>
      <c r="BC2764" s="53"/>
      <c r="BD2764" s="53"/>
      <c r="BE2764" s="53"/>
      <c r="BF2764" s="53"/>
      <c r="BG2764" s="53"/>
      <c r="BH2764" s="53"/>
      <c r="BI2764" s="53"/>
      <c r="BJ2764" s="53"/>
      <c r="BK2764" s="53"/>
      <c r="BL2764" s="53"/>
      <c r="BM2764" s="53"/>
      <c r="BN2764" s="53"/>
    </row>
    <row r="2765" spans="2:66" s="56" customFormat="1" x14ac:dyDescent="0.25">
      <c r="B2765" s="105"/>
      <c r="F2765" s="100"/>
      <c r="M2765" s="53"/>
      <c r="O2765" s="101"/>
      <c r="T2765" s="101"/>
      <c r="Y2765" s="101"/>
      <c r="AD2765" s="101"/>
      <c r="AI2765" s="101"/>
      <c r="AN2765" s="101"/>
      <c r="AS2765" s="101"/>
      <c r="AX2765" s="101"/>
      <c r="BC2765" s="53"/>
      <c r="BD2765" s="53"/>
      <c r="BE2765" s="53"/>
      <c r="BF2765" s="53"/>
      <c r="BG2765" s="53"/>
      <c r="BH2765" s="53"/>
      <c r="BI2765" s="53"/>
      <c r="BJ2765" s="53"/>
      <c r="BK2765" s="53"/>
      <c r="BL2765" s="53"/>
      <c r="BM2765" s="53"/>
      <c r="BN2765" s="53"/>
    </row>
    <row r="2766" spans="2:66" s="56" customFormat="1" x14ac:dyDescent="0.25">
      <c r="B2766" s="105"/>
      <c r="F2766" s="100"/>
      <c r="M2766" s="53"/>
      <c r="O2766" s="101"/>
      <c r="T2766" s="101"/>
      <c r="Y2766" s="101"/>
      <c r="AD2766" s="101"/>
      <c r="AI2766" s="101"/>
      <c r="AN2766" s="101"/>
      <c r="AS2766" s="101"/>
      <c r="AX2766" s="101"/>
      <c r="BC2766" s="53"/>
      <c r="BD2766" s="53"/>
      <c r="BE2766" s="53"/>
      <c r="BF2766" s="53"/>
      <c r="BG2766" s="53"/>
      <c r="BH2766" s="53"/>
      <c r="BI2766" s="53"/>
      <c r="BJ2766" s="53"/>
      <c r="BK2766" s="53"/>
      <c r="BL2766" s="53"/>
      <c r="BM2766" s="53"/>
      <c r="BN2766" s="53"/>
    </row>
    <row r="2767" spans="2:66" s="56" customFormat="1" x14ac:dyDescent="0.25">
      <c r="B2767" s="105"/>
      <c r="F2767" s="100"/>
      <c r="M2767" s="53"/>
      <c r="O2767" s="101"/>
      <c r="T2767" s="101"/>
      <c r="Y2767" s="101"/>
      <c r="AD2767" s="101"/>
      <c r="AI2767" s="101"/>
      <c r="AN2767" s="101"/>
      <c r="AS2767" s="101"/>
      <c r="AX2767" s="101"/>
      <c r="BC2767" s="53"/>
      <c r="BD2767" s="53"/>
      <c r="BE2767" s="53"/>
      <c r="BF2767" s="53"/>
      <c r="BG2767" s="53"/>
      <c r="BH2767" s="53"/>
      <c r="BI2767" s="53"/>
      <c r="BJ2767" s="53"/>
      <c r="BK2767" s="53"/>
      <c r="BL2767" s="53"/>
      <c r="BM2767" s="53"/>
      <c r="BN2767" s="53"/>
    </row>
    <row r="2768" spans="2:66" s="56" customFormat="1" x14ac:dyDescent="0.25">
      <c r="B2768" s="105"/>
      <c r="F2768" s="100"/>
      <c r="M2768" s="53"/>
      <c r="O2768" s="101"/>
      <c r="T2768" s="101"/>
      <c r="Y2768" s="101"/>
      <c r="AD2768" s="101"/>
      <c r="AI2768" s="101"/>
      <c r="AN2768" s="101"/>
      <c r="AS2768" s="101"/>
      <c r="AX2768" s="101"/>
      <c r="BC2768" s="53"/>
      <c r="BD2768" s="53"/>
      <c r="BE2768" s="53"/>
      <c r="BF2768" s="53"/>
      <c r="BG2768" s="53"/>
      <c r="BH2768" s="53"/>
      <c r="BI2768" s="53"/>
      <c r="BJ2768" s="53"/>
      <c r="BK2768" s="53"/>
      <c r="BL2768" s="53"/>
      <c r="BM2768" s="53"/>
      <c r="BN2768" s="53"/>
    </row>
    <row r="2769" spans="2:66" s="56" customFormat="1" x14ac:dyDescent="0.25">
      <c r="B2769" s="105"/>
      <c r="F2769" s="100"/>
      <c r="M2769" s="53"/>
      <c r="O2769" s="101"/>
      <c r="T2769" s="101"/>
      <c r="Y2769" s="101"/>
      <c r="AD2769" s="101"/>
      <c r="AI2769" s="101"/>
      <c r="AN2769" s="101"/>
      <c r="AS2769" s="101"/>
      <c r="AX2769" s="101"/>
      <c r="BC2769" s="53"/>
      <c r="BD2769" s="53"/>
      <c r="BE2769" s="53"/>
      <c r="BF2769" s="53"/>
      <c r="BG2769" s="53"/>
      <c r="BH2769" s="53"/>
      <c r="BI2769" s="53"/>
      <c r="BJ2769" s="53"/>
      <c r="BK2769" s="53"/>
      <c r="BL2769" s="53"/>
      <c r="BM2769" s="53"/>
      <c r="BN2769" s="53"/>
    </row>
    <row r="2770" spans="2:66" s="56" customFormat="1" x14ac:dyDescent="0.25">
      <c r="B2770" s="105"/>
      <c r="F2770" s="100"/>
      <c r="M2770" s="53"/>
      <c r="O2770" s="101"/>
      <c r="T2770" s="101"/>
      <c r="Y2770" s="101"/>
      <c r="AD2770" s="101"/>
      <c r="AI2770" s="101"/>
      <c r="AN2770" s="101"/>
      <c r="AS2770" s="101"/>
      <c r="AX2770" s="101"/>
      <c r="BC2770" s="53"/>
      <c r="BD2770" s="53"/>
      <c r="BE2770" s="53"/>
      <c r="BF2770" s="53"/>
      <c r="BG2770" s="53"/>
      <c r="BH2770" s="53"/>
      <c r="BI2770" s="53"/>
      <c r="BJ2770" s="53"/>
      <c r="BK2770" s="53"/>
      <c r="BL2770" s="53"/>
      <c r="BM2770" s="53"/>
      <c r="BN2770" s="53"/>
    </row>
    <row r="2771" spans="2:66" s="56" customFormat="1" x14ac:dyDescent="0.25">
      <c r="B2771" s="105"/>
      <c r="F2771" s="100"/>
      <c r="M2771" s="53"/>
      <c r="O2771" s="101"/>
      <c r="T2771" s="101"/>
      <c r="Y2771" s="101"/>
      <c r="AD2771" s="101"/>
      <c r="AI2771" s="101"/>
      <c r="AN2771" s="101"/>
      <c r="AS2771" s="101"/>
      <c r="AX2771" s="101"/>
      <c r="BC2771" s="53"/>
      <c r="BD2771" s="53"/>
      <c r="BE2771" s="53"/>
      <c r="BF2771" s="53"/>
      <c r="BG2771" s="53"/>
      <c r="BH2771" s="53"/>
      <c r="BI2771" s="53"/>
      <c r="BJ2771" s="53"/>
      <c r="BK2771" s="53"/>
      <c r="BL2771" s="53"/>
      <c r="BM2771" s="53"/>
      <c r="BN2771" s="53"/>
    </row>
    <row r="2772" spans="2:66" s="56" customFormat="1" x14ac:dyDescent="0.25">
      <c r="B2772" s="105"/>
      <c r="F2772" s="100"/>
      <c r="M2772" s="53"/>
      <c r="O2772" s="101"/>
      <c r="T2772" s="101"/>
      <c r="Y2772" s="101"/>
      <c r="AD2772" s="101"/>
      <c r="AI2772" s="101"/>
      <c r="AN2772" s="101"/>
      <c r="AS2772" s="101"/>
      <c r="AX2772" s="101"/>
      <c r="BC2772" s="53"/>
      <c r="BD2772" s="53"/>
      <c r="BE2772" s="53"/>
      <c r="BF2772" s="53"/>
      <c r="BG2772" s="53"/>
      <c r="BH2772" s="53"/>
      <c r="BI2772" s="53"/>
      <c r="BJ2772" s="53"/>
      <c r="BK2772" s="53"/>
      <c r="BL2772" s="53"/>
      <c r="BM2772" s="53"/>
      <c r="BN2772" s="53"/>
    </row>
    <row r="2773" spans="2:66" s="56" customFormat="1" x14ac:dyDescent="0.25">
      <c r="B2773" s="105"/>
      <c r="F2773" s="100"/>
      <c r="M2773" s="53"/>
      <c r="O2773" s="101"/>
      <c r="T2773" s="101"/>
      <c r="Y2773" s="101"/>
      <c r="AD2773" s="101"/>
      <c r="AI2773" s="101"/>
      <c r="AN2773" s="101"/>
      <c r="AS2773" s="101"/>
      <c r="AX2773" s="101"/>
      <c r="BC2773" s="53"/>
      <c r="BD2773" s="53"/>
      <c r="BE2773" s="53"/>
      <c r="BF2773" s="53"/>
      <c r="BG2773" s="53"/>
      <c r="BH2773" s="53"/>
      <c r="BI2773" s="53"/>
      <c r="BJ2773" s="53"/>
      <c r="BK2773" s="53"/>
      <c r="BL2773" s="53"/>
      <c r="BM2773" s="53"/>
      <c r="BN2773" s="53"/>
    </row>
    <row r="2774" spans="2:66" s="56" customFormat="1" x14ac:dyDescent="0.25">
      <c r="B2774" s="105"/>
      <c r="F2774" s="100"/>
      <c r="M2774" s="53"/>
      <c r="O2774" s="101"/>
      <c r="T2774" s="101"/>
      <c r="Y2774" s="101"/>
      <c r="AD2774" s="101"/>
      <c r="AI2774" s="101"/>
      <c r="AN2774" s="101"/>
      <c r="AS2774" s="101"/>
      <c r="AX2774" s="101"/>
      <c r="BC2774" s="53"/>
      <c r="BD2774" s="53"/>
      <c r="BE2774" s="53"/>
      <c r="BF2774" s="53"/>
      <c r="BG2774" s="53"/>
      <c r="BH2774" s="53"/>
      <c r="BI2774" s="53"/>
      <c r="BJ2774" s="53"/>
      <c r="BK2774" s="53"/>
      <c r="BL2774" s="53"/>
      <c r="BM2774" s="53"/>
      <c r="BN2774" s="53"/>
    </row>
    <row r="2775" spans="2:66" s="56" customFormat="1" x14ac:dyDescent="0.25">
      <c r="B2775" s="105"/>
      <c r="F2775" s="100"/>
      <c r="M2775" s="53"/>
      <c r="O2775" s="101"/>
      <c r="T2775" s="101"/>
      <c r="Y2775" s="101"/>
      <c r="AD2775" s="101"/>
      <c r="AI2775" s="101"/>
      <c r="AN2775" s="101"/>
      <c r="AS2775" s="101"/>
      <c r="AX2775" s="101"/>
      <c r="BC2775" s="53"/>
      <c r="BD2775" s="53"/>
      <c r="BE2775" s="53"/>
      <c r="BF2775" s="53"/>
      <c r="BG2775" s="53"/>
      <c r="BH2775" s="53"/>
      <c r="BI2775" s="53"/>
      <c r="BJ2775" s="53"/>
      <c r="BK2775" s="53"/>
      <c r="BL2775" s="53"/>
      <c r="BM2775" s="53"/>
      <c r="BN2775" s="53"/>
    </row>
    <row r="2776" spans="2:66" s="56" customFormat="1" x14ac:dyDescent="0.25">
      <c r="B2776" s="105"/>
      <c r="F2776" s="100"/>
      <c r="M2776" s="53"/>
      <c r="O2776" s="101"/>
      <c r="T2776" s="101"/>
      <c r="Y2776" s="101"/>
      <c r="AD2776" s="101"/>
      <c r="AI2776" s="101"/>
      <c r="AN2776" s="101"/>
      <c r="AS2776" s="101"/>
      <c r="AX2776" s="101"/>
      <c r="BC2776" s="53"/>
      <c r="BD2776" s="53"/>
      <c r="BE2776" s="53"/>
      <c r="BF2776" s="53"/>
      <c r="BG2776" s="53"/>
      <c r="BH2776" s="53"/>
      <c r="BI2776" s="53"/>
      <c r="BJ2776" s="53"/>
      <c r="BK2776" s="53"/>
      <c r="BL2776" s="53"/>
      <c r="BM2776" s="53"/>
      <c r="BN2776" s="53"/>
    </row>
    <row r="2777" spans="2:66" s="56" customFormat="1" x14ac:dyDescent="0.25">
      <c r="B2777" s="105"/>
      <c r="F2777" s="100"/>
      <c r="M2777" s="53"/>
      <c r="O2777" s="101"/>
      <c r="T2777" s="101"/>
      <c r="Y2777" s="101"/>
      <c r="AD2777" s="101"/>
      <c r="AI2777" s="101"/>
      <c r="AN2777" s="101"/>
      <c r="AS2777" s="101"/>
      <c r="AX2777" s="101"/>
      <c r="BC2777" s="53"/>
      <c r="BD2777" s="53"/>
      <c r="BE2777" s="53"/>
      <c r="BF2777" s="53"/>
      <c r="BG2777" s="53"/>
      <c r="BH2777" s="53"/>
      <c r="BI2777" s="53"/>
      <c r="BJ2777" s="53"/>
      <c r="BK2777" s="53"/>
      <c r="BL2777" s="53"/>
      <c r="BM2777" s="53"/>
      <c r="BN2777" s="53"/>
    </row>
    <row r="2778" spans="2:66" s="56" customFormat="1" x14ac:dyDescent="0.25">
      <c r="B2778" s="105"/>
      <c r="F2778" s="100"/>
      <c r="M2778" s="53"/>
      <c r="O2778" s="101"/>
      <c r="T2778" s="101"/>
      <c r="Y2778" s="101"/>
      <c r="AD2778" s="101"/>
      <c r="AI2778" s="101"/>
      <c r="AN2778" s="101"/>
      <c r="AS2778" s="101"/>
      <c r="AX2778" s="101"/>
      <c r="BC2778" s="53"/>
      <c r="BD2778" s="53"/>
      <c r="BE2778" s="53"/>
      <c r="BF2778" s="53"/>
      <c r="BG2778" s="53"/>
      <c r="BH2778" s="53"/>
      <c r="BI2778" s="53"/>
      <c r="BJ2778" s="53"/>
      <c r="BK2778" s="53"/>
      <c r="BL2778" s="53"/>
      <c r="BM2778" s="53"/>
      <c r="BN2778" s="53"/>
    </row>
    <row r="2779" spans="2:66" s="56" customFormat="1" x14ac:dyDescent="0.25">
      <c r="B2779" s="105"/>
      <c r="F2779" s="100"/>
      <c r="M2779" s="53"/>
      <c r="O2779" s="101"/>
      <c r="T2779" s="101"/>
      <c r="Y2779" s="101"/>
      <c r="AD2779" s="101"/>
      <c r="AI2779" s="101"/>
      <c r="AN2779" s="101"/>
      <c r="AS2779" s="101"/>
      <c r="AX2779" s="101"/>
      <c r="BC2779" s="53"/>
      <c r="BD2779" s="53"/>
      <c r="BE2779" s="53"/>
      <c r="BF2779" s="53"/>
      <c r="BG2779" s="53"/>
      <c r="BH2779" s="53"/>
      <c r="BI2779" s="53"/>
      <c r="BJ2779" s="53"/>
      <c r="BK2779" s="53"/>
      <c r="BL2779" s="53"/>
      <c r="BM2779" s="53"/>
      <c r="BN2779" s="53"/>
    </row>
    <row r="2780" spans="2:66" s="56" customFormat="1" x14ac:dyDescent="0.25">
      <c r="B2780" s="105"/>
      <c r="F2780" s="100"/>
      <c r="M2780" s="53"/>
      <c r="O2780" s="101"/>
      <c r="T2780" s="101"/>
      <c r="Y2780" s="101"/>
      <c r="AD2780" s="101"/>
      <c r="AI2780" s="101"/>
      <c r="AN2780" s="101"/>
      <c r="AS2780" s="101"/>
      <c r="AX2780" s="101"/>
      <c r="BC2780" s="53"/>
      <c r="BD2780" s="53"/>
      <c r="BE2780" s="53"/>
      <c r="BF2780" s="53"/>
      <c r="BG2780" s="53"/>
      <c r="BH2780" s="53"/>
      <c r="BI2780" s="53"/>
      <c r="BJ2780" s="53"/>
      <c r="BK2780" s="53"/>
      <c r="BL2780" s="53"/>
      <c r="BM2780" s="53"/>
      <c r="BN2780" s="53"/>
    </row>
    <row r="2781" spans="2:66" s="56" customFormat="1" x14ac:dyDescent="0.25">
      <c r="B2781" s="105"/>
      <c r="F2781" s="100"/>
      <c r="M2781" s="53"/>
      <c r="O2781" s="101"/>
      <c r="T2781" s="101"/>
      <c r="Y2781" s="101"/>
      <c r="AD2781" s="101"/>
      <c r="AI2781" s="101"/>
      <c r="AN2781" s="101"/>
      <c r="AS2781" s="101"/>
      <c r="AX2781" s="101"/>
      <c r="BC2781" s="53"/>
      <c r="BD2781" s="53"/>
      <c r="BE2781" s="53"/>
      <c r="BF2781" s="53"/>
      <c r="BG2781" s="53"/>
      <c r="BH2781" s="53"/>
      <c r="BI2781" s="53"/>
      <c r="BJ2781" s="53"/>
      <c r="BK2781" s="53"/>
      <c r="BL2781" s="53"/>
      <c r="BM2781" s="53"/>
      <c r="BN2781" s="53"/>
    </row>
    <row r="2782" spans="2:66" s="56" customFormat="1" x14ac:dyDescent="0.25">
      <c r="B2782" s="105"/>
      <c r="F2782" s="100"/>
      <c r="M2782" s="53"/>
      <c r="O2782" s="101"/>
      <c r="T2782" s="101"/>
      <c r="Y2782" s="101"/>
      <c r="AD2782" s="101"/>
      <c r="AI2782" s="101"/>
      <c r="AN2782" s="101"/>
      <c r="AS2782" s="101"/>
      <c r="AX2782" s="101"/>
      <c r="BC2782" s="53"/>
      <c r="BD2782" s="53"/>
      <c r="BE2782" s="53"/>
      <c r="BF2782" s="53"/>
      <c r="BG2782" s="53"/>
      <c r="BH2782" s="53"/>
      <c r="BI2782" s="53"/>
      <c r="BJ2782" s="53"/>
      <c r="BK2782" s="53"/>
      <c r="BL2782" s="53"/>
      <c r="BM2782" s="53"/>
      <c r="BN2782" s="53"/>
    </row>
    <row r="2783" spans="2:66" s="56" customFormat="1" x14ac:dyDescent="0.25">
      <c r="B2783" s="105"/>
      <c r="F2783" s="100"/>
      <c r="M2783" s="53"/>
      <c r="O2783" s="101"/>
      <c r="T2783" s="101"/>
      <c r="Y2783" s="101"/>
      <c r="AD2783" s="101"/>
      <c r="AI2783" s="101"/>
      <c r="AN2783" s="101"/>
      <c r="AS2783" s="101"/>
      <c r="AX2783" s="101"/>
      <c r="BC2783" s="53"/>
      <c r="BD2783" s="53"/>
      <c r="BE2783" s="53"/>
      <c r="BF2783" s="53"/>
      <c r="BG2783" s="53"/>
      <c r="BH2783" s="53"/>
      <c r="BI2783" s="53"/>
      <c r="BJ2783" s="53"/>
      <c r="BK2783" s="53"/>
      <c r="BL2783" s="53"/>
      <c r="BM2783" s="53"/>
      <c r="BN2783" s="53"/>
    </row>
    <row r="2784" spans="2:66" s="56" customFormat="1" x14ac:dyDescent="0.25">
      <c r="B2784" s="105"/>
      <c r="F2784" s="100"/>
      <c r="M2784" s="53"/>
      <c r="O2784" s="101"/>
      <c r="T2784" s="101"/>
      <c r="Y2784" s="101"/>
      <c r="AD2784" s="101"/>
      <c r="AI2784" s="101"/>
      <c r="AN2784" s="101"/>
      <c r="AS2784" s="101"/>
      <c r="AX2784" s="101"/>
      <c r="BC2784" s="53"/>
      <c r="BD2784" s="53"/>
      <c r="BE2784" s="53"/>
      <c r="BF2784" s="53"/>
      <c r="BG2784" s="53"/>
      <c r="BH2784" s="53"/>
      <c r="BI2784" s="53"/>
      <c r="BJ2784" s="53"/>
      <c r="BK2784" s="53"/>
      <c r="BL2784" s="53"/>
      <c r="BM2784" s="53"/>
      <c r="BN2784" s="53"/>
    </row>
    <row r="2785" spans="2:66" s="56" customFormat="1" x14ac:dyDescent="0.25">
      <c r="B2785" s="105"/>
      <c r="F2785" s="100"/>
      <c r="M2785" s="53"/>
      <c r="O2785" s="101"/>
      <c r="T2785" s="101"/>
      <c r="Y2785" s="101"/>
      <c r="AD2785" s="101"/>
      <c r="AI2785" s="101"/>
      <c r="AN2785" s="101"/>
      <c r="AS2785" s="101"/>
      <c r="AX2785" s="101"/>
      <c r="BC2785" s="53"/>
      <c r="BD2785" s="53"/>
      <c r="BE2785" s="53"/>
      <c r="BF2785" s="53"/>
      <c r="BG2785" s="53"/>
      <c r="BH2785" s="53"/>
      <c r="BI2785" s="53"/>
      <c r="BJ2785" s="53"/>
      <c r="BK2785" s="53"/>
      <c r="BL2785" s="53"/>
      <c r="BM2785" s="53"/>
      <c r="BN2785" s="53"/>
    </row>
    <row r="2786" spans="2:66" s="56" customFormat="1" x14ac:dyDescent="0.25">
      <c r="B2786" s="105"/>
      <c r="F2786" s="100"/>
      <c r="M2786" s="53"/>
      <c r="O2786" s="101"/>
      <c r="T2786" s="101"/>
      <c r="Y2786" s="101"/>
      <c r="AD2786" s="101"/>
      <c r="AI2786" s="101"/>
      <c r="AN2786" s="101"/>
      <c r="AS2786" s="101"/>
      <c r="AX2786" s="101"/>
      <c r="BC2786" s="53"/>
      <c r="BD2786" s="53"/>
      <c r="BE2786" s="53"/>
      <c r="BF2786" s="53"/>
      <c r="BG2786" s="53"/>
      <c r="BH2786" s="53"/>
      <c r="BI2786" s="53"/>
      <c r="BJ2786" s="53"/>
      <c r="BK2786" s="53"/>
      <c r="BL2786" s="53"/>
      <c r="BM2786" s="53"/>
      <c r="BN2786" s="53"/>
    </row>
    <row r="2787" spans="2:66" s="56" customFormat="1" x14ac:dyDescent="0.25">
      <c r="B2787" s="105"/>
      <c r="F2787" s="100"/>
      <c r="M2787" s="53"/>
      <c r="O2787" s="101"/>
      <c r="T2787" s="101"/>
      <c r="Y2787" s="101"/>
      <c r="AD2787" s="101"/>
      <c r="AI2787" s="101"/>
      <c r="AN2787" s="101"/>
      <c r="AS2787" s="101"/>
      <c r="AX2787" s="101"/>
      <c r="BC2787" s="53"/>
      <c r="BD2787" s="53"/>
      <c r="BE2787" s="53"/>
      <c r="BF2787" s="53"/>
      <c r="BG2787" s="53"/>
      <c r="BH2787" s="53"/>
      <c r="BI2787" s="53"/>
      <c r="BJ2787" s="53"/>
      <c r="BK2787" s="53"/>
      <c r="BL2787" s="53"/>
      <c r="BM2787" s="53"/>
      <c r="BN2787" s="53"/>
    </row>
    <row r="2788" spans="2:66" s="56" customFormat="1" x14ac:dyDescent="0.25">
      <c r="B2788" s="105"/>
      <c r="F2788" s="100"/>
      <c r="M2788" s="53"/>
      <c r="O2788" s="101"/>
      <c r="T2788" s="101"/>
      <c r="Y2788" s="101"/>
      <c r="AD2788" s="101"/>
      <c r="AI2788" s="101"/>
      <c r="AN2788" s="101"/>
      <c r="AS2788" s="101"/>
      <c r="AX2788" s="101"/>
      <c r="BC2788" s="53"/>
      <c r="BD2788" s="53"/>
      <c r="BE2788" s="53"/>
      <c r="BF2788" s="53"/>
      <c r="BG2788" s="53"/>
      <c r="BH2788" s="53"/>
      <c r="BI2788" s="53"/>
      <c r="BJ2788" s="53"/>
      <c r="BK2788" s="53"/>
      <c r="BL2788" s="53"/>
      <c r="BM2788" s="53"/>
      <c r="BN2788" s="53"/>
    </row>
    <row r="2789" spans="2:66" s="56" customFormat="1" x14ac:dyDescent="0.25">
      <c r="B2789" s="105"/>
      <c r="F2789" s="100"/>
      <c r="M2789" s="53"/>
      <c r="O2789" s="101"/>
      <c r="T2789" s="101"/>
      <c r="Y2789" s="101"/>
      <c r="AD2789" s="101"/>
      <c r="AI2789" s="101"/>
      <c r="AN2789" s="101"/>
      <c r="AS2789" s="101"/>
      <c r="AX2789" s="101"/>
      <c r="BC2789" s="53"/>
      <c r="BD2789" s="53"/>
      <c r="BE2789" s="53"/>
      <c r="BF2789" s="53"/>
      <c r="BG2789" s="53"/>
      <c r="BH2789" s="53"/>
      <c r="BI2789" s="53"/>
      <c r="BJ2789" s="53"/>
      <c r="BK2789" s="53"/>
      <c r="BL2789" s="53"/>
      <c r="BM2789" s="53"/>
      <c r="BN2789" s="53"/>
    </row>
    <row r="2790" spans="2:66" s="56" customFormat="1" x14ac:dyDescent="0.25">
      <c r="B2790" s="105"/>
      <c r="F2790" s="100"/>
      <c r="M2790" s="53"/>
      <c r="O2790" s="101"/>
      <c r="T2790" s="101"/>
      <c r="Y2790" s="101"/>
      <c r="AD2790" s="101"/>
      <c r="AI2790" s="101"/>
      <c r="AN2790" s="101"/>
      <c r="AS2790" s="101"/>
      <c r="AX2790" s="101"/>
      <c r="BC2790" s="53"/>
      <c r="BD2790" s="53"/>
      <c r="BE2790" s="53"/>
      <c r="BF2790" s="53"/>
      <c r="BG2790" s="53"/>
      <c r="BH2790" s="53"/>
      <c r="BI2790" s="53"/>
      <c r="BJ2790" s="53"/>
      <c r="BK2790" s="53"/>
      <c r="BL2790" s="53"/>
      <c r="BM2790" s="53"/>
      <c r="BN2790" s="53"/>
    </row>
    <row r="2791" spans="2:66" s="56" customFormat="1" x14ac:dyDescent="0.25">
      <c r="B2791" s="105"/>
      <c r="F2791" s="100"/>
      <c r="M2791" s="53"/>
      <c r="O2791" s="101"/>
      <c r="T2791" s="101"/>
      <c r="Y2791" s="101"/>
      <c r="AD2791" s="101"/>
      <c r="AI2791" s="101"/>
      <c r="AN2791" s="101"/>
      <c r="AS2791" s="101"/>
      <c r="AX2791" s="101"/>
      <c r="BC2791" s="53"/>
      <c r="BD2791" s="53"/>
      <c r="BE2791" s="53"/>
      <c r="BF2791" s="53"/>
      <c r="BG2791" s="53"/>
      <c r="BH2791" s="53"/>
      <c r="BI2791" s="53"/>
      <c r="BJ2791" s="53"/>
      <c r="BK2791" s="53"/>
      <c r="BL2791" s="53"/>
      <c r="BM2791" s="53"/>
      <c r="BN2791" s="53"/>
    </row>
    <row r="2792" spans="2:66" s="56" customFormat="1" x14ac:dyDescent="0.25">
      <c r="B2792" s="105"/>
      <c r="F2792" s="100"/>
      <c r="M2792" s="53"/>
      <c r="O2792" s="101"/>
      <c r="T2792" s="101"/>
      <c r="Y2792" s="101"/>
      <c r="AD2792" s="101"/>
      <c r="AI2792" s="101"/>
      <c r="AN2792" s="101"/>
      <c r="AS2792" s="101"/>
      <c r="AX2792" s="101"/>
      <c r="BC2792" s="53"/>
      <c r="BD2792" s="53"/>
      <c r="BE2792" s="53"/>
      <c r="BF2792" s="53"/>
      <c r="BG2792" s="53"/>
      <c r="BH2792" s="53"/>
      <c r="BI2792" s="53"/>
      <c r="BJ2792" s="53"/>
      <c r="BK2792" s="53"/>
      <c r="BL2792" s="53"/>
      <c r="BM2792" s="53"/>
      <c r="BN2792" s="53"/>
    </row>
    <row r="2793" spans="2:66" s="56" customFormat="1" x14ac:dyDescent="0.25">
      <c r="B2793" s="105"/>
      <c r="F2793" s="100"/>
      <c r="M2793" s="53"/>
      <c r="O2793" s="101"/>
      <c r="T2793" s="101"/>
      <c r="Y2793" s="101"/>
      <c r="AD2793" s="101"/>
      <c r="AI2793" s="101"/>
      <c r="AN2793" s="101"/>
      <c r="AS2793" s="101"/>
      <c r="AX2793" s="101"/>
      <c r="BC2793" s="53"/>
      <c r="BD2793" s="53"/>
      <c r="BE2793" s="53"/>
      <c r="BF2793" s="53"/>
      <c r="BG2793" s="53"/>
      <c r="BH2793" s="53"/>
      <c r="BI2793" s="53"/>
      <c r="BJ2793" s="53"/>
      <c r="BK2793" s="53"/>
      <c r="BL2793" s="53"/>
      <c r="BM2793" s="53"/>
      <c r="BN2793" s="53"/>
    </row>
    <row r="2794" spans="2:66" s="56" customFormat="1" x14ac:dyDescent="0.25">
      <c r="B2794" s="105"/>
      <c r="F2794" s="100"/>
      <c r="M2794" s="53"/>
      <c r="O2794" s="101"/>
      <c r="T2794" s="101"/>
      <c r="Y2794" s="101"/>
      <c r="AD2794" s="101"/>
      <c r="AI2794" s="101"/>
      <c r="AN2794" s="101"/>
      <c r="AS2794" s="101"/>
      <c r="AX2794" s="101"/>
      <c r="BC2794" s="53"/>
      <c r="BD2794" s="53"/>
      <c r="BE2794" s="53"/>
      <c r="BF2794" s="53"/>
      <c r="BG2794" s="53"/>
      <c r="BH2794" s="53"/>
      <c r="BI2794" s="53"/>
      <c r="BJ2794" s="53"/>
      <c r="BK2794" s="53"/>
      <c r="BL2794" s="53"/>
      <c r="BM2794" s="53"/>
      <c r="BN2794" s="53"/>
    </row>
    <row r="2795" spans="2:66" s="56" customFormat="1" x14ac:dyDescent="0.25">
      <c r="B2795" s="105"/>
      <c r="F2795" s="100"/>
      <c r="M2795" s="53"/>
      <c r="O2795" s="101"/>
      <c r="T2795" s="101"/>
      <c r="Y2795" s="101"/>
      <c r="AD2795" s="101"/>
      <c r="AI2795" s="101"/>
      <c r="AN2795" s="101"/>
      <c r="AS2795" s="101"/>
      <c r="AX2795" s="101"/>
      <c r="BC2795" s="53"/>
      <c r="BD2795" s="53"/>
      <c r="BE2795" s="53"/>
      <c r="BF2795" s="53"/>
      <c r="BG2795" s="53"/>
      <c r="BH2795" s="53"/>
      <c r="BI2795" s="53"/>
      <c r="BJ2795" s="53"/>
      <c r="BK2795" s="53"/>
      <c r="BL2795" s="53"/>
      <c r="BM2795" s="53"/>
      <c r="BN2795" s="53"/>
    </row>
    <row r="2796" spans="2:66" s="56" customFormat="1" x14ac:dyDescent="0.25">
      <c r="B2796" s="105"/>
      <c r="F2796" s="100"/>
      <c r="M2796" s="53"/>
      <c r="O2796" s="101"/>
      <c r="T2796" s="101"/>
      <c r="Y2796" s="101"/>
      <c r="AD2796" s="101"/>
      <c r="AI2796" s="101"/>
      <c r="AN2796" s="101"/>
      <c r="AS2796" s="101"/>
      <c r="AX2796" s="101"/>
      <c r="BC2796" s="53"/>
      <c r="BD2796" s="53"/>
      <c r="BE2796" s="53"/>
      <c r="BF2796" s="53"/>
      <c r="BG2796" s="53"/>
      <c r="BH2796" s="53"/>
      <c r="BI2796" s="53"/>
      <c r="BJ2796" s="53"/>
      <c r="BK2796" s="53"/>
      <c r="BL2796" s="53"/>
      <c r="BM2796" s="53"/>
      <c r="BN2796" s="53"/>
    </row>
    <row r="2797" spans="2:66" s="56" customFormat="1" x14ac:dyDescent="0.25">
      <c r="B2797" s="105"/>
      <c r="F2797" s="100"/>
      <c r="M2797" s="53"/>
      <c r="O2797" s="101"/>
      <c r="T2797" s="101"/>
      <c r="Y2797" s="101"/>
      <c r="AD2797" s="101"/>
      <c r="AI2797" s="101"/>
      <c r="AN2797" s="101"/>
      <c r="AS2797" s="101"/>
      <c r="AX2797" s="101"/>
      <c r="BC2797" s="53"/>
      <c r="BD2797" s="53"/>
      <c r="BE2797" s="53"/>
      <c r="BF2797" s="53"/>
      <c r="BG2797" s="53"/>
      <c r="BH2797" s="53"/>
      <c r="BI2797" s="53"/>
      <c r="BJ2797" s="53"/>
      <c r="BK2797" s="53"/>
      <c r="BL2797" s="53"/>
      <c r="BM2797" s="53"/>
      <c r="BN2797" s="53"/>
    </row>
    <row r="2798" spans="2:66" s="56" customFormat="1" x14ac:dyDescent="0.25">
      <c r="B2798" s="105"/>
      <c r="F2798" s="100"/>
      <c r="M2798" s="53"/>
      <c r="O2798" s="101"/>
      <c r="T2798" s="101"/>
      <c r="Y2798" s="101"/>
      <c r="AD2798" s="101"/>
      <c r="AI2798" s="101"/>
      <c r="AN2798" s="101"/>
      <c r="AS2798" s="101"/>
      <c r="AX2798" s="101"/>
      <c r="BC2798" s="53"/>
      <c r="BD2798" s="53"/>
      <c r="BE2798" s="53"/>
      <c r="BF2798" s="53"/>
      <c r="BG2798" s="53"/>
      <c r="BH2798" s="53"/>
      <c r="BI2798" s="53"/>
      <c r="BJ2798" s="53"/>
      <c r="BK2798" s="53"/>
      <c r="BL2798" s="53"/>
      <c r="BM2798" s="53"/>
      <c r="BN2798" s="53"/>
    </row>
    <row r="2799" spans="2:66" s="56" customFormat="1" x14ac:dyDescent="0.25">
      <c r="B2799" s="105"/>
      <c r="F2799" s="100"/>
      <c r="M2799" s="53"/>
      <c r="O2799" s="101"/>
      <c r="T2799" s="101"/>
      <c r="Y2799" s="101"/>
      <c r="AD2799" s="101"/>
      <c r="AI2799" s="101"/>
      <c r="AN2799" s="101"/>
      <c r="AS2799" s="101"/>
      <c r="AX2799" s="101"/>
      <c r="BC2799" s="53"/>
      <c r="BD2799" s="53"/>
      <c r="BE2799" s="53"/>
      <c r="BF2799" s="53"/>
      <c r="BG2799" s="53"/>
      <c r="BH2799" s="53"/>
      <c r="BI2799" s="53"/>
      <c r="BJ2799" s="53"/>
      <c r="BK2799" s="53"/>
      <c r="BL2799" s="53"/>
      <c r="BM2799" s="53"/>
      <c r="BN2799" s="53"/>
    </row>
    <row r="2800" spans="2:66" s="56" customFormat="1" x14ac:dyDescent="0.25">
      <c r="B2800" s="105"/>
      <c r="F2800" s="100"/>
      <c r="M2800" s="53"/>
      <c r="O2800" s="101"/>
      <c r="T2800" s="101"/>
      <c r="Y2800" s="101"/>
      <c r="AD2800" s="101"/>
      <c r="AI2800" s="101"/>
      <c r="AN2800" s="101"/>
      <c r="AS2800" s="101"/>
      <c r="AX2800" s="101"/>
      <c r="BC2800" s="53"/>
      <c r="BD2800" s="53"/>
      <c r="BE2800" s="53"/>
      <c r="BF2800" s="53"/>
      <c r="BG2800" s="53"/>
      <c r="BH2800" s="53"/>
      <c r="BI2800" s="53"/>
      <c r="BJ2800" s="53"/>
      <c r="BK2800" s="53"/>
      <c r="BL2800" s="53"/>
      <c r="BM2800" s="53"/>
      <c r="BN2800" s="53"/>
    </row>
    <row r="2801" spans="2:66" s="56" customFormat="1" x14ac:dyDescent="0.25">
      <c r="B2801" s="105"/>
      <c r="F2801" s="100"/>
      <c r="M2801" s="53"/>
      <c r="O2801" s="101"/>
      <c r="T2801" s="101"/>
      <c r="Y2801" s="101"/>
      <c r="AD2801" s="101"/>
      <c r="AI2801" s="101"/>
      <c r="AN2801" s="101"/>
      <c r="AS2801" s="101"/>
      <c r="AX2801" s="101"/>
      <c r="BC2801" s="53"/>
      <c r="BD2801" s="53"/>
      <c r="BE2801" s="53"/>
      <c r="BF2801" s="53"/>
      <c r="BG2801" s="53"/>
      <c r="BH2801" s="53"/>
      <c r="BI2801" s="53"/>
      <c r="BJ2801" s="53"/>
      <c r="BK2801" s="53"/>
      <c r="BL2801" s="53"/>
      <c r="BM2801" s="53"/>
      <c r="BN2801" s="53"/>
    </row>
    <row r="2802" spans="2:66" s="56" customFormat="1" x14ac:dyDescent="0.25">
      <c r="B2802" s="105"/>
      <c r="F2802" s="100"/>
      <c r="M2802" s="53"/>
      <c r="O2802" s="101"/>
      <c r="T2802" s="101"/>
      <c r="Y2802" s="101"/>
      <c r="AD2802" s="101"/>
      <c r="AI2802" s="101"/>
      <c r="AN2802" s="101"/>
      <c r="AS2802" s="101"/>
      <c r="AX2802" s="101"/>
      <c r="BC2802" s="53"/>
      <c r="BD2802" s="53"/>
      <c r="BE2802" s="53"/>
      <c r="BF2802" s="53"/>
      <c r="BG2802" s="53"/>
      <c r="BH2802" s="53"/>
      <c r="BI2802" s="53"/>
      <c r="BJ2802" s="53"/>
      <c r="BK2802" s="53"/>
      <c r="BL2802" s="53"/>
      <c r="BM2802" s="53"/>
      <c r="BN2802" s="53"/>
    </row>
    <row r="2803" spans="2:66" s="56" customFormat="1" x14ac:dyDescent="0.25">
      <c r="B2803" s="105"/>
      <c r="F2803" s="100"/>
      <c r="M2803" s="53"/>
      <c r="O2803" s="101"/>
      <c r="T2803" s="101"/>
      <c r="Y2803" s="101"/>
      <c r="AD2803" s="101"/>
      <c r="AI2803" s="101"/>
      <c r="AN2803" s="101"/>
      <c r="AS2803" s="101"/>
      <c r="AX2803" s="101"/>
      <c r="BC2803" s="53"/>
      <c r="BD2803" s="53"/>
      <c r="BE2803" s="53"/>
      <c r="BF2803" s="53"/>
      <c r="BG2803" s="53"/>
      <c r="BH2803" s="53"/>
      <c r="BI2803" s="53"/>
      <c r="BJ2803" s="53"/>
      <c r="BK2803" s="53"/>
      <c r="BL2803" s="53"/>
      <c r="BM2803" s="53"/>
      <c r="BN2803" s="53"/>
    </row>
    <row r="2804" spans="2:66" s="56" customFormat="1" x14ac:dyDescent="0.25">
      <c r="B2804" s="105"/>
      <c r="F2804" s="100"/>
      <c r="M2804" s="53"/>
      <c r="O2804" s="101"/>
      <c r="T2804" s="101"/>
      <c r="Y2804" s="101"/>
      <c r="AD2804" s="101"/>
      <c r="AI2804" s="101"/>
      <c r="AN2804" s="101"/>
      <c r="AS2804" s="101"/>
      <c r="AX2804" s="101"/>
      <c r="BC2804" s="53"/>
      <c r="BD2804" s="53"/>
      <c r="BE2804" s="53"/>
      <c r="BF2804" s="53"/>
      <c r="BG2804" s="53"/>
      <c r="BH2804" s="53"/>
      <c r="BI2804" s="53"/>
      <c r="BJ2804" s="53"/>
      <c r="BK2804" s="53"/>
      <c r="BL2804" s="53"/>
      <c r="BM2804" s="53"/>
      <c r="BN2804" s="53"/>
    </row>
    <row r="2805" spans="2:66" s="56" customFormat="1" x14ac:dyDescent="0.25">
      <c r="B2805" s="105"/>
      <c r="F2805" s="100"/>
      <c r="M2805" s="53"/>
      <c r="O2805" s="101"/>
      <c r="T2805" s="101"/>
      <c r="Y2805" s="101"/>
      <c r="AD2805" s="101"/>
      <c r="AI2805" s="101"/>
      <c r="AN2805" s="101"/>
      <c r="AS2805" s="101"/>
      <c r="AX2805" s="101"/>
      <c r="BC2805" s="53"/>
      <c r="BD2805" s="53"/>
      <c r="BE2805" s="53"/>
      <c r="BF2805" s="53"/>
      <c r="BG2805" s="53"/>
      <c r="BH2805" s="53"/>
      <c r="BI2805" s="53"/>
      <c r="BJ2805" s="53"/>
      <c r="BK2805" s="53"/>
      <c r="BL2805" s="53"/>
      <c r="BM2805" s="53"/>
      <c r="BN2805" s="53"/>
    </row>
    <row r="2806" spans="2:66" s="56" customFormat="1" x14ac:dyDescent="0.25">
      <c r="B2806" s="105"/>
      <c r="F2806" s="100"/>
      <c r="M2806" s="53"/>
      <c r="O2806" s="101"/>
      <c r="T2806" s="101"/>
      <c r="Y2806" s="101"/>
      <c r="AD2806" s="101"/>
      <c r="AI2806" s="101"/>
      <c r="AN2806" s="101"/>
      <c r="AS2806" s="101"/>
      <c r="AX2806" s="101"/>
      <c r="BC2806" s="53"/>
      <c r="BD2806" s="53"/>
      <c r="BE2806" s="53"/>
      <c r="BF2806" s="53"/>
      <c r="BG2806" s="53"/>
      <c r="BH2806" s="53"/>
      <c r="BI2806" s="53"/>
      <c r="BJ2806" s="53"/>
      <c r="BK2806" s="53"/>
      <c r="BL2806" s="53"/>
      <c r="BM2806" s="53"/>
      <c r="BN2806" s="53"/>
    </row>
    <row r="2807" spans="2:66" s="56" customFormat="1" x14ac:dyDescent="0.25">
      <c r="B2807" s="105"/>
      <c r="F2807" s="100"/>
      <c r="M2807" s="53"/>
      <c r="O2807" s="101"/>
      <c r="T2807" s="101"/>
      <c r="Y2807" s="101"/>
      <c r="AD2807" s="101"/>
      <c r="AI2807" s="101"/>
      <c r="AN2807" s="101"/>
      <c r="AS2807" s="101"/>
      <c r="AX2807" s="101"/>
      <c r="BC2807" s="53"/>
      <c r="BD2807" s="53"/>
      <c r="BE2807" s="53"/>
      <c r="BF2807" s="53"/>
      <c r="BG2807" s="53"/>
      <c r="BH2807" s="53"/>
      <c r="BI2807" s="53"/>
      <c r="BJ2807" s="53"/>
      <c r="BK2807" s="53"/>
      <c r="BL2807" s="53"/>
      <c r="BM2807" s="53"/>
      <c r="BN2807" s="53"/>
    </row>
    <row r="2808" spans="2:66" s="56" customFormat="1" x14ac:dyDescent="0.25">
      <c r="B2808" s="105"/>
      <c r="F2808" s="100"/>
      <c r="M2808" s="53"/>
      <c r="O2808" s="101"/>
      <c r="T2808" s="101"/>
      <c r="Y2808" s="101"/>
      <c r="AD2808" s="101"/>
      <c r="AI2808" s="101"/>
      <c r="AN2808" s="101"/>
      <c r="AS2808" s="101"/>
      <c r="AX2808" s="101"/>
      <c r="BC2808" s="53"/>
      <c r="BD2808" s="53"/>
      <c r="BE2808" s="53"/>
      <c r="BF2808" s="53"/>
      <c r="BG2808" s="53"/>
      <c r="BH2808" s="53"/>
      <c r="BI2808" s="53"/>
      <c r="BJ2808" s="53"/>
      <c r="BK2808" s="53"/>
      <c r="BL2808" s="53"/>
      <c r="BM2808" s="53"/>
      <c r="BN2808" s="53"/>
    </row>
    <row r="2809" spans="2:66" s="56" customFormat="1" x14ac:dyDescent="0.25">
      <c r="B2809" s="105"/>
      <c r="F2809" s="100"/>
      <c r="M2809" s="53"/>
      <c r="O2809" s="101"/>
      <c r="T2809" s="101"/>
      <c r="Y2809" s="101"/>
      <c r="AD2809" s="101"/>
      <c r="AI2809" s="101"/>
      <c r="AN2809" s="101"/>
      <c r="AS2809" s="101"/>
      <c r="AX2809" s="101"/>
      <c r="BC2809" s="53"/>
      <c r="BD2809" s="53"/>
      <c r="BE2809" s="53"/>
      <c r="BF2809" s="53"/>
      <c r="BG2809" s="53"/>
      <c r="BH2809" s="53"/>
      <c r="BI2809" s="53"/>
      <c r="BJ2809" s="53"/>
      <c r="BK2809" s="53"/>
      <c r="BL2809" s="53"/>
      <c r="BM2809" s="53"/>
      <c r="BN2809" s="53"/>
    </row>
    <row r="2810" spans="2:66" s="56" customFormat="1" x14ac:dyDescent="0.25">
      <c r="B2810" s="105"/>
      <c r="F2810" s="100"/>
      <c r="M2810" s="53"/>
      <c r="O2810" s="101"/>
      <c r="T2810" s="101"/>
      <c r="Y2810" s="101"/>
      <c r="AD2810" s="101"/>
      <c r="AI2810" s="101"/>
      <c r="AN2810" s="101"/>
      <c r="AS2810" s="101"/>
      <c r="AX2810" s="101"/>
      <c r="BC2810" s="53"/>
      <c r="BD2810" s="53"/>
      <c r="BE2810" s="53"/>
      <c r="BF2810" s="53"/>
      <c r="BG2810" s="53"/>
      <c r="BH2810" s="53"/>
      <c r="BI2810" s="53"/>
      <c r="BJ2810" s="53"/>
      <c r="BK2810" s="53"/>
      <c r="BL2810" s="53"/>
      <c r="BM2810" s="53"/>
      <c r="BN2810" s="53"/>
    </row>
    <row r="2811" spans="2:66" s="56" customFormat="1" x14ac:dyDescent="0.25">
      <c r="B2811" s="105"/>
      <c r="F2811" s="100"/>
      <c r="M2811" s="53"/>
      <c r="O2811" s="101"/>
      <c r="T2811" s="101"/>
      <c r="Y2811" s="101"/>
      <c r="AD2811" s="101"/>
      <c r="AI2811" s="101"/>
      <c r="AN2811" s="101"/>
      <c r="AS2811" s="101"/>
      <c r="AX2811" s="101"/>
      <c r="BC2811" s="53"/>
      <c r="BD2811" s="53"/>
      <c r="BE2811" s="53"/>
      <c r="BF2811" s="53"/>
      <c r="BG2811" s="53"/>
      <c r="BH2811" s="53"/>
      <c r="BI2811" s="53"/>
      <c r="BJ2811" s="53"/>
      <c r="BK2811" s="53"/>
      <c r="BL2811" s="53"/>
      <c r="BM2811" s="53"/>
      <c r="BN2811" s="53"/>
    </row>
    <row r="2812" spans="2:66" s="56" customFormat="1" x14ac:dyDescent="0.25">
      <c r="B2812" s="105"/>
      <c r="F2812" s="100"/>
      <c r="M2812" s="53"/>
      <c r="O2812" s="101"/>
      <c r="T2812" s="101"/>
      <c r="Y2812" s="101"/>
      <c r="AD2812" s="101"/>
      <c r="AI2812" s="101"/>
      <c r="AN2812" s="101"/>
      <c r="AS2812" s="101"/>
      <c r="AX2812" s="101"/>
      <c r="BC2812" s="53"/>
      <c r="BD2812" s="53"/>
      <c r="BE2812" s="53"/>
      <c r="BF2812" s="53"/>
      <c r="BG2812" s="53"/>
      <c r="BH2812" s="53"/>
      <c r="BI2812" s="53"/>
      <c r="BJ2812" s="53"/>
      <c r="BK2812" s="53"/>
      <c r="BL2812" s="53"/>
      <c r="BM2812" s="53"/>
      <c r="BN2812" s="53"/>
    </row>
    <row r="2813" spans="2:66" s="56" customFormat="1" x14ac:dyDescent="0.25">
      <c r="B2813" s="105"/>
      <c r="F2813" s="100"/>
      <c r="M2813" s="53"/>
      <c r="O2813" s="101"/>
      <c r="T2813" s="101"/>
      <c r="Y2813" s="101"/>
      <c r="AD2813" s="101"/>
      <c r="AI2813" s="101"/>
      <c r="AN2813" s="101"/>
      <c r="AS2813" s="101"/>
      <c r="AX2813" s="101"/>
      <c r="BC2813" s="53"/>
      <c r="BD2813" s="53"/>
      <c r="BE2813" s="53"/>
      <c r="BF2813" s="53"/>
      <c r="BG2813" s="53"/>
      <c r="BH2813" s="53"/>
      <c r="BI2813" s="53"/>
      <c r="BJ2813" s="53"/>
      <c r="BK2813" s="53"/>
      <c r="BL2813" s="53"/>
      <c r="BM2813" s="53"/>
      <c r="BN2813" s="53"/>
    </row>
    <row r="2814" spans="2:66" s="56" customFormat="1" x14ac:dyDescent="0.25">
      <c r="B2814" s="105"/>
      <c r="F2814" s="100"/>
      <c r="M2814" s="53"/>
      <c r="O2814" s="101"/>
      <c r="T2814" s="101"/>
      <c r="Y2814" s="101"/>
      <c r="AD2814" s="101"/>
      <c r="AI2814" s="101"/>
      <c r="AN2814" s="101"/>
      <c r="AS2814" s="101"/>
      <c r="AX2814" s="101"/>
      <c r="BC2814" s="53"/>
      <c r="BD2814" s="53"/>
      <c r="BE2814" s="53"/>
      <c r="BF2814" s="53"/>
      <c r="BG2814" s="53"/>
      <c r="BH2814" s="53"/>
      <c r="BI2814" s="53"/>
      <c r="BJ2814" s="53"/>
      <c r="BK2814" s="53"/>
      <c r="BL2814" s="53"/>
      <c r="BM2814" s="53"/>
      <c r="BN2814" s="53"/>
    </row>
    <row r="2815" spans="2:66" s="56" customFormat="1" x14ac:dyDescent="0.25">
      <c r="B2815" s="105"/>
      <c r="F2815" s="100"/>
      <c r="M2815" s="53"/>
      <c r="O2815" s="101"/>
      <c r="T2815" s="101"/>
      <c r="Y2815" s="101"/>
      <c r="AD2815" s="101"/>
      <c r="AI2815" s="101"/>
      <c r="AN2815" s="101"/>
      <c r="AS2815" s="101"/>
      <c r="AX2815" s="101"/>
      <c r="BC2815" s="53"/>
      <c r="BD2815" s="53"/>
      <c r="BE2815" s="53"/>
      <c r="BF2815" s="53"/>
      <c r="BG2815" s="53"/>
      <c r="BH2815" s="53"/>
      <c r="BI2815" s="53"/>
      <c r="BJ2815" s="53"/>
      <c r="BK2815" s="53"/>
      <c r="BL2815" s="53"/>
      <c r="BM2815" s="53"/>
      <c r="BN2815" s="53"/>
    </row>
    <row r="2816" spans="2:66" s="56" customFormat="1" x14ac:dyDescent="0.25">
      <c r="B2816" s="105"/>
      <c r="F2816" s="100"/>
      <c r="M2816" s="53"/>
      <c r="O2816" s="101"/>
      <c r="T2816" s="101"/>
      <c r="Y2816" s="101"/>
      <c r="AD2816" s="101"/>
      <c r="AI2816" s="101"/>
      <c r="AN2816" s="101"/>
      <c r="AS2816" s="101"/>
      <c r="AX2816" s="101"/>
      <c r="BC2816" s="53"/>
      <c r="BD2816" s="53"/>
      <c r="BE2816" s="53"/>
      <c r="BF2816" s="53"/>
      <c r="BG2816" s="53"/>
      <c r="BH2816" s="53"/>
      <c r="BI2816" s="53"/>
      <c r="BJ2816" s="53"/>
      <c r="BK2816" s="53"/>
      <c r="BL2816" s="53"/>
      <c r="BM2816" s="53"/>
      <c r="BN2816" s="53"/>
    </row>
    <row r="2817" spans="2:66" s="56" customFormat="1" x14ac:dyDescent="0.25">
      <c r="B2817" s="105"/>
      <c r="F2817" s="100"/>
      <c r="M2817" s="53"/>
      <c r="O2817" s="101"/>
      <c r="T2817" s="101"/>
      <c r="Y2817" s="101"/>
      <c r="AD2817" s="101"/>
      <c r="AI2817" s="101"/>
      <c r="AN2817" s="101"/>
      <c r="AS2817" s="101"/>
      <c r="AX2817" s="101"/>
      <c r="BC2817" s="53"/>
      <c r="BD2817" s="53"/>
      <c r="BE2817" s="53"/>
      <c r="BF2817" s="53"/>
      <c r="BG2817" s="53"/>
      <c r="BH2817" s="53"/>
      <c r="BI2817" s="53"/>
      <c r="BJ2817" s="53"/>
      <c r="BK2817" s="53"/>
      <c r="BL2817" s="53"/>
      <c r="BM2817" s="53"/>
      <c r="BN2817" s="53"/>
    </row>
    <row r="2818" spans="2:66" s="56" customFormat="1" x14ac:dyDescent="0.25">
      <c r="B2818" s="105"/>
      <c r="F2818" s="100"/>
      <c r="M2818" s="53"/>
      <c r="O2818" s="101"/>
      <c r="T2818" s="101"/>
      <c r="Y2818" s="101"/>
      <c r="AD2818" s="101"/>
      <c r="AI2818" s="101"/>
      <c r="AN2818" s="101"/>
      <c r="AS2818" s="101"/>
      <c r="AX2818" s="101"/>
      <c r="BC2818" s="53"/>
      <c r="BD2818" s="53"/>
      <c r="BE2818" s="53"/>
      <c r="BF2818" s="53"/>
      <c r="BG2818" s="53"/>
      <c r="BH2818" s="53"/>
      <c r="BI2818" s="53"/>
      <c r="BJ2818" s="53"/>
      <c r="BK2818" s="53"/>
      <c r="BL2818" s="53"/>
      <c r="BM2818" s="53"/>
      <c r="BN2818" s="53"/>
    </row>
    <row r="2819" spans="2:66" s="56" customFormat="1" x14ac:dyDescent="0.25">
      <c r="B2819" s="105"/>
      <c r="F2819" s="100"/>
      <c r="M2819" s="53"/>
      <c r="O2819" s="101"/>
      <c r="T2819" s="101"/>
      <c r="Y2819" s="101"/>
      <c r="AD2819" s="101"/>
      <c r="AI2819" s="101"/>
      <c r="AN2819" s="101"/>
      <c r="AS2819" s="101"/>
      <c r="AX2819" s="101"/>
      <c r="BC2819" s="53"/>
      <c r="BD2819" s="53"/>
      <c r="BE2819" s="53"/>
      <c r="BF2819" s="53"/>
      <c r="BG2819" s="53"/>
      <c r="BH2819" s="53"/>
      <c r="BI2819" s="53"/>
      <c r="BJ2819" s="53"/>
      <c r="BK2819" s="53"/>
      <c r="BL2819" s="53"/>
      <c r="BM2819" s="53"/>
      <c r="BN2819" s="53"/>
    </row>
    <row r="2820" spans="2:66" s="56" customFormat="1" x14ac:dyDescent="0.25">
      <c r="B2820" s="105"/>
      <c r="F2820" s="100"/>
      <c r="M2820" s="53"/>
      <c r="O2820" s="101"/>
      <c r="T2820" s="101"/>
      <c r="Y2820" s="101"/>
      <c r="AD2820" s="101"/>
      <c r="AI2820" s="101"/>
      <c r="AN2820" s="101"/>
      <c r="AS2820" s="101"/>
      <c r="AX2820" s="101"/>
      <c r="BC2820" s="53"/>
      <c r="BD2820" s="53"/>
      <c r="BE2820" s="53"/>
      <c r="BF2820" s="53"/>
      <c r="BG2820" s="53"/>
      <c r="BH2820" s="53"/>
      <c r="BI2820" s="53"/>
      <c r="BJ2820" s="53"/>
      <c r="BK2820" s="53"/>
      <c r="BL2820" s="53"/>
      <c r="BM2820" s="53"/>
      <c r="BN2820" s="53"/>
    </row>
    <row r="2821" spans="2:66" s="56" customFormat="1" x14ac:dyDescent="0.25">
      <c r="B2821" s="105"/>
      <c r="F2821" s="100"/>
      <c r="M2821" s="53"/>
      <c r="O2821" s="101"/>
      <c r="T2821" s="101"/>
      <c r="Y2821" s="101"/>
      <c r="AD2821" s="101"/>
      <c r="AI2821" s="101"/>
      <c r="AN2821" s="101"/>
      <c r="AS2821" s="101"/>
      <c r="AX2821" s="101"/>
      <c r="BC2821" s="53"/>
      <c r="BD2821" s="53"/>
      <c r="BE2821" s="53"/>
      <c r="BF2821" s="53"/>
      <c r="BG2821" s="53"/>
      <c r="BH2821" s="53"/>
      <c r="BI2821" s="53"/>
      <c r="BJ2821" s="53"/>
      <c r="BK2821" s="53"/>
      <c r="BL2821" s="53"/>
      <c r="BM2821" s="53"/>
      <c r="BN2821" s="53"/>
    </row>
    <row r="2822" spans="2:66" s="56" customFormat="1" x14ac:dyDescent="0.25">
      <c r="B2822" s="105"/>
      <c r="F2822" s="100"/>
      <c r="M2822" s="53"/>
      <c r="O2822" s="101"/>
      <c r="T2822" s="101"/>
      <c r="Y2822" s="101"/>
      <c r="AD2822" s="101"/>
      <c r="AI2822" s="101"/>
      <c r="AN2822" s="101"/>
      <c r="AS2822" s="101"/>
      <c r="AX2822" s="101"/>
      <c r="BC2822" s="53"/>
      <c r="BD2822" s="53"/>
      <c r="BE2822" s="53"/>
      <c r="BF2822" s="53"/>
      <c r="BG2822" s="53"/>
      <c r="BH2822" s="53"/>
      <c r="BI2822" s="53"/>
      <c r="BJ2822" s="53"/>
      <c r="BK2822" s="53"/>
      <c r="BL2822" s="53"/>
      <c r="BM2822" s="53"/>
      <c r="BN2822" s="53"/>
    </row>
    <row r="2823" spans="2:66" s="56" customFormat="1" x14ac:dyDescent="0.25">
      <c r="B2823" s="105"/>
      <c r="F2823" s="100"/>
      <c r="M2823" s="53"/>
      <c r="O2823" s="101"/>
      <c r="T2823" s="101"/>
      <c r="Y2823" s="101"/>
      <c r="AD2823" s="101"/>
      <c r="AI2823" s="101"/>
      <c r="AN2823" s="101"/>
      <c r="AS2823" s="101"/>
      <c r="AX2823" s="101"/>
      <c r="BC2823" s="53"/>
      <c r="BD2823" s="53"/>
      <c r="BE2823" s="53"/>
      <c r="BF2823" s="53"/>
      <c r="BG2823" s="53"/>
      <c r="BH2823" s="53"/>
      <c r="BI2823" s="53"/>
      <c r="BJ2823" s="53"/>
      <c r="BK2823" s="53"/>
      <c r="BL2823" s="53"/>
      <c r="BM2823" s="53"/>
      <c r="BN2823" s="53"/>
    </row>
    <row r="2824" spans="2:66" s="56" customFormat="1" x14ac:dyDescent="0.25">
      <c r="B2824" s="105"/>
      <c r="F2824" s="100"/>
      <c r="M2824" s="53"/>
      <c r="O2824" s="101"/>
      <c r="T2824" s="101"/>
      <c r="Y2824" s="101"/>
      <c r="AD2824" s="101"/>
      <c r="AI2824" s="101"/>
      <c r="AN2824" s="101"/>
      <c r="AS2824" s="101"/>
      <c r="AX2824" s="101"/>
      <c r="BC2824" s="53"/>
      <c r="BD2824" s="53"/>
      <c r="BE2824" s="53"/>
      <c r="BF2824" s="53"/>
      <c r="BG2824" s="53"/>
      <c r="BH2824" s="53"/>
      <c r="BI2824" s="53"/>
      <c r="BJ2824" s="53"/>
      <c r="BK2824" s="53"/>
      <c r="BL2824" s="53"/>
      <c r="BM2824" s="53"/>
      <c r="BN2824" s="53"/>
    </row>
    <row r="2825" spans="2:66" s="56" customFormat="1" x14ac:dyDescent="0.25">
      <c r="B2825" s="105"/>
      <c r="F2825" s="100"/>
      <c r="M2825" s="53"/>
      <c r="O2825" s="101"/>
      <c r="T2825" s="101"/>
      <c r="Y2825" s="101"/>
      <c r="AD2825" s="101"/>
      <c r="AI2825" s="101"/>
      <c r="AN2825" s="101"/>
      <c r="AS2825" s="101"/>
      <c r="AX2825" s="101"/>
      <c r="BC2825" s="53"/>
      <c r="BD2825" s="53"/>
      <c r="BE2825" s="53"/>
      <c r="BF2825" s="53"/>
      <c r="BG2825" s="53"/>
      <c r="BH2825" s="53"/>
      <c r="BI2825" s="53"/>
      <c r="BJ2825" s="53"/>
      <c r="BK2825" s="53"/>
      <c r="BL2825" s="53"/>
      <c r="BM2825" s="53"/>
      <c r="BN2825" s="53"/>
    </row>
    <row r="2826" spans="2:66" s="56" customFormat="1" x14ac:dyDescent="0.25">
      <c r="B2826" s="105"/>
      <c r="F2826" s="100"/>
      <c r="M2826" s="53"/>
      <c r="O2826" s="101"/>
      <c r="T2826" s="101"/>
      <c r="Y2826" s="101"/>
      <c r="AD2826" s="101"/>
      <c r="AI2826" s="101"/>
      <c r="AN2826" s="101"/>
      <c r="AS2826" s="101"/>
      <c r="AX2826" s="101"/>
      <c r="BC2826" s="53"/>
      <c r="BD2826" s="53"/>
      <c r="BE2826" s="53"/>
      <c r="BF2826" s="53"/>
      <c r="BG2826" s="53"/>
      <c r="BH2826" s="53"/>
      <c r="BI2826" s="53"/>
      <c r="BJ2826" s="53"/>
      <c r="BK2826" s="53"/>
      <c r="BL2826" s="53"/>
      <c r="BM2826" s="53"/>
      <c r="BN2826" s="53"/>
    </row>
    <row r="2827" spans="2:66" s="56" customFormat="1" x14ac:dyDescent="0.25">
      <c r="B2827" s="105"/>
      <c r="F2827" s="100"/>
      <c r="M2827" s="53"/>
      <c r="O2827" s="101"/>
      <c r="T2827" s="101"/>
      <c r="Y2827" s="101"/>
      <c r="AD2827" s="101"/>
      <c r="AI2827" s="101"/>
      <c r="AN2827" s="101"/>
      <c r="AS2827" s="101"/>
      <c r="AX2827" s="101"/>
      <c r="BC2827" s="53"/>
      <c r="BD2827" s="53"/>
      <c r="BE2827" s="53"/>
      <c r="BF2827" s="53"/>
      <c r="BG2827" s="53"/>
      <c r="BH2827" s="53"/>
      <c r="BI2827" s="53"/>
      <c r="BJ2827" s="53"/>
      <c r="BK2827" s="53"/>
      <c r="BL2827" s="53"/>
      <c r="BM2827" s="53"/>
      <c r="BN2827" s="53"/>
    </row>
    <row r="2828" spans="2:66" s="56" customFormat="1" x14ac:dyDescent="0.25">
      <c r="B2828" s="105"/>
      <c r="F2828" s="100"/>
      <c r="M2828" s="53"/>
      <c r="O2828" s="101"/>
      <c r="T2828" s="101"/>
      <c r="Y2828" s="101"/>
      <c r="AD2828" s="101"/>
      <c r="AI2828" s="101"/>
      <c r="AN2828" s="101"/>
      <c r="AS2828" s="101"/>
      <c r="AX2828" s="101"/>
      <c r="BC2828" s="53"/>
      <c r="BD2828" s="53"/>
      <c r="BE2828" s="53"/>
      <c r="BF2828" s="53"/>
      <c r="BG2828" s="53"/>
      <c r="BH2828" s="53"/>
      <c r="BI2828" s="53"/>
      <c r="BJ2828" s="53"/>
      <c r="BK2828" s="53"/>
      <c r="BL2828" s="53"/>
      <c r="BM2828" s="53"/>
      <c r="BN2828" s="53"/>
    </row>
    <row r="2829" spans="2:66" s="56" customFormat="1" x14ac:dyDescent="0.25">
      <c r="B2829" s="105"/>
      <c r="F2829" s="100"/>
      <c r="M2829" s="53"/>
      <c r="O2829" s="101"/>
      <c r="T2829" s="101"/>
      <c r="Y2829" s="101"/>
      <c r="AD2829" s="101"/>
      <c r="AI2829" s="101"/>
      <c r="AN2829" s="101"/>
      <c r="AS2829" s="101"/>
      <c r="AX2829" s="101"/>
      <c r="BC2829" s="53"/>
      <c r="BD2829" s="53"/>
      <c r="BE2829" s="53"/>
      <c r="BF2829" s="53"/>
      <c r="BG2829" s="53"/>
      <c r="BH2829" s="53"/>
      <c r="BI2829" s="53"/>
      <c r="BJ2829" s="53"/>
      <c r="BK2829" s="53"/>
      <c r="BL2829" s="53"/>
      <c r="BM2829" s="53"/>
      <c r="BN2829" s="53"/>
    </row>
    <row r="2830" spans="2:66" s="56" customFormat="1" x14ac:dyDescent="0.25">
      <c r="B2830" s="105"/>
      <c r="F2830" s="100"/>
      <c r="M2830" s="53"/>
      <c r="O2830" s="101"/>
      <c r="T2830" s="101"/>
      <c r="Y2830" s="101"/>
      <c r="AD2830" s="101"/>
      <c r="AI2830" s="101"/>
      <c r="AN2830" s="101"/>
      <c r="AS2830" s="101"/>
      <c r="AX2830" s="101"/>
      <c r="BC2830" s="53"/>
      <c r="BD2830" s="53"/>
      <c r="BE2830" s="53"/>
      <c r="BF2830" s="53"/>
      <c r="BG2830" s="53"/>
      <c r="BH2830" s="53"/>
      <c r="BI2830" s="53"/>
      <c r="BJ2830" s="53"/>
      <c r="BK2830" s="53"/>
      <c r="BL2830" s="53"/>
      <c r="BM2830" s="53"/>
      <c r="BN2830" s="53"/>
    </row>
    <row r="2831" spans="2:66" s="56" customFormat="1" x14ac:dyDescent="0.25">
      <c r="B2831" s="105"/>
      <c r="F2831" s="100"/>
      <c r="M2831" s="53"/>
      <c r="O2831" s="101"/>
      <c r="T2831" s="101"/>
      <c r="Y2831" s="101"/>
      <c r="AD2831" s="101"/>
      <c r="AI2831" s="101"/>
      <c r="AN2831" s="101"/>
      <c r="AS2831" s="101"/>
      <c r="AX2831" s="101"/>
      <c r="BC2831" s="53"/>
      <c r="BD2831" s="53"/>
      <c r="BE2831" s="53"/>
      <c r="BF2831" s="53"/>
      <c r="BG2831" s="53"/>
      <c r="BH2831" s="53"/>
      <c r="BI2831" s="53"/>
      <c r="BJ2831" s="53"/>
      <c r="BK2831" s="53"/>
      <c r="BL2831" s="53"/>
      <c r="BM2831" s="53"/>
      <c r="BN2831" s="53"/>
    </row>
    <row r="2832" spans="2:66" s="56" customFormat="1" x14ac:dyDescent="0.25">
      <c r="B2832" s="105"/>
      <c r="F2832" s="100"/>
      <c r="M2832" s="53"/>
      <c r="O2832" s="101"/>
      <c r="T2832" s="101"/>
      <c r="Y2832" s="101"/>
      <c r="AD2832" s="101"/>
      <c r="AI2832" s="101"/>
      <c r="AN2832" s="101"/>
      <c r="AS2832" s="101"/>
      <c r="AX2832" s="101"/>
      <c r="BC2832" s="53"/>
      <c r="BD2832" s="53"/>
      <c r="BE2832" s="53"/>
      <c r="BF2832" s="53"/>
      <c r="BG2832" s="53"/>
      <c r="BH2832" s="53"/>
      <c r="BI2832" s="53"/>
      <c r="BJ2832" s="53"/>
      <c r="BK2832" s="53"/>
      <c r="BL2832" s="53"/>
      <c r="BM2832" s="53"/>
      <c r="BN2832" s="53"/>
    </row>
    <row r="2833" spans="2:66" s="56" customFormat="1" x14ac:dyDescent="0.25">
      <c r="B2833" s="105"/>
      <c r="F2833" s="100"/>
      <c r="M2833" s="53"/>
      <c r="O2833" s="101"/>
      <c r="T2833" s="101"/>
      <c r="Y2833" s="101"/>
      <c r="AD2833" s="101"/>
      <c r="AI2833" s="101"/>
      <c r="AN2833" s="101"/>
      <c r="AS2833" s="101"/>
      <c r="AX2833" s="101"/>
      <c r="BC2833" s="53"/>
      <c r="BD2833" s="53"/>
      <c r="BE2833" s="53"/>
      <c r="BF2833" s="53"/>
      <c r="BG2833" s="53"/>
      <c r="BH2833" s="53"/>
      <c r="BI2833" s="53"/>
      <c r="BJ2833" s="53"/>
      <c r="BK2833" s="53"/>
      <c r="BL2833" s="53"/>
      <c r="BM2833" s="53"/>
      <c r="BN2833" s="53"/>
    </row>
    <row r="2834" spans="2:66" s="56" customFormat="1" x14ac:dyDescent="0.25">
      <c r="B2834" s="105"/>
      <c r="F2834" s="100"/>
      <c r="M2834" s="53"/>
      <c r="O2834" s="101"/>
      <c r="T2834" s="101"/>
      <c r="Y2834" s="101"/>
      <c r="AD2834" s="101"/>
      <c r="AI2834" s="101"/>
      <c r="AN2834" s="101"/>
      <c r="AS2834" s="101"/>
      <c r="AX2834" s="101"/>
      <c r="BC2834" s="53"/>
      <c r="BD2834" s="53"/>
      <c r="BE2834" s="53"/>
      <c r="BF2834" s="53"/>
      <c r="BG2834" s="53"/>
      <c r="BH2834" s="53"/>
      <c r="BI2834" s="53"/>
      <c r="BJ2834" s="53"/>
      <c r="BK2834" s="53"/>
      <c r="BL2834" s="53"/>
      <c r="BM2834" s="53"/>
      <c r="BN2834" s="53"/>
    </row>
    <row r="2835" spans="2:66" s="56" customFormat="1" x14ac:dyDescent="0.25">
      <c r="B2835" s="105"/>
      <c r="F2835" s="100"/>
      <c r="M2835" s="53"/>
      <c r="O2835" s="101"/>
      <c r="T2835" s="101"/>
      <c r="Y2835" s="101"/>
      <c r="AD2835" s="101"/>
      <c r="AI2835" s="101"/>
      <c r="AN2835" s="101"/>
      <c r="AS2835" s="101"/>
      <c r="AX2835" s="101"/>
      <c r="BC2835" s="53"/>
      <c r="BD2835" s="53"/>
      <c r="BE2835" s="53"/>
      <c r="BF2835" s="53"/>
      <c r="BG2835" s="53"/>
      <c r="BH2835" s="53"/>
      <c r="BI2835" s="53"/>
      <c r="BJ2835" s="53"/>
      <c r="BK2835" s="53"/>
      <c r="BL2835" s="53"/>
      <c r="BM2835" s="53"/>
      <c r="BN2835" s="53"/>
    </row>
    <row r="2836" spans="2:66" s="56" customFormat="1" x14ac:dyDescent="0.25">
      <c r="B2836" s="105"/>
      <c r="F2836" s="100"/>
      <c r="M2836" s="53"/>
      <c r="O2836" s="101"/>
      <c r="T2836" s="101"/>
      <c r="Y2836" s="101"/>
      <c r="AD2836" s="101"/>
      <c r="AI2836" s="101"/>
      <c r="AN2836" s="101"/>
      <c r="AS2836" s="101"/>
      <c r="AX2836" s="101"/>
      <c r="BC2836" s="53"/>
      <c r="BD2836" s="53"/>
      <c r="BE2836" s="53"/>
      <c r="BF2836" s="53"/>
      <c r="BG2836" s="53"/>
      <c r="BH2836" s="53"/>
      <c r="BI2836" s="53"/>
      <c r="BJ2836" s="53"/>
      <c r="BK2836" s="53"/>
      <c r="BL2836" s="53"/>
      <c r="BM2836" s="53"/>
      <c r="BN2836" s="53"/>
    </row>
    <row r="2837" spans="2:66" s="56" customFormat="1" x14ac:dyDescent="0.25">
      <c r="B2837" s="105"/>
      <c r="F2837" s="100"/>
      <c r="M2837" s="53"/>
      <c r="O2837" s="101"/>
      <c r="T2837" s="101"/>
      <c r="Y2837" s="101"/>
      <c r="AD2837" s="101"/>
      <c r="AI2837" s="101"/>
      <c r="AN2837" s="101"/>
      <c r="AS2837" s="101"/>
      <c r="AX2837" s="101"/>
      <c r="BC2837" s="53"/>
      <c r="BD2837" s="53"/>
      <c r="BE2837" s="53"/>
      <c r="BF2837" s="53"/>
      <c r="BG2837" s="53"/>
      <c r="BH2837" s="53"/>
      <c r="BI2837" s="53"/>
      <c r="BJ2837" s="53"/>
      <c r="BK2837" s="53"/>
      <c r="BL2837" s="53"/>
      <c r="BM2837" s="53"/>
      <c r="BN2837" s="53"/>
    </row>
    <row r="2838" spans="2:66" s="56" customFormat="1" x14ac:dyDescent="0.25">
      <c r="B2838" s="105"/>
      <c r="F2838" s="100"/>
      <c r="M2838" s="53"/>
      <c r="O2838" s="101"/>
      <c r="T2838" s="101"/>
      <c r="Y2838" s="101"/>
      <c r="AD2838" s="101"/>
      <c r="AI2838" s="101"/>
      <c r="AN2838" s="101"/>
      <c r="AS2838" s="101"/>
      <c r="AX2838" s="101"/>
      <c r="BC2838" s="53"/>
      <c r="BD2838" s="53"/>
      <c r="BE2838" s="53"/>
      <c r="BF2838" s="53"/>
      <c r="BG2838" s="53"/>
      <c r="BH2838" s="53"/>
      <c r="BI2838" s="53"/>
      <c r="BJ2838" s="53"/>
      <c r="BK2838" s="53"/>
      <c r="BL2838" s="53"/>
      <c r="BM2838" s="53"/>
      <c r="BN2838" s="53"/>
    </row>
    <row r="2839" spans="2:66" s="56" customFormat="1" x14ac:dyDescent="0.25">
      <c r="B2839" s="105"/>
      <c r="F2839" s="100"/>
      <c r="M2839" s="53"/>
      <c r="O2839" s="101"/>
      <c r="T2839" s="101"/>
      <c r="Y2839" s="101"/>
      <c r="AD2839" s="101"/>
      <c r="AI2839" s="101"/>
      <c r="AN2839" s="101"/>
      <c r="AS2839" s="101"/>
      <c r="AX2839" s="101"/>
      <c r="BC2839" s="53"/>
      <c r="BD2839" s="53"/>
      <c r="BE2839" s="53"/>
      <c r="BF2839" s="53"/>
      <c r="BG2839" s="53"/>
      <c r="BH2839" s="53"/>
      <c r="BI2839" s="53"/>
      <c r="BJ2839" s="53"/>
      <c r="BK2839" s="53"/>
      <c r="BL2839" s="53"/>
      <c r="BM2839" s="53"/>
      <c r="BN2839" s="53"/>
    </row>
    <row r="2840" spans="2:66" s="56" customFormat="1" x14ac:dyDescent="0.25">
      <c r="B2840" s="105"/>
      <c r="F2840" s="100"/>
      <c r="M2840" s="53"/>
      <c r="O2840" s="101"/>
      <c r="T2840" s="101"/>
      <c r="Y2840" s="101"/>
      <c r="AD2840" s="101"/>
      <c r="AI2840" s="101"/>
      <c r="AN2840" s="101"/>
      <c r="AS2840" s="101"/>
      <c r="AX2840" s="101"/>
      <c r="BC2840" s="53"/>
      <c r="BD2840" s="53"/>
      <c r="BE2840" s="53"/>
      <c r="BF2840" s="53"/>
      <c r="BG2840" s="53"/>
      <c r="BH2840" s="53"/>
      <c r="BI2840" s="53"/>
      <c r="BJ2840" s="53"/>
      <c r="BK2840" s="53"/>
      <c r="BL2840" s="53"/>
      <c r="BM2840" s="53"/>
      <c r="BN2840" s="53"/>
    </row>
    <row r="2841" spans="2:66" s="56" customFormat="1" x14ac:dyDescent="0.25">
      <c r="B2841" s="105"/>
      <c r="F2841" s="100"/>
      <c r="M2841" s="53"/>
      <c r="O2841" s="101"/>
      <c r="T2841" s="101"/>
      <c r="Y2841" s="101"/>
      <c r="AD2841" s="101"/>
      <c r="AI2841" s="101"/>
      <c r="AN2841" s="101"/>
      <c r="AS2841" s="101"/>
      <c r="AX2841" s="101"/>
      <c r="BC2841" s="53"/>
      <c r="BD2841" s="53"/>
      <c r="BE2841" s="53"/>
      <c r="BF2841" s="53"/>
      <c r="BG2841" s="53"/>
      <c r="BH2841" s="53"/>
      <c r="BI2841" s="53"/>
      <c r="BJ2841" s="53"/>
      <c r="BK2841" s="53"/>
      <c r="BL2841" s="53"/>
      <c r="BM2841" s="53"/>
      <c r="BN2841" s="53"/>
    </row>
    <row r="2842" spans="2:66" s="56" customFormat="1" x14ac:dyDescent="0.25">
      <c r="B2842" s="105"/>
      <c r="F2842" s="100"/>
      <c r="M2842" s="53"/>
      <c r="O2842" s="101"/>
      <c r="T2842" s="101"/>
      <c r="Y2842" s="101"/>
      <c r="AD2842" s="101"/>
      <c r="AI2842" s="101"/>
      <c r="AN2842" s="101"/>
      <c r="AS2842" s="101"/>
      <c r="AX2842" s="101"/>
      <c r="BC2842" s="53"/>
      <c r="BD2842" s="53"/>
      <c r="BE2842" s="53"/>
      <c r="BF2842" s="53"/>
      <c r="BG2842" s="53"/>
      <c r="BH2842" s="53"/>
      <c r="BI2842" s="53"/>
      <c r="BJ2842" s="53"/>
      <c r="BK2842" s="53"/>
      <c r="BL2842" s="53"/>
      <c r="BM2842" s="53"/>
      <c r="BN2842" s="53"/>
    </row>
    <row r="2843" spans="2:66" s="56" customFormat="1" x14ac:dyDescent="0.25">
      <c r="B2843" s="105"/>
      <c r="F2843" s="100"/>
      <c r="M2843" s="53"/>
      <c r="O2843" s="101"/>
      <c r="T2843" s="101"/>
      <c r="Y2843" s="101"/>
      <c r="AD2843" s="101"/>
      <c r="AI2843" s="101"/>
      <c r="AN2843" s="101"/>
      <c r="AS2843" s="101"/>
      <c r="AX2843" s="101"/>
      <c r="BC2843" s="53"/>
      <c r="BD2843" s="53"/>
      <c r="BE2843" s="53"/>
      <c r="BF2843" s="53"/>
      <c r="BG2843" s="53"/>
      <c r="BH2843" s="53"/>
      <c r="BI2843" s="53"/>
      <c r="BJ2843" s="53"/>
      <c r="BK2843" s="53"/>
      <c r="BL2843" s="53"/>
      <c r="BM2843" s="53"/>
      <c r="BN2843" s="53"/>
    </row>
    <row r="2844" spans="2:66" s="56" customFormat="1" x14ac:dyDescent="0.25">
      <c r="B2844" s="105"/>
      <c r="F2844" s="100"/>
      <c r="M2844" s="53"/>
      <c r="O2844" s="101"/>
      <c r="T2844" s="101"/>
      <c r="Y2844" s="101"/>
      <c r="AD2844" s="101"/>
      <c r="AI2844" s="101"/>
      <c r="AN2844" s="101"/>
      <c r="AS2844" s="101"/>
      <c r="AX2844" s="101"/>
      <c r="BC2844" s="53"/>
      <c r="BD2844" s="53"/>
      <c r="BE2844" s="53"/>
      <c r="BF2844" s="53"/>
      <c r="BG2844" s="53"/>
      <c r="BH2844" s="53"/>
      <c r="BI2844" s="53"/>
      <c r="BJ2844" s="53"/>
      <c r="BK2844" s="53"/>
      <c r="BL2844" s="53"/>
      <c r="BM2844" s="53"/>
      <c r="BN2844" s="53"/>
    </row>
    <row r="2845" spans="2:66" s="56" customFormat="1" x14ac:dyDescent="0.25">
      <c r="B2845" s="105"/>
      <c r="F2845" s="100"/>
      <c r="M2845" s="53"/>
      <c r="O2845" s="101"/>
      <c r="T2845" s="101"/>
      <c r="Y2845" s="101"/>
      <c r="AD2845" s="101"/>
      <c r="AI2845" s="101"/>
      <c r="AN2845" s="101"/>
      <c r="AS2845" s="101"/>
      <c r="AX2845" s="101"/>
      <c r="BC2845" s="53"/>
      <c r="BD2845" s="53"/>
      <c r="BE2845" s="53"/>
      <c r="BF2845" s="53"/>
      <c r="BG2845" s="53"/>
      <c r="BH2845" s="53"/>
      <c r="BI2845" s="53"/>
      <c r="BJ2845" s="53"/>
      <c r="BK2845" s="53"/>
      <c r="BL2845" s="53"/>
      <c r="BM2845" s="53"/>
      <c r="BN2845" s="53"/>
    </row>
    <row r="2846" spans="2:66" s="56" customFormat="1" x14ac:dyDescent="0.25">
      <c r="B2846" s="105"/>
      <c r="F2846" s="100"/>
      <c r="M2846" s="53"/>
      <c r="O2846" s="101"/>
      <c r="T2846" s="101"/>
      <c r="Y2846" s="101"/>
      <c r="AD2846" s="101"/>
      <c r="AI2846" s="101"/>
      <c r="AN2846" s="101"/>
      <c r="AS2846" s="101"/>
      <c r="AX2846" s="101"/>
      <c r="BC2846" s="53"/>
      <c r="BD2846" s="53"/>
      <c r="BE2846" s="53"/>
      <c r="BF2846" s="53"/>
      <c r="BG2846" s="53"/>
      <c r="BH2846" s="53"/>
      <c r="BI2846" s="53"/>
      <c r="BJ2846" s="53"/>
      <c r="BK2846" s="53"/>
      <c r="BL2846" s="53"/>
      <c r="BM2846" s="53"/>
      <c r="BN2846" s="53"/>
    </row>
    <row r="2847" spans="2:66" s="56" customFormat="1" x14ac:dyDescent="0.25">
      <c r="B2847" s="105"/>
      <c r="F2847" s="100"/>
      <c r="M2847" s="53"/>
      <c r="O2847" s="101"/>
      <c r="T2847" s="101"/>
      <c r="Y2847" s="101"/>
      <c r="AD2847" s="101"/>
      <c r="AI2847" s="101"/>
      <c r="AN2847" s="101"/>
      <c r="AS2847" s="101"/>
      <c r="AX2847" s="101"/>
      <c r="BC2847" s="53"/>
      <c r="BD2847" s="53"/>
      <c r="BE2847" s="53"/>
      <c r="BF2847" s="53"/>
      <c r="BG2847" s="53"/>
      <c r="BH2847" s="53"/>
      <c r="BI2847" s="53"/>
      <c r="BJ2847" s="53"/>
      <c r="BK2847" s="53"/>
      <c r="BL2847" s="53"/>
      <c r="BM2847" s="53"/>
      <c r="BN2847" s="53"/>
    </row>
    <row r="2848" spans="2:66" s="56" customFormat="1" x14ac:dyDescent="0.25">
      <c r="B2848" s="105"/>
      <c r="F2848" s="100"/>
      <c r="M2848" s="53"/>
      <c r="O2848" s="101"/>
      <c r="T2848" s="101"/>
      <c r="Y2848" s="101"/>
      <c r="AD2848" s="101"/>
      <c r="AI2848" s="101"/>
      <c r="AN2848" s="101"/>
      <c r="AS2848" s="101"/>
      <c r="AX2848" s="101"/>
      <c r="BC2848" s="53"/>
      <c r="BD2848" s="53"/>
      <c r="BE2848" s="53"/>
      <c r="BF2848" s="53"/>
      <c r="BG2848" s="53"/>
      <c r="BH2848" s="53"/>
      <c r="BI2848" s="53"/>
      <c r="BJ2848" s="53"/>
      <c r="BK2848" s="53"/>
      <c r="BL2848" s="53"/>
      <c r="BM2848" s="53"/>
      <c r="BN2848" s="53"/>
    </row>
    <row r="2849" spans="2:66" s="56" customFormat="1" x14ac:dyDescent="0.25">
      <c r="B2849" s="105"/>
      <c r="F2849" s="100"/>
      <c r="M2849" s="53"/>
      <c r="O2849" s="101"/>
      <c r="T2849" s="101"/>
      <c r="Y2849" s="101"/>
      <c r="AD2849" s="101"/>
      <c r="AI2849" s="101"/>
      <c r="AN2849" s="101"/>
      <c r="AS2849" s="101"/>
      <c r="AX2849" s="101"/>
      <c r="BC2849" s="53"/>
      <c r="BD2849" s="53"/>
      <c r="BE2849" s="53"/>
      <c r="BF2849" s="53"/>
      <c r="BG2849" s="53"/>
      <c r="BH2849" s="53"/>
      <c r="BI2849" s="53"/>
      <c r="BJ2849" s="53"/>
      <c r="BK2849" s="53"/>
      <c r="BL2849" s="53"/>
      <c r="BM2849" s="53"/>
      <c r="BN2849" s="53"/>
    </row>
    <row r="2850" spans="2:66" s="56" customFormat="1" x14ac:dyDescent="0.25">
      <c r="B2850" s="105"/>
      <c r="F2850" s="100"/>
      <c r="M2850" s="53"/>
      <c r="O2850" s="101"/>
      <c r="T2850" s="101"/>
      <c r="Y2850" s="101"/>
      <c r="AD2850" s="101"/>
      <c r="AI2850" s="101"/>
      <c r="AN2850" s="101"/>
      <c r="AS2850" s="101"/>
      <c r="AX2850" s="101"/>
      <c r="BC2850" s="53"/>
      <c r="BD2850" s="53"/>
      <c r="BE2850" s="53"/>
      <c r="BF2850" s="53"/>
      <c r="BG2850" s="53"/>
      <c r="BH2850" s="53"/>
      <c r="BI2850" s="53"/>
      <c r="BJ2850" s="53"/>
      <c r="BK2850" s="53"/>
      <c r="BL2850" s="53"/>
      <c r="BM2850" s="53"/>
      <c r="BN2850" s="53"/>
    </row>
    <row r="2851" spans="2:66" s="56" customFormat="1" x14ac:dyDescent="0.25">
      <c r="B2851" s="105"/>
      <c r="F2851" s="100"/>
      <c r="M2851" s="53"/>
      <c r="O2851" s="101"/>
      <c r="T2851" s="101"/>
      <c r="Y2851" s="101"/>
      <c r="AD2851" s="101"/>
      <c r="AI2851" s="101"/>
      <c r="AN2851" s="101"/>
      <c r="AS2851" s="101"/>
      <c r="AX2851" s="101"/>
      <c r="BC2851" s="53"/>
      <c r="BD2851" s="53"/>
      <c r="BE2851" s="53"/>
      <c r="BF2851" s="53"/>
      <c r="BG2851" s="53"/>
      <c r="BH2851" s="53"/>
      <c r="BI2851" s="53"/>
      <c r="BJ2851" s="53"/>
      <c r="BK2851" s="53"/>
      <c r="BL2851" s="53"/>
      <c r="BM2851" s="53"/>
      <c r="BN2851" s="53"/>
    </row>
    <row r="2852" spans="2:66" s="56" customFormat="1" x14ac:dyDescent="0.25">
      <c r="B2852" s="105"/>
      <c r="F2852" s="100"/>
      <c r="M2852" s="53"/>
      <c r="O2852" s="101"/>
      <c r="T2852" s="101"/>
      <c r="Y2852" s="101"/>
      <c r="AD2852" s="101"/>
      <c r="AI2852" s="101"/>
      <c r="AN2852" s="101"/>
      <c r="AS2852" s="101"/>
      <c r="AX2852" s="101"/>
      <c r="BC2852" s="53"/>
      <c r="BD2852" s="53"/>
      <c r="BE2852" s="53"/>
      <c r="BF2852" s="53"/>
      <c r="BG2852" s="53"/>
      <c r="BH2852" s="53"/>
      <c r="BI2852" s="53"/>
      <c r="BJ2852" s="53"/>
      <c r="BK2852" s="53"/>
      <c r="BL2852" s="53"/>
      <c r="BM2852" s="53"/>
      <c r="BN2852" s="53"/>
    </row>
    <row r="2853" spans="2:66" s="56" customFormat="1" x14ac:dyDescent="0.25">
      <c r="B2853" s="105"/>
      <c r="F2853" s="100"/>
      <c r="M2853" s="53"/>
      <c r="O2853" s="101"/>
      <c r="T2853" s="101"/>
      <c r="Y2853" s="101"/>
      <c r="AD2853" s="101"/>
      <c r="AI2853" s="101"/>
      <c r="AN2853" s="101"/>
      <c r="AS2853" s="101"/>
      <c r="AX2853" s="101"/>
      <c r="BC2853" s="53"/>
      <c r="BD2853" s="53"/>
      <c r="BE2853" s="53"/>
      <c r="BF2853" s="53"/>
      <c r="BG2853" s="53"/>
      <c r="BH2853" s="53"/>
      <c r="BI2853" s="53"/>
      <c r="BJ2853" s="53"/>
      <c r="BK2853" s="53"/>
      <c r="BL2853" s="53"/>
      <c r="BM2853" s="53"/>
      <c r="BN2853" s="53"/>
    </row>
    <row r="2854" spans="2:66" s="56" customFormat="1" x14ac:dyDescent="0.25">
      <c r="B2854" s="105"/>
      <c r="F2854" s="100"/>
      <c r="M2854" s="53"/>
      <c r="O2854" s="101"/>
      <c r="T2854" s="101"/>
      <c r="Y2854" s="101"/>
      <c r="AD2854" s="101"/>
      <c r="AI2854" s="101"/>
      <c r="AN2854" s="101"/>
      <c r="AS2854" s="101"/>
      <c r="AX2854" s="101"/>
      <c r="BC2854" s="53"/>
      <c r="BD2854" s="53"/>
      <c r="BE2854" s="53"/>
      <c r="BF2854" s="53"/>
      <c r="BG2854" s="53"/>
      <c r="BH2854" s="53"/>
      <c r="BI2854" s="53"/>
      <c r="BJ2854" s="53"/>
      <c r="BK2854" s="53"/>
      <c r="BL2854" s="53"/>
      <c r="BM2854" s="53"/>
      <c r="BN2854" s="53"/>
    </row>
    <row r="2855" spans="2:66" s="56" customFormat="1" x14ac:dyDescent="0.25">
      <c r="B2855" s="105"/>
      <c r="F2855" s="100"/>
      <c r="M2855" s="53"/>
      <c r="O2855" s="101"/>
      <c r="T2855" s="101"/>
      <c r="Y2855" s="101"/>
      <c r="AD2855" s="101"/>
      <c r="AI2855" s="101"/>
      <c r="AN2855" s="101"/>
      <c r="AS2855" s="101"/>
      <c r="AX2855" s="101"/>
      <c r="BC2855" s="53"/>
      <c r="BD2855" s="53"/>
      <c r="BE2855" s="53"/>
      <c r="BF2855" s="53"/>
      <c r="BG2855" s="53"/>
      <c r="BH2855" s="53"/>
      <c r="BI2855" s="53"/>
      <c r="BJ2855" s="53"/>
      <c r="BK2855" s="53"/>
      <c r="BL2855" s="53"/>
      <c r="BM2855" s="53"/>
      <c r="BN2855" s="53"/>
    </row>
    <row r="2856" spans="2:66" s="56" customFormat="1" x14ac:dyDescent="0.25">
      <c r="B2856" s="105"/>
      <c r="F2856" s="100"/>
      <c r="M2856" s="53"/>
      <c r="O2856" s="101"/>
      <c r="T2856" s="101"/>
      <c r="Y2856" s="101"/>
      <c r="AD2856" s="101"/>
      <c r="AI2856" s="101"/>
      <c r="AN2856" s="101"/>
      <c r="AS2856" s="101"/>
      <c r="AX2856" s="101"/>
      <c r="BC2856" s="53"/>
      <c r="BD2856" s="53"/>
      <c r="BE2856" s="53"/>
      <c r="BF2856" s="53"/>
      <c r="BG2856" s="53"/>
      <c r="BH2856" s="53"/>
      <c r="BI2856" s="53"/>
      <c r="BJ2856" s="53"/>
      <c r="BK2856" s="53"/>
      <c r="BL2856" s="53"/>
      <c r="BM2856" s="53"/>
      <c r="BN2856" s="53"/>
    </row>
    <row r="2857" spans="2:66" s="56" customFormat="1" x14ac:dyDescent="0.25">
      <c r="B2857" s="105"/>
      <c r="F2857" s="100"/>
      <c r="M2857" s="53"/>
      <c r="O2857" s="101"/>
      <c r="T2857" s="101"/>
      <c r="Y2857" s="101"/>
      <c r="AD2857" s="101"/>
      <c r="AI2857" s="101"/>
      <c r="AN2857" s="101"/>
      <c r="AS2857" s="101"/>
      <c r="AX2857" s="101"/>
      <c r="BC2857" s="53"/>
      <c r="BD2857" s="53"/>
      <c r="BE2857" s="53"/>
      <c r="BF2857" s="53"/>
      <c r="BG2857" s="53"/>
      <c r="BH2857" s="53"/>
      <c r="BI2857" s="53"/>
      <c r="BJ2857" s="53"/>
      <c r="BK2857" s="53"/>
      <c r="BL2857" s="53"/>
      <c r="BM2857" s="53"/>
      <c r="BN2857" s="53"/>
    </row>
    <row r="2858" spans="2:66" s="56" customFormat="1" x14ac:dyDescent="0.25">
      <c r="B2858" s="105"/>
      <c r="F2858" s="100"/>
      <c r="M2858" s="53"/>
      <c r="O2858" s="101"/>
      <c r="T2858" s="101"/>
      <c r="Y2858" s="101"/>
      <c r="AD2858" s="101"/>
      <c r="AI2858" s="101"/>
      <c r="AN2858" s="101"/>
      <c r="AS2858" s="101"/>
      <c r="AX2858" s="101"/>
      <c r="BC2858" s="53"/>
      <c r="BD2858" s="53"/>
      <c r="BE2858" s="53"/>
      <c r="BF2858" s="53"/>
      <c r="BG2858" s="53"/>
      <c r="BH2858" s="53"/>
      <c r="BI2858" s="53"/>
      <c r="BJ2858" s="53"/>
      <c r="BK2858" s="53"/>
      <c r="BL2858" s="53"/>
      <c r="BM2858" s="53"/>
      <c r="BN2858" s="53"/>
    </row>
    <row r="2859" spans="2:66" s="56" customFormat="1" x14ac:dyDescent="0.25">
      <c r="B2859" s="105"/>
      <c r="F2859" s="100"/>
      <c r="M2859" s="53"/>
      <c r="O2859" s="101"/>
      <c r="T2859" s="101"/>
      <c r="Y2859" s="101"/>
      <c r="AD2859" s="101"/>
      <c r="AI2859" s="101"/>
      <c r="AN2859" s="101"/>
      <c r="AS2859" s="101"/>
      <c r="AX2859" s="101"/>
      <c r="BC2859" s="53"/>
      <c r="BD2859" s="53"/>
      <c r="BE2859" s="53"/>
      <c r="BF2859" s="53"/>
      <c r="BG2859" s="53"/>
      <c r="BH2859" s="53"/>
      <c r="BI2859" s="53"/>
      <c r="BJ2859" s="53"/>
      <c r="BK2859" s="53"/>
      <c r="BL2859" s="53"/>
      <c r="BM2859" s="53"/>
      <c r="BN2859" s="53"/>
    </row>
    <row r="2860" spans="2:66" s="56" customFormat="1" x14ac:dyDescent="0.25">
      <c r="B2860" s="105"/>
      <c r="F2860" s="100"/>
      <c r="M2860" s="53"/>
      <c r="O2860" s="101"/>
      <c r="T2860" s="101"/>
      <c r="Y2860" s="101"/>
      <c r="AD2860" s="101"/>
      <c r="AI2860" s="101"/>
      <c r="AN2860" s="101"/>
      <c r="AS2860" s="101"/>
      <c r="AX2860" s="101"/>
      <c r="BC2860" s="53"/>
      <c r="BD2860" s="53"/>
      <c r="BE2860" s="53"/>
      <c r="BF2860" s="53"/>
      <c r="BG2860" s="53"/>
      <c r="BH2860" s="53"/>
      <c r="BI2860" s="53"/>
      <c r="BJ2860" s="53"/>
      <c r="BK2860" s="53"/>
      <c r="BL2860" s="53"/>
      <c r="BM2860" s="53"/>
      <c r="BN2860" s="53"/>
    </row>
    <row r="2861" spans="2:66" s="56" customFormat="1" x14ac:dyDescent="0.25">
      <c r="B2861" s="105"/>
      <c r="F2861" s="100"/>
      <c r="M2861" s="53"/>
      <c r="O2861" s="101"/>
      <c r="T2861" s="101"/>
      <c r="Y2861" s="101"/>
      <c r="AD2861" s="101"/>
      <c r="AI2861" s="101"/>
      <c r="AN2861" s="101"/>
      <c r="AS2861" s="101"/>
      <c r="AX2861" s="101"/>
      <c r="BC2861" s="53"/>
      <c r="BD2861" s="53"/>
      <c r="BE2861" s="53"/>
      <c r="BF2861" s="53"/>
      <c r="BG2861" s="53"/>
      <c r="BH2861" s="53"/>
      <c r="BI2861" s="53"/>
      <c r="BJ2861" s="53"/>
      <c r="BK2861" s="53"/>
      <c r="BL2861" s="53"/>
      <c r="BM2861" s="53"/>
      <c r="BN2861" s="53"/>
    </row>
    <row r="2862" spans="2:66" s="56" customFormat="1" x14ac:dyDescent="0.25">
      <c r="B2862" s="105"/>
      <c r="F2862" s="100"/>
      <c r="M2862" s="53"/>
      <c r="O2862" s="101"/>
      <c r="T2862" s="101"/>
      <c r="Y2862" s="101"/>
      <c r="AD2862" s="101"/>
      <c r="AI2862" s="101"/>
      <c r="AN2862" s="101"/>
      <c r="AS2862" s="101"/>
      <c r="AX2862" s="101"/>
      <c r="BC2862" s="53"/>
      <c r="BD2862" s="53"/>
      <c r="BE2862" s="53"/>
      <c r="BF2862" s="53"/>
      <c r="BG2862" s="53"/>
      <c r="BH2862" s="53"/>
      <c r="BI2862" s="53"/>
      <c r="BJ2862" s="53"/>
      <c r="BK2862" s="53"/>
      <c r="BL2862" s="53"/>
      <c r="BM2862" s="53"/>
      <c r="BN2862" s="53"/>
    </row>
    <row r="2863" spans="2:66" s="56" customFormat="1" x14ac:dyDescent="0.25">
      <c r="B2863" s="105"/>
      <c r="F2863" s="100"/>
      <c r="M2863" s="53"/>
      <c r="O2863" s="101"/>
      <c r="T2863" s="101"/>
      <c r="Y2863" s="101"/>
      <c r="AD2863" s="101"/>
      <c r="AI2863" s="101"/>
      <c r="AN2863" s="101"/>
      <c r="AS2863" s="101"/>
      <c r="AX2863" s="101"/>
      <c r="BC2863" s="53"/>
      <c r="BD2863" s="53"/>
      <c r="BE2863" s="53"/>
      <c r="BF2863" s="53"/>
      <c r="BG2863" s="53"/>
      <c r="BH2863" s="53"/>
      <c r="BI2863" s="53"/>
      <c r="BJ2863" s="53"/>
      <c r="BK2863" s="53"/>
      <c r="BL2863" s="53"/>
      <c r="BM2863" s="53"/>
      <c r="BN2863" s="53"/>
    </row>
    <row r="2864" spans="2:66" s="56" customFormat="1" x14ac:dyDescent="0.25">
      <c r="B2864" s="105"/>
      <c r="F2864" s="100"/>
      <c r="M2864" s="53"/>
      <c r="O2864" s="101"/>
      <c r="T2864" s="101"/>
      <c r="Y2864" s="101"/>
      <c r="AD2864" s="101"/>
      <c r="AI2864" s="101"/>
      <c r="AN2864" s="101"/>
      <c r="AS2864" s="101"/>
      <c r="AX2864" s="101"/>
      <c r="BC2864" s="53"/>
      <c r="BD2864" s="53"/>
      <c r="BE2864" s="53"/>
      <c r="BF2864" s="53"/>
      <c r="BG2864" s="53"/>
      <c r="BH2864" s="53"/>
      <c r="BI2864" s="53"/>
      <c r="BJ2864" s="53"/>
      <c r="BK2864" s="53"/>
      <c r="BL2864" s="53"/>
      <c r="BM2864" s="53"/>
      <c r="BN2864" s="53"/>
    </row>
    <row r="2865" spans="2:66" s="56" customFormat="1" x14ac:dyDescent="0.25">
      <c r="B2865" s="105"/>
      <c r="F2865" s="100"/>
      <c r="M2865" s="53"/>
      <c r="O2865" s="101"/>
      <c r="T2865" s="101"/>
      <c r="Y2865" s="101"/>
      <c r="AD2865" s="101"/>
      <c r="AI2865" s="101"/>
      <c r="AN2865" s="101"/>
      <c r="AS2865" s="101"/>
      <c r="AX2865" s="101"/>
      <c r="BC2865" s="53"/>
      <c r="BD2865" s="53"/>
      <c r="BE2865" s="53"/>
      <c r="BF2865" s="53"/>
      <c r="BG2865" s="53"/>
      <c r="BH2865" s="53"/>
      <c r="BI2865" s="53"/>
      <c r="BJ2865" s="53"/>
      <c r="BK2865" s="53"/>
      <c r="BL2865" s="53"/>
      <c r="BM2865" s="53"/>
      <c r="BN2865" s="53"/>
    </row>
    <row r="2866" spans="2:66" s="56" customFormat="1" x14ac:dyDescent="0.25">
      <c r="B2866" s="105"/>
      <c r="F2866" s="100"/>
      <c r="M2866" s="53"/>
      <c r="O2866" s="101"/>
      <c r="T2866" s="101"/>
      <c r="Y2866" s="101"/>
      <c r="AD2866" s="101"/>
      <c r="AI2866" s="101"/>
      <c r="AN2866" s="101"/>
      <c r="AS2866" s="101"/>
      <c r="AX2866" s="101"/>
      <c r="BC2866" s="53"/>
      <c r="BD2866" s="53"/>
      <c r="BE2866" s="53"/>
      <c r="BF2866" s="53"/>
      <c r="BG2866" s="53"/>
      <c r="BH2866" s="53"/>
      <c r="BI2866" s="53"/>
      <c r="BJ2866" s="53"/>
      <c r="BK2866" s="53"/>
      <c r="BL2866" s="53"/>
      <c r="BM2866" s="53"/>
      <c r="BN2866" s="53"/>
    </row>
    <row r="2867" spans="2:66" s="56" customFormat="1" x14ac:dyDescent="0.25">
      <c r="B2867" s="105"/>
      <c r="F2867" s="100"/>
      <c r="M2867" s="53"/>
      <c r="O2867" s="101"/>
      <c r="T2867" s="101"/>
      <c r="Y2867" s="101"/>
      <c r="AD2867" s="101"/>
      <c r="AI2867" s="101"/>
      <c r="AN2867" s="101"/>
      <c r="AS2867" s="101"/>
      <c r="AX2867" s="101"/>
      <c r="BC2867" s="53"/>
      <c r="BD2867" s="53"/>
      <c r="BE2867" s="53"/>
      <c r="BF2867" s="53"/>
      <c r="BG2867" s="53"/>
      <c r="BH2867" s="53"/>
      <c r="BI2867" s="53"/>
      <c r="BJ2867" s="53"/>
      <c r="BK2867" s="53"/>
      <c r="BL2867" s="53"/>
      <c r="BM2867" s="53"/>
      <c r="BN2867" s="53"/>
    </row>
    <row r="2868" spans="2:66" s="56" customFormat="1" x14ac:dyDescent="0.25">
      <c r="B2868" s="105"/>
      <c r="F2868" s="100"/>
      <c r="M2868" s="53"/>
      <c r="O2868" s="101"/>
      <c r="T2868" s="101"/>
      <c r="Y2868" s="101"/>
      <c r="AD2868" s="101"/>
      <c r="AI2868" s="101"/>
      <c r="AN2868" s="101"/>
      <c r="AS2868" s="101"/>
      <c r="AX2868" s="101"/>
      <c r="BC2868" s="53"/>
      <c r="BD2868" s="53"/>
      <c r="BE2868" s="53"/>
      <c r="BF2868" s="53"/>
      <c r="BG2868" s="53"/>
      <c r="BH2868" s="53"/>
      <c r="BI2868" s="53"/>
      <c r="BJ2868" s="53"/>
      <c r="BK2868" s="53"/>
      <c r="BL2868" s="53"/>
      <c r="BM2868" s="53"/>
      <c r="BN2868" s="53"/>
    </row>
    <row r="2869" spans="2:66" s="56" customFormat="1" x14ac:dyDescent="0.25">
      <c r="B2869" s="105"/>
      <c r="F2869" s="100"/>
      <c r="M2869" s="53"/>
      <c r="O2869" s="101"/>
      <c r="T2869" s="101"/>
      <c r="Y2869" s="101"/>
      <c r="AD2869" s="101"/>
      <c r="AI2869" s="101"/>
      <c r="AN2869" s="101"/>
      <c r="AS2869" s="101"/>
      <c r="AX2869" s="101"/>
      <c r="BC2869" s="53"/>
      <c r="BD2869" s="53"/>
      <c r="BE2869" s="53"/>
      <c r="BF2869" s="53"/>
      <c r="BG2869" s="53"/>
      <c r="BH2869" s="53"/>
      <c r="BI2869" s="53"/>
      <c r="BJ2869" s="53"/>
      <c r="BK2869" s="53"/>
      <c r="BL2869" s="53"/>
      <c r="BM2869" s="53"/>
      <c r="BN2869" s="53"/>
    </row>
    <row r="2870" spans="2:66" s="56" customFormat="1" x14ac:dyDescent="0.25">
      <c r="B2870" s="105"/>
      <c r="F2870" s="100"/>
      <c r="M2870" s="53"/>
      <c r="O2870" s="101"/>
      <c r="T2870" s="101"/>
      <c r="Y2870" s="101"/>
      <c r="AD2870" s="101"/>
      <c r="AI2870" s="101"/>
      <c r="AN2870" s="101"/>
      <c r="AS2870" s="101"/>
      <c r="AX2870" s="101"/>
      <c r="BC2870" s="53"/>
      <c r="BD2870" s="53"/>
      <c r="BE2870" s="53"/>
      <c r="BF2870" s="53"/>
      <c r="BG2870" s="53"/>
      <c r="BH2870" s="53"/>
      <c r="BI2870" s="53"/>
      <c r="BJ2870" s="53"/>
      <c r="BK2870" s="53"/>
      <c r="BL2870" s="53"/>
      <c r="BM2870" s="53"/>
      <c r="BN2870" s="53"/>
    </row>
    <row r="2871" spans="2:66" s="56" customFormat="1" x14ac:dyDescent="0.25">
      <c r="B2871" s="105"/>
      <c r="F2871" s="100"/>
      <c r="M2871" s="53"/>
      <c r="O2871" s="101"/>
      <c r="T2871" s="101"/>
      <c r="Y2871" s="101"/>
      <c r="AD2871" s="101"/>
      <c r="AI2871" s="101"/>
      <c r="AN2871" s="101"/>
      <c r="AS2871" s="101"/>
      <c r="AX2871" s="101"/>
      <c r="BC2871" s="53"/>
      <c r="BD2871" s="53"/>
      <c r="BE2871" s="53"/>
      <c r="BF2871" s="53"/>
      <c r="BG2871" s="53"/>
      <c r="BH2871" s="53"/>
      <c r="BI2871" s="53"/>
      <c r="BJ2871" s="53"/>
      <c r="BK2871" s="53"/>
      <c r="BL2871" s="53"/>
      <c r="BM2871" s="53"/>
      <c r="BN2871" s="53"/>
    </row>
    <row r="2872" spans="2:66" s="56" customFormat="1" x14ac:dyDescent="0.25">
      <c r="B2872" s="105"/>
      <c r="F2872" s="100"/>
      <c r="M2872" s="53"/>
      <c r="O2872" s="101"/>
      <c r="T2872" s="101"/>
      <c r="Y2872" s="101"/>
      <c r="AD2872" s="101"/>
      <c r="AI2872" s="101"/>
      <c r="AN2872" s="101"/>
      <c r="AS2872" s="101"/>
      <c r="AX2872" s="101"/>
      <c r="BC2872" s="53"/>
      <c r="BD2872" s="53"/>
      <c r="BE2872" s="53"/>
      <c r="BF2872" s="53"/>
      <c r="BG2872" s="53"/>
      <c r="BH2872" s="53"/>
      <c r="BI2872" s="53"/>
      <c r="BJ2872" s="53"/>
      <c r="BK2872" s="53"/>
      <c r="BL2872" s="53"/>
      <c r="BM2872" s="53"/>
      <c r="BN2872" s="53"/>
    </row>
    <row r="2873" spans="2:66" s="56" customFormat="1" x14ac:dyDescent="0.25">
      <c r="B2873" s="105"/>
      <c r="F2873" s="100"/>
      <c r="M2873" s="53"/>
      <c r="O2873" s="101"/>
      <c r="T2873" s="101"/>
      <c r="Y2873" s="101"/>
      <c r="AD2873" s="101"/>
      <c r="AI2873" s="101"/>
      <c r="AN2873" s="101"/>
      <c r="AS2873" s="101"/>
      <c r="AX2873" s="101"/>
      <c r="BC2873" s="53"/>
      <c r="BD2873" s="53"/>
      <c r="BE2873" s="53"/>
      <c r="BF2873" s="53"/>
      <c r="BG2873" s="53"/>
      <c r="BH2873" s="53"/>
      <c r="BI2873" s="53"/>
      <c r="BJ2873" s="53"/>
      <c r="BK2873" s="53"/>
      <c r="BL2873" s="53"/>
      <c r="BM2873" s="53"/>
      <c r="BN2873" s="53"/>
    </row>
    <row r="2874" spans="2:66" s="56" customFormat="1" x14ac:dyDescent="0.25">
      <c r="B2874" s="105"/>
      <c r="F2874" s="100"/>
      <c r="M2874" s="53"/>
      <c r="O2874" s="101"/>
      <c r="T2874" s="101"/>
      <c r="Y2874" s="101"/>
      <c r="AD2874" s="101"/>
      <c r="AI2874" s="101"/>
      <c r="AN2874" s="101"/>
      <c r="AS2874" s="101"/>
      <c r="AX2874" s="101"/>
      <c r="BC2874" s="53"/>
      <c r="BD2874" s="53"/>
      <c r="BE2874" s="53"/>
      <c r="BF2874" s="53"/>
      <c r="BG2874" s="53"/>
      <c r="BH2874" s="53"/>
      <c r="BI2874" s="53"/>
      <c r="BJ2874" s="53"/>
      <c r="BK2874" s="53"/>
      <c r="BL2874" s="53"/>
      <c r="BM2874" s="53"/>
      <c r="BN2874" s="53"/>
    </row>
    <row r="2875" spans="2:66" s="56" customFormat="1" x14ac:dyDescent="0.25">
      <c r="B2875" s="105"/>
      <c r="F2875" s="100"/>
      <c r="M2875" s="53"/>
      <c r="O2875" s="101"/>
      <c r="T2875" s="101"/>
      <c r="Y2875" s="101"/>
      <c r="AD2875" s="101"/>
      <c r="AI2875" s="101"/>
      <c r="AN2875" s="101"/>
      <c r="AS2875" s="101"/>
      <c r="AX2875" s="101"/>
      <c r="BC2875" s="53"/>
      <c r="BD2875" s="53"/>
      <c r="BE2875" s="53"/>
      <c r="BF2875" s="53"/>
      <c r="BG2875" s="53"/>
      <c r="BH2875" s="53"/>
      <c r="BI2875" s="53"/>
      <c r="BJ2875" s="53"/>
      <c r="BK2875" s="53"/>
      <c r="BL2875" s="53"/>
      <c r="BM2875" s="53"/>
      <c r="BN2875" s="53"/>
    </row>
    <row r="2876" spans="2:66" s="56" customFormat="1" x14ac:dyDescent="0.25">
      <c r="B2876" s="105"/>
      <c r="F2876" s="100"/>
      <c r="M2876" s="53"/>
      <c r="O2876" s="101"/>
      <c r="T2876" s="101"/>
      <c r="Y2876" s="101"/>
      <c r="AD2876" s="101"/>
      <c r="AI2876" s="101"/>
      <c r="AN2876" s="101"/>
      <c r="AS2876" s="101"/>
      <c r="AX2876" s="101"/>
      <c r="BC2876" s="53"/>
      <c r="BD2876" s="53"/>
      <c r="BE2876" s="53"/>
      <c r="BF2876" s="53"/>
      <c r="BG2876" s="53"/>
      <c r="BH2876" s="53"/>
      <c r="BI2876" s="53"/>
      <c r="BJ2876" s="53"/>
      <c r="BK2876" s="53"/>
      <c r="BL2876" s="53"/>
      <c r="BM2876" s="53"/>
      <c r="BN2876" s="53"/>
    </row>
    <row r="2877" spans="2:66" s="56" customFormat="1" x14ac:dyDescent="0.25">
      <c r="B2877" s="105"/>
      <c r="F2877" s="100"/>
      <c r="M2877" s="53"/>
      <c r="O2877" s="101"/>
      <c r="T2877" s="101"/>
      <c r="Y2877" s="101"/>
      <c r="AD2877" s="101"/>
      <c r="AI2877" s="101"/>
      <c r="AN2877" s="101"/>
      <c r="AS2877" s="101"/>
      <c r="AX2877" s="101"/>
      <c r="BC2877" s="53"/>
      <c r="BD2877" s="53"/>
      <c r="BE2877" s="53"/>
      <c r="BF2877" s="53"/>
      <c r="BG2877" s="53"/>
      <c r="BH2877" s="53"/>
      <c r="BI2877" s="53"/>
      <c r="BJ2877" s="53"/>
      <c r="BK2877" s="53"/>
      <c r="BL2877" s="53"/>
      <c r="BM2877" s="53"/>
      <c r="BN2877" s="53"/>
    </row>
    <row r="2878" spans="2:66" s="56" customFormat="1" x14ac:dyDescent="0.25">
      <c r="B2878" s="105"/>
      <c r="F2878" s="100"/>
      <c r="M2878" s="53"/>
      <c r="O2878" s="101"/>
      <c r="T2878" s="101"/>
      <c r="Y2878" s="101"/>
      <c r="AD2878" s="101"/>
      <c r="AI2878" s="101"/>
      <c r="AN2878" s="101"/>
      <c r="AS2878" s="101"/>
      <c r="AX2878" s="101"/>
      <c r="BC2878" s="53"/>
      <c r="BD2878" s="53"/>
      <c r="BE2878" s="53"/>
      <c r="BF2878" s="53"/>
      <c r="BG2878" s="53"/>
      <c r="BH2878" s="53"/>
      <c r="BI2878" s="53"/>
      <c r="BJ2878" s="53"/>
      <c r="BK2878" s="53"/>
      <c r="BL2878" s="53"/>
      <c r="BM2878" s="53"/>
      <c r="BN2878" s="53"/>
    </row>
    <row r="2879" spans="2:66" s="56" customFormat="1" x14ac:dyDescent="0.25">
      <c r="B2879" s="105"/>
      <c r="F2879" s="100"/>
      <c r="M2879" s="53"/>
      <c r="O2879" s="101"/>
      <c r="T2879" s="101"/>
      <c r="Y2879" s="101"/>
      <c r="AD2879" s="101"/>
      <c r="AI2879" s="101"/>
      <c r="AN2879" s="101"/>
      <c r="AS2879" s="101"/>
      <c r="AX2879" s="101"/>
      <c r="BC2879" s="53"/>
      <c r="BD2879" s="53"/>
      <c r="BE2879" s="53"/>
      <c r="BF2879" s="53"/>
      <c r="BG2879" s="53"/>
      <c r="BH2879" s="53"/>
      <c r="BI2879" s="53"/>
      <c r="BJ2879" s="53"/>
      <c r="BK2879" s="53"/>
      <c r="BL2879" s="53"/>
      <c r="BM2879" s="53"/>
      <c r="BN2879" s="53"/>
    </row>
    <row r="2880" spans="2:66" s="56" customFormat="1" x14ac:dyDescent="0.25">
      <c r="B2880" s="105"/>
      <c r="F2880" s="100"/>
      <c r="M2880" s="53"/>
      <c r="O2880" s="101"/>
      <c r="T2880" s="101"/>
      <c r="Y2880" s="101"/>
      <c r="AD2880" s="101"/>
      <c r="AI2880" s="101"/>
      <c r="AN2880" s="101"/>
      <c r="AS2880" s="101"/>
      <c r="AX2880" s="101"/>
      <c r="BC2880" s="53"/>
      <c r="BD2880" s="53"/>
      <c r="BE2880" s="53"/>
      <c r="BF2880" s="53"/>
      <c r="BG2880" s="53"/>
      <c r="BH2880" s="53"/>
      <c r="BI2880" s="53"/>
      <c r="BJ2880" s="53"/>
      <c r="BK2880" s="53"/>
      <c r="BL2880" s="53"/>
      <c r="BM2880" s="53"/>
      <c r="BN2880" s="53"/>
    </row>
    <row r="2881" spans="2:66" s="56" customFormat="1" x14ac:dyDescent="0.25">
      <c r="B2881" s="105"/>
      <c r="F2881" s="100"/>
      <c r="M2881" s="53"/>
      <c r="O2881" s="101"/>
      <c r="T2881" s="101"/>
      <c r="Y2881" s="101"/>
      <c r="AD2881" s="101"/>
      <c r="AI2881" s="101"/>
      <c r="AN2881" s="101"/>
      <c r="AS2881" s="101"/>
      <c r="AX2881" s="101"/>
      <c r="BC2881" s="53"/>
      <c r="BD2881" s="53"/>
      <c r="BE2881" s="53"/>
      <c r="BF2881" s="53"/>
      <c r="BG2881" s="53"/>
      <c r="BH2881" s="53"/>
      <c r="BI2881" s="53"/>
      <c r="BJ2881" s="53"/>
      <c r="BK2881" s="53"/>
      <c r="BL2881" s="53"/>
      <c r="BM2881" s="53"/>
      <c r="BN2881" s="53"/>
    </row>
    <row r="2882" spans="2:66" s="56" customFormat="1" x14ac:dyDescent="0.25">
      <c r="B2882" s="105"/>
      <c r="F2882" s="100"/>
      <c r="M2882" s="53"/>
      <c r="O2882" s="101"/>
      <c r="T2882" s="101"/>
      <c r="Y2882" s="101"/>
      <c r="AD2882" s="101"/>
      <c r="AI2882" s="101"/>
      <c r="AN2882" s="101"/>
      <c r="AS2882" s="101"/>
      <c r="AX2882" s="101"/>
      <c r="BC2882" s="53"/>
      <c r="BD2882" s="53"/>
      <c r="BE2882" s="53"/>
      <c r="BF2882" s="53"/>
      <c r="BG2882" s="53"/>
      <c r="BH2882" s="53"/>
      <c r="BI2882" s="53"/>
      <c r="BJ2882" s="53"/>
      <c r="BK2882" s="53"/>
      <c r="BL2882" s="53"/>
      <c r="BM2882" s="53"/>
      <c r="BN2882" s="53"/>
    </row>
    <row r="2883" spans="2:66" s="56" customFormat="1" x14ac:dyDescent="0.25">
      <c r="B2883" s="105"/>
      <c r="F2883" s="100"/>
      <c r="M2883" s="53"/>
      <c r="O2883" s="101"/>
      <c r="T2883" s="101"/>
      <c r="Y2883" s="101"/>
      <c r="AD2883" s="101"/>
      <c r="AI2883" s="101"/>
      <c r="AN2883" s="101"/>
      <c r="AS2883" s="101"/>
      <c r="AX2883" s="101"/>
      <c r="BC2883" s="53"/>
      <c r="BD2883" s="53"/>
      <c r="BE2883" s="53"/>
      <c r="BF2883" s="53"/>
      <c r="BG2883" s="53"/>
      <c r="BH2883" s="53"/>
      <c r="BI2883" s="53"/>
      <c r="BJ2883" s="53"/>
      <c r="BK2883" s="53"/>
      <c r="BL2883" s="53"/>
      <c r="BM2883" s="53"/>
      <c r="BN2883" s="53"/>
    </row>
    <row r="2884" spans="2:66" s="56" customFormat="1" x14ac:dyDescent="0.25">
      <c r="B2884" s="105"/>
      <c r="F2884" s="100"/>
      <c r="M2884" s="53"/>
      <c r="O2884" s="101"/>
      <c r="T2884" s="101"/>
      <c r="Y2884" s="101"/>
      <c r="AD2884" s="101"/>
      <c r="AI2884" s="101"/>
      <c r="AN2884" s="101"/>
      <c r="AS2884" s="101"/>
      <c r="AX2884" s="101"/>
      <c r="BC2884" s="53"/>
      <c r="BD2884" s="53"/>
      <c r="BE2884" s="53"/>
      <c r="BF2884" s="53"/>
      <c r="BG2884" s="53"/>
      <c r="BH2884" s="53"/>
      <c r="BI2884" s="53"/>
      <c r="BJ2884" s="53"/>
      <c r="BK2884" s="53"/>
      <c r="BL2884" s="53"/>
      <c r="BM2884" s="53"/>
      <c r="BN2884" s="53"/>
    </row>
    <row r="2885" spans="2:66" s="56" customFormat="1" x14ac:dyDescent="0.25">
      <c r="B2885" s="105"/>
      <c r="F2885" s="100"/>
      <c r="M2885" s="53"/>
      <c r="O2885" s="101"/>
      <c r="T2885" s="101"/>
      <c r="Y2885" s="101"/>
      <c r="AD2885" s="101"/>
      <c r="AI2885" s="101"/>
      <c r="AN2885" s="101"/>
      <c r="AS2885" s="101"/>
      <c r="AX2885" s="101"/>
      <c r="BC2885" s="53"/>
      <c r="BD2885" s="53"/>
      <c r="BE2885" s="53"/>
      <c r="BF2885" s="53"/>
      <c r="BG2885" s="53"/>
      <c r="BH2885" s="53"/>
      <c r="BI2885" s="53"/>
      <c r="BJ2885" s="53"/>
      <c r="BK2885" s="53"/>
      <c r="BL2885" s="53"/>
      <c r="BM2885" s="53"/>
      <c r="BN2885" s="53"/>
    </row>
    <row r="2886" spans="2:66" s="56" customFormat="1" x14ac:dyDescent="0.25">
      <c r="B2886" s="105"/>
      <c r="F2886" s="100"/>
      <c r="M2886" s="53"/>
      <c r="O2886" s="101"/>
      <c r="T2886" s="101"/>
      <c r="Y2886" s="101"/>
      <c r="AD2886" s="101"/>
      <c r="AI2886" s="101"/>
      <c r="AN2886" s="101"/>
      <c r="AS2886" s="101"/>
      <c r="AX2886" s="101"/>
      <c r="BC2886" s="53"/>
      <c r="BD2886" s="53"/>
      <c r="BE2886" s="53"/>
      <c r="BF2886" s="53"/>
      <c r="BG2886" s="53"/>
      <c r="BH2886" s="53"/>
      <c r="BI2886" s="53"/>
      <c r="BJ2886" s="53"/>
      <c r="BK2886" s="53"/>
      <c r="BL2886" s="53"/>
      <c r="BM2886" s="53"/>
      <c r="BN2886" s="53"/>
    </row>
    <row r="2887" spans="2:66" s="56" customFormat="1" x14ac:dyDescent="0.25">
      <c r="B2887" s="105"/>
      <c r="F2887" s="100"/>
      <c r="M2887" s="53"/>
      <c r="O2887" s="101"/>
      <c r="T2887" s="101"/>
      <c r="Y2887" s="101"/>
      <c r="AD2887" s="101"/>
      <c r="AI2887" s="101"/>
      <c r="AN2887" s="101"/>
      <c r="AS2887" s="101"/>
      <c r="AX2887" s="101"/>
      <c r="BC2887" s="53"/>
      <c r="BD2887" s="53"/>
      <c r="BE2887" s="53"/>
      <c r="BF2887" s="53"/>
      <c r="BG2887" s="53"/>
      <c r="BH2887" s="53"/>
      <c r="BI2887" s="53"/>
      <c r="BJ2887" s="53"/>
      <c r="BK2887" s="53"/>
      <c r="BL2887" s="53"/>
      <c r="BM2887" s="53"/>
      <c r="BN2887" s="53"/>
    </row>
    <row r="2888" spans="2:66" s="56" customFormat="1" x14ac:dyDescent="0.25">
      <c r="B2888" s="105"/>
      <c r="F2888" s="100"/>
      <c r="M2888" s="53"/>
      <c r="O2888" s="101"/>
      <c r="T2888" s="101"/>
      <c r="Y2888" s="101"/>
      <c r="AD2888" s="101"/>
      <c r="AI2888" s="101"/>
      <c r="AN2888" s="101"/>
      <c r="AS2888" s="101"/>
      <c r="AX2888" s="101"/>
      <c r="BC2888" s="53"/>
      <c r="BD2888" s="53"/>
      <c r="BE2888" s="53"/>
      <c r="BF2888" s="53"/>
      <c r="BG2888" s="53"/>
      <c r="BH2888" s="53"/>
      <c r="BI2888" s="53"/>
      <c r="BJ2888" s="53"/>
      <c r="BK2888" s="53"/>
      <c r="BL2888" s="53"/>
      <c r="BM2888" s="53"/>
      <c r="BN2888" s="53"/>
    </row>
    <row r="2889" spans="2:66" s="56" customFormat="1" x14ac:dyDescent="0.25">
      <c r="B2889" s="105"/>
      <c r="F2889" s="100"/>
      <c r="M2889" s="53"/>
      <c r="O2889" s="101"/>
      <c r="T2889" s="101"/>
      <c r="Y2889" s="101"/>
      <c r="AD2889" s="101"/>
      <c r="AI2889" s="101"/>
      <c r="AN2889" s="101"/>
      <c r="AS2889" s="101"/>
      <c r="AX2889" s="101"/>
      <c r="BC2889" s="53"/>
      <c r="BD2889" s="53"/>
      <c r="BE2889" s="53"/>
      <c r="BF2889" s="53"/>
      <c r="BG2889" s="53"/>
      <c r="BH2889" s="53"/>
      <c r="BI2889" s="53"/>
      <c r="BJ2889" s="53"/>
      <c r="BK2889" s="53"/>
      <c r="BL2889" s="53"/>
      <c r="BM2889" s="53"/>
      <c r="BN2889" s="53"/>
    </row>
    <row r="2890" spans="2:66" s="56" customFormat="1" x14ac:dyDescent="0.25">
      <c r="B2890" s="105"/>
      <c r="F2890" s="100"/>
      <c r="M2890" s="53"/>
      <c r="O2890" s="101"/>
      <c r="T2890" s="101"/>
      <c r="Y2890" s="101"/>
      <c r="AD2890" s="101"/>
      <c r="AI2890" s="101"/>
      <c r="AN2890" s="101"/>
      <c r="AS2890" s="101"/>
      <c r="AX2890" s="101"/>
      <c r="BC2890" s="53"/>
      <c r="BD2890" s="53"/>
      <c r="BE2890" s="53"/>
      <c r="BF2890" s="53"/>
      <c r="BG2890" s="53"/>
      <c r="BH2890" s="53"/>
      <c r="BI2890" s="53"/>
      <c r="BJ2890" s="53"/>
      <c r="BK2890" s="53"/>
      <c r="BL2890" s="53"/>
      <c r="BM2890" s="53"/>
      <c r="BN2890" s="53"/>
    </row>
    <row r="2891" spans="2:66" s="56" customFormat="1" x14ac:dyDescent="0.25">
      <c r="B2891" s="105"/>
      <c r="F2891" s="100"/>
      <c r="M2891" s="53"/>
      <c r="O2891" s="101"/>
      <c r="T2891" s="101"/>
      <c r="Y2891" s="101"/>
      <c r="AD2891" s="101"/>
      <c r="AI2891" s="101"/>
      <c r="AN2891" s="101"/>
      <c r="AS2891" s="101"/>
      <c r="AX2891" s="101"/>
      <c r="BC2891" s="53"/>
      <c r="BD2891" s="53"/>
      <c r="BE2891" s="53"/>
      <c r="BF2891" s="53"/>
      <c r="BG2891" s="53"/>
      <c r="BH2891" s="53"/>
      <c r="BI2891" s="53"/>
      <c r="BJ2891" s="53"/>
      <c r="BK2891" s="53"/>
      <c r="BL2891" s="53"/>
      <c r="BM2891" s="53"/>
      <c r="BN2891" s="53"/>
    </row>
    <row r="2892" spans="2:66" s="56" customFormat="1" x14ac:dyDescent="0.25">
      <c r="B2892" s="105"/>
      <c r="F2892" s="100"/>
      <c r="M2892" s="53"/>
      <c r="O2892" s="101"/>
      <c r="T2892" s="101"/>
      <c r="Y2892" s="101"/>
      <c r="AD2892" s="101"/>
      <c r="AI2892" s="101"/>
      <c r="AN2892" s="101"/>
      <c r="AS2892" s="101"/>
      <c r="AX2892" s="101"/>
      <c r="BC2892" s="53"/>
      <c r="BD2892" s="53"/>
      <c r="BE2892" s="53"/>
      <c r="BF2892" s="53"/>
      <c r="BG2892" s="53"/>
      <c r="BH2892" s="53"/>
      <c r="BI2892" s="53"/>
      <c r="BJ2892" s="53"/>
      <c r="BK2892" s="53"/>
      <c r="BL2892" s="53"/>
      <c r="BM2892" s="53"/>
      <c r="BN2892" s="53"/>
    </row>
    <row r="2893" spans="2:66" s="56" customFormat="1" x14ac:dyDescent="0.25">
      <c r="B2893" s="105"/>
      <c r="F2893" s="100"/>
      <c r="M2893" s="53"/>
      <c r="O2893" s="101"/>
      <c r="T2893" s="101"/>
      <c r="Y2893" s="101"/>
      <c r="AD2893" s="101"/>
      <c r="AI2893" s="101"/>
      <c r="AN2893" s="101"/>
      <c r="AS2893" s="101"/>
      <c r="AX2893" s="101"/>
      <c r="BC2893" s="53"/>
      <c r="BD2893" s="53"/>
      <c r="BE2893" s="53"/>
      <c r="BF2893" s="53"/>
      <c r="BG2893" s="53"/>
      <c r="BH2893" s="53"/>
      <c r="BI2893" s="53"/>
      <c r="BJ2893" s="53"/>
      <c r="BK2893" s="53"/>
      <c r="BL2893" s="53"/>
      <c r="BM2893" s="53"/>
      <c r="BN2893" s="53"/>
    </row>
    <row r="2894" spans="2:66" s="56" customFormat="1" x14ac:dyDescent="0.25">
      <c r="B2894" s="105"/>
      <c r="F2894" s="100"/>
      <c r="M2894" s="53"/>
      <c r="O2894" s="101"/>
      <c r="T2894" s="101"/>
      <c r="Y2894" s="101"/>
      <c r="AD2894" s="101"/>
      <c r="AI2894" s="101"/>
      <c r="AN2894" s="101"/>
      <c r="AS2894" s="101"/>
      <c r="AX2894" s="101"/>
      <c r="BC2894" s="53"/>
      <c r="BD2894" s="53"/>
      <c r="BE2894" s="53"/>
      <c r="BF2894" s="53"/>
      <c r="BG2894" s="53"/>
      <c r="BH2894" s="53"/>
      <c r="BI2894" s="53"/>
      <c r="BJ2894" s="53"/>
      <c r="BK2894" s="53"/>
      <c r="BL2894" s="53"/>
      <c r="BM2894" s="53"/>
      <c r="BN2894" s="53"/>
    </row>
    <row r="2895" spans="2:66" s="56" customFormat="1" x14ac:dyDescent="0.25">
      <c r="B2895" s="105"/>
      <c r="F2895" s="100"/>
      <c r="M2895" s="53"/>
      <c r="O2895" s="101"/>
      <c r="T2895" s="101"/>
      <c r="Y2895" s="101"/>
      <c r="AD2895" s="101"/>
      <c r="AI2895" s="101"/>
      <c r="AN2895" s="101"/>
      <c r="AS2895" s="101"/>
      <c r="AX2895" s="101"/>
      <c r="BC2895" s="53"/>
      <c r="BD2895" s="53"/>
      <c r="BE2895" s="53"/>
      <c r="BF2895" s="53"/>
      <c r="BG2895" s="53"/>
      <c r="BH2895" s="53"/>
      <c r="BI2895" s="53"/>
      <c r="BJ2895" s="53"/>
      <c r="BK2895" s="53"/>
      <c r="BL2895" s="53"/>
      <c r="BM2895" s="53"/>
      <c r="BN2895" s="53"/>
    </row>
    <row r="2896" spans="2:66" s="56" customFormat="1" x14ac:dyDescent="0.25">
      <c r="B2896" s="105"/>
      <c r="F2896" s="100"/>
      <c r="M2896" s="53"/>
      <c r="O2896" s="101"/>
      <c r="T2896" s="101"/>
      <c r="Y2896" s="101"/>
      <c r="AD2896" s="101"/>
      <c r="AI2896" s="101"/>
      <c r="AN2896" s="101"/>
      <c r="AS2896" s="101"/>
      <c r="AX2896" s="101"/>
      <c r="BC2896" s="53"/>
      <c r="BD2896" s="53"/>
      <c r="BE2896" s="53"/>
      <c r="BF2896" s="53"/>
      <c r="BG2896" s="53"/>
      <c r="BH2896" s="53"/>
      <c r="BI2896" s="53"/>
      <c r="BJ2896" s="53"/>
      <c r="BK2896" s="53"/>
      <c r="BL2896" s="53"/>
      <c r="BM2896" s="53"/>
      <c r="BN2896" s="53"/>
    </row>
    <row r="2897" spans="2:66" s="56" customFormat="1" x14ac:dyDescent="0.25">
      <c r="B2897" s="105"/>
      <c r="F2897" s="100"/>
      <c r="M2897" s="53"/>
      <c r="O2897" s="101"/>
      <c r="T2897" s="101"/>
      <c r="Y2897" s="101"/>
      <c r="AD2897" s="101"/>
      <c r="AI2897" s="101"/>
      <c r="AN2897" s="101"/>
      <c r="AS2897" s="101"/>
      <c r="AX2897" s="101"/>
      <c r="BC2897" s="53"/>
      <c r="BD2897" s="53"/>
      <c r="BE2897" s="53"/>
      <c r="BF2897" s="53"/>
      <c r="BG2897" s="53"/>
      <c r="BH2897" s="53"/>
      <c r="BI2897" s="53"/>
      <c r="BJ2897" s="53"/>
      <c r="BK2897" s="53"/>
      <c r="BL2897" s="53"/>
      <c r="BM2897" s="53"/>
      <c r="BN2897" s="53"/>
    </row>
    <row r="2898" spans="2:66" s="56" customFormat="1" x14ac:dyDescent="0.25">
      <c r="B2898" s="105"/>
      <c r="F2898" s="100"/>
      <c r="M2898" s="53"/>
      <c r="O2898" s="101"/>
      <c r="T2898" s="101"/>
      <c r="Y2898" s="101"/>
      <c r="AD2898" s="101"/>
      <c r="AI2898" s="101"/>
      <c r="AN2898" s="101"/>
      <c r="AS2898" s="101"/>
      <c r="AX2898" s="101"/>
      <c r="BC2898" s="53"/>
      <c r="BD2898" s="53"/>
      <c r="BE2898" s="53"/>
      <c r="BF2898" s="53"/>
      <c r="BG2898" s="53"/>
      <c r="BH2898" s="53"/>
      <c r="BI2898" s="53"/>
      <c r="BJ2898" s="53"/>
      <c r="BK2898" s="53"/>
      <c r="BL2898" s="53"/>
      <c r="BM2898" s="53"/>
      <c r="BN2898" s="53"/>
    </row>
    <row r="2899" spans="2:66" s="56" customFormat="1" x14ac:dyDescent="0.25">
      <c r="B2899" s="105"/>
      <c r="F2899" s="100"/>
      <c r="M2899" s="53"/>
      <c r="O2899" s="101"/>
      <c r="T2899" s="101"/>
      <c r="Y2899" s="101"/>
      <c r="AD2899" s="101"/>
      <c r="AI2899" s="101"/>
      <c r="AN2899" s="101"/>
      <c r="AS2899" s="101"/>
      <c r="AX2899" s="101"/>
      <c r="BC2899" s="53"/>
      <c r="BD2899" s="53"/>
      <c r="BE2899" s="53"/>
      <c r="BF2899" s="53"/>
      <c r="BG2899" s="53"/>
      <c r="BH2899" s="53"/>
      <c r="BI2899" s="53"/>
      <c r="BJ2899" s="53"/>
      <c r="BK2899" s="53"/>
      <c r="BL2899" s="53"/>
      <c r="BM2899" s="53"/>
      <c r="BN2899" s="53"/>
    </row>
    <row r="2900" spans="2:66" s="56" customFormat="1" x14ac:dyDescent="0.25">
      <c r="B2900" s="105"/>
      <c r="F2900" s="100"/>
      <c r="M2900" s="53"/>
      <c r="O2900" s="101"/>
      <c r="T2900" s="101"/>
      <c r="Y2900" s="101"/>
      <c r="AD2900" s="101"/>
      <c r="AI2900" s="101"/>
      <c r="AN2900" s="101"/>
      <c r="AS2900" s="101"/>
      <c r="AX2900" s="101"/>
      <c r="BC2900" s="53"/>
      <c r="BD2900" s="53"/>
      <c r="BE2900" s="53"/>
      <c r="BF2900" s="53"/>
      <c r="BG2900" s="53"/>
      <c r="BH2900" s="53"/>
      <c r="BI2900" s="53"/>
      <c r="BJ2900" s="53"/>
      <c r="BK2900" s="53"/>
      <c r="BL2900" s="53"/>
      <c r="BM2900" s="53"/>
      <c r="BN2900" s="53"/>
    </row>
    <row r="2901" spans="2:66" s="56" customFormat="1" x14ac:dyDescent="0.25">
      <c r="B2901" s="105"/>
      <c r="F2901" s="100"/>
      <c r="M2901" s="53"/>
      <c r="O2901" s="101"/>
      <c r="T2901" s="101"/>
      <c r="Y2901" s="101"/>
      <c r="AD2901" s="101"/>
      <c r="AI2901" s="101"/>
      <c r="AN2901" s="101"/>
      <c r="AS2901" s="101"/>
      <c r="AX2901" s="101"/>
      <c r="BC2901" s="53"/>
      <c r="BD2901" s="53"/>
      <c r="BE2901" s="53"/>
      <c r="BF2901" s="53"/>
      <c r="BG2901" s="53"/>
      <c r="BH2901" s="53"/>
      <c r="BI2901" s="53"/>
      <c r="BJ2901" s="53"/>
      <c r="BK2901" s="53"/>
      <c r="BL2901" s="53"/>
      <c r="BM2901" s="53"/>
      <c r="BN2901" s="53"/>
    </row>
    <row r="2902" spans="2:66" s="56" customFormat="1" x14ac:dyDescent="0.25">
      <c r="B2902" s="105"/>
      <c r="F2902" s="100"/>
      <c r="M2902" s="53"/>
      <c r="O2902" s="101"/>
      <c r="T2902" s="101"/>
      <c r="Y2902" s="101"/>
      <c r="AD2902" s="101"/>
      <c r="AI2902" s="101"/>
      <c r="AN2902" s="101"/>
      <c r="AS2902" s="101"/>
      <c r="AX2902" s="101"/>
      <c r="BC2902" s="53"/>
      <c r="BD2902" s="53"/>
      <c r="BE2902" s="53"/>
      <c r="BF2902" s="53"/>
      <c r="BG2902" s="53"/>
      <c r="BH2902" s="53"/>
      <c r="BI2902" s="53"/>
      <c r="BJ2902" s="53"/>
      <c r="BK2902" s="53"/>
      <c r="BL2902" s="53"/>
      <c r="BM2902" s="53"/>
      <c r="BN2902" s="53"/>
    </row>
    <row r="2903" spans="2:66" s="56" customFormat="1" x14ac:dyDescent="0.25">
      <c r="B2903" s="105"/>
      <c r="F2903" s="100"/>
      <c r="M2903" s="53"/>
      <c r="O2903" s="101"/>
      <c r="T2903" s="101"/>
      <c r="Y2903" s="101"/>
      <c r="AD2903" s="101"/>
      <c r="AI2903" s="101"/>
      <c r="AN2903" s="101"/>
      <c r="AS2903" s="101"/>
      <c r="AX2903" s="101"/>
      <c r="BC2903" s="53"/>
      <c r="BD2903" s="53"/>
      <c r="BE2903" s="53"/>
      <c r="BF2903" s="53"/>
      <c r="BG2903" s="53"/>
      <c r="BH2903" s="53"/>
      <c r="BI2903" s="53"/>
      <c r="BJ2903" s="53"/>
      <c r="BK2903" s="53"/>
      <c r="BL2903" s="53"/>
      <c r="BM2903" s="53"/>
      <c r="BN2903" s="53"/>
    </row>
    <row r="2904" spans="2:66" s="56" customFormat="1" x14ac:dyDescent="0.25">
      <c r="B2904" s="105"/>
      <c r="F2904" s="100"/>
      <c r="M2904" s="53"/>
      <c r="O2904" s="101"/>
      <c r="T2904" s="101"/>
      <c r="Y2904" s="101"/>
      <c r="AD2904" s="101"/>
      <c r="AI2904" s="101"/>
      <c r="AN2904" s="101"/>
      <c r="AS2904" s="101"/>
      <c r="AX2904" s="101"/>
      <c r="BC2904" s="53"/>
      <c r="BD2904" s="53"/>
      <c r="BE2904" s="53"/>
      <c r="BF2904" s="53"/>
      <c r="BG2904" s="53"/>
      <c r="BH2904" s="53"/>
      <c r="BI2904" s="53"/>
      <c r="BJ2904" s="53"/>
      <c r="BK2904" s="53"/>
      <c r="BL2904" s="53"/>
      <c r="BM2904" s="53"/>
      <c r="BN2904" s="53"/>
    </row>
    <row r="2905" spans="2:66" s="56" customFormat="1" x14ac:dyDescent="0.25">
      <c r="B2905" s="105"/>
      <c r="F2905" s="100"/>
      <c r="M2905" s="53"/>
      <c r="O2905" s="101"/>
      <c r="T2905" s="101"/>
      <c r="Y2905" s="101"/>
      <c r="AD2905" s="101"/>
      <c r="AI2905" s="101"/>
      <c r="AN2905" s="101"/>
      <c r="AS2905" s="101"/>
      <c r="AX2905" s="101"/>
      <c r="BC2905" s="53"/>
      <c r="BD2905" s="53"/>
      <c r="BE2905" s="53"/>
      <c r="BF2905" s="53"/>
      <c r="BG2905" s="53"/>
      <c r="BH2905" s="53"/>
      <c r="BI2905" s="53"/>
      <c r="BJ2905" s="53"/>
      <c r="BK2905" s="53"/>
      <c r="BL2905" s="53"/>
      <c r="BM2905" s="53"/>
      <c r="BN2905" s="53"/>
    </row>
    <row r="2906" spans="2:66" s="56" customFormat="1" x14ac:dyDescent="0.25">
      <c r="B2906" s="105"/>
      <c r="F2906" s="100"/>
      <c r="M2906" s="53"/>
      <c r="O2906" s="101"/>
      <c r="T2906" s="101"/>
      <c r="Y2906" s="101"/>
      <c r="AD2906" s="101"/>
      <c r="AI2906" s="101"/>
      <c r="AN2906" s="101"/>
      <c r="AS2906" s="101"/>
      <c r="AX2906" s="101"/>
      <c r="BC2906" s="53"/>
      <c r="BD2906" s="53"/>
      <c r="BE2906" s="53"/>
      <c r="BF2906" s="53"/>
      <c r="BG2906" s="53"/>
      <c r="BH2906" s="53"/>
      <c r="BI2906" s="53"/>
      <c r="BJ2906" s="53"/>
      <c r="BK2906" s="53"/>
      <c r="BL2906" s="53"/>
      <c r="BM2906" s="53"/>
      <c r="BN2906" s="53"/>
    </row>
    <row r="2907" spans="2:66" s="56" customFormat="1" x14ac:dyDescent="0.25">
      <c r="B2907" s="105"/>
      <c r="F2907" s="100"/>
      <c r="M2907" s="53"/>
      <c r="O2907" s="101"/>
      <c r="T2907" s="101"/>
      <c r="Y2907" s="101"/>
      <c r="AD2907" s="101"/>
      <c r="AI2907" s="101"/>
      <c r="AN2907" s="101"/>
      <c r="AS2907" s="101"/>
      <c r="AX2907" s="101"/>
      <c r="BC2907" s="53"/>
      <c r="BD2907" s="53"/>
      <c r="BE2907" s="53"/>
      <c r="BF2907" s="53"/>
      <c r="BG2907" s="53"/>
      <c r="BH2907" s="53"/>
      <c r="BI2907" s="53"/>
      <c r="BJ2907" s="53"/>
      <c r="BK2907" s="53"/>
      <c r="BL2907" s="53"/>
      <c r="BM2907" s="53"/>
      <c r="BN2907" s="53"/>
    </row>
    <row r="2908" spans="2:66" s="56" customFormat="1" x14ac:dyDescent="0.25">
      <c r="B2908" s="105"/>
      <c r="F2908" s="100"/>
      <c r="M2908" s="53"/>
      <c r="O2908" s="101"/>
      <c r="T2908" s="101"/>
      <c r="Y2908" s="101"/>
      <c r="AD2908" s="101"/>
      <c r="AI2908" s="101"/>
      <c r="AN2908" s="101"/>
      <c r="AS2908" s="101"/>
      <c r="AX2908" s="101"/>
      <c r="BC2908" s="53"/>
      <c r="BD2908" s="53"/>
      <c r="BE2908" s="53"/>
      <c r="BF2908" s="53"/>
      <c r="BG2908" s="53"/>
      <c r="BH2908" s="53"/>
      <c r="BI2908" s="53"/>
      <c r="BJ2908" s="53"/>
      <c r="BK2908" s="53"/>
      <c r="BL2908" s="53"/>
      <c r="BM2908" s="53"/>
      <c r="BN2908" s="53"/>
    </row>
    <row r="2909" spans="2:66" s="56" customFormat="1" x14ac:dyDescent="0.25">
      <c r="B2909" s="105"/>
      <c r="F2909" s="100"/>
      <c r="M2909" s="53"/>
      <c r="O2909" s="101"/>
      <c r="T2909" s="101"/>
      <c r="Y2909" s="101"/>
      <c r="AD2909" s="101"/>
      <c r="AI2909" s="101"/>
      <c r="AN2909" s="101"/>
      <c r="AS2909" s="101"/>
      <c r="AX2909" s="101"/>
      <c r="BC2909" s="53"/>
      <c r="BD2909" s="53"/>
      <c r="BE2909" s="53"/>
      <c r="BF2909" s="53"/>
      <c r="BG2909" s="53"/>
      <c r="BH2909" s="53"/>
      <c r="BI2909" s="53"/>
      <c r="BJ2909" s="53"/>
      <c r="BK2909" s="53"/>
      <c r="BL2909" s="53"/>
      <c r="BM2909" s="53"/>
      <c r="BN2909" s="53"/>
    </row>
    <row r="2910" spans="2:66" s="56" customFormat="1" x14ac:dyDescent="0.25">
      <c r="B2910" s="105"/>
      <c r="F2910" s="100"/>
      <c r="M2910" s="53"/>
      <c r="O2910" s="101"/>
      <c r="T2910" s="101"/>
      <c r="Y2910" s="101"/>
      <c r="AD2910" s="101"/>
      <c r="AI2910" s="101"/>
      <c r="AN2910" s="101"/>
      <c r="AS2910" s="101"/>
      <c r="AX2910" s="101"/>
      <c r="BC2910" s="53"/>
      <c r="BD2910" s="53"/>
      <c r="BE2910" s="53"/>
      <c r="BF2910" s="53"/>
      <c r="BG2910" s="53"/>
      <c r="BH2910" s="53"/>
      <c r="BI2910" s="53"/>
      <c r="BJ2910" s="53"/>
      <c r="BK2910" s="53"/>
      <c r="BL2910" s="53"/>
      <c r="BM2910" s="53"/>
      <c r="BN2910" s="53"/>
    </row>
    <row r="2911" spans="2:66" s="56" customFormat="1" x14ac:dyDescent="0.25">
      <c r="B2911" s="105"/>
      <c r="F2911" s="100"/>
      <c r="M2911" s="53"/>
      <c r="O2911" s="101"/>
      <c r="T2911" s="101"/>
      <c r="Y2911" s="101"/>
      <c r="AD2911" s="101"/>
      <c r="AI2911" s="101"/>
      <c r="AN2911" s="101"/>
      <c r="AS2911" s="101"/>
      <c r="AX2911" s="101"/>
      <c r="BC2911" s="53"/>
      <c r="BD2911" s="53"/>
      <c r="BE2911" s="53"/>
      <c r="BF2911" s="53"/>
      <c r="BG2911" s="53"/>
      <c r="BH2911" s="53"/>
      <c r="BI2911" s="53"/>
      <c r="BJ2911" s="53"/>
      <c r="BK2911" s="53"/>
      <c r="BL2911" s="53"/>
      <c r="BM2911" s="53"/>
      <c r="BN2911" s="53"/>
    </row>
    <row r="2912" spans="2:66" s="56" customFormat="1" x14ac:dyDescent="0.25">
      <c r="B2912" s="105"/>
      <c r="F2912" s="100"/>
      <c r="M2912" s="53"/>
      <c r="O2912" s="101"/>
      <c r="T2912" s="101"/>
      <c r="Y2912" s="101"/>
      <c r="AD2912" s="101"/>
      <c r="AI2912" s="101"/>
      <c r="AN2912" s="101"/>
      <c r="AS2912" s="101"/>
      <c r="AX2912" s="101"/>
      <c r="BC2912" s="53"/>
      <c r="BD2912" s="53"/>
      <c r="BE2912" s="53"/>
      <c r="BF2912" s="53"/>
      <c r="BG2912" s="53"/>
      <c r="BH2912" s="53"/>
      <c r="BI2912" s="53"/>
      <c r="BJ2912" s="53"/>
      <c r="BK2912" s="53"/>
      <c r="BL2912" s="53"/>
      <c r="BM2912" s="53"/>
      <c r="BN2912" s="53"/>
    </row>
    <row r="2913" spans="2:66" s="56" customFormat="1" x14ac:dyDescent="0.25">
      <c r="B2913" s="105"/>
      <c r="F2913" s="100"/>
      <c r="M2913" s="53"/>
      <c r="O2913" s="101"/>
      <c r="T2913" s="101"/>
      <c r="Y2913" s="101"/>
      <c r="AD2913" s="101"/>
      <c r="AI2913" s="101"/>
      <c r="AN2913" s="101"/>
      <c r="AS2913" s="101"/>
      <c r="AX2913" s="101"/>
      <c r="BC2913" s="53"/>
      <c r="BD2913" s="53"/>
      <c r="BE2913" s="53"/>
      <c r="BF2913" s="53"/>
      <c r="BG2913" s="53"/>
      <c r="BH2913" s="53"/>
      <c r="BI2913" s="53"/>
      <c r="BJ2913" s="53"/>
      <c r="BK2913" s="53"/>
      <c r="BL2913" s="53"/>
      <c r="BM2913" s="53"/>
      <c r="BN2913" s="53"/>
    </row>
    <row r="2914" spans="2:66" s="56" customFormat="1" x14ac:dyDescent="0.25">
      <c r="B2914" s="105"/>
      <c r="F2914" s="100"/>
      <c r="M2914" s="53"/>
      <c r="O2914" s="101"/>
      <c r="T2914" s="101"/>
      <c r="Y2914" s="101"/>
      <c r="AD2914" s="101"/>
      <c r="AI2914" s="101"/>
      <c r="AN2914" s="101"/>
      <c r="AS2914" s="101"/>
      <c r="AX2914" s="101"/>
      <c r="BC2914" s="53"/>
      <c r="BD2914" s="53"/>
      <c r="BE2914" s="53"/>
      <c r="BF2914" s="53"/>
      <c r="BG2914" s="53"/>
      <c r="BH2914" s="53"/>
      <c r="BI2914" s="53"/>
      <c r="BJ2914" s="53"/>
      <c r="BK2914" s="53"/>
      <c r="BL2914" s="53"/>
      <c r="BM2914" s="53"/>
      <c r="BN2914" s="53"/>
    </row>
    <row r="2915" spans="2:66" s="56" customFormat="1" x14ac:dyDescent="0.25">
      <c r="B2915" s="105"/>
      <c r="F2915" s="100"/>
      <c r="M2915" s="53"/>
      <c r="O2915" s="101"/>
      <c r="T2915" s="101"/>
      <c r="Y2915" s="101"/>
      <c r="AD2915" s="101"/>
      <c r="AI2915" s="101"/>
      <c r="AN2915" s="101"/>
      <c r="AS2915" s="101"/>
      <c r="AX2915" s="101"/>
      <c r="BC2915" s="53"/>
      <c r="BD2915" s="53"/>
      <c r="BE2915" s="53"/>
      <c r="BF2915" s="53"/>
      <c r="BG2915" s="53"/>
      <c r="BH2915" s="53"/>
      <c r="BI2915" s="53"/>
      <c r="BJ2915" s="53"/>
      <c r="BK2915" s="53"/>
      <c r="BL2915" s="53"/>
      <c r="BM2915" s="53"/>
      <c r="BN2915" s="53"/>
    </row>
    <row r="2916" spans="2:66" s="56" customFormat="1" x14ac:dyDescent="0.25">
      <c r="B2916" s="105"/>
      <c r="F2916" s="100"/>
      <c r="M2916" s="53"/>
      <c r="O2916" s="101"/>
      <c r="T2916" s="101"/>
      <c r="Y2916" s="101"/>
      <c r="AD2916" s="101"/>
      <c r="AI2916" s="101"/>
      <c r="AN2916" s="101"/>
      <c r="AS2916" s="101"/>
      <c r="AX2916" s="101"/>
      <c r="BC2916" s="53"/>
      <c r="BD2916" s="53"/>
      <c r="BE2916" s="53"/>
      <c r="BF2916" s="53"/>
      <c r="BG2916" s="53"/>
      <c r="BH2916" s="53"/>
      <c r="BI2916" s="53"/>
      <c r="BJ2916" s="53"/>
      <c r="BK2916" s="53"/>
      <c r="BL2916" s="53"/>
      <c r="BM2916" s="53"/>
      <c r="BN2916" s="53"/>
    </row>
    <row r="2917" spans="2:66" s="56" customFormat="1" x14ac:dyDescent="0.25">
      <c r="B2917" s="105"/>
      <c r="F2917" s="100"/>
      <c r="M2917" s="53"/>
      <c r="O2917" s="101"/>
      <c r="T2917" s="101"/>
      <c r="Y2917" s="101"/>
      <c r="AD2917" s="101"/>
      <c r="AI2917" s="101"/>
      <c r="AN2917" s="101"/>
      <c r="AS2917" s="101"/>
      <c r="AX2917" s="101"/>
      <c r="BC2917" s="53"/>
      <c r="BD2917" s="53"/>
      <c r="BE2917" s="53"/>
      <c r="BF2917" s="53"/>
      <c r="BG2917" s="53"/>
      <c r="BH2917" s="53"/>
      <c r="BI2917" s="53"/>
      <c r="BJ2917" s="53"/>
      <c r="BK2917" s="53"/>
      <c r="BL2917" s="53"/>
      <c r="BM2917" s="53"/>
      <c r="BN2917" s="53"/>
    </row>
    <row r="2918" spans="2:66" s="56" customFormat="1" x14ac:dyDescent="0.25">
      <c r="B2918" s="105"/>
      <c r="F2918" s="100"/>
      <c r="M2918" s="53"/>
      <c r="O2918" s="101"/>
      <c r="T2918" s="101"/>
      <c r="Y2918" s="101"/>
      <c r="AD2918" s="101"/>
      <c r="AI2918" s="101"/>
      <c r="AN2918" s="101"/>
      <c r="AS2918" s="101"/>
      <c r="AX2918" s="101"/>
      <c r="BC2918" s="53"/>
      <c r="BD2918" s="53"/>
      <c r="BE2918" s="53"/>
      <c r="BF2918" s="53"/>
      <c r="BG2918" s="53"/>
      <c r="BH2918" s="53"/>
      <c r="BI2918" s="53"/>
      <c r="BJ2918" s="53"/>
      <c r="BK2918" s="53"/>
      <c r="BL2918" s="53"/>
      <c r="BM2918" s="53"/>
      <c r="BN2918" s="53"/>
    </row>
    <row r="2919" spans="2:66" s="56" customFormat="1" x14ac:dyDescent="0.25">
      <c r="B2919" s="105"/>
      <c r="F2919" s="100"/>
      <c r="M2919" s="53"/>
      <c r="O2919" s="101"/>
      <c r="T2919" s="101"/>
      <c r="Y2919" s="101"/>
      <c r="AD2919" s="101"/>
      <c r="AI2919" s="101"/>
      <c r="AN2919" s="101"/>
      <c r="AS2919" s="101"/>
      <c r="AX2919" s="101"/>
      <c r="BC2919" s="53"/>
      <c r="BD2919" s="53"/>
      <c r="BE2919" s="53"/>
      <c r="BF2919" s="53"/>
      <c r="BG2919" s="53"/>
      <c r="BH2919" s="53"/>
      <c r="BI2919" s="53"/>
      <c r="BJ2919" s="53"/>
      <c r="BK2919" s="53"/>
      <c r="BL2919" s="53"/>
      <c r="BM2919" s="53"/>
      <c r="BN2919" s="53"/>
    </row>
    <row r="2920" spans="2:66" s="56" customFormat="1" x14ac:dyDescent="0.25">
      <c r="B2920" s="105"/>
      <c r="F2920" s="100"/>
      <c r="M2920" s="53"/>
      <c r="O2920" s="101"/>
      <c r="T2920" s="101"/>
      <c r="Y2920" s="101"/>
      <c r="AD2920" s="101"/>
      <c r="AI2920" s="101"/>
      <c r="AN2920" s="101"/>
      <c r="AS2920" s="101"/>
      <c r="AX2920" s="101"/>
      <c r="BC2920" s="53"/>
      <c r="BD2920" s="53"/>
      <c r="BE2920" s="53"/>
      <c r="BF2920" s="53"/>
      <c r="BG2920" s="53"/>
      <c r="BH2920" s="53"/>
      <c r="BI2920" s="53"/>
      <c r="BJ2920" s="53"/>
      <c r="BK2920" s="53"/>
      <c r="BL2920" s="53"/>
      <c r="BM2920" s="53"/>
      <c r="BN2920" s="53"/>
    </row>
    <row r="2921" spans="2:66" s="56" customFormat="1" x14ac:dyDescent="0.25">
      <c r="B2921" s="105"/>
      <c r="F2921" s="100"/>
      <c r="M2921" s="53"/>
      <c r="O2921" s="101"/>
      <c r="T2921" s="101"/>
      <c r="Y2921" s="101"/>
      <c r="AD2921" s="101"/>
      <c r="AI2921" s="101"/>
      <c r="AN2921" s="101"/>
      <c r="AS2921" s="101"/>
      <c r="AX2921" s="101"/>
      <c r="BC2921" s="53"/>
      <c r="BD2921" s="53"/>
      <c r="BE2921" s="53"/>
      <c r="BF2921" s="53"/>
      <c r="BG2921" s="53"/>
      <c r="BH2921" s="53"/>
      <c r="BI2921" s="53"/>
      <c r="BJ2921" s="53"/>
      <c r="BK2921" s="53"/>
      <c r="BL2921" s="53"/>
      <c r="BM2921" s="53"/>
      <c r="BN2921" s="53"/>
    </row>
    <row r="2922" spans="2:66" s="56" customFormat="1" x14ac:dyDescent="0.25">
      <c r="B2922" s="105"/>
      <c r="F2922" s="100"/>
      <c r="M2922" s="53"/>
      <c r="O2922" s="101"/>
      <c r="T2922" s="101"/>
      <c r="Y2922" s="101"/>
      <c r="AD2922" s="101"/>
      <c r="AI2922" s="101"/>
      <c r="AN2922" s="101"/>
      <c r="AS2922" s="101"/>
      <c r="AX2922" s="101"/>
      <c r="BC2922" s="53"/>
      <c r="BD2922" s="53"/>
      <c r="BE2922" s="53"/>
      <c r="BF2922" s="53"/>
      <c r="BG2922" s="53"/>
      <c r="BH2922" s="53"/>
      <c r="BI2922" s="53"/>
      <c r="BJ2922" s="53"/>
      <c r="BK2922" s="53"/>
      <c r="BL2922" s="53"/>
      <c r="BM2922" s="53"/>
      <c r="BN2922" s="53"/>
    </row>
    <row r="2923" spans="2:66" s="56" customFormat="1" x14ac:dyDescent="0.25">
      <c r="B2923" s="105"/>
      <c r="F2923" s="100"/>
      <c r="M2923" s="53"/>
      <c r="O2923" s="101"/>
      <c r="T2923" s="101"/>
      <c r="Y2923" s="101"/>
      <c r="AD2923" s="101"/>
      <c r="AI2923" s="101"/>
      <c r="AN2923" s="101"/>
      <c r="AS2923" s="101"/>
      <c r="AX2923" s="101"/>
      <c r="BC2923" s="53"/>
      <c r="BD2923" s="53"/>
      <c r="BE2923" s="53"/>
      <c r="BF2923" s="53"/>
      <c r="BG2923" s="53"/>
      <c r="BH2923" s="53"/>
      <c r="BI2923" s="53"/>
      <c r="BJ2923" s="53"/>
      <c r="BK2923" s="53"/>
      <c r="BL2923" s="53"/>
      <c r="BM2923" s="53"/>
      <c r="BN2923" s="53"/>
    </row>
    <row r="2924" spans="2:66" s="56" customFormat="1" x14ac:dyDescent="0.25">
      <c r="B2924" s="105"/>
      <c r="F2924" s="100"/>
      <c r="M2924" s="53"/>
      <c r="O2924" s="101"/>
      <c r="T2924" s="101"/>
      <c r="Y2924" s="101"/>
      <c r="AD2924" s="101"/>
      <c r="AI2924" s="101"/>
      <c r="AN2924" s="101"/>
      <c r="AS2924" s="101"/>
      <c r="AX2924" s="101"/>
      <c r="BC2924" s="53"/>
      <c r="BD2924" s="53"/>
      <c r="BE2924" s="53"/>
      <c r="BF2924" s="53"/>
      <c r="BG2924" s="53"/>
      <c r="BH2924" s="53"/>
      <c r="BI2924" s="53"/>
      <c r="BJ2924" s="53"/>
      <c r="BK2924" s="53"/>
      <c r="BL2924" s="53"/>
      <c r="BM2924" s="53"/>
      <c r="BN2924" s="53"/>
    </row>
    <row r="2925" spans="2:66" s="56" customFormat="1" x14ac:dyDescent="0.25">
      <c r="B2925" s="105"/>
      <c r="F2925" s="100"/>
      <c r="M2925" s="53"/>
      <c r="O2925" s="101"/>
      <c r="T2925" s="101"/>
      <c r="Y2925" s="101"/>
      <c r="AD2925" s="101"/>
      <c r="AI2925" s="101"/>
      <c r="AN2925" s="101"/>
      <c r="AS2925" s="101"/>
      <c r="AX2925" s="101"/>
      <c r="BC2925" s="53"/>
      <c r="BD2925" s="53"/>
      <c r="BE2925" s="53"/>
      <c r="BF2925" s="53"/>
      <c r="BG2925" s="53"/>
      <c r="BH2925" s="53"/>
      <c r="BI2925" s="53"/>
      <c r="BJ2925" s="53"/>
      <c r="BK2925" s="53"/>
      <c r="BL2925" s="53"/>
      <c r="BM2925" s="53"/>
      <c r="BN2925" s="53"/>
    </row>
    <row r="2926" spans="2:66" s="56" customFormat="1" x14ac:dyDescent="0.25">
      <c r="B2926" s="105"/>
      <c r="F2926" s="100"/>
      <c r="M2926" s="53"/>
      <c r="O2926" s="101"/>
      <c r="T2926" s="101"/>
      <c r="Y2926" s="101"/>
      <c r="AD2926" s="101"/>
      <c r="AI2926" s="101"/>
      <c r="AN2926" s="101"/>
      <c r="AS2926" s="101"/>
      <c r="AX2926" s="101"/>
      <c r="BC2926" s="53"/>
      <c r="BD2926" s="53"/>
      <c r="BE2926" s="53"/>
      <c r="BF2926" s="53"/>
      <c r="BG2926" s="53"/>
      <c r="BH2926" s="53"/>
      <c r="BI2926" s="53"/>
      <c r="BJ2926" s="53"/>
      <c r="BK2926" s="53"/>
      <c r="BL2926" s="53"/>
      <c r="BM2926" s="53"/>
      <c r="BN2926" s="53"/>
    </row>
    <row r="2927" spans="2:66" s="56" customFormat="1" x14ac:dyDescent="0.25">
      <c r="B2927" s="105"/>
      <c r="F2927" s="100"/>
      <c r="M2927" s="53"/>
      <c r="O2927" s="101"/>
      <c r="T2927" s="101"/>
      <c r="Y2927" s="101"/>
      <c r="AD2927" s="101"/>
      <c r="AI2927" s="101"/>
      <c r="AN2927" s="101"/>
      <c r="AS2927" s="101"/>
      <c r="AX2927" s="101"/>
      <c r="BC2927" s="53"/>
      <c r="BD2927" s="53"/>
      <c r="BE2927" s="53"/>
      <c r="BF2927" s="53"/>
      <c r="BG2927" s="53"/>
      <c r="BH2927" s="53"/>
      <c r="BI2927" s="53"/>
      <c r="BJ2927" s="53"/>
      <c r="BK2927" s="53"/>
      <c r="BL2927" s="53"/>
      <c r="BM2927" s="53"/>
      <c r="BN2927" s="53"/>
    </row>
    <row r="2928" spans="2:66" s="56" customFormat="1" x14ac:dyDescent="0.25">
      <c r="B2928" s="105"/>
      <c r="F2928" s="100"/>
      <c r="M2928" s="53"/>
      <c r="O2928" s="101"/>
      <c r="T2928" s="101"/>
      <c r="Y2928" s="101"/>
      <c r="AD2928" s="101"/>
      <c r="AI2928" s="101"/>
      <c r="AN2928" s="101"/>
      <c r="AS2928" s="101"/>
      <c r="AX2928" s="101"/>
      <c r="BC2928" s="53"/>
      <c r="BD2928" s="53"/>
      <c r="BE2928" s="53"/>
      <c r="BF2928" s="53"/>
      <c r="BG2928" s="53"/>
      <c r="BH2928" s="53"/>
      <c r="BI2928" s="53"/>
      <c r="BJ2928" s="53"/>
      <c r="BK2928" s="53"/>
      <c r="BL2928" s="53"/>
      <c r="BM2928" s="53"/>
      <c r="BN2928" s="53"/>
    </row>
    <row r="2929" spans="2:66" s="56" customFormat="1" x14ac:dyDescent="0.25">
      <c r="B2929" s="105"/>
      <c r="F2929" s="100"/>
      <c r="M2929" s="53"/>
      <c r="O2929" s="101"/>
      <c r="T2929" s="101"/>
      <c r="Y2929" s="101"/>
      <c r="AD2929" s="101"/>
      <c r="AI2929" s="101"/>
      <c r="AN2929" s="101"/>
      <c r="AS2929" s="101"/>
      <c r="AX2929" s="101"/>
      <c r="BC2929" s="53"/>
      <c r="BD2929" s="53"/>
      <c r="BE2929" s="53"/>
      <c r="BF2929" s="53"/>
      <c r="BG2929" s="53"/>
      <c r="BH2929" s="53"/>
      <c r="BI2929" s="53"/>
      <c r="BJ2929" s="53"/>
      <c r="BK2929" s="53"/>
      <c r="BL2929" s="53"/>
      <c r="BM2929" s="53"/>
      <c r="BN2929" s="53"/>
    </row>
    <row r="2930" spans="2:66" s="56" customFormat="1" x14ac:dyDescent="0.25">
      <c r="B2930" s="105"/>
      <c r="F2930" s="100"/>
      <c r="M2930" s="53"/>
      <c r="O2930" s="101"/>
      <c r="T2930" s="101"/>
      <c r="Y2930" s="101"/>
      <c r="AD2930" s="101"/>
      <c r="AI2930" s="101"/>
      <c r="AN2930" s="101"/>
      <c r="AS2930" s="101"/>
      <c r="AX2930" s="101"/>
      <c r="BC2930" s="53"/>
      <c r="BD2930" s="53"/>
      <c r="BE2930" s="53"/>
      <c r="BF2930" s="53"/>
      <c r="BG2930" s="53"/>
      <c r="BH2930" s="53"/>
      <c r="BI2930" s="53"/>
      <c r="BJ2930" s="53"/>
      <c r="BK2930" s="53"/>
      <c r="BL2930" s="53"/>
      <c r="BM2930" s="53"/>
      <c r="BN2930" s="53"/>
    </row>
    <row r="2931" spans="2:66" s="56" customFormat="1" x14ac:dyDescent="0.25">
      <c r="B2931" s="105"/>
      <c r="F2931" s="100"/>
      <c r="M2931" s="53"/>
      <c r="O2931" s="101"/>
      <c r="T2931" s="101"/>
      <c r="Y2931" s="101"/>
      <c r="AD2931" s="101"/>
      <c r="AI2931" s="101"/>
      <c r="AN2931" s="101"/>
      <c r="AS2931" s="101"/>
      <c r="AX2931" s="101"/>
      <c r="BC2931" s="53"/>
      <c r="BD2931" s="53"/>
      <c r="BE2931" s="53"/>
      <c r="BF2931" s="53"/>
      <c r="BG2931" s="53"/>
      <c r="BH2931" s="53"/>
      <c r="BI2931" s="53"/>
      <c r="BJ2931" s="53"/>
      <c r="BK2931" s="53"/>
      <c r="BL2931" s="53"/>
      <c r="BM2931" s="53"/>
      <c r="BN2931" s="53"/>
    </row>
    <row r="2932" spans="2:66" s="56" customFormat="1" x14ac:dyDescent="0.25">
      <c r="B2932" s="105"/>
      <c r="F2932" s="100"/>
      <c r="M2932" s="53"/>
      <c r="O2932" s="101"/>
      <c r="T2932" s="101"/>
      <c r="Y2932" s="101"/>
      <c r="AD2932" s="101"/>
      <c r="AI2932" s="101"/>
      <c r="AN2932" s="101"/>
      <c r="AS2932" s="101"/>
      <c r="AX2932" s="101"/>
      <c r="BC2932" s="53"/>
      <c r="BD2932" s="53"/>
      <c r="BE2932" s="53"/>
      <c r="BF2932" s="53"/>
      <c r="BG2932" s="53"/>
      <c r="BH2932" s="53"/>
      <c r="BI2932" s="53"/>
      <c r="BJ2932" s="53"/>
      <c r="BK2932" s="53"/>
      <c r="BL2932" s="53"/>
      <c r="BM2932" s="53"/>
      <c r="BN2932" s="53"/>
    </row>
    <row r="2933" spans="2:66" s="56" customFormat="1" x14ac:dyDescent="0.25">
      <c r="B2933" s="105"/>
      <c r="F2933" s="100"/>
      <c r="M2933" s="53"/>
      <c r="O2933" s="101"/>
      <c r="T2933" s="101"/>
      <c r="Y2933" s="101"/>
      <c r="AD2933" s="101"/>
      <c r="AI2933" s="101"/>
      <c r="AN2933" s="101"/>
      <c r="AS2933" s="101"/>
      <c r="AX2933" s="101"/>
      <c r="BC2933" s="53"/>
      <c r="BD2933" s="53"/>
      <c r="BE2933" s="53"/>
      <c r="BF2933" s="53"/>
      <c r="BG2933" s="53"/>
      <c r="BH2933" s="53"/>
      <c r="BI2933" s="53"/>
      <c r="BJ2933" s="53"/>
      <c r="BK2933" s="53"/>
      <c r="BL2933" s="53"/>
      <c r="BM2933" s="53"/>
      <c r="BN2933" s="53"/>
    </row>
    <row r="2934" spans="2:66" s="56" customFormat="1" x14ac:dyDescent="0.25">
      <c r="B2934" s="105"/>
      <c r="F2934" s="100"/>
      <c r="M2934" s="53"/>
      <c r="O2934" s="101"/>
      <c r="T2934" s="101"/>
      <c r="Y2934" s="101"/>
      <c r="AD2934" s="101"/>
      <c r="AI2934" s="101"/>
      <c r="AN2934" s="101"/>
      <c r="AS2934" s="101"/>
      <c r="AX2934" s="101"/>
      <c r="BC2934" s="53"/>
      <c r="BD2934" s="53"/>
      <c r="BE2934" s="53"/>
      <c r="BF2934" s="53"/>
      <c r="BG2934" s="53"/>
      <c r="BH2934" s="53"/>
      <c r="BI2934" s="53"/>
      <c r="BJ2934" s="53"/>
      <c r="BK2934" s="53"/>
      <c r="BL2934" s="53"/>
      <c r="BM2934" s="53"/>
      <c r="BN2934" s="53"/>
    </row>
    <row r="2935" spans="2:66" s="56" customFormat="1" x14ac:dyDescent="0.25">
      <c r="B2935" s="105"/>
      <c r="F2935" s="100"/>
      <c r="M2935" s="53"/>
      <c r="O2935" s="101"/>
      <c r="T2935" s="101"/>
      <c r="Y2935" s="101"/>
      <c r="AD2935" s="101"/>
      <c r="AI2935" s="101"/>
      <c r="AN2935" s="101"/>
      <c r="AS2935" s="101"/>
      <c r="AX2935" s="101"/>
      <c r="BC2935" s="53"/>
      <c r="BD2935" s="53"/>
      <c r="BE2935" s="53"/>
      <c r="BF2935" s="53"/>
      <c r="BG2935" s="53"/>
      <c r="BH2935" s="53"/>
      <c r="BI2935" s="53"/>
      <c r="BJ2935" s="53"/>
      <c r="BK2935" s="53"/>
      <c r="BL2935" s="53"/>
      <c r="BM2935" s="53"/>
      <c r="BN2935" s="53"/>
    </row>
    <row r="2936" spans="2:66" s="56" customFormat="1" x14ac:dyDescent="0.25">
      <c r="B2936" s="105"/>
      <c r="F2936" s="100"/>
      <c r="M2936" s="53"/>
      <c r="O2936" s="101"/>
      <c r="T2936" s="101"/>
      <c r="Y2936" s="101"/>
      <c r="AD2936" s="101"/>
      <c r="AI2936" s="101"/>
      <c r="AN2936" s="101"/>
      <c r="AS2936" s="101"/>
      <c r="AX2936" s="101"/>
      <c r="BC2936" s="53"/>
      <c r="BD2936" s="53"/>
      <c r="BE2936" s="53"/>
      <c r="BF2936" s="53"/>
      <c r="BG2936" s="53"/>
      <c r="BH2936" s="53"/>
      <c r="BI2936" s="53"/>
      <c r="BJ2936" s="53"/>
      <c r="BK2936" s="53"/>
      <c r="BL2936" s="53"/>
      <c r="BM2936" s="53"/>
      <c r="BN2936" s="53"/>
    </row>
    <row r="2937" spans="2:66" s="56" customFormat="1" x14ac:dyDescent="0.25">
      <c r="B2937" s="105"/>
      <c r="F2937" s="100"/>
      <c r="M2937" s="53"/>
      <c r="O2937" s="101"/>
      <c r="T2937" s="101"/>
      <c r="Y2937" s="101"/>
      <c r="AD2937" s="101"/>
      <c r="AI2937" s="101"/>
      <c r="AN2937" s="101"/>
      <c r="AS2937" s="101"/>
      <c r="AX2937" s="101"/>
      <c r="BC2937" s="53"/>
      <c r="BD2937" s="53"/>
      <c r="BE2937" s="53"/>
      <c r="BF2937" s="53"/>
      <c r="BG2937" s="53"/>
      <c r="BH2937" s="53"/>
      <c r="BI2937" s="53"/>
      <c r="BJ2937" s="53"/>
      <c r="BK2937" s="53"/>
      <c r="BL2937" s="53"/>
      <c r="BM2937" s="53"/>
      <c r="BN2937" s="53"/>
    </row>
    <row r="2938" spans="2:66" s="56" customFormat="1" x14ac:dyDescent="0.25">
      <c r="B2938" s="105"/>
      <c r="F2938" s="100"/>
      <c r="M2938" s="53"/>
      <c r="O2938" s="101"/>
      <c r="T2938" s="101"/>
      <c r="Y2938" s="101"/>
      <c r="AD2938" s="101"/>
      <c r="AI2938" s="101"/>
      <c r="AN2938" s="101"/>
      <c r="AS2938" s="101"/>
      <c r="AX2938" s="101"/>
      <c r="BC2938" s="53"/>
      <c r="BD2938" s="53"/>
      <c r="BE2938" s="53"/>
      <c r="BF2938" s="53"/>
      <c r="BG2938" s="53"/>
      <c r="BH2938" s="53"/>
      <c r="BI2938" s="53"/>
      <c r="BJ2938" s="53"/>
      <c r="BK2938" s="53"/>
      <c r="BL2938" s="53"/>
      <c r="BM2938" s="53"/>
      <c r="BN2938" s="53"/>
    </row>
    <row r="2939" spans="2:66" s="56" customFormat="1" x14ac:dyDescent="0.25">
      <c r="B2939" s="105"/>
      <c r="F2939" s="100"/>
      <c r="M2939" s="53"/>
      <c r="O2939" s="101"/>
      <c r="T2939" s="101"/>
      <c r="Y2939" s="101"/>
      <c r="AD2939" s="101"/>
      <c r="AI2939" s="101"/>
      <c r="AN2939" s="101"/>
      <c r="AS2939" s="101"/>
      <c r="AX2939" s="101"/>
      <c r="BC2939" s="53"/>
      <c r="BD2939" s="53"/>
      <c r="BE2939" s="53"/>
      <c r="BF2939" s="53"/>
      <c r="BG2939" s="53"/>
      <c r="BH2939" s="53"/>
      <c r="BI2939" s="53"/>
      <c r="BJ2939" s="53"/>
      <c r="BK2939" s="53"/>
      <c r="BL2939" s="53"/>
      <c r="BM2939" s="53"/>
      <c r="BN2939" s="53"/>
    </row>
    <row r="2940" spans="2:66" s="56" customFormat="1" x14ac:dyDescent="0.25">
      <c r="B2940" s="105"/>
      <c r="F2940" s="100"/>
      <c r="M2940" s="53"/>
      <c r="O2940" s="101"/>
      <c r="T2940" s="101"/>
      <c r="Y2940" s="101"/>
      <c r="AD2940" s="101"/>
      <c r="AI2940" s="101"/>
      <c r="AN2940" s="101"/>
      <c r="AS2940" s="101"/>
      <c r="AX2940" s="101"/>
      <c r="BC2940" s="53"/>
      <c r="BD2940" s="53"/>
      <c r="BE2940" s="53"/>
      <c r="BF2940" s="53"/>
      <c r="BG2940" s="53"/>
      <c r="BH2940" s="53"/>
      <c r="BI2940" s="53"/>
      <c r="BJ2940" s="53"/>
      <c r="BK2940" s="53"/>
      <c r="BL2940" s="53"/>
      <c r="BM2940" s="53"/>
      <c r="BN2940" s="53"/>
    </row>
    <row r="2941" spans="2:66" s="56" customFormat="1" x14ac:dyDescent="0.25">
      <c r="B2941" s="105"/>
      <c r="F2941" s="100"/>
      <c r="M2941" s="53"/>
      <c r="O2941" s="101"/>
      <c r="T2941" s="101"/>
      <c r="Y2941" s="101"/>
      <c r="AD2941" s="101"/>
      <c r="AI2941" s="101"/>
      <c r="AN2941" s="101"/>
      <c r="AS2941" s="101"/>
      <c r="AX2941" s="101"/>
      <c r="BC2941" s="53"/>
      <c r="BD2941" s="53"/>
      <c r="BE2941" s="53"/>
      <c r="BF2941" s="53"/>
      <c r="BG2941" s="53"/>
      <c r="BH2941" s="53"/>
      <c r="BI2941" s="53"/>
      <c r="BJ2941" s="53"/>
      <c r="BK2941" s="53"/>
      <c r="BL2941" s="53"/>
      <c r="BM2941" s="53"/>
      <c r="BN2941" s="53"/>
    </row>
    <row r="2942" spans="2:66" s="56" customFormat="1" x14ac:dyDescent="0.25">
      <c r="B2942" s="105"/>
      <c r="F2942" s="100"/>
      <c r="M2942" s="53"/>
      <c r="O2942" s="101"/>
      <c r="T2942" s="101"/>
      <c r="Y2942" s="101"/>
      <c r="AD2942" s="101"/>
      <c r="AI2942" s="101"/>
      <c r="AN2942" s="101"/>
      <c r="AS2942" s="101"/>
      <c r="AX2942" s="101"/>
      <c r="BC2942" s="53"/>
      <c r="BD2942" s="53"/>
      <c r="BE2942" s="53"/>
      <c r="BF2942" s="53"/>
      <c r="BG2942" s="53"/>
      <c r="BH2942" s="53"/>
      <c r="BI2942" s="53"/>
      <c r="BJ2942" s="53"/>
      <c r="BK2942" s="53"/>
      <c r="BL2942" s="53"/>
      <c r="BM2942" s="53"/>
      <c r="BN2942" s="53"/>
    </row>
    <row r="2943" spans="2:66" s="56" customFormat="1" x14ac:dyDescent="0.25">
      <c r="B2943" s="105"/>
      <c r="F2943" s="100"/>
      <c r="M2943" s="53"/>
      <c r="O2943" s="101"/>
      <c r="T2943" s="101"/>
      <c r="Y2943" s="101"/>
      <c r="AD2943" s="101"/>
      <c r="AI2943" s="101"/>
      <c r="AN2943" s="101"/>
      <c r="AS2943" s="101"/>
      <c r="AX2943" s="101"/>
      <c r="BC2943" s="53"/>
      <c r="BD2943" s="53"/>
      <c r="BE2943" s="53"/>
      <c r="BF2943" s="53"/>
      <c r="BG2943" s="53"/>
      <c r="BH2943" s="53"/>
      <c r="BI2943" s="53"/>
      <c r="BJ2943" s="53"/>
      <c r="BK2943" s="53"/>
      <c r="BL2943" s="53"/>
      <c r="BM2943" s="53"/>
      <c r="BN2943" s="53"/>
    </row>
    <row r="2944" spans="2:66" s="56" customFormat="1" x14ac:dyDescent="0.25">
      <c r="B2944" s="105"/>
      <c r="F2944" s="100"/>
      <c r="M2944" s="53"/>
      <c r="O2944" s="101"/>
      <c r="T2944" s="101"/>
      <c r="Y2944" s="101"/>
      <c r="AD2944" s="101"/>
      <c r="AI2944" s="101"/>
      <c r="AN2944" s="101"/>
      <c r="AS2944" s="101"/>
      <c r="AX2944" s="101"/>
      <c r="BC2944" s="53"/>
      <c r="BD2944" s="53"/>
      <c r="BE2944" s="53"/>
      <c r="BF2944" s="53"/>
      <c r="BG2944" s="53"/>
      <c r="BH2944" s="53"/>
      <c r="BI2944" s="53"/>
      <c r="BJ2944" s="53"/>
      <c r="BK2944" s="53"/>
      <c r="BL2944" s="53"/>
      <c r="BM2944" s="53"/>
      <c r="BN2944" s="53"/>
    </row>
    <row r="2945" spans="2:66" s="56" customFormat="1" x14ac:dyDescent="0.25">
      <c r="B2945" s="105"/>
      <c r="F2945" s="100"/>
      <c r="M2945" s="53"/>
      <c r="O2945" s="101"/>
      <c r="T2945" s="101"/>
      <c r="Y2945" s="101"/>
      <c r="AD2945" s="101"/>
      <c r="AI2945" s="101"/>
      <c r="AN2945" s="101"/>
      <c r="AS2945" s="101"/>
      <c r="AX2945" s="101"/>
      <c r="BC2945" s="53"/>
      <c r="BD2945" s="53"/>
      <c r="BE2945" s="53"/>
      <c r="BF2945" s="53"/>
      <c r="BG2945" s="53"/>
      <c r="BH2945" s="53"/>
      <c r="BI2945" s="53"/>
      <c r="BJ2945" s="53"/>
      <c r="BK2945" s="53"/>
      <c r="BL2945" s="53"/>
      <c r="BM2945" s="53"/>
      <c r="BN2945" s="53"/>
    </row>
    <row r="2946" spans="2:66" s="56" customFormat="1" x14ac:dyDescent="0.25">
      <c r="B2946" s="105"/>
      <c r="F2946" s="100"/>
      <c r="M2946" s="53"/>
      <c r="O2946" s="101"/>
      <c r="T2946" s="101"/>
      <c r="Y2946" s="101"/>
      <c r="AD2946" s="101"/>
      <c r="AI2946" s="101"/>
      <c r="AN2946" s="101"/>
      <c r="AS2946" s="101"/>
      <c r="AX2946" s="101"/>
      <c r="BC2946" s="53"/>
      <c r="BD2946" s="53"/>
      <c r="BE2946" s="53"/>
      <c r="BF2946" s="53"/>
      <c r="BG2946" s="53"/>
      <c r="BH2946" s="53"/>
      <c r="BI2946" s="53"/>
      <c r="BJ2946" s="53"/>
      <c r="BK2946" s="53"/>
      <c r="BL2946" s="53"/>
      <c r="BM2946" s="53"/>
      <c r="BN2946" s="53"/>
    </row>
    <row r="2947" spans="2:66" s="56" customFormat="1" x14ac:dyDescent="0.25">
      <c r="B2947" s="105"/>
      <c r="F2947" s="100"/>
      <c r="M2947" s="53"/>
      <c r="O2947" s="101"/>
      <c r="T2947" s="101"/>
      <c r="Y2947" s="101"/>
      <c r="AD2947" s="101"/>
      <c r="AI2947" s="101"/>
      <c r="AN2947" s="101"/>
      <c r="AS2947" s="101"/>
      <c r="AX2947" s="101"/>
      <c r="BC2947" s="53"/>
      <c r="BD2947" s="53"/>
      <c r="BE2947" s="53"/>
      <c r="BF2947" s="53"/>
      <c r="BG2947" s="53"/>
      <c r="BH2947" s="53"/>
      <c r="BI2947" s="53"/>
      <c r="BJ2947" s="53"/>
      <c r="BK2947" s="53"/>
      <c r="BL2947" s="53"/>
      <c r="BM2947" s="53"/>
      <c r="BN2947" s="53"/>
    </row>
    <row r="2948" spans="2:66" s="56" customFormat="1" x14ac:dyDescent="0.25">
      <c r="B2948" s="105"/>
      <c r="F2948" s="100"/>
      <c r="M2948" s="53"/>
      <c r="O2948" s="101"/>
      <c r="T2948" s="101"/>
      <c r="Y2948" s="101"/>
      <c r="AD2948" s="101"/>
      <c r="AI2948" s="101"/>
      <c r="AN2948" s="101"/>
      <c r="AS2948" s="101"/>
      <c r="AX2948" s="101"/>
      <c r="BC2948" s="53"/>
      <c r="BD2948" s="53"/>
      <c r="BE2948" s="53"/>
      <c r="BF2948" s="53"/>
      <c r="BG2948" s="53"/>
      <c r="BH2948" s="53"/>
      <c r="BI2948" s="53"/>
      <c r="BJ2948" s="53"/>
      <c r="BK2948" s="53"/>
      <c r="BL2948" s="53"/>
      <c r="BM2948" s="53"/>
      <c r="BN2948" s="53"/>
    </row>
    <row r="2949" spans="2:66" s="56" customFormat="1" x14ac:dyDescent="0.25">
      <c r="B2949" s="105"/>
      <c r="F2949" s="100"/>
      <c r="M2949" s="53"/>
      <c r="O2949" s="101"/>
      <c r="T2949" s="101"/>
      <c r="Y2949" s="101"/>
      <c r="AD2949" s="101"/>
      <c r="AI2949" s="101"/>
      <c r="AN2949" s="101"/>
      <c r="AS2949" s="101"/>
      <c r="AX2949" s="101"/>
      <c r="BC2949" s="53"/>
      <c r="BD2949" s="53"/>
      <c r="BE2949" s="53"/>
      <c r="BF2949" s="53"/>
      <c r="BG2949" s="53"/>
      <c r="BH2949" s="53"/>
      <c r="BI2949" s="53"/>
      <c r="BJ2949" s="53"/>
      <c r="BK2949" s="53"/>
      <c r="BL2949" s="53"/>
      <c r="BM2949" s="53"/>
      <c r="BN2949" s="53"/>
    </row>
    <row r="2950" spans="2:66" s="56" customFormat="1" x14ac:dyDescent="0.25">
      <c r="B2950" s="105"/>
      <c r="F2950" s="100"/>
      <c r="M2950" s="53"/>
      <c r="O2950" s="101"/>
      <c r="T2950" s="101"/>
      <c r="Y2950" s="101"/>
      <c r="AD2950" s="101"/>
      <c r="AI2950" s="101"/>
      <c r="AN2950" s="101"/>
      <c r="AS2950" s="101"/>
      <c r="AX2950" s="101"/>
      <c r="BC2950" s="53"/>
      <c r="BD2950" s="53"/>
      <c r="BE2950" s="53"/>
      <c r="BF2950" s="53"/>
      <c r="BG2950" s="53"/>
      <c r="BH2950" s="53"/>
      <c r="BI2950" s="53"/>
      <c r="BJ2950" s="53"/>
      <c r="BK2950" s="53"/>
      <c r="BL2950" s="53"/>
      <c r="BM2950" s="53"/>
      <c r="BN2950" s="53"/>
    </row>
    <row r="2951" spans="2:66" s="56" customFormat="1" x14ac:dyDescent="0.25">
      <c r="B2951" s="105"/>
      <c r="F2951" s="100"/>
      <c r="M2951" s="53"/>
      <c r="O2951" s="101"/>
      <c r="T2951" s="101"/>
      <c r="Y2951" s="101"/>
      <c r="AD2951" s="101"/>
      <c r="AI2951" s="101"/>
      <c r="AN2951" s="101"/>
      <c r="AS2951" s="101"/>
      <c r="AX2951" s="101"/>
      <c r="BC2951" s="53"/>
      <c r="BD2951" s="53"/>
      <c r="BE2951" s="53"/>
      <c r="BF2951" s="53"/>
      <c r="BG2951" s="53"/>
      <c r="BH2951" s="53"/>
      <c r="BI2951" s="53"/>
      <c r="BJ2951" s="53"/>
      <c r="BK2951" s="53"/>
      <c r="BL2951" s="53"/>
      <c r="BM2951" s="53"/>
      <c r="BN2951" s="53"/>
    </row>
    <row r="2952" spans="2:66" s="56" customFormat="1" x14ac:dyDescent="0.25">
      <c r="B2952" s="105"/>
      <c r="F2952" s="100"/>
      <c r="M2952" s="53"/>
      <c r="O2952" s="101"/>
      <c r="T2952" s="101"/>
      <c r="Y2952" s="101"/>
      <c r="AD2952" s="101"/>
      <c r="AI2952" s="101"/>
      <c r="AN2952" s="101"/>
      <c r="AS2952" s="101"/>
      <c r="AX2952" s="101"/>
      <c r="BC2952" s="53"/>
      <c r="BD2952" s="53"/>
      <c r="BE2952" s="53"/>
      <c r="BF2952" s="53"/>
      <c r="BG2952" s="53"/>
      <c r="BH2952" s="53"/>
      <c r="BI2952" s="53"/>
      <c r="BJ2952" s="53"/>
      <c r="BK2952" s="53"/>
      <c r="BL2952" s="53"/>
      <c r="BM2952" s="53"/>
      <c r="BN2952" s="53"/>
    </row>
    <row r="2953" spans="2:66" s="56" customFormat="1" x14ac:dyDescent="0.25">
      <c r="B2953" s="105"/>
      <c r="F2953" s="100"/>
      <c r="M2953" s="53"/>
      <c r="O2953" s="101"/>
      <c r="T2953" s="101"/>
      <c r="Y2953" s="101"/>
      <c r="AD2953" s="101"/>
      <c r="AI2953" s="101"/>
      <c r="AN2953" s="101"/>
      <c r="AS2953" s="101"/>
      <c r="AX2953" s="101"/>
      <c r="BC2953" s="53"/>
      <c r="BD2953" s="53"/>
      <c r="BE2953" s="53"/>
      <c r="BF2953" s="53"/>
      <c r="BG2953" s="53"/>
      <c r="BH2953" s="53"/>
      <c r="BI2953" s="53"/>
      <c r="BJ2953" s="53"/>
      <c r="BK2953" s="53"/>
      <c r="BL2953" s="53"/>
      <c r="BM2953" s="53"/>
      <c r="BN2953" s="53"/>
    </row>
    <row r="2954" spans="2:66" s="56" customFormat="1" x14ac:dyDescent="0.25">
      <c r="B2954" s="105"/>
      <c r="F2954" s="100"/>
      <c r="M2954" s="53"/>
      <c r="O2954" s="101"/>
      <c r="T2954" s="101"/>
      <c r="Y2954" s="101"/>
      <c r="AD2954" s="101"/>
      <c r="AI2954" s="101"/>
      <c r="AN2954" s="101"/>
      <c r="AS2954" s="101"/>
      <c r="AX2954" s="101"/>
      <c r="BC2954" s="53"/>
      <c r="BD2954" s="53"/>
      <c r="BE2954" s="53"/>
      <c r="BF2954" s="53"/>
      <c r="BG2954" s="53"/>
      <c r="BH2954" s="53"/>
      <c r="BI2954" s="53"/>
      <c r="BJ2954" s="53"/>
      <c r="BK2954" s="53"/>
      <c r="BL2954" s="53"/>
      <c r="BM2954" s="53"/>
      <c r="BN2954" s="53"/>
    </row>
    <row r="2955" spans="2:66" s="56" customFormat="1" x14ac:dyDescent="0.25">
      <c r="B2955" s="105"/>
      <c r="F2955" s="100"/>
      <c r="M2955" s="53"/>
      <c r="O2955" s="101"/>
      <c r="T2955" s="101"/>
      <c r="Y2955" s="101"/>
      <c r="AD2955" s="101"/>
      <c r="AI2955" s="101"/>
      <c r="AN2955" s="101"/>
      <c r="AS2955" s="101"/>
      <c r="AX2955" s="101"/>
      <c r="BC2955" s="53"/>
      <c r="BD2955" s="53"/>
      <c r="BE2955" s="53"/>
      <c r="BF2955" s="53"/>
      <c r="BG2955" s="53"/>
      <c r="BH2955" s="53"/>
      <c r="BI2955" s="53"/>
      <c r="BJ2955" s="53"/>
      <c r="BK2955" s="53"/>
      <c r="BL2955" s="53"/>
      <c r="BM2955" s="53"/>
      <c r="BN2955" s="53"/>
    </row>
    <row r="2956" spans="2:66" s="56" customFormat="1" x14ac:dyDescent="0.25">
      <c r="B2956" s="105"/>
      <c r="F2956" s="100"/>
      <c r="M2956" s="53"/>
      <c r="O2956" s="101"/>
      <c r="T2956" s="101"/>
      <c r="Y2956" s="101"/>
      <c r="AD2956" s="101"/>
      <c r="AI2956" s="101"/>
      <c r="AN2956" s="101"/>
      <c r="AS2956" s="101"/>
      <c r="AX2956" s="101"/>
      <c r="BC2956" s="53"/>
      <c r="BD2956" s="53"/>
      <c r="BE2956" s="53"/>
      <c r="BF2956" s="53"/>
      <c r="BG2956" s="53"/>
      <c r="BH2956" s="53"/>
      <c r="BI2956" s="53"/>
      <c r="BJ2956" s="53"/>
      <c r="BK2956" s="53"/>
      <c r="BL2956" s="53"/>
      <c r="BM2956" s="53"/>
      <c r="BN2956" s="53"/>
    </row>
    <row r="2957" spans="2:66" s="56" customFormat="1" x14ac:dyDescent="0.25">
      <c r="B2957" s="105"/>
      <c r="F2957" s="100"/>
      <c r="M2957" s="53"/>
      <c r="O2957" s="101"/>
      <c r="T2957" s="101"/>
      <c r="Y2957" s="101"/>
      <c r="AD2957" s="101"/>
      <c r="AI2957" s="101"/>
      <c r="AN2957" s="101"/>
      <c r="AS2957" s="101"/>
      <c r="AX2957" s="101"/>
      <c r="BC2957" s="53"/>
      <c r="BD2957" s="53"/>
      <c r="BE2957" s="53"/>
      <c r="BF2957" s="53"/>
      <c r="BG2957" s="53"/>
      <c r="BH2957" s="53"/>
      <c r="BI2957" s="53"/>
      <c r="BJ2957" s="53"/>
      <c r="BK2957" s="53"/>
      <c r="BL2957" s="53"/>
      <c r="BM2957" s="53"/>
      <c r="BN2957" s="53"/>
    </row>
    <row r="2958" spans="2:66" s="56" customFormat="1" x14ac:dyDescent="0.25">
      <c r="B2958" s="105"/>
      <c r="F2958" s="100"/>
      <c r="M2958" s="53"/>
      <c r="O2958" s="101"/>
      <c r="T2958" s="101"/>
      <c r="Y2958" s="101"/>
      <c r="AD2958" s="101"/>
      <c r="AI2958" s="101"/>
      <c r="AN2958" s="101"/>
      <c r="AS2958" s="101"/>
      <c r="AX2958" s="101"/>
      <c r="BC2958" s="53"/>
      <c r="BD2958" s="53"/>
      <c r="BE2958" s="53"/>
      <c r="BF2958" s="53"/>
      <c r="BG2958" s="53"/>
      <c r="BH2958" s="53"/>
      <c r="BI2958" s="53"/>
      <c r="BJ2958" s="53"/>
      <c r="BK2958" s="53"/>
      <c r="BL2958" s="53"/>
      <c r="BM2958" s="53"/>
      <c r="BN2958" s="53"/>
    </row>
    <row r="2959" spans="2:66" s="56" customFormat="1" x14ac:dyDescent="0.25">
      <c r="B2959" s="105"/>
      <c r="F2959" s="100"/>
      <c r="M2959" s="53"/>
      <c r="O2959" s="101"/>
      <c r="T2959" s="101"/>
      <c r="Y2959" s="101"/>
      <c r="AD2959" s="101"/>
      <c r="AI2959" s="101"/>
      <c r="AN2959" s="101"/>
      <c r="AS2959" s="101"/>
      <c r="AX2959" s="101"/>
      <c r="BC2959" s="53"/>
      <c r="BD2959" s="53"/>
      <c r="BE2959" s="53"/>
      <c r="BF2959" s="53"/>
      <c r="BG2959" s="53"/>
      <c r="BH2959" s="53"/>
      <c r="BI2959" s="53"/>
      <c r="BJ2959" s="53"/>
      <c r="BK2959" s="53"/>
      <c r="BL2959" s="53"/>
      <c r="BM2959" s="53"/>
      <c r="BN2959" s="53"/>
    </row>
    <row r="2960" spans="2:66" s="56" customFormat="1" x14ac:dyDescent="0.25">
      <c r="B2960" s="105"/>
      <c r="F2960" s="100"/>
      <c r="M2960" s="53"/>
      <c r="O2960" s="101"/>
      <c r="T2960" s="101"/>
      <c r="Y2960" s="101"/>
      <c r="AD2960" s="101"/>
      <c r="AI2960" s="101"/>
      <c r="AN2960" s="101"/>
      <c r="AS2960" s="101"/>
      <c r="AX2960" s="101"/>
      <c r="BC2960" s="53"/>
      <c r="BD2960" s="53"/>
      <c r="BE2960" s="53"/>
      <c r="BF2960" s="53"/>
      <c r="BG2960" s="53"/>
      <c r="BH2960" s="53"/>
      <c r="BI2960" s="53"/>
      <c r="BJ2960" s="53"/>
      <c r="BK2960" s="53"/>
      <c r="BL2960" s="53"/>
      <c r="BM2960" s="53"/>
      <c r="BN2960" s="53"/>
    </row>
    <row r="2961" spans="2:66" s="56" customFormat="1" x14ac:dyDescent="0.25">
      <c r="B2961" s="105"/>
      <c r="F2961" s="100"/>
      <c r="M2961" s="53"/>
      <c r="O2961" s="101"/>
      <c r="T2961" s="101"/>
      <c r="Y2961" s="101"/>
      <c r="AD2961" s="101"/>
      <c r="AI2961" s="101"/>
      <c r="AN2961" s="101"/>
      <c r="AS2961" s="101"/>
      <c r="AX2961" s="101"/>
      <c r="BC2961" s="53"/>
      <c r="BD2961" s="53"/>
      <c r="BE2961" s="53"/>
      <c r="BF2961" s="53"/>
      <c r="BG2961" s="53"/>
      <c r="BH2961" s="53"/>
      <c r="BI2961" s="53"/>
      <c r="BJ2961" s="53"/>
      <c r="BK2961" s="53"/>
      <c r="BL2961" s="53"/>
      <c r="BM2961" s="53"/>
      <c r="BN2961" s="53"/>
    </row>
    <row r="2962" spans="2:66" s="56" customFormat="1" x14ac:dyDescent="0.25">
      <c r="B2962" s="105"/>
      <c r="F2962" s="100"/>
      <c r="M2962" s="53"/>
      <c r="O2962" s="101"/>
      <c r="T2962" s="101"/>
      <c r="Y2962" s="101"/>
      <c r="AD2962" s="101"/>
      <c r="AI2962" s="101"/>
      <c r="AN2962" s="101"/>
      <c r="AS2962" s="101"/>
      <c r="AX2962" s="101"/>
      <c r="BC2962" s="53"/>
      <c r="BD2962" s="53"/>
      <c r="BE2962" s="53"/>
      <c r="BF2962" s="53"/>
      <c r="BG2962" s="53"/>
      <c r="BH2962" s="53"/>
      <c r="BI2962" s="53"/>
      <c r="BJ2962" s="53"/>
      <c r="BK2962" s="53"/>
      <c r="BL2962" s="53"/>
      <c r="BM2962" s="53"/>
      <c r="BN2962" s="53"/>
    </row>
    <row r="2963" spans="2:66" s="56" customFormat="1" x14ac:dyDescent="0.25">
      <c r="B2963" s="105"/>
      <c r="F2963" s="100"/>
      <c r="M2963" s="53"/>
      <c r="O2963" s="101"/>
      <c r="T2963" s="101"/>
      <c r="Y2963" s="101"/>
      <c r="AD2963" s="101"/>
      <c r="AI2963" s="101"/>
      <c r="AN2963" s="101"/>
      <c r="AS2963" s="101"/>
      <c r="AX2963" s="101"/>
      <c r="BC2963" s="53"/>
      <c r="BD2963" s="53"/>
      <c r="BE2963" s="53"/>
      <c r="BF2963" s="53"/>
      <c r="BG2963" s="53"/>
      <c r="BH2963" s="53"/>
      <c r="BI2963" s="53"/>
      <c r="BJ2963" s="53"/>
      <c r="BK2963" s="53"/>
      <c r="BL2963" s="53"/>
      <c r="BM2963" s="53"/>
      <c r="BN2963" s="53"/>
    </row>
    <row r="2964" spans="2:66" s="56" customFormat="1" x14ac:dyDescent="0.25">
      <c r="B2964" s="105"/>
      <c r="F2964" s="100"/>
      <c r="M2964" s="53"/>
      <c r="O2964" s="101"/>
      <c r="T2964" s="101"/>
      <c r="Y2964" s="101"/>
      <c r="AD2964" s="101"/>
      <c r="AI2964" s="101"/>
      <c r="AN2964" s="101"/>
      <c r="AS2964" s="101"/>
      <c r="AX2964" s="101"/>
      <c r="BC2964" s="53"/>
      <c r="BD2964" s="53"/>
      <c r="BE2964" s="53"/>
      <c r="BF2964" s="53"/>
      <c r="BG2964" s="53"/>
      <c r="BH2964" s="53"/>
      <c r="BI2964" s="53"/>
      <c r="BJ2964" s="53"/>
      <c r="BK2964" s="53"/>
      <c r="BL2964" s="53"/>
      <c r="BM2964" s="53"/>
      <c r="BN2964" s="53"/>
    </row>
    <row r="2965" spans="2:66" s="56" customFormat="1" x14ac:dyDescent="0.25">
      <c r="B2965" s="105"/>
      <c r="F2965" s="100"/>
      <c r="M2965" s="53"/>
      <c r="O2965" s="101"/>
      <c r="T2965" s="101"/>
      <c r="Y2965" s="101"/>
      <c r="AD2965" s="101"/>
      <c r="AI2965" s="101"/>
      <c r="AN2965" s="101"/>
      <c r="AS2965" s="101"/>
      <c r="AX2965" s="101"/>
      <c r="BC2965" s="53"/>
      <c r="BD2965" s="53"/>
      <c r="BE2965" s="53"/>
      <c r="BF2965" s="53"/>
      <c r="BG2965" s="53"/>
      <c r="BH2965" s="53"/>
      <c r="BI2965" s="53"/>
      <c r="BJ2965" s="53"/>
      <c r="BK2965" s="53"/>
      <c r="BL2965" s="53"/>
      <c r="BM2965" s="53"/>
      <c r="BN2965" s="53"/>
    </row>
    <row r="2966" spans="2:66" s="56" customFormat="1" x14ac:dyDescent="0.25">
      <c r="B2966" s="105"/>
      <c r="F2966" s="100"/>
      <c r="M2966" s="53"/>
      <c r="O2966" s="101"/>
      <c r="T2966" s="101"/>
      <c r="Y2966" s="101"/>
      <c r="AD2966" s="101"/>
      <c r="AI2966" s="101"/>
      <c r="AN2966" s="101"/>
      <c r="AS2966" s="101"/>
      <c r="AX2966" s="101"/>
      <c r="BC2966" s="53"/>
      <c r="BD2966" s="53"/>
      <c r="BE2966" s="53"/>
      <c r="BF2966" s="53"/>
      <c r="BG2966" s="53"/>
      <c r="BH2966" s="53"/>
      <c r="BI2966" s="53"/>
      <c r="BJ2966" s="53"/>
      <c r="BK2966" s="53"/>
      <c r="BL2966" s="53"/>
      <c r="BM2966" s="53"/>
      <c r="BN2966" s="53"/>
    </row>
    <row r="2967" spans="2:66" s="56" customFormat="1" x14ac:dyDescent="0.25">
      <c r="B2967" s="105"/>
      <c r="F2967" s="100"/>
      <c r="M2967" s="53"/>
      <c r="O2967" s="101"/>
      <c r="T2967" s="101"/>
      <c r="Y2967" s="101"/>
      <c r="AD2967" s="101"/>
      <c r="AI2967" s="101"/>
      <c r="AN2967" s="101"/>
      <c r="AS2967" s="101"/>
      <c r="AX2967" s="101"/>
      <c r="BC2967" s="53"/>
      <c r="BD2967" s="53"/>
      <c r="BE2967" s="53"/>
      <c r="BF2967" s="53"/>
      <c r="BG2967" s="53"/>
      <c r="BH2967" s="53"/>
      <c r="BI2967" s="53"/>
      <c r="BJ2967" s="53"/>
      <c r="BK2967" s="53"/>
      <c r="BL2967" s="53"/>
      <c r="BM2967" s="53"/>
      <c r="BN2967" s="53"/>
    </row>
    <row r="2968" spans="2:66" s="56" customFormat="1" x14ac:dyDescent="0.25">
      <c r="B2968" s="105"/>
      <c r="F2968" s="100"/>
      <c r="M2968" s="53"/>
      <c r="O2968" s="101"/>
      <c r="T2968" s="101"/>
      <c r="Y2968" s="101"/>
      <c r="AD2968" s="101"/>
      <c r="AI2968" s="101"/>
      <c r="AN2968" s="101"/>
      <c r="AS2968" s="101"/>
      <c r="AX2968" s="101"/>
      <c r="BC2968" s="53"/>
      <c r="BD2968" s="53"/>
      <c r="BE2968" s="53"/>
      <c r="BF2968" s="53"/>
      <c r="BG2968" s="53"/>
      <c r="BH2968" s="53"/>
      <c r="BI2968" s="53"/>
      <c r="BJ2968" s="53"/>
      <c r="BK2968" s="53"/>
      <c r="BL2968" s="53"/>
      <c r="BM2968" s="53"/>
      <c r="BN2968" s="53"/>
    </row>
    <row r="2969" spans="2:66" s="56" customFormat="1" x14ac:dyDescent="0.25">
      <c r="B2969" s="105"/>
      <c r="F2969" s="100"/>
      <c r="M2969" s="53"/>
      <c r="O2969" s="101"/>
      <c r="T2969" s="101"/>
      <c r="Y2969" s="101"/>
      <c r="AD2969" s="101"/>
      <c r="AI2969" s="101"/>
      <c r="AN2969" s="101"/>
      <c r="AS2969" s="101"/>
      <c r="AX2969" s="101"/>
      <c r="BC2969" s="53"/>
      <c r="BD2969" s="53"/>
      <c r="BE2969" s="53"/>
      <c r="BF2969" s="53"/>
      <c r="BG2969" s="53"/>
      <c r="BH2969" s="53"/>
      <c r="BI2969" s="53"/>
      <c r="BJ2969" s="53"/>
      <c r="BK2969" s="53"/>
      <c r="BL2969" s="53"/>
      <c r="BM2969" s="53"/>
      <c r="BN2969" s="53"/>
    </row>
    <row r="2970" spans="2:66" s="56" customFormat="1" x14ac:dyDescent="0.25">
      <c r="B2970" s="105"/>
      <c r="F2970" s="100"/>
      <c r="M2970" s="53"/>
      <c r="O2970" s="101"/>
      <c r="T2970" s="101"/>
      <c r="Y2970" s="101"/>
      <c r="AD2970" s="101"/>
      <c r="AI2970" s="101"/>
      <c r="AN2970" s="101"/>
      <c r="AS2970" s="101"/>
      <c r="AX2970" s="101"/>
      <c r="BC2970" s="53"/>
      <c r="BD2970" s="53"/>
      <c r="BE2970" s="53"/>
      <c r="BF2970" s="53"/>
      <c r="BG2970" s="53"/>
      <c r="BH2970" s="53"/>
      <c r="BI2970" s="53"/>
      <c r="BJ2970" s="53"/>
      <c r="BK2970" s="53"/>
      <c r="BL2970" s="53"/>
      <c r="BM2970" s="53"/>
      <c r="BN2970" s="53"/>
    </row>
    <row r="2971" spans="2:66" s="56" customFormat="1" x14ac:dyDescent="0.25">
      <c r="B2971" s="105"/>
      <c r="F2971" s="100"/>
      <c r="M2971" s="53"/>
      <c r="O2971" s="101"/>
      <c r="T2971" s="101"/>
      <c r="Y2971" s="101"/>
      <c r="AD2971" s="101"/>
      <c r="AI2971" s="101"/>
      <c r="AN2971" s="101"/>
      <c r="AS2971" s="101"/>
      <c r="AX2971" s="101"/>
      <c r="BC2971" s="53"/>
      <c r="BD2971" s="53"/>
      <c r="BE2971" s="53"/>
      <c r="BF2971" s="53"/>
      <c r="BG2971" s="53"/>
      <c r="BH2971" s="53"/>
      <c r="BI2971" s="53"/>
      <c r="BJ2971" s="53"/>
      <c r="BK2971" s="53"/>
      <c r="BL2971" s="53"/>
      <c r="BM2971" s="53"/>
      <c r="BN2971" s="53"/>
    </row>
    <row r="2972" spans="2:66" s="56" customFormat="1" x14ac:dyDescent="0.25">
      <c r="B2972" s="105"/>
      <c r="F2972" s="100"/>
      <c r="M2972" s="53"/>
      <c r="O2972" s="101"/>
      <c r="T2972" s="101"/>
      <c r="Y2972" s="101"/>
      <c r="AD2972" s="101"/>
      <c r="AI2972" s="101"/>
      <c r="AN2972" s="101"/>
      <c r="AS2972" s="101"/>
      <c r="AX2972" s="101"/>
      <c r="BC2972" s="53"/>
      <c r="BD2972" s="53"/>
      <c r="BE2972" s="53"/>
      <c r="BF2972" s="53"/>
      <c r="BG2972" s="53"/>
      <c r="BH2972" s="53"/>
      <c r="BI2972" s="53"/>
      <c r="BJ2972" s="53"/>
      <c r="BK2972" s="53"/>
      <c r="BL2972" s="53"/>
      <c r="BM2972" s="53"/>
      <c r="BN2972" s="53"/>
    </row>
    <row r="2973" spans="2:66" s="56" customFormat="1" x14ac:dyDescent="0.25">
      <c r="B2973" s="105"/>
      <c r="F2973" s="100"/>
      <c r="M2973" s="53"/>
      <c r="O2973" s="101"/>
      <c r="T2973" s="101"/>
      <c r="Y2973" s="101"/>
      <c r="AD2973" s="101"/>
      <c r="AI2973" s="101"/>
      <c r="AN2973" s="101"/>
      <c r="AS2973" s="101"/>
      <c r="AX2973" s="101"/>
      <c r="BC2973" s="53"/>
      <c r="BD2973" s="53"/>
      <c r="BE2973" s="53"/>
      <c r="BF2973" s="53"/>
      <c r="BG2973" s="53"/>
      <c r="BH2973" s="53"/>
      <c r="BI2973" s="53"/>
      <c r="BJ2973" s="53"/>
      <c r="BK2973" s="53"/>
      <c r="BL2973" s="53"/>
      <c r="BM2973" s="53"/>
      <c r="BN2973" s="53"/>
    </row>
    <row r="2974" spans="2:66" s="56" customFormat="1" x14ac:dyDescent="0.25">
      <c r="B2974" s="105"/>
      <c r="F2974" s="100"/>
      <c r="M2974" s="53"/>
      <c r="O2974" s="101"/>
      <c r="T2974" s="101"/>
      <c r="Y2974" s="101"/>
      <c r="AD2974" s="101"/>
      <c r="AI2974" s="101"/>
      <c r="AN2974" s="101"/>
      <c r="AS2974" s="101"/>
      <c r="AX2974" s="101"/>
      <c r="BC2974" s="53"/>
      <c r="BD2974" s="53"/>
      <c r="BE2974" s="53"/>
      <c r="BF2974" s="53"/>
      <c r="BG2974" s="53"/>
      <c r="BH2974" s="53"/>
      <c r="BI2974" s="53"/>
      <c r="BJ2974" s="53"/>
      <c r="BK2974" s="53"/>
      <c r="BL2974" s="53"/>
      <c r="BM2974" s="53"/>
      <c r="BN2974" s="53"/>
    </row>
    <row r="2975" spans="2:66" s="56" customFormat="1" x14ac:dyDescent="0.25">
      <c r="B2975" s="105"/>
      <c r="F2975" s="100"/>
      <c r="M2975" s="53"/>
      <c r="O2975" s="101"/>
      <c r="T2975" s="101"/>
      <c r="Y2975" s="101"/>
      <c r="AD2975" s="101"/>
      <c r="AI2975" s="101"/>
      <c r="AN2975" s="101"/>
      <c r="AS2975" s="101"/>
      <c r="AX2975" s="101"/>
      <c r="BC2975" s="53"/>
      <c r="BD2975" s="53"/>
      <c r="BE2975" s="53"/>
      <c r="BF2975" s="53"/>
      <c r="BG2975" s="53"/>
      <c r="BH2975" s="53"/>
      <c r="BI2975" s="53"/>
      <c r="BJ2975" s="53"/>
      <c r="BK2975" s="53"/>
      <c r="BL2975" s="53"/>
      <c r="BM2975" s="53"/>
      <c r="BN2975" s="53"/>
    </row>
    <row r="2976" spans="2:66" s="56" customFormat="1" x14ac:dyDescent="0.25">
      <c r="B2976" s="105"/>
      <c r="F2976" s="100"/>
      <c r="M2976" s="53"/>
      <c r="O2976" s="101"/>
      <c r="T2976" s="101"/>
      <c r="Y2976" s="101"/>
      <c r="AD2976" s="101"/>
      <c r="AI2976" s="101"/>
      <c r="AN2976" s="101"/>
      <c r="AS2976" s="101"/>
      <c r="AX2976" s="101"/>
      <c r="BC2976" s="53"/>
      <c r="BD2976" s="53"/>
      <c r="BE2976" s="53"/>
      <c r="BF2976" s="53"/>
      <c r="BG2976" s="53"/>
      <c r="BH2976" s="53"/>
      <c r="BI2976" s="53"/>
      <c r="BJ2976" s="53"/>
      <c r="BK2976" s="53"/>
      <c r="BL2976" s="53"/>
      <c r="BM2976" s="53"/>
      <c r="BN2976" s="53"/>
    </row>
    <row r="2977" spans="2:66" s="56" customFormat="1" x14ac:dyDescent="0.25">
      <c r="B2977" s="105"/>
      <c r="F2977" s="100"/>
      <c r="M2977" s="53"/>
      <c r="O2977" s="101"/>
      <c r="T2977" s="101"/>
      <c r="Y2977" s="101"/>
      <c r="AD2977" s="101"/>
      <c r="AI2977" s="101"/>
      <c r="AN2977" s="101"/>
      <c r="AS2977" s="101"/>
      <c r="AX2977" s="101"/>
      <c r="BC2977" s="53"/>
      <c r="BD2977" s="53"/>
      <c r="BE2977" s="53"/>
      <c r="BF2977" s="53"/>
      <c r="BG2977" s="53"/>
      <c r="BH2977" s="53"/>
      <c r="BI2977" s="53"/>
      <c r="BJ2977" s="53"/>
      <c r="BK2977" s="53"/>
      <c r="BL2977" s="53"/>
      <c r="BM2977" s="53"/>
      <c r="BN2977" s="53"/>
    </row>
    <row r="2978" spans="2:66" s="56" customFormat="1" x14ac:dyDescent="0.25">
      <c r="B2978" s="105"/>
      <c r="F2978" s="100"/>
      <c r="M2978" s="53"/>
      <c r="O2978" s="101"/>
      <c r="T2978" s="101"/>
      <c r="Y2978" s="101"/>
      <c r="AD2978" s="101"/>
      <c r="AI2978" s="101"/>
      <c r="AN2978" s="101"/>
      <c r="AS2978" s="101"/>
      <c r="AX2978" s="101"/>
      <c r="BC2978" s="53"/>
      <c r="BD2978" s="53"/>
      <c r="BE2978" s="53"/>
      <c r="BF2978" s="53"/>
      <c r="BG2978" s="53"/>
      <c r="BH2978" s="53"/>
      <c r="BI2978" s="53"/>
      <c r="BJ2978" s="53"/>
      <c r="BK2978" s="53"/>
      <c r="BL2978" s="53"/>
      <c r="BM2978" s="53"/>
      <c r="BN2978" s="53"/>
    </row>
    <row r="2979" spans="2:66" s="56" customFormat="1" x14ac:dyDescent="0.25">
      <c r="B2979" s="105"/>
      <c r="F2979" s="100"/>
      <c r="M2979" s="53"/>
      <c r="O2979" s="101"/>
      <c r="T2979" s="101"/>
      <c r="Y2979" s="101"/>
      <c r="AD2979" s="101"/>
      <c r="AI2979" s="101"/>
      <c r="AN2979" s="101"/>
      <c r="AS2979" s="101"/>
      <c r="AX2979" s="101"/>
      <c r="BC2979" s="53"/>
      <c r="BD2979" s="53"/>
      <c r="BE2979" s="53"/>
      <c r="BF2979" s="53"/>
      <c r="BG2979" s="53"/>
      <c r="BH2979" s="53"/>
      <c r="BI2979" s="53"/>
      <c r="BJ2979" s="53"/>
      <c r="BK2979" s="53"/>
      <c r="BL2979" s="53"/>
      <c r="BM2979" s="53"/>
      <c r="BN2979" s="53"/>
    </row>
    <row r="2980" spans="2:66" s="56" customFormat="1" x14ac:dyDescent="0.25">
      <c r="B2980" s="105"/>
      <c r="F2980" s="100"/>
      <c r="M2980" s="53"/>
      <c r="O2980" s="101"/>
      <c r="T2980" s="101"/>
      <c r="Y2980" s="101"/>
      <c r="AD2980" s="101"/>
      <c r="AI2980" s="101"/>
      <c r="AN2980" s="101"/>
      <c r="AS2980" s="101"/>
      <c r="AX2980" s="101"/>
      <c r="BC2980" s="53"/>
      <c r="BD2980" s="53"/>
      <c r="BE2980" s="53"/>
      <c r="BF2980" s="53"/>
      <c r="BG2980" s="53"/>
      <c r="BH2980" s="53"/>
      <c r="BI2980" s="53"/>
      <c r="BJ2980" s="53"/>
      <c r="BK2980" s="53"/>
      <c r="BL2980" s="53"/>
      <c r="BM2980" s="53"/>
      <c r="BN2980" s="53"/>
    </row>
    <row r="2981" spans="2:66" s="56" customFormat="1" x14ac:dyDescent="0.25">
      <c r="B2981" s="105"/>
      <c r="F2981" s="100"/>
      <c r="M2981" s="53"/>
      <c r="O2981" s="101"/>
      <c r="T2981" s="101"/>
      <c r="Y2981" s="101"/>
      <c r="AD2981" s="101"/>
      <c r="AI2981" s="101"/>
      <c r="AN2981" s="101"/>
      <c r="AS2981" s="101"/>
      <c r="AX2981" s="101"/>
      <c r="BC2981" s="53"/>
      <c r="BD2981" s="53"/>
      <c r="BE2981" s="53"/>
      <c r="BF2981" s="53"/>
      <c r="BG2981" s="53"/>
      <c r="BH2981" s="53"/>
      <c r="BI2981" s="53"/>
      <c r="BJ2981" s="53"/>
      <c r="BK2981" s="53"/>
      <c r="BL2981" s="53"/>
      <c r="BM2981" s="53"/>
      <c r="BN2981" s="53"/>
    </row>
    <row r="2982" spans="2:66" s="56" customFormat="1" x14ac:dyDescent="0.25">
      <c r="B2982" s="105"/>
      <c r="F2982" s="100"/>
      <c r="M2982" s="53"/>
      <c r="O2982" s="101"/>
      <c r="T2982" s="101"/>
      <c r="Y2982" s="101"/>
      <c r="AD2982" s="101"/>
      <c r="AI2982" s="101"/>
      <c r="AN2982" s="101"/>
      <c r="AS2982" s="101"/>
      <c r="AX2982" s="101"/>
      <c r="BC2982" s="53"/>
      <c r="BD2982" s="53"/>
      <c r="BE2982" s="53"/>
      <c r="BF2982" s="53"/>
      <c r="BG2982" s="53"/>
      <c r="BH2982" s="53"/>
      <c r="BI2982" s="53"/>
      <c r="BJ2982" s="53"/>
      <c r="BK2982" s="53"/>
      <c r="BL2982" s="53"/>
      <c r="BM2982" s="53"/>
      <c r="BN2982" s="53"/>
    </row>
    <row r="2983" spans="2:66" s="56" customFormat="1" x14ac:dyDescent="0.25">
      <c r="B2983" s="105"/>
      <c r="F2983" s="100"/>
      <c r="M2983" s="53"/>
      <c r="O2983" s="101"/>
      <c r="T2983" s="101"/>
      <c r="Y2983" s="101"/>
      <c r="AD2983" s="101"/>
      <c r="AI2983" s="101"/>
      <c r="AN2983" s="101"/>
      <c r="AS2983" s="101"/>
      <c r="AX2983" s="101"/>
      <c r="BC2983" s="53"/>
      <c r="BD2983" s="53"/>
      <c r="BE2983" s="53"/>
      <c r="BF2983" s="53"/>
      <c r="BG2983" s="53"/>
      <c r="BH2983" s="53"/>
      <c r="BI2983" s="53"/>
      <c r="BJ2983" s="53"/>
      <c r="BK2983" s="53"/>
      <c r="BL2983" s="53"/>
      <c r="BM2983" s="53"/>
      <c r="BN2983" s="53"/>
    </row>
    <row r="2984" spans="2:66" s="56" customFormat="1" x14ac:dyDescent="0.25">
      <c r="B2984" s="105"/>
      <c r="F2984" s="100"/>
      <c r="M2984" s="53"/>
      <c r="O2984" s="101"/>
      <c r="T2984" s="101"/>
      <c r="Y2984" s="101"/>
      <c r="AD2984" s="101"/>
      <c r="AI2984" s="101"/>
      <c r="AN2984" s="101"/>
      <c r="AS2984" s="101"/>
      <c r="AX2984" s="101"/>
      <c r="BC2984" s="53"/>
      <c r="BD2984" s="53"/>
      <c r="BE2984" s="53"/>
      <c r="BF2984" s="53"/>
      <c r="BG2984" s="53"/>
      <c r="BH2984" s="53"/>
      <c r="BI2984" s="53"/>
      <c r="BJ2984" s="53"/>
      <c r="BK2984" s="53"/>
      <c r="BL2984" s="53"/>
      <c r="BM2984" s="53"/>
      <c r="BN2984" s="53"/>
    </row>
    <row r="2985" spans="2:66" s="56" customFormat="1" x14ac:dyDescent="0.25">
      <c r="B2985" s="105"/>
      <c r="F2985" s="100"/>
      <c r="M2985" s="53"/>
      <c r="O2985" s="101"/>
      <c r="T2985" s="101"/>
      <c r="Y2985" s="101"/>
      <c r="AD2985" s="101"/>
      <c r="AI2985" s="101"/>
      <c r="AN2985" s="101"/>
      <c r="AS2985" s="101"/>
      <c r="AX2985" s="101"/>
      <c r="BC2985" s="53"/>
      <c r="BD2985" s="53"/>
      <c r="BE2985" s="53"/>
      <c r="BF2985" s="53"/>
      <c r="BG2985" s="53"/>
      <c r="BH2985" s="53"/>
      <c r="BI2985" s="53"/>
      <c r="BJ2985" s="53"/>
      <c r="BK2985" s="53"/>
      <c r="BL2985" s="53"/>
      <c r="BM2985" s="53"/>
      <c r="BN2985" s="53"/>
    </row>
    <row r="2986" spans="2:66" s="56" customFormat="1" x14ac:dyDescent="0.25">
      <c r="B2986" s="105"/>
      <c r="F2986" s="100"/>
      <c r="M2986" s="53"/>
      <c r="O2986" s="101"/>
      <c r="T2986" s="101"/>
      <c r="Y2986" s="101"/>
      <c r="AD2986" s="101"/>
      <c r="AI2986" s="101"/>
      <c r="AN2986" s="101"/>
      <c r="AS2986" s="101"/>
      <c r="AX2986" s="101"/>
      <c r="BC2986" s="53"/>
      <c r="BD2986" s="53"/>
      <c r="BE2986" s="53"/>
      <c r="BF2986" s="53"/>
      <c r="BG2986" s="53"/>
      <c r="BH2986" s="53"/>
      <c r="BI2986" s="53"/>
      <c r="BJ2986" s="53"/>
      <c r="BK2986" s="53"/>
      <c r="BL2986" s="53"/>
      <c r="BM2986" s="53"/>
      <c r="BN2986" s="53"/>
    </row>
    <row r="2987" spans="2:66" s="56" customFormat="1" x14ac:dyDescent="0.25">
      <c r="B2987" s="105"/>
      <c r="F2987" s="100"/>
      <c r="M2987" s="53"/>
      <c r="O2987" s="101"/>
      <c r="T2987" s="101"/>
      <c r="Y2987" s="101"/>
      <c r="AD2987" s="101"/>
      <c r="AI2987" s="101"/>
      <c r="AN2987" s="101"/>
      <c r="AS2987" s="101"/>
      <c r="AX2987" s="101"/>
      <c r="BC2987" s="53"/>
      <c r="BD2987" s="53"/>
      <c r="BE2987" s="53"/>
      <c r="BF2987" s="53"/>
      <c r="BG2987" s="53"/>
      <c r="BH2987" s="53"/>
      <c r="BI2987" s="53"/>
      <c r="BJ2987" s="53"/>
      <c r="BK2987" s="53"/>
      <c r="BL2987" s="53"/>
      <c r="BM2987" s="53"/>
      <c r="BN2987" s="53"/>
    </row>
    <row r="2988" spans="2:66" s="56" customFormat="1" x14ac:dyDescent="0.25">
      <c r="B2988" s="105"/>
      <c r="F2988" s="100"/>
      <c r="M2988" s="53"/>
      <c r="O2988" s="101"/>
      <c r="T2988" s="101"/>
      <c r="Y2988" s="101"/>
      <c r="AD2988" s="101"/>
      <c r="AI2988" s="101"/>
      <c r="AN2988" s="101"/>
      <c r="AS2988" s="101"/>
      <c r="AX2988" s="101"/>
      <c r="BC2988" s="53"/>
      <c r="BD2988" s="53"/>
      <c r="BE2988" s="53"/>
      <c r="BF2988" s="53"/>
      <c r="BG2988" s="53"/>
      <c r="BH2988" s="53"/>
      <c r="BI2988" s="53"/>
      <c r="BJ2988" s="53"/>
      <c r="BK2988" s="53"/>
      <c r="BL2988" s="53"/>
      <c r="BM2988" s="53"/>
      <c r="BN2988" s="53"/>
    </row>
    <row r="2989" spans="2:66" s="56" customFormat="1" x14ac:dyDescent="0.25">
      <c r="B2989" s="105"/>
      <c r="F2989" s="100"/>
      <c r="M2989" s="53"/>
      <c r="O2989" s="101"/>
      <c r="T2989" s="101"/>
      <c r="Y2989" s="101"/>
      <c r="AD2989" s="101"/>
      <c r="AI2989" s="101"/>
      <c r="AN2989" s="101"/>
      <c r="AS2989" s="101"/>
      <c r="AX2989" s="101"/>
      <c r="BC2989" s="53"/>
      <c r="BD2989" s="53"/>
      <c r="BE2989" s="53"/>
      <c r="BF2989" s="53"/>
      <c r="BG2989" s="53"/>
      <c r="BH2989" s="53"/>
      <c r="BI2989" s="53"/>
      <c r="BJ2989" s="53"/>
      <c r="BK2989" s="53"/>
      <c r="BL2989" s="53"/>
      <c r="BM2989" s="53"/>
      <c r="BN2989" s="53"/>
    </row>
    <row r="2990" spans="2:66" s="56" customFormat="1" x14ac:dyDescent="0.25">
      <c r="B2990" s="105"/>
      <c r="F2990" s="100"/>
      <c r="M2990" s="53"/>
      <c r="O2990" s="101"/>
      <c r="T2990" s="101"/>
      <c r="Y2990" s="101"/>
      <c r="AD2990" s="101"/>
      <c r="AI2990" s="101"/>
      <c r="AN2990" s="101"/>
      <c r="AS2990" s="101"/>
      <c r="AX2990" s="101"/>
      <c r="BC2990" s="53"/>
      <c r="BD2990" s="53"/>
      <c r="BE2990" s="53"/>
      <c r="BF2990" s="53"/>
      <c r="BG2990" s="53"/>
      <c r="BH2990" s="53"/>
      <c r="BI2990" s="53"/>
      <c r="BJ2990" s="53"/>
      <c r="BK2990" s="53"/>
      <c r="BL2990" s="53"/>
      <c r="BM2990" s="53"/>
      <c r="BN2990" s="53"/>
    </row>
    <row r="2991" spans="2:66" s="56" customFormat="1" x14ac:dyDescent="0.25">
      <c r="B2991" s="105"/>
      <c r="F2991" s="100"/>
      <c r="M2991" s="53"/>
      <c r="O2991" s="101"/>
      <c r="T2991" s="101"/>
      <c r="Y2991" s="101"/>
      <c r="AD2991" s="101"/>
      <c r="AI2991" s="101"/>
      <c r="AN2991" s="101"/>
      <c r="AS2991" s="101"/>
      <c r="AX2991" s="101"/>
      <c r="BC2991" s="53"/>
      <c r="BD2991" s="53"/>
      <c r="BE2991" s="53"/>
      <c r="BF2991" s="53"/>
      <c r="BG2991" s="53"/>
      <c r="BH2991" s="53"/>
      <c r="BI2991" s="53"/>
      <c r="BJ2991" s="53"/>
      <c r="BK2991" s="53"/>
      <c r="BL2991" s="53"/>
      <c r="BM2991" s="53"/>
      <c r="BN2991" s="53"/>
    </row>
    <row r="2992" spans="2:66" s="56" customFormat="1" x14ac:dyDescent="0.25">
      <c r="B2992" s="105"/>
      <c r="F2992" s="100"/>
      <c r="M2992" s="53"/>
      <c r="O2992" s="101"/>
      <c r="T2992" s="101"/>
      <c r="Y2992" s="101"/>
      <c r="AD2992" s="101"/>
      <c r="AI2992" s="101"/>
      <c r="AN2992" s="101"/>
      <c r="AS2992" s="101"/>
      <c r="AX2992" s="101"/>
      <c r="BC2992" s="53"/>
      <c r="BD2992" s="53"/>
      <c r="BE2992" s="53"/>
      <c r="BF2992" s="53"/>
      <c r="BG2992" s="53"/>
      <c r="BH2992" s="53"/>
      <c r="BI2992" s="53"/>
      <c r="BJ2992" s="53"/>
      <c r="BK2992" s="53"/>
      <c r="BL2992" s="53"/>
      <c r="BM2992" s="53"/>
      <c r="BN2992" s="53"/>
    </row>
    <row r="2993" spans="2:66" s="56" customFormat="1" x14ac:dyDescent="0.25">
      <c r="B2993" s="105"/>
      <c r="F2993" s="100"/>
      <c r="M2993" s="53"/>
      <c r="O2993" s="101"/>
      <c r="T2993" s="101"/>
      <c r="Y2993" s="101"/>
      <c r="AD2993" s="101"/>
      <c r="AI2993" s="101"/>
      <c r="AN2993" s="101"/>
      <c r="AS2993" s="101"/>
      <c r="AX2993" s="101"/>
      <c r="BC2993" s="53"/>
      <c r="BD2993" s="53"/>
      <c r="BE2993" s="53"/>
      <c r="BF2993" s="53"/>
      <c r="BG2993" s="53"/>
      <c r="BH2993" s="53"/>
      <c r="BI2993" s="53"/>
      <c r="BJ2993" s="53"/>
      <c r="BK2993" s="53"/>
      <c r="BL2993" s="53"/>
      <c r="BM2993" s="53"/>
      <c r="BN2993" s="53"/>
    </row>
    <row r="2994" spans="2:66" s="56" customFormat="1" x14ac:dyDescent="0.25">
      <c r="B2994" s="105"/>
      <c r="F2994" s="100"/>
      <c r="M2994" s="53"/>
      <c r="O2994" s="101"/>
      <c r="T2994" s="101"/>
      <c r="Y2994" s="101"/>
      <c r="AD2994" s="101"/>
      <c r="AI2994" s="101"/>
      <c r="AN2994" s="101"/>
      <c r="AS2994" s="101"/>
      <c r="AX2994" s="101"/>
      <c r="BC2994" s="53"/>
      <c r="BD2994" s="53"/>
      <c r="BE2994" s="53"/>
      <c r="BF2994" s="53"/>
      <c r="BG2994" s="53"/>
      <c r="BH2994" s="53"/>
      <c r="BI2994" s="53"/>
      <c r="BJ2994" s="53"/>
      <c r="BK2994" s="53"/>
      <c r="BL2994" s="53"/>
      <c r="BM2994" s="53"/>
      <c r="BN2994" s="53"/>
    </row>
    <row r="2995" spans="2:66" s="56" customFormat="1" x14ac:dyDescent="0.25">
      <c r="B2995" s="105"/>
      <c r="F2995" s="100"/>
      <c r="M2995" s="53"/>
      <c r="O2995" s="101"/>
      <c r="T2995" s="101"/>
      <c r="Y2995" s="101"/>
      <c r="AD2995" s="101"/>
      <c r="AI2995" s="101"/>
      <c r="AN2995" s="101"/>
      <c r="AS2995" s="101"/>
      <c r="AX2995" s="101"/>
      <c r="BC2995" s="53"/>
      <c r="BD2995" s="53"/>
      <c r="BE2995" s="53"/>
      <c r="BF2995" s="53"/>
      <c r="BG2995" s="53"/>
      <c r="BH2995" s="53"/>
      <c r="BI2995" s="53"/>
      <c r="BJ2995" s="53"/>
      <c r="BK2995" s="53"/>
      <c r="BL2995" s="53"/>
      <c r="BM2995" s="53"/>
      <c r="BN2995" s="53"/>
    </row>
    <row r="2996" spans="2:66" s="56" customFormat="1" x14ac:dyDescent="0.25">
      <c r="B2996" s="105"/>
      <c r="F2996" s="100"/>
      <c r="M2996" s="53"/>
      <c r="O2996" s="101"/>
      <c r="T2996" s="101"/>
      <c r="Y2996" s="101"/>
      <c r="AD2996" s="101"/>
      <c r="AI2996" s="101"/>
      <c r="AN2996" s="101"/>
      <c r="AS2996" s="101"/>
      <c r="AX2996" s="101"/>
      <c r="BC2996" s="53"/>
      <c r="BD2996" s="53"/>
      <c r="BE2996" s="53"/>
      <c r="BF2996" s="53"/>
      <c r="BG2996" s="53"/>
      <c r="BH2996" s="53"/>
      <c r="BI2996" s="53"/>
      <c r="BJ2996" s="53"/>
      <c r="BK2996" s="53"/>
      <c r="BL2996" s="53"/>
      <c r="BM2996" s="53"/>
      <c r="BN2996" s="53"/>
    </row>
    <row r="2997" spans="2:66" s="56" customFormat="1" x14ac:dyDescent="0.25">
      <c r="B2997" s="105"/>
      <c r="F2997" s="100"/>
      <c r="M2997" s="53"/>
      <c r="O2997" s="101"/>
      <c r="T2997" s="101"/>
      <c r="Y2997" s="101"/>
      <c r="AD2997" s="101"/>
      <c r="AI2997" s="101"/>
      <c r="AN2997" s="101"/>
      <c r="AS2997" s="101"/>
      <c r="AX2997" s="101"/>
      <c r="BC2997" s="53"/>
      <c r="BD2997" s="53"/>
      <c r="BE2997" s="53"/>
      <c r="BF2997" s="53"/>
      <c r="BG2997" s="53"/>
      <c r="BH2997" s="53"/>
      <c r="BI2997" s="53"/>
      <c r="BJ2997" s="53"/>
      <c r="BK2997" s="53"/>
      <c r="BL2997" s="53"/>
      <c r="BM2997" s="53"/>
      <c r="BN2997" s="53"/>
    </row>
    <row r="2998" spans="2:66" s="56" customFormat="1" x14ac:dyDescent="0.25">
      <c r="B2998" s="105"/>
      <c r="F2998" s="100"/>
      <c r="M2998" s="53"/>
      <c r="O2998" s="101"/>
      <c r="T2998" s="101"/>
      <c r="Y2998" s="101"/>
      <c r="AD2998" s="101"/>
      <c r="AI2998" s="101"/>
      <c r="AN2998" s="101"/>
      <c r="AS2998" s="101"/>
      <c r="AX2998" s="101"/>
      <c r="BC2998" s="53"/>
      <c r="BD2998" s="53"/>
      <c r="BE2998" s="53"/>
      <c r="BF2998" s="53"/>
      <c r="BG2998" s="53"/>
      <c r="BH2998" s="53"/>
      <c r="BI2998" s="53"/>
      <c r="BJ2998" s="53"/>
      <c r="BK2998" s="53"/>
      <c r="BL2998" s="53"/>
      <c r="BM2998" s="53"/>
      <c r="BN2998" s="53"/>
    </row>
    <row r="2999" spans="2:66" s="56" customFormat="1" x14ac:dyDescent="0.25">
      <c r="B2999" s="105"/>
      <c r="F2999" s="100"/>
      <c r="M2999" s="53"/>
      <c r="O2999" s="101"/>
      <c r="T2999" s="101"/>
      <c r="Y2999" s="101"/>
      <c r="AD2999" s="101"/>
      <c r="AI2999" s="101"/>
      <c r="AN2999" s="101"/>
      <c r="AS2999" s="101"/>
      <c r="AX2999" s="101"/>
      <c r="BC2999" s="53"/>
      <c r="BD2999" s="53"/>
      <c r="BE2999" s="53"/>
      <c r="BF2999" s="53"/>
      <c r="BG2999" s="53"/>
      <c r="BH2999" s="53"/>
      <c r="BI2999" s="53"/>
      <c r="BJ2999" s="53"/>
      <c r="BK2999" s="53"/>
      <c r="BL2999" s="53"/>
      <c r="BM2999" s="53"/>
      <c r="BN2999" s="53"/>
    </row>
    <row r="3000" spans="2:66" s="56" customFormat="1" x14ac:dyDescent="0.25">
      <c r="B3000" s="105"/>
      <c r="F3000" s="100"/>
      <c r="M3000" s="53"/>
      <c r="O3000" s="101"/>
      <c r="T3000" s="101"/>
      <c r="Y3000" s="101"/>
      <c r="AD3000" s="101"/>
      <c r="AI3000" s="101"/>
      <c r="AN3000" s="101"/>
      <c r="AS3000" s="101"/>
      <c r="AX3000" s="101"/>
      <c r="BC3000" s="53"/>
      <c r="BD3000" s="53"/>
      <c r="BE3000" s="53"/>
      <c r="BF3000" s="53"/>
      <c r="BG3000" s="53"/>
      <c r="BH3000" s="53"/>
      <c r="BI3000" s="53"/>
      <c r="BJ3000" s="53"/>
      <c r="BK3000" s="53"/>
      <c r="BL3000" s="53"/>
      <c r="BM3000" s="53"/>
      <c r="BN3000" s="53"/>
    </row>
    <row r="3001" spans="2:66" s="56" customFormat="1" x14ac:dyDescent="0.25">
      <c r="B3001" s="105"/>
      <c r="F3001" s="100"/>
      <c r="M3001" s="53"/>
      <c r="O3001" s="101"/>
      <c r="T3001" s="101"/>
      <c r="Y3001" s="101"/>
      <c r="AD3001" s="101"/>
      <c r="AI3001" s="101"/>
      <c r="AN3001" s="101"/>
      <c r="AS3001" s="101"/>
      <c r="AX3001" s="101"/>
      <c r="BC3001" s="53"/>
      <c r="BD3001" s="53"/>
      <c r="BE3001" s="53"/>
      <c r="BF3001" s="53"/>
      <c r="BG3001" s="53"/>
      <c r="BH3001" s="53"/>
      <c r="BI3001" s="53"/>
      <c r="BJ3001" s="53"/>
      <c r="BK3001" s="53"/>
      <c r="BL3001" s="53"/>
      <c r="BM3001" s="53"/>
      <c r="BN3001" s="53"/>
    </row>
    <row r="3002" spans="2:66" s="56" customFormat="1" x14ac:dyDescent="0.25">
      <c r="B3002" s="105"/>
      <c r="F3002" s="100"/>
      <c r="M3002" s="53"/>
      <c r="O3002" s="101"/>
      <c r="T3002" s="101"/>
      <c r="Y3002" s="101"/>
      <c r="AD3002" s="101"/>
      <c r="AI3002" s="101"/>
      <c r="AN3002" s="101"/>
      <c r="AS3002" s="101"/>
      <c r="AX3002" s="101"/>
      <c r="BC3002" s="53"/>
      <c r="BD3002" s="53"/>
      <c r="BE3002" s="53"/>
      <c r="BF3002" s="53"/>
      <c r="BG3002" s="53"/>
      <c r="BH3002" s="53"/>
      <c r="BI3002" s="53"/>
      <c r="BJ3002" s="53"/>
      <c r="BK3002" s="53"/>
      <c r="BL3002" s="53"/>
      <c r="BM3002" s="53"/>
      <c r="BN3002" s="53"/>
    </row>
    <row r="3003" spans="2:66" s="56" customFormat="1" x14ac:dyDescent="0.25">
      <c r="B3003" s="105"/>
      <c r="F3003" s="100"/>
      <c r="M3003" s="53"/>
      <c r="O3003" s="101"/>
      <c r="T3003" s="101"/>
      <c r="Y3003" s="101"/>
      <c r="AD3003" s="101"/>
      <c r="AI3003" s="101"/>
      <c r="AN3003" s="101"/>
      <c r="AS3003" s="101"/>
      <c r="AX3003" s="101"/>
      <c r="BC3003" s="53"/>
      <c r="BD3003" s="53"/>
      <c r="BE3003" s="53"/>
      <c r="BF3003" s="53"/>
      <c r="BG3003" s="53"/>
      <c r="BH3003" s="53"/>
      <c r="BI3003" s="53"/>
      <c r="BJ3003" s="53"/>
      <c r="BK3003" s="53"/>
      <c r="BL3003" s="53"/>
      <c r="BM3003" s="53"/>
      <c r="BN3003" s="53"/>
    </row>
    <row r="3004" spans="2:66" s="56" customFormat="1" x14ac:dyDescent="0.25">
      <c r="B3004" s="105"/>
      <c r="F3004" s="100"/>
      <c r="M3004" s="53"/>
      <c r="O3004" s="101"/>
      <c r="T3004" s="101"/>
      <c r="Y3004" s="101"/>
      <c r="AD3004" s="101"/>
      <c r="AI3004" s="101"/>
      <c r="AN3004" s="101"/>
      <c r="AS3004" s="101"/>
      <c r="AX3004" s="101"/>
      <c r="BC3004" s="53"/>
      <c r="BD3004" s="53"/>
      <c r="BE3004" s="53"/>
      <c r="BF3004" s="53"/>
      <c r="BG3004" s="53"/>
      <c r="BH3004" s="53"/>
      <c r="BI3004" s="53"/>
      <c r="BJ3004" s="53"/>
      <c r="BK3004" s="53"/>
      <c r="BL3004" s="53"/>
      <c r="BM3004" s="53"/>
      <c r="BN3004" s="53"/>
    </row>
    <row r="3005" spans="2:66" s="56" customFormat="1" x14ac:dyDescent="0.25">
      <c r="B3005" s="105"/>
      <c r="F3005" s="100"/>
      <c r="M3005" s="53"/>
      <c r="O3005" s="101"/>
      <c r="T3005" s="101"/>
      <c r="Y3005" s="101"/>
      <c r="AD3005" s="101"/>
      <c r="AI3005" s="101"/>
      <c r="AN3005" s="101"/>
      <c r="AS3005" s="101"/>
      <c r="AX3005" s="101"/>
      <c r="BC3005" s="53"/>
      <c r="BD3005" s="53"/>
      <c r="BE3005" s="53"/>
      <c r="BF3005" s="53"/>
      <c r="BG3005" s="53"/>
      <c r="BH3005" s="53"/>
      <c r="BI3005" s="53"/>
      <c r="BJ3005" s="53"/>
      <c r="BK3005" s="53"/>
      <c r="BL3005" s="53"/>
      <c r="BM3005" s="53"/>
      <c r="BN3005" s="53"/>
    </row>
    <row r="3006" spans="2:66" s="56" customFormat="1" x14ac:dyDescent="0.25">
      <c r="B3006" s="105"/>
      <c r="F3006" s="100"/>
      <c r="M3006" s="53"/>
      <c r="O3006" s="101"/>
      <c r="T3006" s="101"/>
      <c r="Y3006" s="101"/>
      <c r="AD3006" s="101"/>
      <c r="AI3006" s="101"/>
      <c r="AN3006" s="101"/>
      <c r="AS3006" s="101"/>
      <c r="AX3006" s="101"/>
      <c r="BC3006" s="53"/>
      <c r="BD3006" s="53"/>
      <c r="BE3006" s="53"/>
      <c r="BF3006" s="53"/>
      <c r="BG3006" s="53"/>
      <c r="BH3006" s="53"/>
      <c r="BI3006" s="53"/>
      <c r="BJ3006" s="53"/>
      <c r="BK3006" s="53"/>
      <c r="BL3006" s="53"/>
      <c r="BM3006" s="53"/>
      <c r="BN3006" s="53"/>
    </row>
    <row r="3007" spans="2:66" s="56" customFormat="1" x14ac:dyDescent="0.25">
      <c r="B3007" s="105"/>
      <c r="F3007" s="100"/>
      <c r="M3007" s="53"/>
      <c r="O3007" s="101"/>
      <c r="T3007" s="101"/>
      <c r="Y3007" s="101"/>
      <c r="AD3007" s="101"/>
      <c r="AI3007" s="101"/>
      <c r="AN3007" s="101"/>
      <c r="AS3007" s="101"/>
      <c r="AX3007" s="101"/>
      <c r="BC3007" s="53"/>
      <c r="BD3007" s="53"/>
      <c r="BE3007" s="53"/>
      <c r="BF3007" s="53"/>
      <c r="BG3007" s="53"/>
      <c r="BH3007" s="53"/>
      <c r="BI3007" s="53"/>
      <c r="BJ3007" s="53"/>
      <c r="BK3007" s="53"/>
      <c r="BL3007" s="53"/>
      <c r="BM3007" s="53"/>
      <c r="BN3007" s="53"/>
    </row>
    <row r="3008" spans="2:66" s="56" customFormat="1" x14ac:dyDescent="0.25">
      <c r="B3008" s="105"/>
      <c r="F3008" s="100"/>
      <c r="M3008" s="53"/>
      <c r="O3008" s="101"/>
      <c r="T3008" s="101"/>
      <c r="Y3008" s="101"/>
      <c r="AD3008" s="101"/>
      <c r="AI3008" s="101"/>
      <c r="AN3008" s="101"/>
      <c r="AS3008" s="101"/>
      <c r="AX3008" s="101"/>
      <c r="BC3008" s="53"/>
      <c r="BD3008" s="53"/>
      <c r="BE3008" s="53"/>
      <c r="BF3008" s="53"/>
      <c r="BG3008" s="53"/>
      <c r="BH3008" s="53"/>
      <c r="BI3008" s="53"/>
      <c r="BJ3008" s="53"/>
      <c r="BK3008" s="53"/>
      <c r="BL3008" s="53"/>
      <c r="BM3008" s="53"/>
      <c r="BN3008" s="53"/>
    </row>
    <row r="3009" spans="2:66" s="56" customFormat="1" x14ac:dyDescent="0.25">
      <c r="B3009" s="105"/>
      <c r="F3009" s="100"/>
      <c r="M3009" s="53"/>
      <c r="O3009" s="101"/>
      <c r="T3009" s="101"/>
      <c r="Y3009" s="101"/>
      <c r="AD3009" s="101"/>
      <c r="AI3009" s="101"/>
      <c r="AN3009" s="101"/>
      <c r="AS3009" s="101"/>
      <c r="AX3009" s="101"/>
      <c r="BC3009" s="53"/>
      <c r="BD3009" s="53"/>
      <c r="BE3009" s="53"/>
      <c r="BF3009" s="53"/>
      <c r="BG3009" s="53"/>
      <c r="BH3009" s="53"/>
      <c r="BI3009" s="53"/>
      <c r="BJ3009" s="53"/>
      <c r="BK3009" s="53"/>
      <c r="BL3009" s="53"/>
      <c r="BM3009" s="53"/>
      <c r="BN3009" s="53"/>
    </row>
    <row r="3010" spans="2:66" s="56" customFormat="1" x14ac:dyDescent="0.25">
      <c r="B3010" s="105"/>
      <c r="F3010" s="100"/>
      <c r="M3010" s="53"/>
      <c r="O3010" s="101"/>
      <c r="T3010" s="101"/>
      <c r="Y3010" s="101"/>
      <c r="AD3010" s="101"/>
      <c r="AI3010" s="101"/>
      <c r="AN3010" s="101"/>
      <c r="AS3010" s="101"/>
      <c r="AX3010" s="101"/>
      <c r="BC3010" s="53"/>
      <c r="BD3010" s="53"/>
      <c r="BE3010" s="53"/>
      <c r="BF3010" s="53"/>
      <c r="BG3010" s="53"/>
      <c r="BH3010" s="53"/>
      <c r="BI3010" s="53"/>
      <c r="BJ3010" s="53"/>
      <c r="BK3010" s="53"/>
      <c r="BL3010" s="53"/>
      <c r="BM3010" s="53"/>
      <c r="BN3010" s="53"/>
    </row>
    <row r="3011" spans="2:66" s="56" customFormat="1" x14ac:dyDescent="0.25">
      <c r="B3011" s="105"/>
      <c r="F3011" s="100"/>
      <c r="M3011" s="53"/>
      <c r="O3011" s="101"/>
      <c r="T3011" s="101"/>
      <c r="Y3011" s="101"/>
      <c r="AD3011" s="101"/>
      <c r="AI3011" s="101"/>
      <c r="AN3011" s="101"/>
      <c r="AS3011" s="101"/>
      <c r="AX3011" s="101"/>
      <c r="BC3011" s="53"/>
      <c r="BD3011" s="53"/>
      <c r="BE3011" s="53"/>
      <c r="BF3011" s="53"/>
      <c r="BG3011" s="53"/>
      <c r="BH3011" s="53"/>
      <c r="BI3011" s="53"/>
      <c r="BJ3011" s="53"/>
      <c r="BK3011" s="53"/>
      <c r="BL3011" s="53"/>
      <c r="BM3011" s="53"/>
      <c r="BN3011" s="53"/>
    </row>
    <row r="3012" spans="2:66" s="56" customFormat="1" x14ac:dyDescent="0.25">
      <c r="B3012" s="105"/>
      <c r="F3012" s="100"/>
      <c r="M3012" s="53"/>
      <c r="O3012" s="101"/>
      <c r="T3012" s="101"/>
      <c r="Y3012" s="101"/>
      <c r="AD3012" s="101"/>
      <c r="AI3012" s="101"/>
      <c r="AN3012" s="101"/>
      <c r="AS3012" s="101"/>
      <c r="AX3012" s="101"/>
      <c r="BC3012" s="53"/>
      <c r="BD3012" s="53"/>
      <c r="BE3012" s="53"/>
      <c r="BF3012" s="53"/>
      <c r="BG3012" s="53"/>
      <c r="BH3012" s="53"/>
      <c r="BI3012" s="53"/>
      <c r="BJ3012" s="53"/>
      <c r="BK3012" s="53"/>
      <c r="BL3012" s="53"/>
      <c r="BM3012" s="53"/>
      <c r="BN3012" s="53"/>
    </row>
    <row r="3013" spans="2:66" s="56" customFormat="1" x14ac:dyDescent="0.25">
      <c r="B3013" s="105"/>
      <c r="F3013" s="100"/>
      <c r="M3013" s="53"/>
      <c r="O3013" s="101"/>
      <c r="T3013" s="101"/>
      <c r="Y3013" s="101"/>
      <c r="AD3013" s="101"/>
      <c r="AI3013" s="101"/>
      <c r="AN3013" s="101"/>
      <c r="AS3013" s="101"/>
      <c r="AX3013" s="101"/>
      <c r="BC3013" s="53"/>
      <c r="BD3013" s="53"/>
      <c r="BE3013" s="53"/>
      <c r="BF3013" s="53"/>
      <c r="BG3013" s="53"/>
      <c r="BH3013" s="53"/>
      <c r="BI3013" s="53"/>
      <c r="BJ3013" s="53"/>
      <c r="BK3013" s="53"/>
      <c r="BL3013" s="53"/>
      <c r="BM3013" s="53"/>
      <c r="BN3013" s="53"/>
    </row>
    <row r="3014" spans="2:66" s="56" customFormat="1" x14ac:dyDescent="0.25">
      <c r="B3014" s="105"/>
      <c r="F3014" s="100"/>
      <c r="M3014" s="53"/>
      <c r="O3014" s="101"/>
      <c r="T3014" s="101"/>
      <c r="Y3014" s="101"/>
      <c r="AD3014" s="101"/>
      <c r="AI3014" s="101"/>
      <c r="AN3014" s="101"/>
      <c r="AS3014" s="101"/>
      <c r="AX3014" s="101"/>
      <c r="BC3014" s="53"/>
      <c r="BD3014" s="53"/>
      <c r="BE3014" s="53"/>
      <c r="BF3014" s="53"/>
      <c r="BG3014" s="53"/>
      <c r="BH3014" s="53"/>
      <c r="BI3014" s="53"/>
      <c r="BJ3014" s="53"/>
      <c r="BK3014" s="53"/>
      <c r="BL3014" s="53"/>
      <c r="BM3014" s="53"/>
      <c r="BN3014" s="53"/>
    </row>
    <row r="3015" spans="2:66" s="56" customFormat="1" x14ac:dyDescent="0.25">
      <c r="B3015" s="105"/>
      <c r="F3015" s="100"/>
      <c r="M3015" s="53"/>
      <c r="O3015" s="101"/>
      <c r="T3015" s="101"/>
      <c r="Y3015" s="101"/>
      <c r="AD3015" s="101"/>
      <c r="AI3015" s="101"/>
      <c r="AN3015" s="101"/>
      <c r="AS3015" s="101"/>
      <c r="AX3015" s="101"/>
      <c r="BC3015" s="53"/>
      <c r="BD3015" s="53"/>
      <c r="BE3015" s="53"/>
      <c r="BF3015" s="53"/>
      <c r="BG3015" s="53"/>
      <c r="BH3015" s="53"/>
      <c r="BI3015" s="53"/>
      <c r="BJ3015" s="53"/>
      <c r="BK3015" s="53"/>
      <c r="BL3015" s="53"/>
      <c r="BM3015" s="53"/>
      <c r="BN3015" s="53"/>
    </row>
    <row r="3016" spans="2:66" s="56" customFormat="1" x14ac:dyDescent="0.25">
      <c r="B3016" s="105"/>
      <c r="F3016" s="100"/>
      <c r="M3016" s="53"/>
      <c r="O3016" s="101"/>
      <c r="T3016" s="101"/>
      <c r="Y3016" s="101"/>
      <c r="AD3016" s="101"/>
      <c r="AI3016" s="101"/>
      <c r="AN3016" s="101"/>
      <c r="AS3016" s="101"/>
      <c r="AX3016" s="101"/>
      <c r="BC3016" s="53"/>
      <c r="BD3016" s="53"/>
      <c r="BE3016" s="53"/>
      <c r="BF3016" s="53"/>
      <c r="BG3016" s="53"/>
      <c r="BH3016" s="53"/>
      <c r="BI3016" s="53"/>
      <c r="BJ3016" s="53"/>
      <c r="BK3016" s="53"/>
      <c r="BL3016" s="53"/>
      <c r="BM3016" s="53"/>
      <c r="BN3016" s="53"/>
    </row>
    <row r="3017" spans="2:66" s="56" customFormat="1" x14ac:dyDescent="0.25">
      <c r="B3017" s="105"/>
      <c r="F3017" s="100"/>
      <c r="M3017" s="53"/>
      <c r="O3017" s="101"/>
      <c r="T3017" s="101"/>
      <c r="Y3017" s="101"/>
      <c r="AD3017" s="101"/>
      <c r="AI3017" s="101"/>
      <c r="AN3017" s="101"/>
      <c r="AS3017" s="101"/>
      <c r="AX3017" s="101"/>
      <c r="BC3017" s="53"/>
      <c r="BD3017" s="53"/>
      <c r="BE3017" s="53"/>
      <c r="BF3017" s="53"/>
      <c r="BG3017" s="53"/>
      <c r="BH3017" s="53"/>
      <c r="BI3017" s="53"/>
      <c r="BJ3017" s="53"/>
      <c r="BK3017" s="53"/>
      <c r="BL3017" s="53"/>
      <c r="BM3017" s="53"/>
      <c r="BN3017" s="53"/>
    </row>
    <row r="3018" spans="2:66" s="56" customFormat="1" x14ac:dyDescent="0.25">
      <c r="B3018" s="105"/>
      <c r="F3018" s="100"/>
      <c r="M3018" s="53"/>
      <c r="O3018" s="101"/>
      <c r="T3018" s="101"/>
      <c r="Y3018" s="101"/>
      <c r="AD3018" s="101"/>
      <c r="AI3018" s="101"/>
      <c r="AN3018" s="101"/>
      <c r="AS3018" s="101"/>
      <c r="AX3018" s="101"/>
      <c r="BC3018" s="53"/>
      <c r="BD3018" s="53"/>
      <c r="BE3018" s="53"/>
      <c r="BF3018" s="53"/>
      <c r="BG3018" s="53"/>
      <c r="BH3018" s="53"/>
      <c r="BI3018" s="53"/>
      <c r="BJ3018" s="53"/>
      <c r="BK3018" s="53"/>
      <c r="BL3018" s="53"/>
      <c r="BM3018" s="53"/>
      <c r="BN3018" s="53"/>
    </row>
    <row r="3019" spans="2:66" s="56" customFormat="1" x14ac:dyDescent="0.25">
      <c r="B3019" s="105"/>
      <c r="F3019" s="100"/>
      <c r="M3019" s="53"/>
      <c r="O3019" s="101"/>
      <c r="T3019" s="101"/>
      <c r="Y3019" s="101"/>
      <c r="AD3019" s="101"/>
      <c r="AI3019" s="101"/>
      <c r="AN3019" s="101"/>
      <c r="AS3019" s="101"/>
      <c r="AX3019" s="101"/>
      <c r="BC3019" s="53"/>
      <c r="BD3019" s="53"/>
      <c r="BE3019" s="53"/>
      <c r="BF3019" s="53"/>
      <c r="BG3019" s="53"/>
      <c r="BH3019" s="53"/>
      <c r="BI3019" s="53"/>
      <c r="BJ3019" s="53"/>
      <c r="BK3019" s="53"/>
      <c r="BL3019" s="53"/>
      <c r="BM3019" s="53"/>
      <c r="BN3019" s="53"/>
    </row>
    <row r="3020" spans="2:66" s="56" customFormat="1" x14ac:dyDescent="0.25">
      <c r="B3020" s="105"/>
      <c r="F3020" s="100"/>
      <c r="M3020" s="53"/>
      <c r="O3020" s="101"/>
      <c r="T3020" s="101"/>
      <c r="Y3020" s="101"/>
      <c r="AD3020" s="101"/>
      <c r="AI3020" s="101"/>
      <c r="AN3020" s="101"/>
      <c r="AS3020" s="101"/>
      <c r="AX3020" s="101"/>
      <c r="BC3020" s="53"/>
      <c r="BD3020" s="53"/>
      <c r="BE3020" s="53"/>
      <c r="BF3020" s="53"/>
      <c r="BG3020" s="53"/>
      <c r="BH3020" s="53"/>
      <c r="BI3020" s="53"/>
      <c r="BJ3020" s="53"/>
      <c r="BK3020" s="53"/>
      <c r="BL3020" s="53"/>
      <c r="BM3020" s="53"/>
      <c r="BN3020" s="53"/>
    </row>
    <row r="3021" spans="2:66" s="56" customFormat="1" x14ac:dyDescent="0.25">
      <c r="B3021" s="105"/>
      <c r="F3021" s="100"/>
      <c r="M3021" s="53"/>
      <c r="O3021" s="101"/>
      <c r="T3021" s="101"/>
      <c r="Y3021" s="101"/>
      <c r="AD3021" s="101"/>
      <c r="AI3021" s="101"/>
      <c r="AN3021" s="101"/>
      <c r="AS3021" s="101"/>
      <c r="AX3021" s="101"/>
      <c r="BC3021" s="53"/>
      <c r="BD3021" s="53"/>
      <c r="BE3021" s="53"/>
      <c r="BF3021" s="53"/>
      <c r="BG3021" s="53"/>
      <c r="BH3021" s="53"/>
      <c r="BI3021" s="53"/>
      <c r="BJ3021" s="53"/>
      <c r="BK3021" s="53"/>
      <c r="BL3021" s="53"/>
      <c r="BM3021" s="53"/>
      <c r="BN3021" s="53"/>
    </row>
    <row r="3022" spans="2:66" s="56" customFormat="1" x14ac:dyDescent="0.25">
      <c r="B3022" s="105"/>
      <c r="F3022" s="100"/>
      <c r="M3022" s="53"/>
      <c r="O3022" s="101"/>
      <c r="T3022" s="101"/>
      <c r="Y3022" s="101"/>
      <c r="AD3022" s="101"/>
      <c r="AI3022" s="101"/>
      <c r="AN3022" s="101"/>
      <c r="AS3022" s="101"/>
      <c r="AX3022" s="101"/>
      <c r="BC3022" s="53"/>
      <c r="BD3022" s="53"/>
      <c r="BE3022" s="53"/>
      <c r="BF3022" s="53"/>
      <c r="BG3022" s="53"/>
      <c r="BH3022" s="53"/>
      <c r="BI3022" s="53"/>
      <c r="BJ3022" s="53"/>
      <c r="BK3022" s="53"/>
      <c r="BL3022" s="53"/>
      <c r="BM3022" s="53"/>
      <c r="BN3022" s="53"/>
    </row>
    <row r="3023" spans="2:66" s="56" customFormat="1" x14ac:dyDescent="0.25">
      <c r="B3023" s="105"/>
      <c r="F3023" s="100"/>
      <c r="M3023" s="53"/>
      <c r="O3023" s="101"/>
      <c r="T3023" s="101"/>
      <c r="Y3023" s="101"/>
      <c r="AD3023" s="101"/>
      <c r="AI3023" s="101"/>
      <c r="AN3023" s="101"/>
      <c r="AS3023" s="101"/>
      <c r="AX3023" s="101"/>
      <c r="BC3023" s="53"/>
      <c r="BD3023" s="53"/>
      <c r="BE3023" s="53"/>
      <c r="BF3023" s="53"/>
      <c r="BG3023" s="53"/>
      <c r="BH3023" s="53"/>
      <c r="BI3023" s="53"/>
      <c r="BJ3023" s="53"/>
      <c r="BK3023" s="53"/>
      <c r="BL3023" s="53"/>
      <c r="BM3023" s="53"/>
      <c r="BN3023" s="53"/>
    </row>
    <row r="3024" spans="2:66" s="56" customFormat="1" x14ac:dyDescent="0.25">
      <c r="B3024" s="105"/>
      <c r="F3024" s="100"/>
      <c r="M3024" s="53"/>
      <c r="O3024" s="101"/>
      <c r="T3024" s="101"/>
      <c r="Y3024" s="101"/>
      <c r="AD3024" s="101"/>
      <c r="AI3024" s="101"/>
      <c r="AN3024" s="101"/>
      <c r="AS3024" s="101"/>
      <c r="AX3024" s="101"/>
      <c r="BC3024" s="53"/>
      <c r="BD3024" s="53"/>
      <c r="BE3024" s="53"/>
      <c r="BF3024" s="53"/>
      <c r="BG3024" s="53"/>
      <c r="BH3024" s="53"/>
      <c r="BI3024" s="53"/>
      <c r="BJ3024" s="53"/>
      <c r="BK3024" s="53"/>
      <c r="BL3024" s="53"/>
      <c r="BM3024" s="53"/>
      <c r="BN3024" s="53"/>
    </row>
    <row r="3025" spans="2:66" s="56" customFormat="1" x14ac:dyDescent="0.25">
      <c r="B3025" s="105"/>
      <c r="F3025" s="100"/>
      <c r="M3025" s="53"/>
      <c r="O3025" s="101"/>
      <c r="T3025" s="101"/>
      <c r="Y3025" s="101"/>
      <c r="AD3025" s="101"/>
      <c r="AI3025" s="101"/>
      <c r="AN3025" s="101"/>
      <c r="AS3025" s="101"/>
      <c r="AX3025" s="101"/>
      <c r="BC3025" s="53"/>
      <c r="BD3025" s="53"/>
      <c r="BE3025" s="53"/>
      <c r="BF3025" s="53"/>
      <c r="BG3025" s="53"/>
      <c r="BH3025" s="53"/>
      <c r="BI3025" s="53"/>
      <c r="BJ3025" s="53"/>
      <c r="BK3025" s="53"/>
      <c r="BL3025" s="53"/>
      <c r="BM3025" s="53"/>
      <c r="BN3025" s="53"/>
    </row>
    <row r="3026" spans="2:66" s="56" customFormat="1" x14ac:dyDescent="0.25">
      <c r="B3026" s="105"/>
      <c r="F3026" s="100"/>
      <c r="M3026" s="53"/>
      <c r="O3026" s="101"/>
      <c r="T3026" s="101"/>
      <c r="Y3026" s="101"/>
      <c r="AD3026" s="101"/>
      <c r="AI3026" s="101"/>
      <c r="AN3026" s="101"/>
      <c r="AS3026" s="101"/>
      <c r="AX3026" s="101"/>
      <c r="BC3026" s="53"/>
      <c r="BD3026" s="53"/>
      <c r="BE3026" s="53"/>
      <c r="BF3026" s="53"/>
      <c r="BG3026" s="53"/>
      <c r="BH3026" s="53"/>
      <c r="BI3026" s="53"/>
      <c r="BJ3026" s="53"/>
      <c r="BK3026" s="53"/>
      <c r="BL3026" s="53"/>
      <c r="BM3026" s="53"/>
      <c r="BN3026" s="53"/>
    </row>
    <row r="3027" spans="2:66" s="56" customFormat="1" x14ac:dyDescent="0.25">
      <c r="B3027" s="105"/>
      <c r="F3027" s="100"/>
      <c r="M3027" s="53"/>
      <c r="O3027" s="101"/>
      <c r="T3027" s="101"/>
      <c r="Y3027" s="101"/>
      <c r="AD3027" s="101"/>
      <c r="AI3027" s="101"/>
      <c r="AN3027" s="101"/>
      <c r="AS3027" s="101"/>
      <c r="AX3027" s="101"/>
      <c r="BC3027" s="53"/>
      <c r="BD3027" s="53"/>
      <c r="BE3027" s="53"/>
      <c r="BF3027" s="53"/>
      <c r="BG3027" s="53"/>
      <c r="BH3027" s="53"/>
      <c r="BI3027" s="53"/>
      <c r="BJ3027" s="53"/>
      <c r="BK3027" s="53"/>
      <c r="BL3027" s="53"/>
      <c r="BM3027" s="53"/>
      <c r="BN3027" s="53"/>
    </row>
    <row r="3028" spans="2:66" s="56" customFormat="1" x14ac:dyDescent="0.25">
      <c r="B3028" s="105"/>
      <c r="F3028" s="100"/>
      <c r="M3028" s="53"/>
      <c r="O3028" s="101"/>
      <c r="T3028" s="101"/>
      <c r="Y3028" s="101"/>
      <c r="AD3028" s="101"/>
      <c r="AI3028" s="101"/>
      <c r="AN3028" s="101"/>
      <c r="AS3028" s="101"/>
      <c r="AX3028" s="101"/>
      <c r="BC3028" s="53"/>
      <c r="BD3028" s="53"/>
      <c r="BE3028" s="53"/>
      <c r="BF3028" s="53"/>
      <c r="BG3028" s="53"/>
      <c r="BH3028" s="53"/>
      <c r="BI3028" s="53"/>
      <c r="BJ3028" s="53"/>
      <c r="BK3028" s="53"/>
      <c r="BL3028" s="53"/>
      <c r="BM3028" s="53"/>
      <c r="BN3028" s="53"/>
    </row>
    <row r="3029" spans="2:66" s="56" customFormat="1" x14ac:dyDescent="0.25">
      <c r="B3029" s="105"/>
      <c r="F3029" s="100"/>
      <c r="M3029" s="53"/>
      <c r="O3029" s="101"/>
      <c r="T3029" s="101"/>
      <c r="Y3029" s="101"/>
      <c r="AD3029" s="101"/>
      <c r="AI3029" s="101"/>
      <c r="AN3029" s="101"/>
      <c r="AS3029" s="101"/>
      <c r="AX3029" s="101"/>
      <c r="BC3029" s="53"/>
      <c r="BD3029" s="53"/>
      <c r="BE3029" s="53"/>
      <c r="BF3029" s="53"/>
      <c r="BG3029" s="53"/>
      <c r="BH3029" s="53"/>
      <c r="BI3029" s="53"/>
      <c r="BJ3029" s="53"/>
      <c r="BK3029" s="53"/>
      <c r="BL3029" s="53"/>
      <c r="BM3029" s="53"/>
      <c r="BN3029" s="53"/>
    </row>
    <row r="3030" spans="2:66" s="56" customFormat="1" x14ac:dyDescent="0.25">
      <c r="B3030" s="105"/>
      <c r="F3030" s="100"/>
      <c r="M3030" s="53"/>
      <c r="O3030" s="101"/>
      <c r="T3030" s="101"/>
      <c r="Y3030" s="101"/>
      <c r="AD3030" s="101"/>
      <c r="AI3030" s="101"/>
      <c r="AN3030" s="101"/>
      <c r="AS3030" s="101"/>
      <c r="AX3030" s="101"/>
      <c r="BC3030" s="53"/>
      <c r="BD3030" s="53"/>
      <c r="BE3030" s="53"/>
      <c r="BF3030" s="53"/>
      <c r="BG3030" s="53"/>
      <c r="BH3030" s="53"/>
      <c r="BI3030" s="53"/>
      <c r="BJ3030" s="53"/>
      <c r="BK3030" s="53"/>
      <c r="BL3030" s="53"/>
      <c r="BM3030" s="53"/>
      <c r="BN3030" s="53"/>
    </row>
    <row r="3031" spans="2:66" s="56" customFormat="1" x14ac:dyDescent="0.25">
      <c r="B3031" s="105"/>
      <c r="F3031" s="100"/>
      <c r="M3031" s="53"/>
      <c r="O3031" s="101"/>
      <c r="T3031" s="101"/>
      <c r="Y3031" s="101"/>
      <c r="AD3031" s="101"/>
      <c r="AI3031" s="101"/>
      <c r="AN3031" s="101"/>
      <c r="AS3031" s="101"/>
      <c r="AX3031" s="101"/>
      <c r="BC3031" s="53"/>
      <c r="BD3031" s="53"/>
      <c r="BE3031" s="53"/>
      <c r="BF3031" s="53"/>
      <c r="BG3031" s="53"/>
      <c r="BH3031" s="53"/>
      <c r="BI3031" s="53"/>
      <c r="BJ3031" s="53"/>
      <c r="BK3031" s="53"/>
      <c r="BL3031" s="53"/>
      <c r="BM3031" s="53"/>
      <c r="BN3031" s="53"/>
    </row>
    <row r="3032" spans="2:66" s="56" customFormat="1" x14ac:dyDescent="0.25">
      <c r="B3032" s="105"/>
      <c r="F3032" s="100"/>
      <c r="M3032" s="53"/>
      <c r="O3032" s="101"/>
      <c r="T3032" s="101"/>
      <c r="Y3032" s="101"/>
      <c r="AD3032" s="101"/>
      <c r="AI3032" s="101"/>
      <c r="AN3032" s="101"/>
      <c r="AS3032" s="101"/>
      <c r="AX3032" s="101"/>
      <c r="BC3032" s="53"/>
      <c r="BD3032" s="53"/>
      <c r="BE3032" s="53"/>
      <c r="BF3032" s="53"/>
      <c r="BG3032" s="53"/>
      <c r="BH3032" s="53"/>
      <c r="BI3032" s="53"/>
      <c r="BJ3032" s="53"/>
      <c r="BK3032" s="53"/>
      <c r="BL3032" s="53"/>
      <c r="BM3032" s="53"/>
      <c r="BN3032" s="53"/>
    </row>
    <row r="3033" spans="2:66" s="56" customFormat="1" x14ac:dyDescent="0.25">
      <c r="B3033" s="105"/>
      <c r="F3033" s="100"/>
      <c r="M3033" s="53"/>
      <c r="O3033" s="101"/>
      <c r="T3033" s="101"/>
      <c r="Y3033" s="101"/>
      <c r="AD3033" s="101"/>
      <c r="AI3033" s="101"/>
      <c r="AN3033" s="101"/>
      <c r="AS3033" s="101"/>
      <c r="AX3033" s="101"/>
      <c r="BC3033" s="53"/>
      <c r="BD3033" s="53"/>
      <c r="BE3033" s="53"/>
      <c r="BF3033" s="53"/>
      <c r="BG3033" s="53"/>
      <c r="BH3033" s="53"/>
      <c r="BI3033" s="53"/>
      <c r="BJ3033" s="53"/>
      <c r="BK3033" s="53"/>
      <c r="BL3033" s="53"/>
      <c r="BM3033" s="53"/>
      <c r="BN3033" s="53"/>
    </row>
    <row r="3034" spans="2:66" s="56" customFormat="1" x14ac:dyDescent="0.25">
      <c r="B3034" s="105"/>
      <c r="F3034" s="100"/>
      <c r="M3034" s="53"/>
      <c r="O3034" s="101"/>
      <c r="T3034" s="101"/>
      <c r="Y3034" s="101"/>
      <c r="AD3034" s="101"/>
      <c r="AI3034" s="101"/>
      <c r="AN3034" s="101"/>
      <c r="AS3034" s="101"/>
      <c r="AX3034" s="101"/>
      <c r="BC3034" s="53"/>
      <c r="BD3034" s="53"/>
      <c r="BE3034" s="53"/>
      <c r="BF3034" s="53"/>
      <c r="BG3034" s="53"/>
      <c r="BH3034" s="53"/>
      <c r="BI3034" s="53"/>
      <c r="BJ3034" s="53"/>
      <c r="BK3034" s="53"/>
      <c r="BL3034" s="53"/>
      <c r="BM3034" s="53"/>
      <c r="BN3034" s="53"/>
    </row>
    <row r="3035" spans="2:66" s="56" customFormat="1" x14ac:dyDescent="0.25">
      <c r="B3035" s="105"/>
      <c r="F3035" s="100"/>
      <c r="M3035" s="53"/>
      <c r="O3035" s="101"/>
      <c r="T3035" s="101"/>
      <c r="Y3035" s="101"/>
      <c r="AD3035" s="101"/>
      <c r="AI3035" s="101"/>
      <c r="AN3035" s="101"/>
      <c r="AS3035" s="101"/>
      <c r="AX3035" s="101"/>
      <c r="BC3035" s="53"/>
      <c r="BD3035" s="53"/>
      <c r="BE3035" s="53"/>
      <c r="BF3035" s="53"/>
      <c r="BG3035" s="53"/>
      <c r="BH3035" s="53"/>
      <c r="BI3035" s="53"/>
      <c r="BJ3035" s="53"/>
      <c r="BK3035" s="53"/>
      <c r="BL3035" s="53"/>
      <c r="BM3035" s="53"/>
      <c r="BN3035" s="53"/>
    </row>
    <row r="3036" spans="2:66" s="56" customFormat="1" x14ac:dyDescent="0.25">
      <c r="B3036" s="105"/>
      <c r="F3036" s="100"/>
      <c r="M3036" s="53"/>
      <c r="O3036" s="101"/>
      <c r="T3036" s="101"/>
      <c r="Y3036" s="101"/>
      <c r="AD3036" s="101"/>
      <c r="AI3036" s="101"/>
      <c r="AN3036" s="101"/>
      <c r="AS3036" s="101"/>
      <c r="AX3036" s="101"/>
      <c r="BC3036" s="53"/>
      <c r="BD3036" s="53"/>
      <c r="BE3036" s="53"/>
      <c r="BF3036" s="53"/>
      <c r="BG3036" s="53"/>
      <c r="BH3036" s="53"/>
      <c r="BI3036" s="53"/>
      <c r="BJ3036" s="53"/>
      <c r="BK3036" s="53"/>
      <c r="BL3036" s="53"/>
      <c r="BM3036" s="53"/>
      <c r="BN3036" s="53"/>
    </row>
    <row r="3037" spans="2:66" s="56" customFormat="1" x14ac:dyDescent="0.25">
      <c r="B3037" s="105"/>
      <c r="F3037" s="100"/>
      <c r="M3037" s="53"/>
      <c r="O3037" s="101"/>
      <c r="T3037" s="101"/>
      <c r="Y3037" s="101"/>
      <c r="AD3037" s="101"/>
      <c r="AI3037" s="101"/>
      <c r="AN3037" s="101"/>
      <c r="AS3037" s="101"/>
      <c r="AX3037" s="101"/>
      <c r="BC3037" s="53"/>
      <c r="BD3037" s="53"/>
      <c r="BE3037" s="53"/>
      <c r="BF3037" s="53"/>
      <c r="BG3037" s="53"/>
      <c r="BH3037" s="53"/>
      <c r="BI3037" s="53"/>
      <c r="BJ3037" s="53"/>
      <c r="BK3037" s="53"/>
      <c r="BL3037" s="53"/>
      <c r="BM3037" s="53"/>
      <c r="BN3037" s="53"/>
    </row>
    <row r="3038" spans="2:66" s="56" customFormat="1" x14ac:dyDescent="0.25">
      <c r="B3038" s="105"/>
      <c r="F3038" s="100"/>
      <c r="M3038" s="53"/>
      <c r="O3038" s="101"/>
      <c r="T3038" s="101"/>
      <c r="Y3038" s="101"/>
      <c r="AD3038" s="101"/>
      <c r="AI3038" s="101"/>
      <c r="AN3038" s="101"/>
      <c r="AS3038" s="101"/>
      <c r="AX3038" s="101"/>
      <c r="BC3038" s="53"/>
      <c r="BD3038" s="53"/>
      <c r="BE3038" s="53"/>
      <c r="BF3038" s="53"/>
      <c r="BG3038" s="53"/>
      <c r="BH3038" s="53"/>
      <c r="BI3038" s="53"/>
      <c r="BJ3038" s="53"/>
      <c r="BK3038" s="53"/>
      <c r="BL3038" s="53"/>
      <c r="BM3038" s="53"/>
      <c r="BN3038" s="53"/>
    </row>
    <row r="3039" spans="2:66" s="56" customFormat="1" x14ac:dyDescent="0.25">
      <c r="B3039" s="105"/>
      <c r="F3039" s="100"/>
      <c r="M3039" s="53"/>
      <c r="O3039" s="101"/>
      <c r="T3039" s="101"/>
      <c r="Y3039" s="101"/>
      <c r="AD3039" s="101"/>
      <c r="AI3039" s="101"/>
      <c r="AN3039" s="101"/>
      <c r="AS3039" s="101"/>
      <c r="AX3039" s="101"/>
      <c r="BC3039" s="53"/>
      <c r="BD3039" s="53"/>
      <c r="BE3039" s="53"/>
      <c r="BF3039" s="53"/>
      <c r="BG3039" s="53"/>
      <c r="BH3039" s="53"/>
      <c r="BI3039" s="53"/>
      <c r="BJ3039" s="53"/>
      <c r="BK3039" s="53"/>
      <c r="BL3039" s="53"/>
      <c r="BM3039" s="53"/>
      <c r="BN3039" s="53"/>
    </row>
    <row r="3040" spans="2:66" s="56" customFormat="1" x14ac:dyDescent="0.25">
      <c r="B3040" s="105"/>
      <c r="F3040" s="100"/>
      <c r="M3040" s="53"/>
      <c r="O3040" s="101"/>
      <c r="T3040" s="101"/>
      <c r="Y3040" s="101"/>
      <c r="AD3040" s="101"/>
      <c r="AI3040" s="101"/>
      <c r="AN3040" s="101"/>
      <c r="AS3040" s="101"/>
      <c r="AX3040" s="101"/>
      <c r="BC3040" s="53"/>
      <c r="BD3040" s="53"/>
      <c r="BE3040" s="53"/>
      <c r="BF3040" s="53"/>
      <c r="BG3040" s="53"/>
      <c r="BH3040" s="53"/>
      <c r="BI3040" s="53"/>
      <c r="BJ3040" s="53"/>
      <c r="BK3040" s="53"/>
      <c r="BL3040" s="53"/>
      <c r="BM3040" s="53"/>
      <c r="BN3040" s="53"/>
    </row>
    <row r="3041" spans="2:66" s="56" customFormat="1" x14ac:dyDescent="0.25">
      <c r="B3041" s="105"/>
      <c r="F3041" s="100"/>
      <c r="M3041" s="53"/>
      <c r="O3041" s="101"/>
      <c r="T3041" s="101"/>
      <c r="Y3041" s="101"/>
      <c r="AD3041" s="101"/>
      <c r="AI3041" s="101"/>
      <c r="AN3041" s="101"/>
      <c r="AS3041" s="101"/>
      <c r="AX3041" s="101"/>
      <c r="BC3041" s="53"/>
      <c r="BD3041" s="53"/>
      <c r="BE3041" s="53"/>
      <c r="BF3041" s="53"/>
      <c r="BG3041" s="53"/>
      <c r="BH3041" s="53"/>
      <c r="BI3041" s="53"/>
      <c r="BJ3041" s="53"/>
      <c r="BK3041" s="53"/>
      <c r="BL3041" s="53"/>
      <c r="BM3041" s="53"/>
      <c r="BN3041" s="53"/>
    </row>
    <row r="3042" spans="2:66" s="56" customFormat="1" x14ac:dyDescent="0.25">
      <c r="B3042" s="105"/>
      <c r="F3042" s="100"/>
      <c r="M3042" s="53"/>
      <c r="O3042" s="101"/>
      <c r="T3042" s="101"/>
      <c r="Y3042" s="101"/>
      <c r="AD3042" s="101"/>
      <c r="AI3042" s="101"/>
      <c r="AN3042" s="101"/>
      <c r="AS3042" s="101"/>
      <c r="AX3042" s="101"/>
      <c r="BC3042" s="53"/>
      <c r="BD3042" s="53"/>
      <c r="BE3042" s="53"/>
      <c r="BF3042" s="53"/>
      <c r="BG3042" s="53"/>
      <c r="BH3042" s="53"/>
      <c r="BI3042" s="53"/>
      <c r="BJ3042" s="53"/>
      <c r="BK3042" s="53"/>
      <c r="BL3042" s="53"/>
      <c r="BM3042" s="53"/>
      <c r="BN3042" s="53"/>
    </row>
    <row r="3043" spans="2:66" s="56" customFormat="1" x14ac:dyDescent="0.25">
      <c r="B3043" s="105"/>
      <c r="F3043" s="100"/>
      <c r="M3043" s="53"/>
      <c r="O3043" s="101"/>
      <c r="T3043" s="101"/>
      <c r="Y3043" s="101"/>
      <c r="AD3043" s="101"/>
      <c r="AI3043" s="101"/>
      <c r="AN3043" s="101"/>
      <c r="AS3043" s="101"/>
      <c r="AX3043" s="101"/>
      <c r="BC3043" s="53"/>
      <c r="BD3043" s="53"/>
      <c r="BE3043" s="53"/>
      <c r="BF3043" s="53"/>
      <c r="BG3043" s="53"/>
      <c r="BH3043" s="53"/>
      <c r="BI3043" s="53"/>
      <c r="BJ3043" s="53"/>
      <c r="BK3043" s="53"/>
      <c r="BL3043" s="53"/>
      <c r="BM3043" s="53"/>
      <c r="BN3043" s="53"/>
    </row>
    <row r="3044" spans="2:66" s="56" customFormat="1" x14ac:dyDescent="0.25">
      <c r="B3044" s="105"/>
      <c r="F3044" s="100"/>
      <c r="M3044" s="53"/>
      <c r="O3044" s="101"/>
      <c r="T3044" s="101"/>
      <c r="Y3044" s="101"/>
      <c r="AD3044" s="101"/>
      <c r="AI3044" s="101"/>
      <c r="AN3044" s="101"/>
      <c r="AS3044" s="101"/>
      <c r="AX3044" s="101"/>
      <c r="BC3044" s="53"/>
      <c r="BD3044" s="53"/>
      <c r="BE3044" s="53"/>
      <c r="BF3044" s="53"/>
      <c r="BG3044" s="53"/>
      <c r="BH3044" s="53"/>
      <c r="BI3044" s="53"/>
      <c r="BJ3044" s="53"/>
      <c r="BK3044" s="53"/>
      <c r="BL3044" s="53"/>
      <c r="BM3044" s="53"/>
      <c r="BN3044" s="53"/>
    </row>
    <row r="3045" spans="2:66" s="56" customFormat="1" x14ac:dyDescent="0.25">
      <c r="B3045" s="105"/>
      <c r="F3045" s="100"/>
      <c r="M3045" s="53"/>
      <c r="O3045" s="101"/>
      <c r="T3045" s="101"/>
      <c r="Y3045" s="101"/>
      <c r="AD3045" s="101"/>
      <c r="AI3045" s="101"/>
      <c r="AN3045" s="101"/>
      <c r="AS3045" s="101"/>
      <c r="AX3045" s="101"/>
      <c r="BC3045" s="53"/>
      <c r="BD3045" s="53"/>
      <c r="BE3045" s="53"/>
      <c r="BF3045" s="53"/>
      <c r="BG3045" s="53"/>
      <c r="BH3045" s="53"/>
      <c r="BI3045" s="53"/>
      <c r="BJ3045" s="53"/>
      <c r="BK3045" s="53"/>
      <c r="BL3045" s="53"/>
      <c r="BM3045" s="53"/>
      <c r="BN3045" s="53"/>
    </row>
    <row r="3046" spans="2:66" s="56" customFormat="1" x14ac:dyDescent="0.25">
      <c r="B3046" s="105"/>
      <c r="F3046" s="100"/>
      <c r="M3046" s="53"/>
      <c r="O3046" s="101"/>
      <c r="T3046" s="101"/>
      <c r="Y3046" s="101"/>
      <c r="AD3046" s="101"/>
      <c r="AI3046" s="101"/>
      <c r="AN3046" s="101"/>
      <c r="AS3046" s="101"/>
      <c r="AX3046" s="101"/>
      <c r="BC3046" s="53"/>
      <c r="BD3046" s="53"/>
      <c r="BE3046" s="53"/>
      <c r="BF3046" s="53"/>
      <c r="BG3046" s="53"/>
      <c r="BH3046" s="53"/>
      <c r="BI3046" s="53"/>
      <c r="BJ3046" s="53"/>
      <c r="BK3046" s="53"/>
      <c r="BL3046" s="53"/>
      <c r="BM3046" s="53"/>
      <c r="BN3046" s="53"/>
    </row>
    <row r="3047" spans="2:66" s="56" customFormat="1" x14ac:dyDescent="0.25">
      <c r="B3047" s="105"/>
      <c r="F3047" s="100"/>
      <c r="M3047" s="53"/>
      <c r="O3047" s="101"/>
      <c r="T3047" s="101"/>
      <c r="Y3047" s="101"/>
      <c r="AD3047" s="101"/>
      <c r="AI3047" s="101"/>
      <c r="AN3047" s="101"/>
      <c r="AS3047" s="101"/>
      <c r="AX3047" s="101"/>
      <c r="BC3047" s="53"/>
      <c r="BD3047" s="53"/>
      <c r="BE3047" s="53"/>
      <c r="BF3047" s="53"/>
      <c r="BG3047" s="53"/>
      <c r="BH3047" s="53"/>
      <c r="BI3047" s="53"/>
      <c r="BJ3047" s="53"/>
      <c r="BK3047" s="53"/>
      <c r="BL3047" s="53"/>
      <c r="BM3047" s="53"/>
      <c r="BN3047" s="53"/>
    </row>
    <row r="3048" spans="2:66" s="56" customFormat="1" x14ac:dyDescent="0.25">
      <c r="B3048" s="105"/>
      <c r="F3048" s="100"/>
      <c r="M3048" s="53"/>
      <c r="O3048" s="101"/>
      <c r="T3048" s="101"/>
      <c r="Y3048" s="101"/>
      <c r="AD3048" s="101"/>
      <c r="AI3048" s="101"/>
      <c r="AN3048" s="101"/>
      <c r="AS3048" s="101"/>
      <c r="AX3048" s="101"/>
      <c r="BC3048" s="53"/>
      <c r="BD3048" s="53"/>
      <c r="BE3048" s="53"/>
      <c r="BF3048" s="53"/>
      <c r="BG3048" s="53"/>
      <c r="BH3048" s="53"/>
      <c r="BI3048" s="53"/>
      <c r="BJ3048" s="53"/>
      <c r="BK3048" s="53"/>
      <c r="BL3048" s="53"/>
      <c r="BM3048" s="53"/>
      <c r="BN3048" s="53"/>
    </row>
    <row r="3049" spans="2:66" s="56" customFormat="1" x14ac:dyDescent="0.25">
      <c r="B3049" s="105"/>
      <c r="F3049" s="100"/>
      <c r="M3049" s="53"/>
      <c r="O3049" s="101"/>
      <c r="T3049" s="101"/>
      <c r="Y3049" s="101"/>
      <c r="AD3049" s="101"/>
      <c r="AI3049" s="101"/>
      <c r="AN3049" s="101"/>
      <c r="AS3049" s="101"/>
      <c r="AX3049" s="101"/>
      <c r="BC3049" s="53"/>
      <c r="BD3049" s="53"/>
      <c r="BE3049" s="53"/>
      <c r="BF3049" s="53"/>
      <c r="BG3049" s="53"/>
      <c r="BH3049" s="53"/>
      <c r="BI3049" s="53"/>
      <c r="BJ3049" s="53"/>
      <c r="BK3049" s="53"/>
      <c r="BL3049" s="53"/>
      <c r="BM3049" s="53"/>
      <c r="BN3049" s="53"/>
    </row>
    <row r="3050" spans="2:66" s="56" customFormat="1" x14ac:dyDescent="0.25">
      <c r="B3050" s="105"/>
      <c r="F3050" s="100"/>
      <c r="M3050" s="53"/>
      <c r="O3050" s="101"/>
      <c r="T3050" s="101"/>
      <c r="Y3050" s="101"/>
      <c r="AD3050" s="101"/>
      <c r="AI3050" s="101"/>
      <c r="AN3050" s="101"/>
      <c r="AS3050" s="101"/>
      <c r="AX3050" s="101"/>
      <c r="BC3050" s="53"/>
      <c r="BD3050" s="53"/>
      <c r="BE3050" s="53"/>
      <c r="BF3050" s="53"/>
      <c r="BG3050" s="53"/>
      <c r="BH3050" s="53"/>
      <c r="BI3050" s="53"/>
      <c r="BJ3050" s="53"/>
      <c r="BK3050" s="53"/>
      <c r="BL3050" s="53"/>
      <c r="BM3050" s="53"/>
      <c r="BN3050" s="53"/>
    </row>
    <row r="3051" spans="2:66" s="56" customFormat="1" x14ac:dyDescent="0.25">
      <c r="B3051" s="105"/>
      <c r="F3051" s="100"/>
      <c r="M3051" s="53"/>
      <c r="O3051" s="101"/>
      <c r="T3051" s="101"/>
      <c r="Y3051" s="101"/>
      <c r="AD3051" s="101"/>
      <c r="AI3051" s="101"/>
      <c r="AN3051" s="101"/>
      <c r="AS3051" s="101"/>
      <c r="AX3051" s="101"/>
      <c r="BC3051" s="53"/>
      <c r="BD3051" s="53"/>
      <c r="BE3051" s="53"/>
      <c r="BF3051" s="53"/>
      <c r="BG3051" s="53"/>
      <c r="BH3051" s="53"/>
      <c r="BI3051" s="53"/>
      <c r="BJ3051" s="53"/>
      <c r="BK3051" s="53"/>
      <c r="BL3051" s="53"/>
      <c r="BM3051" s="53"/>
      <c r="BN3051" s="53"/>
    </row>
    <row r="3052" spans="2:66" s="56" customFormat="1" x14ac:dyDescent="0.25">
      <c r="B3052" s="105"/>
      <c r="F3052" s="100"/>
      <c r="M3052" s="53"/>
      <c r="O3052" s="101"/>
      <c r="T3052" s="101"/>
      <c r="Y3052" s="101"/>
      <c r="AD3052" s="101"/>
      <c r="AI3052" s="101"/>
      <c r="AN3052" s="101"/>
      <c r="AS3052" s="101"/>
      <c r="AX3052" s="101"/>
      <c r="BC3052" s="53"/>
      <c r="BD3052" s="53"/>
      <c r="BE3052" s="53"/>
      <c r="BF3052" s="53"/>
      <c r="BG3052" s="53"/>
      <c r="BH3052" s="53"/>
      <c r="BI3052" s="53"/>
      <c r="BJ3052" s="53"/>
      <c r="BK3052" s="53"/>
      <c r="BL3052" s="53"/>
      <c r="BM3052" s="53"/>
      <c r="BN3052" s="53"/>
    </row>
    <row r="3053" spans="2:66" s="56" customFormat="1" x14ac:dyDescent="0.25">
      <c r="B3053" s="105"/>
      <c r="F3053" s="100"/>
      <c r="M3053" s="53"/>
      <c r="O3053" s="101"/>
      <c r="T3053" s="101"/>
      <c r="Y3053" s="101"/>
      <c r="AD3053" s="101"/>
      <c r="AI3053" s="101"/>
      <c r="AN3053" s="101"/>
      <c r="AS3053" s="101"/>
      <c r="AX3053" s="101"/>
      <c r="BC3053" s="53"/>
      <c r="BD3053" s="53"/>
      <c r="BE3053" s="53"/>
      <c r="BF3053" s="53"/>
      <c r="BG3053" s="53"/>
      <c r="BH3053" s="53"/>
      <c r="BI3053" s="53"/>
      <c r="BJ3053" s="53"/>
      <c r="BK3053" s="53"/>
      <c r="BL3053" s="53"/>
      <c r="BM3053" s="53"/>
      <c r="BN3053" s="53"/>
    </row>
    <row r="3054" spans="2:66" s="56" customFormat="1" x14ac:dyDescent="0.25">
      <c r="B3054" s="105"/>
      <c r="F3054" s="100"/>
      <c r="M3054" s="53"/>
      <c r="O3054" s="101"/>
      <c r="T3054" s="101"/>
      <c r="Y3054" s="101"/>
      <c r="AD3054" s="101"/>
      <c r="AI3054" s="101"/>
      <c r="AN3054" s="101"/>
      <c r="AS3054" s="101"/>
      <c r="AX3054" s="101"/>
      <c r="BC3054" s="53"/>
      <c r="BD3054" s="53"/>
      <c r="BE3054" s="53"/>
      <c r="BF3054" s="53"/>
      <c r="BG3054" s="53"/>
      <c r="BH3054" s="53"/>
      <c r="BI3054" s="53"/>
      <c r="BJ3054" s="53"/>
      <c r="BK3054" s="53"/>
      <c r="BL3054" s="53"/>
      <c r="BM3054" s="53"/>
      <c r="BN3054" s="53"/>
    </row>
    <row r="3055" spans="2:66" s="56" customFormat="1" x14ac:dyDescent="0.25">
      <c r="B3055" s="105"/>
      <c r="F3055" s="100"/>
      <c r="M3055" s="53"/>
      <c r="O3055" s="101"/>
      <c r="T3055" s="101"/>
      <c r="Y3055" s="101"/>
      <c r="AD3055" s="101"/>
      <c r="AI3055" s="101"/>
      <c r="AN3055" s="101"/>
      <c r="AS3055" s="101"/>
      <c r="AX3055" s="101"/>
      <c r="BC3055" s="53"/>
      <c r="BD3055" s="53"/>
      <c r="BE3055" s="53"/>
      <c r="BF3055" s="53"/>
      <c r="BG3055" s="53"/>
      <c r="BH3055" s="53"/>
      <c r="BI3055" s="53"/>
      <c r="BJ3055" s="53"/>
      <c r="BK3055" s="53"/>
      <c r="BL3055" s="53"/>
      <c r="BM3055" s="53"/>
      <c r="BN3055" s="53"/>
    </row>
    <row r="3056" spans="2:66" s="56" customFormat="1" x14ac:dyDescent="0.25">
      <c r="B3056" s="105"/>
      <c r="F3056" s="100"/>
      <c r="M3056" s="53"/>
      <c r="O3056" s="101"/>
      <c r="T3056" s="101"/>
      <c r="Y3056" s="101"/>
      <c r="AD3056" s="101"/>
      <c r="AI3056" s="101"/>
      <c r="AN3056" s="101"/>
      <c r="AS3056" s="101"/>
      <c r="AX3056" s="101"/>
      <c r="BC3056" s="53"/>
      <c r="BD3056" s="53"/>
      <c r="BE3056" s="53"/>
      <c r="BF3056" s="53"/>
      <c r="BG3056" s="53"/>
      <c r="BH3056" s="53"/>
      <c r="BI3056" s="53"/>
      <c r="BJ3056" s="53"/>
      <c r="BK3056" s="53"/>
      <c r="BL3056" s="53"/>
      <c r="BM3056" s="53"/>
      <c r="BN3056" s="53"/>
    </row>
    <row r="3057" spans="2:66" s="56" customFormat="1" x14ac:dyDescent="0.25">
      <c r="B3057" s="105"/>
      <c r="F3057" s="100"/>
      <c r="M3057" s="53"/>
      <c r="O3057" s="101"/>
      <c r="T3057" s="101"/>
      <c r="Y3057" s="101"/>
      <c r="AD3057" s="101"/>
      <c r="AI3057" s="101"/>
      <c r="AN3057" s="101"/>
      <c r="AS3057" s="101"/>
      <c r="AX3057" s="101"/>
      <c r="BC3057" s="53"/>
      <c r="BD3057" s="53"/>
      <c r="BE3057" s="53"/>
      <c r="BF3057" s="53"/>
      <c r="BG3057" s="53"/>
      <c r="BH3057" s="53"/>
      <c r="BI3057" s="53"/>
      <c r="BJ3057" s="53"/>
      <c r="BK3057" s="53"/>
      <c r="BL3057" s="53"/>
      <c r="BM3057" s="53"/>
      <c r="BN3057" s="53"/>
    </row>
    <row r="3058" spans="2:66" s="56" customFormat="1" x14ac:dyDescent="0.25">
      <c r="B3058" s="105"/>
      <c r="F3058" s="100"/>
      <c r="M3058" s="53"/>
      <c r="O3058" s="101"/>
      <c r="T3058" s="101"/>
      <c r="Y3058" s="101"/>
      <c r="AD3058" s="101"/>
      <c r="AI3058" s="101"/>
      <c r="AN3058" s="101"/>
      <c r="AS3058" s="101"/>
      <c r="AX3058" s="101"/>
      <c r="BC3058" s="53"/>
      <c r="BD3058" s="53"/>
      <c r="BE3058" s="53"/>
      <c r="BF3058" s="53"/>
      <c r="BG3058" s="53"/>
      <c r="BH3058" s="53"/>
      <c r="BI3058" s="53"/>
      <c r="BJ3058" s="53"/>
      <c r="BK3058" s="53"/>
      <c r="BL3058" s="53"/>
      <c r="BM3058" s="53"/>
      <c r="BN3058" s="53"/>
    </row>
    <row r="3059" spans="2:66" s="56" customFormat="1" x14ac:dyDescent="0.25">
      <c r="B3059" s="105"/>
      <c r="F3059" s="100"/>
      <c r="M3059" s="53"/>
      <c r="O3059" s="101"/>
      <c r="T3059" s="101"/>
      <c r="Y3059" s="101"/>
      <c r="AD3059" s="101"/>
      <c r="AI3059" s="101"/>
      <c r="AN3059" s="101"/>
      <c r="AS3059" s="101"/>
      <c r="AX3059" s="101"/>
      <c r="BC3059" s="53"/>
      <c r="BD3059" s="53"/>
      <c r="BE3059" s="53"/>
      <c r="BF3059" s="53"/>
      <c r="BG3059" s="53"/>
      <c r="BH3059" s="53"/>
      <c r="BI3059" s="53"/>
      <c r="BJ3059" s="53"/>
      <c r="BK3059" s="53"/>
      <c r="BL3059" s="53"/>
      <c r="BM3059" s="53"/>
      <c r="BN3059" s="53"/>
    </row>
    <row r="3060" spans="2:66" s="56" customFormat="1" x14ac:dyDescent="0.25">
      <c r="B3060" s="105"/>
      <c r="F3060" s="100"/>
      <c r="M3060" s="53"/>
      <c r="O3060" s="101"/>
      <c r="T3060" s="101"/>
      <c r="Y3060" s="101"/>
      <c r="AD3060" s="101"/>
      <c r="AI3060" s="101"/>
      <c r="AN3060" s="101"/>
      <c r="AS3060" s="101"/>
      <c r="AX3060" s="101"/>
      <c r="BC3060" s="53"/>
      <c r="BD3060" s="53"/>
      <c r="BE3060" s="53"/>
      <c r="BF3060" s="53"/>
      <c r="BG3060" s="53"/>
      <c r="BH3060" s="53"/>
      <c r="BI3060" s="53"/>
      <c r="BJ3060" s="53"/>
      <c r="BK3060" s="53"/>
      <c r="BL3060" s="53"/>
      <c r="BM3060" s="53"/>
      <c r="BN3060" s="53"/>
    </row>
    <row r="3061" spans="2:66" s="56" customFormat="1" x14ac:dyDescent="0.25">
      <c r="B3061" s="105"/>
      <c r="F3061" s="100"/>
      <c r="M3061" s="53"/>
      <c r="O3061" s="101"/>
      <c r="T3061" s="101"/>
      <c r="Y3061" s="101"/>
      <c r="AD3061" s="101"/>
      <c r="AI3061" s="101"/>
      <c r="AN3061" s="101"/>
      <c r="AS3061" s="101"/>
      <c r="AX3061" s="101"/>
      <c r="BC3061" s="53"/>
      <c r="BD3061" s="53"/>
      <c r="BE3061" s="53"/>
      <c r="BF3061" s="53"/>
      <c r="BG3061" s="53"/>
      <c r="BH3061" s="53"/>
      <c r="BI3061" s="53"/>
      <c r="BJ3061" s="53"/>
      <c r="BK3061" s="53"/>
      <c r="BL3061" s="53"/>
      <c r="BM3061" s="53"/>
      <c r="BN3061" s="53"/>
    </row>
    <row r="3062" spans="2:66" s="56" customFormat="1" x14ac:dyDescent="0.25">
      <c r="B3062" s="105"/>
      <c r="F3062" s="100"/>
      <c r="M3062" s="53"/>
      <c r="O3062" s="101"/>
      <c r="T3062" s="101"/>
      <c r="Y3062" s="101"/>
      <c r="AD3062" s="101"/>
      <c r="AI3062" s="101"/>
      <c r="AN3062" s="101"/>
      <c r="AS3062" s="101"/>
      <c r="AX3062" s="101"/>
      <c r="BC3062" s="53"/>
      <c r="BD3062" s="53"/>
      <c r="BE3062" s="53"/>
      <c r="BF3062" s="53"/>
      <c r="BG3062" s="53"/>
      <c r="BH3062" s="53"/>
      <c r="BI3062" s="53"/>
      <c r="BJ3062" s="53"/>
      <c r="BK3062" s="53"/>
      <c r="BL3062" s="53"/>
      <c r="BM3062" s="53"/>
      <c r="BN3062" s="53"/>
    </row>
    <row r="3063" spans="2:66" s="56" customFormat="1" x14ac:dyDescent="0.25">
      <c r="B3063" s="105"/>
      <c r="F3063" s="100"/>
      <c r="M3063" s="53"/>
      <c r="O3063" s="101"/>
      <c r="T3063" s="101"/>
      <c r="Y3063" s="101"/>
      <c r="AD3063" s="101"/>
      <c r="AI3063" s="101"/>
      <c r="AN3063" s="101"/>
      <c r="AS3063" s="101"/>
      <c r="AX3063" s="101"/>
      <c r="BC3063" s="53"/>
      <c r="BD3063" s="53"/>
      <c r="BE3063" s="53"/>
      <c r="BF3063" s="53"/>
      <c r="BG3063" s="53"/>
      <c r="BH3063" s="53"/>
      <c r="BI3063" s="53"/>
      <c r="BJ3063" s="53"/>
      <c r="BK3063" s="53"/>
      <c r="BL3063" s="53"/>
      <c r="BM3063" s="53"/>
      <c r="BN3063" s="53"/>
    </row>
    <row r="3064" spans="2:66" s="56" customFormat="1" x14ac:dyDescent="0.25">
      <c r="B3064" s="105"/>
      <c r="F3064" s="100"/>
      <c r="M3064" s="53"/>
      <c r="O3064" s="101"/>
      <c r="T3064" s="101"/>
      <c r="Y3064" s="101"/>
      <c r="AD3064" s="101"/>
      <c r="AI3064" s="101"/>
      <c r="AN3064" s="101"/>
      <c r="AS3064" s="101"/>
      <c r="AX3064" s="101"/>
      <c r="BC3064" s="53"/>
      <c r="BD3064" s="53"/>
      <c r="BE3064" s="53"/>
      <c r="BF3064" s="53"/>
      <c r="BG3064" s="53"/>
      <c r="BH3064" s="53"/>
      <c r="BI3064" s="53"/>
      <c r="BJ3064" s="53"/>
      <c r="BK3064" s="53"/>
      <c r="BL3064" s="53"/>
      <c r="BM3064" s="53"/>
      <c r="BN3064" s="53"/>
    </row>
    <row r="3065" spans="2:66" s="56" customFormat="1" x14ac:dyDescent="0.25">
      <c r="B3065" s="105"/>
      <c r="F3065" s="100"/>
      <c r="M3065" s="53"/>
      <c r="O3065" s="101"/>
      <c r="T3065" s="101"/>
      <c r="Y3065" s="101"/>
      <c r="AD3065" s="101"/>
      <c r="AI3065" s="101"/>
      <c r="AN3065" s="101"/>
      <c r="AS3065" s="101"/>
      <c r="AX3065" s="101"/>
      <c r="BC3065" s="53"/>
      <c r="BD3065" s="53"/>
      <c r="BE3065" s="53"/>
      <c r="BF3065" s="53"/>
      <c r="BG3065" s="53"/>
      <c r="BH3065" s="53"/>
      <c r="BI3065" s="53"/>
      <c r="BJ3065" s="53"/>
      <c r="BK3065" s="53"/>
      <c r="BL3065" s="53"/>
      <c r="BM3065" s="53"/>
      <c r="BN3065" s="53"/>
    </row>
    <row r="3066" spans="2:66" s="56" customFormat="1" x14ac:dyDescent="0.25">
      <c r="B3066" s="105"/>
      <c r="F3066" s="100"/>
      <c r="M3066" s="53"/>
      <c r="O3066" s="101"/>
      <c r="T3066" s="101"/>
      <c r="Y3066" s="101"/>
      <c r="AD3066" s="101"/>
      <c r="AI3066" s="101"/>
      <c r="AN3066" s="101"/>
      <c r="AS3066" s="101"/>
      <c r="AX3066" s="101"/>
      <c r="BC3066" s="53"/>
      <c r="BD3066" s="53"/>
      <c r="BE3066" s="53"/>
      <c r="BF3066" s="53"/>
      <c r="BG3066" s="53"/>
      <c r="BH3066" s="53"/>
      <c r="BI3066" s="53"/>
      <c r="BJ3066" s="53"/>
      <c r="BK3066" s="53"/>
      <c r="BL3066" s="53"/>
      <c r="BM3066" s="53"/>
      <c r="BN3066" s="53"/>
    </row>
    <row r="3067" spans="2:66" s="56" customFormat="1" x14ac:dyDescent="0.25">
      <c r="B3067" s="105"/>
      <c r="F3067" s="100"/>
      <c r="M3067" s="53"/>
      <c r="O3067" s="101"/>
      <c r="T3067" s="101"/>
      <c r="Y3067" s="101"/>
      <c r="AD3067" s="101"/>
      <c r="AI3067" s="101"/>
      <c r="AN3067" s="101"/>
      <c r="AS3067" s="101"/>
      <c r="AX3067" s="101"/>
      <c r="BC3067" s="53"/>
      <c r="BD3067" s="53"/>
      <c r="BE3067" s="53"/>
      <c r="BF3067" s="53"/>
      <c r="BG3067" s="53"/>
      <c r="BH3067" s="53"/>
      <c r="BI3067" s="53"/>
      <c r="BJ3067" s="53"/>
      <c r="BK3067" s="53"/>
      <c r="BL3067" s="53"/>
      <c r="BM3067" s="53"/>
      <c r="BN3067" s="53"/>
    </row>
    <row r="3068" spans="2:66" s="56" customFormat="1" x14ac:dyDescent="0.25">
      <c r="B3068" s="105"/>
      <c r="F3068" s="100"/>
      <c r="M3068" s="53"/>
      <c r="O3068" s="101"/>
      <c r="T3068" s="101"/>
      <c r="Y3068" s="101"/>
      <c r="AD3068" s="101"/>
      <c r="AI3068" s="101"/>
      <c r="AN3068" s="101"/>
      <c r="AS3068" s="101"/>
      <c r="AX3068" s="101"/>
      <c r="BC3068" s="53"/>
      <c r="BD3068" s="53"/>
      <c r="BE3068" s="53"/>
      <c r="BF3068" s="53"/>
      <c r="BG3068" s="53"/>
      <c r="BH3068" s="53"/>
      <c r="BI3068" s="53"/>
      <c r="BJ3068" s="53"/>
      <c r="BK3068" s="53"/>
      <c r="BL3068" s="53"/>
      <c r="BM3068" s="53"/>
      <c r="BN3068" s="53"/>
    </row>
    <row r="3069" spans="2:66" s="56" customFormat="1" x14ac:dyDescent="0.25">
      <c r="B3069" s="105"/>
      <c r="F3069" s="100"/>
      <c r="M3069" s="53"/>
      <c r="O3069" s="101"/>
      <c r="T3069" s="101"/>
      <c r="Y3069" s="101"/>
      <c r="AD3069" s="101"/>
      <c r="AI3069" s="101"/>
      <c r="AN3069" s="101"/>
      <c r="AS3069" s="101"/>
      <c r="AX3069" s="101"/>
      <c r="BC3069" s="53"/>
      <c r="BD3069" s="53"/>
      <c r="BE3069" s="53"/>
      <c r="BF3069" s="53"/>
      <c r="BG3069" s="53"/>
      <c r="BH3069" s="53"/>
      <c r="BI3069" s="53"/>
      <c r="BJ3069" s="53"/>
      <c r="BK3069" s="53"/>
      <c r="BL3069" s="53"/>
      <c r="BM3069" s="53"/>
      <c r="BN3069" s="53"/>
    </row>
    <row r="3070" spans="2:66" s="56" customFormat="1" x14ac:dyDescent="0.25">
      <c r="B3070" s="105"/>
      <c r="F3070" s="100"/>
      <c r="M3070" s="53"/>
      <c r="O3070" s="101"/>
      <c r="T3070" s="101"/>
      <c r="Y3070" s="101"/>
      <c r="AD3070" s="101"/>
      <c r="AI3070" s="101"/>
      <c r="AN3070" s="101"/>
      <c r="AS3070" s="101"/>
      <c r="AX3070" s="101"/>
      <c r="BC3070" s="53"/>
      <c r="BD3070" s="53"/>
      <c r="BE3070" s="53"/>
      <c r="BF3070" s="53"/>
      <c r="BG3070" s="53"/>
      <c r="BH3070" s="53"/>
      <c r="BI3070" s="53"/>
      <c r="BJ3070" s="53"/>
      <c r="BK3070" s="53"/>
      <c r="BL3070" s="53"/>
      <c r="BM3070" s="53"/>
      <c r="BN3070" s="53"/>
    </row>
    <row r="3071" spans="2:66" s="56" customFormat="1" x14ac:dyDescent="0.25">
      <c r="B3071" s="105"/>
      <c r="F3071" s="100"/>
      <c r="M3071" s="53"/>
      <c r="O3071" s="101"/>
      <c r="T3071" s="101"/>
      <c r="Y3071" s="101"/>
      <c r="AD3071" s="101"/>
      <c r="AI3071" s="101"/>
      <c r="AN3071" s="101"/>
      <c r="AS3071" s="101"/>
      <c r="AX3071" s="101"/>
      <c r="BC3071" s="53"/>
      <c r="BD3071" s="53"/>
      <c r="BE3071" s="53"/>
      <c r="BF3071" s="53"/>
      <c r="BG3071" s="53"/>
      <c r="BH3071" s="53"/>
      <c r="BI3071" s="53"/>
      <c r="BJ3071" s="53"/>
      <c r="BK3071" s="53"/>
      <c r="BL3071" s="53"/>
      <c r="BM3071" s="53"/>
      <c r="BN3071" s="53"/>
    </row>
    <row r="3072" spans="2:66" s="56" customFormat="1" x14ac:dyDescent="0.25">
      <c r="B3072" s="105"/>
      <c r="F3072" s="100"/>
      <c r="M3072" s="53"/>
      <c r="O3072" s="101"/>
      <c r="T3072" s="101"/>
      <c r="Y3072" s="101"/>
      <c r="AD3072" s="101"/>
      <c r="AI3072" s="101"/>
      <c r="AN3072" s="101"/>
      <c r="AS3072" s="101"/>
      <c r="AX3072" s="101"/>
      <c r="BC3072" s="53"/>
      <c r="BD3072" s="53"/>
      <c r="BE3072" s="53"/>
      <c r="BF3072" s="53"/>
      <c r="BG3072" s="53"/>
      <c r="BH3072" s="53"/>
      <c r="BI3072" s="53"/>
      <c r="BJ3072" s="53"/>
      <c r="BK3072" s="53"/>
      <c r="BL3072" s="53"/>
      <c r="BM3072" s="53"/>
      <c r="BN3072" s="53"/>
    </row>
    <row r="3073" spans="2:66" s="56" customFormat="1" x14ac:dyDescent="0.25">
      <c r="B3073" s="105"/>
      <c r="F3073" s="100"/>
      <c r="M3073" s="53"/>
      <c r="O3073" s="101"/>
      <c r="T3073" s="101"/>
      <c r="Y3073" s="101"/>
      <c r="AD3073" s="101"/>
      <c r="AI3073" s="101"/>
      <c r="AN3073" s="101"/>
      <c r="AS3073" s="101"/>
      <c r="AX3073" s="101"/>
      <c r="BC3073" s="53"/>
      <c r="BD3073" s="53"/>
      <c r="BE3073" s="53"/>
      <c r="BF3073" s="53"/>
      <c r="BG3073" s="53"/>
      <c r="BH3073" s="53"/>
      <c r="BI3073" s="53"/>
      <c r="BJ3073" s="53"/>
      <c r="BK3073" s="53"/>
      <c r="BL3073" s="53"/>
      <c r="BM3073" s="53"/>
      <c r="BN3073" s="53"/>
    </row>
    <row r="3074" spans="2:66" s="56" customFormat="1" x14ac:dyDescent="0.25">
      <c r="B3074" s="105"/>
      <c r="F3074" s="100"/>
      <c r="M3074" s="53"/>
      <c r="O3074" s="101"/>
      <c r="T3074" s="101"/>
      <c r="Y3074" s="101"/>
      <c r="AD3074" s="101"/>
      <c r="AI3074" s="101"/>
      <c r="AN3074" s="101"/>
      <c r="AS3074" s="101"/>
      <c r="AX3074" s="101"/>
      <c r="BC3074" s="53"/>
      <c r="BD3074" s="53"/>
      <c r="BE3074" s="53"/>
      <c r="BF3074" s="53"/>
      <c r="BG3074" s="53"/>
      <c r="BH3074" s="53"/>
      <c r="BI3074" s="53"/>
      <c r="BJ3074" s="53"/>
      <c r="BK3074" s="53"/>
      <c r="BL3074" s="53"/>
      <c r="BM3074" s="53"/>
      <c r="BN3074" s="53"/>
    </row>
    <row r="3075" spans="2:66" s="56" customFormat="1" x14ac:dyDescent="0.25">
      <c r="B3075" s="105"/>
      <c r="F3075" s="100"/>
      <c r="M3075" s="53"/>
      <c r="O3075" s="101"/>
      <c r="T3075" s="101"/>
      <c r="Y3075" s="101"/>
      <c r="AD3075" s="101"/>
      <c r="AI3075" s="101"/>
      <c r="AN3075" s="101"/>
      <c r="AS3075" s="101"/>
      <c r="AX3075" s="101"/>
      <c r="BC3075" s="53"/>
      <c r="BD3075" s="53"/>
      <c r="BE3075" s="53"/>
      <c r="BF3075" s="53"/>
      <c r="BG3075" s="53"/>
      <c r="BH3075" s="53"/>
      <c r="BI3075" s="53"/>
      <c r="BJ3075" s="53"/>
      <c r="BK3075" s="53"/>
      <c r="BL3075" s="53"/>
      <c r="BM3075" s="53"/>
      <c r="BN3075" s="53"/>
    </row>
    <row r="3076" spans="2:66" s="56" customFormat="1" x14ac:dyDescent="0.25">
      <c r="B3076" s="105"/>
      <c r="F3076" s="100"/>
      <c r="M3076" s="53"/>
      <c r="O3076" s="101"/>
      <c r="T3076" s="101"/>
      <c r="Y3076" s="101"/>
      <c r="AD3076" s="101"/>
      <c r="AI3076" s="101"/>
      <c r="AN3076" s="101"/>
      <c r="AS3076" s="101"/>
      <c r="AX3076" s="101"/>
      <c r="BC3076" s="53"/>
      <c r="BD3076" s="53"/>
      <c r="BE3076" s="53"/>
      <c r="BF3076" s="53"/>
      <c r="BG3076" s="53"/>
      <c r="BH3076" s="53"/>
      <c r="BI3076" s="53"/>
      <c r="BJ3076" s="53"/>
      <c r="BK3076" s="53"/>
      <c r="BL3076" s="53"/>
      <c r="BM3076" s="53"/>
      <c r="BN3076" s="53"/>
    </row>
    <row r="3077" spans="2:66" s="56" customFormat="1" x14ac:dyDescent="0.25">
      <c r="B3077" s="105"/>
      <c r="F3077" s="100"/>
      <c r="M3077" s="53"/>
      <c r="O3077" s="101"/>
      <c r="T3077" s="101"/>
      <c r="Y3077" s="101"/>
      <c r="AD3077" s="101"/>
      <c r="AI3077" s="101"/>
      <c r="AN3077" s="101"/>
      <c r="AS3077" s="101"/>
      <c r="AX3077" s="101"/>
      <c r="BC3077" s="53"/>
      <c r="BD3077" s="53"/>
      <c r="BE3077" s="53"/>
      <c r="BF3077" s="53"/>
      <c r="BG3077" s="53"/>
      <c r="BH3077" s="53"/>
      <c r="BI3077" s="53"/>
      <c r="BJ3077" s="53"/>
      <c r="BK3077" s="53"/>
      <c r="BL3077" s="53"/>
      <c r="BM3077" s="53"/>
      <c r="BN3077" s="53"/>
    </row>
    <row r="3078" spans="2:66" s="56" customFormat="1" x14ac:dyDescent="0.25">
      <c r="B3078" s="105"/>
      <c r="F3078" s="100"/>
      <c r="M3078" s="53"/>
      <c r="O3078" s="101"/>
      <c r="T3078" s="101"/>
      <c r="Y3078" s="101"/>
      <c r="AD3078" s="101"/>
      <c r="AI3078" s="101"/>
      <c r="AN3078" s="101"/>
      <c r="AS3078" s="101"/>
      <c r="AX3078" s="101"/>
      <c r="BC3078" s="53"/>
      <c r="BD3078" s="53"/>
      <c r="BE3078" s="53"/>
      <c r="BF3078" s="53"/>
      <c r="BG3078" s="53"/>
      <c r="BH3078" s="53"/>
      <c r="BI3078" s="53"/>
      <c r="BJ3078" s="53"/>
      <c r="BK3078" s="53"/>
      <c r="BL3078" s="53"/>
      <c r="BM3078" s="53"/>
      <c r="BN3078" s="53"/>
    </row>
    <row r="3079" spans="2:66" s="56" customFormat="1" x14ac:dyDescent="0.25">
      <c r="B3079" s="105"/>
      <c r="F3079" s="100"/>
      <c r="M3079" s="53"/>
      <c r="O3079" s="101"/>
      <c r="T3079" s="101"/>
      <c r="Y3079" s="101"/>
      <c r="AD3079" s="101"/>
      <c r="AI3079" s="101"/>
      <c r="AN3079" s="101"/>
      <c r="AS3079" s="101"/>
      <c r="AX3079" s="101"/>
      <c r="BC3079" s="53"/>
      <c r="BD3079" s="53"/>
      <c r="BE3079" s="53"/>
      <c r="BF3079" s="53"/>
      <c r="BG3079" s="53"/>
      <c r="BH3079" s="53"/>
      <c r="BI3079" s="53"/>
      <c r="BJ3079" s="53"/>
      <c r="BK3079" s="53"/>
      <c r="BL3079" s="53"/>
      <c r="BM3079" s="53"/>
      <c r="BN3079" s="53"/>
    </row>
    <row r="3080" spans="2:66" s="56" customFormat="1" x14ac:dyDescent="0.25">
      <c r="B3080" s="105"/>
      <c r="F3080" s="100"/>
      <c r="M3080" s="53"/>
      <c r="O3080" s="101"/>
      <c r="T3080" s="101"/>
      <c r="Y3080" s="101"/>
      <c r="AD3080" s="101"/>
      <c r="AI3080" s="101"/>
      <c r="AN3080" s="101"/>
      <c r="AS3080" s="101"/>
      <c r="AX3080" s="101"/>
      <c r="BC3080" s="53"/>
      <c r="BD3080" s="53"/>
      <c r="BE3080" s="53"/>
      <c r="BF3080" s="53"/>
      <c r="BG3080" s="53"/>
      <c r="BH3080" s="53"/>
      <c r="BI3080" s="53"/>
      <c r="BJ3080" s="53"/>
      <c r="BK3080" s="53"/>
      <c r="BL3080" s="53"/>
      <c r="BM3080" s="53"/>
      <c r="BN3080" s="53"/>
    </row>
    <row r="3081" spans="2:66" s="56" customFormat="1" x14ac:dyDescent="0.25">
      <c r="B3081" s="105"/>
      <c r="F3081" s="100"/>
      <c r="M3081" s="53"/>
      <c r="O3081" s="101"/>
      <c r="T3081" s="101"/>
      <c r="Y3081" s="101"/>
      <c r="AD3081" s="101"/>
      <c r="AI3081" s="101"/>
      <c r="AN3081" s="101"/>
      <c r="AS3081" s="101"/>
      <c r="AX3081" s="101"/>
      <c r="BC3081" s="53"/>
      <c r="BD3081" s="53"/>
      <c r="BE3081" s="53"/>
      <c r="BF3081" s="53"/>
      <c r="BG3081" s="53"/>
      <c r="BH3081" s="53"/>
      <c r="BI3081" s="53"/>
      <c r="BJ3081" s="53"/>
      <c r="BK3081" s="53"/>
      <c r="BL3081" s="53"/>
      <c r="BM3081" s="53"/>
      <c r="BN3081" s="53"/>
    </row>
    <row r="3082" spans="2:66" s="56" customFormat="1" x14ac:dyDescent="0.25">
      <c r="B3082" s="105"/>
      <c r="F3082" s="100"/>
      <c r="M3082" s="53"/>
      <c r="O3082" s="101"/>
      <c r="T3082" s="101"/>
      <c r="Y3082" s="101"/>
      <c r="AD3082" s="101"/>
      <c r="AI3082" s="101"/>
      <c r="AN3082" s="101"/>
      <c r="AS3082" s="101"/>
      <c r="AX3082" s="101"/>
      <c r="BC3082" s="53"/>
      <c r="BD3082" s="53"/>
      <c r="BE3082" s="53"/>
      <c r="BF3082" s="53"/>
      <c r="BG3082" s="53"/>
      <c r="BH3082" s="53"/>
      <c r="BI3082" s="53"/>
      <c r="BJ3082" s="53"/>
      <c r="BK3082" s="53"/>
      <c r="BL3082" s="53"/>
      <c r="BM3082" s="53"/>
      <c r="BN3082" s="53"/>
    </row>
    <row r="3083" spans="2:66" s="56" customFormat="1" x14ac:dyDescent="0.25">
      <c r="B3083" s="105"/>
      <c r="F3083" s="100"/>
      <c r="M3083" s="53"/>
      <c r="O3083" s="101"/>
      <c r="T3083" s="101"/>
      <c r="Y3083" s="101"/>
      <c r="AD3083" s="101"/>
      <c r="AI3083" s="101"/>
      <c r="AN3083" s="101"/>
      <c r="AS3083" s="101"/>
      <c r="AX3083" s="101"/>
      <c r="BC3083" s="53"/>
      <c r="BD3083" s="53"/>
      <c r="BE3083" s="53"/>
      <c r="BF3083" s="53"/>
      <c r="BG3083" s="53"/>
      <c r="BH3083" s="53"/>
      <c r="BI3083" s="53"/>
      <c r="BJ3083" s="53"/>
      <c r="BK3083" s="53"/>
      <c r="BL3083" s="53"/>
      <c r="BM3083" s="53"/>
      <c r="BN3083" s="53"/>
    </row>
    <row r="3084" spans="2:66" s="56" customFormat="1" x14ac:dyDescent="0.25">
      <c r="B3084" s="105"/>
      <c r="F3084" s="100"/>
      <c r="M3084" s="53"/>
      <c r="O3084" s="101"/>
      <c r="T3084" s="101"/>
      <c r="Y3084" s="101"/>
      <c r="AD3084" s="101"/>
      <c r="AI3084" s="101"/>
      <c r="AN3084" s="101"/>
      <c r="AS3084" s="101"/>
      <c r="AX3084" s="101"/>
      <c r="BC3084" s="53"/>
      <c r="BD3084" s="53"/>
      <c r="BE3084" s="53"/>
      <c r="BF3084" s="53"/>
      <c r="BG3084" s="53"/>
      <c r="BH3084" s="53"/>
      <c r="BI3084" s="53"/>
      <c r="BJ3084" s="53"/>
      <c r="BK3084" s="53"/>
      <c r="BL3084" s="53"/>
      <c r="BM3084" s="53"/>
      <c r="BN3084" s="53"/>
    </row>
    <row r="3085" spans="2:66" s="56" customFormat="1" x14ac:dyDescent="0.25">
      <c r="B3085" s="105"/>
      <c r="F3085" s="100"/>
      <c r="M3085" s="53"/>
      <c r="O3085" s="101"/>
      <c r="T3085" s="101"/>
      <c r="Y3085" s="101"/>
      <c r="AD3085" s="101"/>
      <c r="AI3085" s="101"/>
      <c r="AN3085" s="101"/>
      <c r="AS3085" s="101"/>
      <c r="AX3085" s="101"/>
      <c r="BC3085" s="53"/>
      <c r="BD3085" s="53"/>
      <c r="BE3085" s="53"/>
      <c r="BF3085" s="53"/>
      <c r="BG3085" s="53"/>
      <c r="BH3085" s="53"/>
      <c r="BI3085" s="53"/>
      <c r="BJ3085" s="53"/>
      <c r="BK3085" s="53"/>
      <c r="BL3085" s="53"/>
      <c r="BM3085" s="53"/>
      <c r="BN3085" s="53"/>
    </row>
    <row r="3086" spans="2:66" s="56" customFormat="1" x14ac:dyDescent="0.25">
      <c r="B3086" s="105"/>
      <c r="F3086" s="100"/>
      <c r="M3086" s="53"/>
      <c r="O3086" s="101"/>
      <c r="T3086" s="101"/>
      <c r="Y3086" s="101"/>
      <c r="AD3086" s="101"/>
      <c r="AI3086" s="101"/>
      <c r="AN3086" s="101"/>
      <c r="AS3086" s="101"/>
      <c r="AX3086" s="101"/>
      <c r="BC3086" s="53"/>
      <c r="BD3086" s="53"/>
      <c r="BE3086" s="53"/>
      <c r="BF3086" s="53"/>
      <c r="BG3086" s="53"/>
      <c r="BH3086" s="53"/>
      <c r="BI3086" s="53"/>
      <c r="BJ3086" s="53"/>
      <c r="BK3086" s="53"/>
      <c r="BL3086" s="53"/>
      <c r="BM3086" s="53"/>
      <c r="BN3086" s="53"/>
    </row>
    <row r="3087" spans="2:66" s="56" customFormat="1" x14ac:dyDescent="0.25">
      <c r="B3087" s="105"/>
      <c r="F3087" s="100"/>
      <c r="M3087" s="53"/>
      <c r="O3087" s="101"/>
      <c r="T3087" s="101"/>
      <c r="Y3087" s="101"/>
      <c r="AD3087" s="101"/>
      <c r="AI3087" s="101"/>
      <c r="AN3087" s="101"/>
      <c r="AS3087" s="101"/>
      <c r="AX3087" s="101"/>
      <c r="BC3087" s="53"/>
      <c r="BD3087" s="53"/>
      <c r="BE3087" s="53"/>
      <c r="BF3087" s="53"/>
      <c r="BG3087" s="53"/>
      <c r="BH3087" s="53"/>
      <c r="BI3087" s="53"/>
      <c r="BJ3087" s="53"/>
      <c r="BK3087" s="53"/>
      <c r="BL3087" s="53"/>
      <c r="BM3087" s="53"/>
      <c r="BN3087" s="53"/>
    </row>
    <row r="3088" spans="2:66" s="56" customFormat="1" x14ac:dyDescent="0.25">
      <c r="B3088" s="105"/>
      <c r="F3088" s="100"/>
      <c r="M3088" s="53"/>
      <c r="O3088" s="101"/>
      <c r="T3088" s="101"/>
      <c r="Y3088" s="101"/>
      <c r="AD3088" s="101"/>
      <c r="AI3088" s="101"/>
      <c r="AN3088" s="101"/>
      <c r="AS3088" s="101"/>
      <c r="AX3088" s="101"/>
      <c r="BC3088" s="53"/>
      <c r="BD3088" s="53"/>
      <c r="BE3088" s="53"/>
      <c r="BF3088" s="53"/>
      <c r="BG3088" s="53"/>
      <c r="BH3088" s="53"/>
      <c r="BI3088" s="53"/>
      <c r="BJ3088" s="53"/>
      <c r="BK3088" s="53"/>
      <c r="BL3088" s="53"/>
      <c r="BM3088" s="53"/>
      <c r="BN3088" s="53"/>
    </row>
    <row r="3089" spans="2:66" s="56" customFormat="1" x14ac:dyDescent="0.25">
      <c r="B3089" s="105"/>
      <c r="F3089" s="100"/>
      <c r="M3089" s="53"/>
      <c r="O3089" s="101"/>
      <c r="T3089" s="101"/>
      <c r="Y3089" s="101"/>
      <c r="AD3089" s="101"/>
      <c r="AI3089" s="101"/>
      <c r="AN3089" s="101"/>
      <c r="AS3089" s="101"/>
      <c r="AX3089" s="101"/>
      <c r="BC3089" s="53"/>
      <c r="BD3089" s="53"/>
      <c r="BE3089" s="53"/>
      <c r="BF3089" s="53"/>
      <c r="BG3089" s="53"/>
      <c r="BH3089" s="53"/>
      <c r="BI3089" s="53"/>
      <c r="BJ3089" s="53"/>
      <c r="BK3089" s="53"/>
      <c r="BL3089" s="53"/>
      <c r="BM3089" s="53"/>
      <c r="BN3089" s="53"/>
    </row>
    <row r="3090" spans="2:66" s="56" customFormat="1" x14ac:dyDescent="0.25">
      <c r="B3090" s="105"/>
      <c r="F3090" s="100"/>
      <c r="M3090" s="53"/>
      <c r="O3090" s="101"/>
      <c r="T3090" s="101"/>
      <c r="Y3090" s="101"/>
      <c r="AD3090" s="101"/>
      <c r="AI3090" s="101"/>
      <c r="AN3090" s="101"/>
      <c r="AS3090" s="101"/>
      <c r="AX3090" s="101"/>
      <c r="BC3090" s="53"/>
      <c r="BD3090" s="53"/>
      <c r="BE3090" s="53"/>
      <c r="BF3090" s="53"/>
      <c r="BG3090" s="53"/>
      <c r="BH3090" s="53"/>
      <c r="BI3090" s="53"/>
      <c r="BJ3090" s="53"/>
      <c r="BK3090" s="53"/>
      <c r="BL3090" s="53"/>
      <c r="BM3090" s="53"/>
      <c r="BN3090" s="53"/>
    </row>
    <row r="3091" spans="2:66" s="56" customFormat="1" x14ac:dyDescent="0.25">
      <c r="B3091" s="105"/>
      <c r="F3091" s="100"/>
      <c r="M3091" s="53"/>
      <c r="O3091" s="101"/>
      <c r="T3091" s="101"/>
      <c r="Y3091" s="101"/>
      <c r="AD3091" s="101"/>
      <c r="AI3091" s="101"/>
      <c r="AN3091" s="101"/>
      <c r="AS3091" s="101"/>
      <c r="AX3091" s="101"/>
      <c r="BC3091" s="53"/>
      <c r="BD3091" s="53"/>
      <c r="BE3091" s="53"/>
      <c r="BF3091" s="53"/>
      <c r="BG3091" s="53"/>
      <c r="BH3091" s="53"/>
      <c r="BI3091" s="53"/>
      <c r="BJ3091" s="53"/>
      <c r="BK3091" s="53"/>
      <c r="BL3091" s="53"/>
      <c r="BM3091" s="53"/>
      <c r="BN3091" s="53"/>
    </row>
    <row r="3092" spans="2:66" s="56" customFormat="1" x14ac:dyDescent="0.25">
      <c r="B3092" s="105"/>
      <c r="F3092" s="100"/>
      <c r="M3092" s="53"/>
      <c r="O3092" s="101"/>
      <c r="T3092" s="101"/>
      <c r="Y3092" s="101"/>
      <c r="AD3092" s="101"/>
      <c r="AI3092" s="101"/>
      <c r="AN3092" s="101"/>
      <c r="AS3092" s="101"/>
      <c r="AX3092" s="101"/>
      <c r="BC3092" s="53"/>
      <c r="BD3092" s="53"/>
      <c r="BE3092" s="53"/>
      <c r="BF3092" s="53"/>
      <c r="BG3092" s="53"/>
      <c r="BH3092" s="53"/>
      <c r="BI3092" s="53"/>
      <c r="BJ3092" s="53"/>
      <c r="BK3092" s="53"/>
      <c r="BL3092" s="53"/>
      <c r="BM3092" s="53"/>
      <c r="BN3092" s="53"/>
    </row>
    <row r="3093" spans="2:66" s="56" customFormat="1" x14ac:dyDescent="0.25">
      <c r="B3093" s="105"/>
      <c r="F3093" s="100"/>
      <c r="M3093" s="53"/>
      <c r="O3093" s="101"/>
      <c r="T3093" s="101"/>
      <c r="Y3093" s="101"/>
      <c r="AD3093" s="101"/>
      <c r="AI3093" s="101"/>
      <c r="AN3093" s="101"/>
      <c r="AS3093" s="101"/>
      <c r="AX3093" s="101"/>
      <c r="BC3093" s="53"/>
      <c r="BD3093" s="53"/>
      <c r="BE3093" s="53"/>
      <c r="BF3093" s="53"/>
      <c r="BG3093" s="53"/>
      <c r="BH3093" s="53"/>
      <c r="BI3093" s="53"/>
      <c r="BJ3093" s="53"/>
      <c r="BK3093" s="53"/>
      <c r="BL3093" s="53"/>
      <c r="BM3093" s="53"/>
      <c r="BN3093" s="53"/>
    </row>
    <row r="3094" spans="2:66" s="56" customFormat="1" x14ac:dyDescent="0.25">
      <c r="B3094" s="105"/>
      <c r="F3094" s="100"/>
      <c r="M3094" s="53"/>
      <c r="O3094" s="101"/>
      <c r="T3094" s="101"/>
      <c r="Y3094" s="101"/>
      <c r="AD3094" s="101"/>
      <c r="AI3094" s="101"/>
      <c r="AN3094" s="101"/>
      <c r="AS3094" s="101"/>
      <c r="AX3094" s="101"/>
      <c r="BC3094" s="53"/>
      <c r="BD3094" s="53"/>
      <c r="BE3094" s="53"/>
      <c r="BF3094" s="53"/>
      <c r="BG3094" s="53"/>
      <c r="BH3094" s="53"/>
      <c r="BI3094" s="53"/>
      <c r="BJ3094" s="53"/>
      <c r="BK3094" s="53"/>
      <c r="BL3094" s="53"/>
      <c r="BM3094" s="53"/>
      <c r="BN3094" s="53"/>
    </row>
    <row r="3095" spans="2:66" s="56" customFormat="1" x14ac:dyDescent="0.25">
      <c r="B3095" s="105"/>
      <c r="F3095" s="100"/>
      <c r="M3095" s="53"/>
      <c r="O3095" s="101"/>
      <c r="T3095" s="101"/>
      <c r="Y3095" s="101"/>
      <c r="AD3095" s="101"/>
      <c r="AI3095" s="101"/>
      <c r="AN3095" s="101"/>
      <c r="AS3095" s="101"/>
      <c r="AX3095" s="101"/>
      <c r="BC3095" s="53"/>
      <c r="BD3095" s="53"/>
      <c r="BE3095" s="53"/>
      <c r="BF3095" s="53"/>
      <c r="BG3095" s="53"/>
      <c r="BH3095" s="53"/>
      <c r="BI3095" s="53"/>
      <c r="BJ3095" s="53"/>
      <c r="BK3095" s="53"/>
      <c r="BL3095" s="53"/>
      <c r="BM3095" s="53"/>
      <c r="BN3095" s="53"/>
    </row>
    <row r="3096" spans="2:66" s="56" customFormat="1" x14ac:dyDescent="0.25">
      <c r="B3096" s="105"/>
      <c r="F3096" s="100"/>
      <c r="M3096" s="53"/>
      <c r="O3096" s="101"/>
      <c r="T3096" s="101"/>
      <c r="Y3096" s="101"/>
      <c r="AD3096" s="101"/>
      <c r="AI3096" s="101"/>
      <c r="AN3096" s="101"/>
      <c r="AS3096" s="101"/>
      <c r="AX3096" s="101"/>
      <c r="BC3096" s="53"/>
      <c r="BD3096" s="53"/>
      <c r="BE3096" s="53"/>
      <c r="BF3096" s="53"/>
      <c r="BG3096" s="53"/>
      <c r="BH3096" s="53"/>
      <c r="BI3096" s="53"/>
      <c r="BJ3096" s="53"/>
      <c r="BK3096" s="53"/>
      <c r="BL3096" s="53"/>
      <c r="BM3096" s="53"/>
      <c r="BN3096" s="53"/>
    </row>
    <row r="3097" spans="2:66" s="56" customFormat="1" x14ac:dyDescent="0.25">
      <c r="B3097" s="105"/>
      <c r="F3097" s="100"/>
      <c r="M3097" s="53"/>
      <c r="O3097" s="101"/>
      <c r="T3097" s="101"/>
      <c r="Y3097" s="101"/>
      <c r="AD3097" s="101"/>
      <c r="AI3097" s="101"/>
      <c r="AN3097" s="101"/>
      <c r="AS3097" s="101"/>
      <c r="AX3097" s="101"/>
      <c r="BC3097" s="53"/>
      <c r="BD3097" s="53"/>
      <c r="BE3097" s="53"/>
      <c r="BF3097" s="53"/>
      <c r="BG3097" s="53"/>
      <c r="BH3097" s="53"/>
      <c r="BI3097" s="53"/>
      <c r="BJ3097" s="53"/>
      <c r="BK3097" s="53"/>
      <c r="BL3097" s="53"/>
      <c r="BM3097" s="53"/>
      <c r="BN3097" s="53"/>
    </row>
    <row r="3098" spans="2:66" s="56" customFormat="1" x14ac:dyDescent="0.25">
      <c r="B3098" s="105"/>
      <c r="F3098" s="100"/>
      <c r="M3098" s="53"/>
      <c r="O3098" s="101"/>
      <c r="T3098" s="101"/>
      <c r="Y3098" s="101"/>
      <c r="AD3098" s="101"/>
      <c r="AI3098" s="101"/>
      <c r="AN3098" s="101"/>
      <c r="AS3098" s="101"/>
      <c r="AX3098" s="101"/>
      <c r="BC3098" s="53"/>
      <c r="BD3098" s="53"/>
      <c r="BE3098" s="53"/>
      <c r="BF3098" s="53"/>
      <c r="BG3098" s="53"/>
      <c r="BH3098" s="53"/>
      <c r="BI3098" s="53"/>
      <c r="BJ3098" s="53"/>
      <c r="BK3098" s="53"/>
      <c r="BL3098" s="53"/>
      <c r="BM3098" s="53"/>
      <c r="BN3098" s="53"/>
    </row>
    <row r="3099" spans="2:66" s="56" customFormat="1" x14ac:dyDescent="0.25">
      <c r="B3099" s="105"/>
      <c r="F3099" s="100"/>
      <c r="M3099" s="53"/>
      <c r="O3099" s="101"/>
      <c r="T3099" s="101"/>
      <c r="Y3099" s="101"/>
      <c r="AD3099" s="101"/>
      <c r="AI3099" s="101"/>
      <c r="AN3099" s="101"/>
      <c r="AS3099" s="101"/>
      <c r="AX3099" s="101"/>
      <c r="BC3099" s="53"/>
      <c r="BD3099" s="53"/>
      <c r="BE3099" s="53"/>
      <c r="BF3099" s="53"/>
      <c r="BG3099" s="53"/>
      <c r="BH3099" s="53"/>
      <c r="BI3099" s="53"/>
      <c r="BJ3099" s="53"/>
      <c r="BK3099" s="53"/>
      <c r="BL3099" s="53"/>
      <c r="BM3099" s="53"/>
      <c r="BN3099" s="53"/>
    </row>
    <row r="3100" spans="2:66" s="56" customFormat="1" x14ac:dyDescent="0.25">
      <c r="B3100" s="105"/>
      <c r="F3100" s="100"/>
      <c r="M3100" s="53"/>
      <c r="O3100" s="101"/>
      <c r="T3100" s="101"/>
      <c r="Y3100" s="101"/>
      <c r="AD3100" s="101"/>
      <c r="AI3100" s="101"/>
      <c r="AN3100" s="101"/>
      <c r="AS3100" s="101"/>
      <c r="AX3100" s="101"/>
      <c r="BC3100" s="53"/>
      <c r="BD3100" s="53"/>
      <c r="BE3100" s="53"/>
      <c r="BF3100" s="53"/>
      <c r="BG3100" s="53"/>
      <c r="BH3100" s="53"/>
      <c r="BI3100" s="53"/>
      <c r="BJ3100" s="53"/>
      <c r="BK3100" s="53"/>
      <c r="BL3100" s="53"/>
      <c r="BM3100" s="53"/>
      <c r="BN3100" s="53"/>
    </row>
    <row r="3101" spans="2:66" s="56" customFormat="1" x14ac:dyDescent="0.25">
      <c r="B3101" s="105"/>
      <c r="F3101" s="100"/>
      <c r="M3101" s="53"/>
      <c r="O3101" s="101"/>
      <c r="T3101" s="101"/>
      <c r="Y3101" s="101"/>
      <c r="AD3101" s="101"/>
      <c r="AI3101" s="101"/>
      <c r="AN3101" s="101"/>
      <c r="AS3101" s="101"/>
      <c r="AX3101" s="101"/>
      <c r="BC3101" s="53"/>
      <c r="BD3101" s="53"/>
      <c r="BE3101" s="53"/>
      <c r="BF3101" s="53"/>
      <c r="BG3101" s="53"/>
      <c r="BH3101" s="53"/>
      <c r="BI3101" s="53"/>
      <c r="BJ3101" s="53"/>
      <c r="BK3101" s="53"/>
      <c r="BL3101" s="53"/>
      <c r="BM3101" s="53"/>
      <c r="BN3101" s="53"/>
    </row>
    <row r="3102" spans="2:66" s="56" customFormat="1" x14ac:dyDescent="0.25">
      <c r="B3102" s="105"/>
      <c r="F3102" s="100"/>
      <c r="M3102" s="53"/>
      <c r="O3102" s="101"/>
      <c r="T3102" s="101"/>
      <c r="Y3102" s="101"/>
      <c r="AD3102" s="101"/>
      <c r="AI3102" s="101"/>
      <c r="AN3102" s="101"/>
      <c r="AS3102" s="101"/>
      <c r="AX3102" s="101"/>
      <c r="BC3102" s="53"/>
      <c r="BD3102" s="53"/>
      <c r="BE3102" s="53"/>
      <c r="BF3102" s="53"/>
      <c r="BG3102" s="53"/>
      <c r="BH3102" s="53"/>
      <c r="BI3102" s="53"/>
      <c r="BJ3102" s="53"/>
      <c r="BK3102" s="53"/>
      <c r="BL3102" s="53"/>
      <c r="BM3102" s="53"/>
      <c r="BN3102" s="53"/>
    </row>
    <row r="3103" spans="2:66" s="56" customFormat="1" x14ac:dyDescent="0.25">
      <c r="B3103" s="105"/>
      <c r="F3103" s="100"/>
      <c r="M3103" s="53"/>
      <c r="O3103" s="101"/>
      <c r="T3103" s="101"/>
      <c r="Y3103" s="101"/>
      <c r="AD3103" s="101"/>
      <c r="AI3103" s="101"/>
      <c r="AN3103" s="101"/>
      <c r="AS3103" s="101"/>
      <c r="AX3103" s="101"/>
      <c r="BC3103" s="53"/>
      <c r="BD3103" s="53"/>
      <c r="BE3103" s="53"/>
      <c r="BF3103" s="53"/>
      <c r="BG3103" s="53"/>
      <c r="BH3103" s="53"/>
      <c r="BI3103" s="53"/>
      <c r="BJ3103" s="53"/>
      <c r="BK3103" s="53"/>
      <c r="BL3103" s="53"/>
      <c r="BM3103" s="53"/>
      <c r="BN3103" s="53"/>
    </row>
    <row r="3104" spans="2:66" s="56" customFormat="1" x14ac:dyDescent="0.25">
      <c r="B3104" s="105"/>
      <c r="F3104" s="100"/>
      <c r="M3104" s="53"/>
      <c r="O3104" s="101"/>
      <c r="T3104" s="101"/>
      <c r="Y3104" s="101"/>
      <c r="AD3104" s="101"/>
      <c r="AI3104" s="101"/>
      <c r="AN3104" s="101"/>
      <c r="AS3104" s="101"/>
      <c r="AX3104" s="101"/>
      <c r="BC3104" s="53"/>
      <c r="BD3104" s="53"/>
      <c r="BE3104" s="53"/>
      <c r="BF3104" s="53"/>
      <c r="BG3104" s="53"/>
      <c r="BH3104" s="53"/>
      <c r="BI3104" s="53"/>
      <c r="BJ3104" s="53"/>
      <c r="BK3104" s="53"/>
      <c r="BL3104" s="53"/>
      <c r="BM3104" s="53"/>
      <c r="BN3104" s="53"/>
    </row>
    <row r="3105" spans="2:66" s="56" customFormat="1" x14ac:dyDescent="0.25">
      <c r="B3105" s="105"/>
      <c r="F3105" s="100"/>
      <c r="M3105" s="53"/>
      <c r="O3105" s="101"/>
      <c r="T3105" s="101"/>
      <c r="Y3105" s="101"/>
      <c r="AD3105" s="101"/>
      <c r="AI3105" s="101"/>
      <c r="AN3105" s="101"/>
      <c r="AS3105" s="101"/>
      <c r="AX3105" s="101"/>
      <c r="BC3105" s="53"/>
      <c r="BD3105" s="53"/>
      <c r="BE3105" s="53"/>
      <c r="BF3105" s="53"/>
      <c r="BG3105" s="53"/>
      <c r="BH3105" s="53"/>
      <c r="BI3105" s="53"/>
      <c r="BJ3105" s="53"/>
      <c r="BK3105" s="53"/>
      <c r="BL3105" s="53"/>
      <c r="BM3105" s="53"/>
      <c r="BN3105" s="53"/>
    </row>
    <row r="3106" spans="2:66" s="56" customFormat="1" x14ac:dyDescent="0.25">
      <c r="B3106" s="105"/>
      <c r="F3106" s="100"/>
      <c r="M3106" s="53"/>
      <c r="O3106" s="101"/>
      <c r="T3106" s="101"/>
      <c r="Y3106" s="101"/>
      <c r="AD3106" s="101"/>
      <c r="AI3106" s="101"/>
      <c r="AN3106" s="101"/>
      <c r="AS3106" s="101"/>
      <c r="AX3106" s="101"/>
      <c r="BC3106" s="53"/>
      <c r="BD3106" s="53"/>
      <c r="BE3106" s="53"/>
      <c r="BF3106" s="53"/>
      <c r="BG3106" s="53"/>
      <c r="BH3106" s="53"/>
      <c r="BI3106" s="53"/>
      <c r="BJ3106" s="53"/>
      <c r="BK3106" s="53"/>
      <c r="BL3106" s="53"/>
      <c r="BM3106" s="53"/>
      <c r="BN3106" s="53"/>
    </row>
    <row r="3107" spans="2:66" s="56" customFormat="1" x14ac:dyDescent="0.25">
      <c r="B3107" s="105"/>
      <c r="F3107" s="100"/>
      <c r="M3107" s="53"/>
      <c r="O3107" s="101"/>
      <c r="T3107" s="101"/>
      <c r="Y3107" s="101"/>
      <c r="AD3107" s="101"/>
      <c r="AI3107" s="101"/>
      <c r="AN3107" s="101"/>
      <c r="AS3107" s="101"/>
      <c r="AX3107" s="101"/>
      <c r="BC3107" s="53"/>
      <c r="BD3107" s="53"/>
      <c r="BE3107" s="53"/>
      <c r="BF3107" s="53"/>
      <c r="BG3107" s="53"/>
      <c r="BH3107" s="53"/>
      <c r="BI3107" s="53"/>
      <c r="BJ3107" s="53"/>
      <c r="BK3107" s="53"/>
      <c r="BL3107" s="53"/>
      <c r="BM3107" s="53"/>
      <c r="BN3107" s="53"/>
    </row>
    <row r="3108" spans="2:66" s="56" customFormat="1" x14ac:dyDescent="0.25">
      <c r="B3108" s="105"/>
      <c r="F3108" s="100"/>
      <c r="M3108" s="53"/>
      <c r="O3108" s="101"/>
      <c r="T3108" s="101"/>
      <c r="Y3108" s="101"/>
      <c r="AD3108" s="101"/>
      <c r="AI3108" s="101"/>
      <c r="AN3108" s="101"/>
      <c r="AS3108" s="101"/>
      <c r="AX3108" s="101"/>
      <c r="BC3108" s="53"/>
      <c r="BD3108" s="53"/>
      <c r="BE3108" s="53"/>
      <c r="BF3108" s="53"/>
      <c r="BG3108" s="53"/>
      <c r="BH3108" s="53"/>
      <c r="BI3108" s="53"/>
      <c r="BJ3108" s="53"/>
      <c r="BK3108" s="53"/>
      <c r="BL3108" s="53"/>
      <c r="BM3108" s="53"/>
      <c r="BN3108" s="53"/>
    </row>
    <row r="3109" spans="2:66" s="56" customFormat="1" x14ac:dyDescent="0.25">
      <c r="B3109" s="105"/>
      <c r="F3109" s="100"/>
      <c r="M3109" s="53"/>
      <c r="O3109" s="101"/>
      <c r="T3109" s="101"/>
      <c r="Y3109" s="101"/>
      <c r="AD3109" s="101"/>
      <c r="AI3109" s="101"/>
      <c r="AN3109" s="101"/>
      <c r="AS3109" s="101"/>
      <c r="AX3109" s="101"/>
      <c r="BC3109" s="53"/>
      <c r="BD3109" s="53"/>
      <c r="BE3109" s="53"/>
      <c r="BF3109" s="53"/>
      <c r="BG3109" s="53"/>
      <c r="BH3109" s="53"/>
      <c r="BI3109" s="53"/>
      <c r="BJ3109" s="53"/>
      <c r="BK3109" s="53"/>
      <c r="BL3109" s="53"/>
      <c r="BM3109" s="53"/>
      <c r="BN3109" s="53"/>
    </row>
    <row r="3110" spans="2:66" s="56" customFormat="1" x14ac:dyDescent="0.25">
      <c r="B3110" s="105"/>
      <c r="F3110" s="100"/>
      <c r="M3110" s="53"/>
      <c r="O3110" s="101"/>
      <c r="T3110" s="101"/>
      <c r="Y3110" s="101"/>
      <c r="AD3110" s="101"/>
      <c r="AI3110" s="101"/>
      <c r="AN3110" s="101"/>
      <c r="AS3110" s="101"/>
      <c r="AX3110" s="101"/>
      <c r="BC3110" s="53"/>
      <c r="BD3110" s="53"/>
      <c r="BE3110" s="53"/>
      <c r="BF3110" s="53"/>
      <c r="BG3110" s="53"/>
      <c r="BH3110" s="53"/>
      <c r="BI3110" s="53"/>
      <c r="BJ3110" s="53"/>
      <c r="BK3110" s="53"/>
      <c r="BL3110" s="53"/>
      <c r="BM3110" s="53"/>
      <c r="BN3110" s="53"/>
    </row>
    <row r="3111" spans="2:66" s="56" customFormat="1" x14ac:dyDescent="0.25">
      <c r="B3111" s="105"/>
      <c r="F3111" s="100"/>
      <c r="M3111" s="53"/>
      <c r="O3111" s="101"/>
      <c r="T3111" s="101"/>
      <c r="Y3111" s="101"/>
      <c r="AD3111" s="101"/>
      <c r="AI3111" s="101"/>
      <c r="AN3111" s="101"/>
      <c r="AS3111" s="101"/>
      <c r="AX3111" s="101"/>
      <c r="BC3111" s="53"/>
      <c r="BD3111" s="53"/>
      <c r="BE3111" s="53"/>
      <c r="BF3111" s="53"/>
      <c r="BG3111" s="53"/>
      <c r="BH3111" s="53"/>
      <c r="BI3111" s="53"/>
      <c r="BJ3111" s="53"/>
      <c r="BK3111" s="53"/>
      <c r="BL3111" s="53"/>
      <c r="BM3111" s="53"/>
      <c r="BN3111" s="53"/>
    </row>
    <row r="3112" spans="2:66" s="56" customFormat="1" x14ac:dyDescent="0.25">
      <c r="B3112" s="105"/>
      <c r="F3112" s="100"/>
      <c r="M3112" s="53"/>
      <c r="O3112" s="101"/>
      <c r="T3112" s="101"/>
      <c r="Y3112" s="101"/>
      <c r="AD3112" s="101"/>
      <c r="AI3112" s="101"/>
      <c r="AN3112" s="101"/>
      <c r="AS3112" s="101"/>
      <c r="AX3112" s="101"/>
      <c r="BC3112" s="53"/>
      <c r="BD3112" s="53"/>
      <c r="BE3112" s="53"/>
      <c r="BF3112" s="53"/>
      <c r="BG3112" s="53"/>
      <c r="BH3112" s="53"/>
      <c r="BI3112" s="53"/>
      <c r="BJ3112" s="53"/>
      <c r="BK3112" s="53"/>
      <c r="BL3112" s="53"/>
      <c r="BM3112" s="53"/>
      <c r="BN3112" s="53"/>
    </row>
    <row r="3113" spans="2:66" s="56" customFormat="1" x14ac:dyDescent="0.25">
      <c r="B3113" s="105"/>
      <c r="F3113" s="100"/>
      <c r="M3113" s="53"/>
      <c r="O3113" s="101"/>
      <c r="T3113" s="101"/>
      <c r="Y3113" s="101"/>
      <c r="AD3113" s="101"/>
      <c r="AI3113" s="101"/>
      <c r="AN3113" s="101"/>
      <c r="AS3113" s="101"/>
      <c r="AX3113" s="101"/>
      <c r="BC3113" s="53"/>
      <c r="BD3113" s="53"/>
      <c r="BE3113" s="53"/>
      <c r="BF3113" s="53"/>
      <c r="BG3113" s="53"/>
      <c r="BH3113" s="53"/>
      <c r="BI3113" s="53"/>
      <c r="BJ3113" s="53"/>
      <c r="BK3113" s="53"/>
      <c r="BL3113" s="53"/>
      <c r="BM3113" s="53"/>
      <c r="BN3113" s="53"/>
    </row>
    <row r="3114" spans="2:66" s="56" customFormat="1" x14ac:dyDescent="0.25">
      <c r="B3114" s="105"/>
      <c r="F3114" s="100"/>
      <c r="M3114" s="53"/>
      <c r="O3114" s="101"/>
      <c r="T3114" s="101"/>
      <c r="Y3114" s="101"/>
      <c r="AD3114" s="101"/>
      <c r="AI3114" s="101"/>
      <c r="AN3114" s="101"/>
      <c r="AS3114" s="101"/>
      <c r="AX3114" s="101"/>
      <c r="BC3114" s="53"/>
      <c r="BD3114" s="53"/>
      <c r="BE3114" s="53"/>
      <c r="BF3114" s="53"/>
      <c r="BG3114" s="53"/>
      <c r="BH3114" s="53"/>
      <c r="BI3114" s="53"/>
      <c r="BJ3114" s="53"/>
      <c r="BK3114" s="53"/>
      <c r="BL3114" s="53"/>
      <c r="BM3114" s="53"/>
      <c r="BN3114" s="53"/>
    </row>
    <row r="3115" spans="2:66" s="56" customFormat="1" x14ac:dyDescent="0.25">
      <c r="B3115" s="105"/>
      <c r="F3115" s="100"/>
      <c r="M3115" s="53"/>
      <c r="O3115" s="101"/>
      <c r="T3115" s="101"/>
      <c r="Y3115" s="101"/>
      <c r="AD3115" s="101"/>
      <c r="AI3115" s="101"/>
      <c r="AN3115" s="101"/>
      <c r="AS3115" s="101"/>
      <c r="AX3115" s="101"/>
      <c r="BC3115" s="53"/>
      <c r="BD3115" s="53"/>
      <c r="BE3115" s="53"/>
      <c r="BF3115" s="53"/>
      <c r="BG3115" s="53"/>
      <c r="BH3115" s="53"/>
      <c r="BI3115" s="53"/>
      <c r="BJ3115" s="53"/>
      <c r="BK3115" s="53"/>
      <c r="BL3115" s="53"/>
      <c r="BM3115" s="53"/>
      <c r="BN3115" s="53"/>
    </row>
    <row r="3116" spans="2:66" s="56" customFormat="1" x14ac:dyDescent="0.25">
      <c r="B3116" s="105"/>
      <c r="F3116" s="100"/>
      <c r="M3116" s="53"/>
      <c r="O3116" s="101"/>
      <c r="T3116" s="101"/>
      <c r="Y3116" s="101"/>
      <c r="AD3116" s="101"/>
      <c r="AI3116" s="101"/>
      <c r="AN3116" s="101"/>
      <c r="AS3116" s="101"/>
      <c r="AX3116" s="101"/>
      <c r="BC3116" s="53"/>
      <c r="BD3116" s="53"/>
      <c r="BE3116" s="53"/>
      <c r="BF3116" s="53"/>
      <c r="BG3116" s="53"/>
      <c r="BH3116" s="53"/>
      <c r="BI3116" s="53"/>
      <c r="BJ3116" s="53"/>
      <c r="BK3116" s="53"/>
      <c r="BL3116" s="53"/>
      <c r="BM3116" s="53"/>
      <c r="BN3116" s="53"/>
    </row>
    <row r="3117" spans="2:66" s="56" customFormat="1" x14ac:dyDescent="0.25">
      <c r="B3117" s="105"/>
      <c r="F3117" s="100"/>
      <c r="M3117" s="53"/>
      <c r="O3117" s="101"/>
      <c r="T3117" s="101"/>
      <c r="Y3117" s="101"/>
      <c r="AD3117" s="101"/>
      <c r="AI3117" s="101"/>
      <c r="AN3117" s="101"/>
      <c r="AS3117" s="101"/>
      <c r="AX3117" s="101"/>
      <c r="BC3117" s="53"/>
      <c r="BD3117" s="53"/>
      <c r="BE3117" s="53"/>
      <c r="BF3117" s="53"/>
      <c r="BG3117" s="53"/>
      <c r="BH3117" s="53"/>
      <c r="BI3117" s="53"/>
      <c r="BJ3117" s="53"/>
      <c r="BK3117" s="53"/>
      <c r="BL3117" s="53"/>
      <c r="BM3117" s="53"/>
      <c r="BN3117" s="53"/>
    </row>
    <row r="3118" spans="2:66" s="56" customFormat="1" x14ac:dyDescent="0.25">
      <c r="B3118" s="105"/>
      <c r="F3118" s="100"/>
      <c r="M3118" s="53"/>
      <c r="O3118" s="101"/>
      <c r="T3118" s="101"/>
      <c r="Y3118" s="101"/>
      <c r="AD3118" s="101"/>
      <c r="AI3118" s="101"/>
      <c r="AN3118" s="101"/>
      <c r="AS3118" s="101"/>
      <c r="AX3118" s="101"/>
      <c r="BC3118" s="53"/>
      <c r="BD3118" s="53"/>
      <c r="BE3118" s="53"/>
      <c r="BF3118" s="53"/>
      <c r="BG3118" s="53"/>
      <c r="BH3118" s="53"/>
      <c r="BI3118" s="53"/>
      <c r="BJ3118" s="53"/>
      <c r="BK3118" s="53"/>
      <c r="BL3118" s="53"/>
      <c r="BM3118" s="53"/>
      <c r="BN3118" s="53"/>
    </row>
    <row r="3119" spans="2:66" s="56" customFormat="1" x14ac:dyDescent="0.25">
      <c r="B3119" s="105"/>
      <c r="F3119" s="100"/>
      <c r="M3119" s="53"/>
      <c r="O3119" s="101"/>
      <c r="T3119" s="101"/>
      <c r="Y3119" s="101"/>
      <c r="AD3119" s="101"/>
      <c r="AI3119" s="101"/>
      <c r="AN3119" s="101"/>
      <c r="AS3119" s="101"/>
      <c r="AX3119" s="101"/>
      <c r="BC3119" s="53"/>
      <c r="BD3119" s="53"/>
      <c r="BE3119" s="53"/>
      <c r="BF3119" s="53"/>
      <c r="BG3119" s="53"/>
      <c r="BH3119" s="53"/>
      <c r="BI3119" s="53"/>
      <c r="BJ3119" s="53"/>
      <c r="BK3119" s="53"/>
      <c r="BL3119" s="53"/>
      <c r="BM3119" s="53"/>
      <c r="BN3119" s="53"/>
    </row>
    <row r="3120" spans="2:66" s="56" customFormat="1" x14ac:dyDescent="0.25">
      <c r="B3120" s="105"/>
      <c r="F3120" s="100"/>
      <c r="M3120" s="53"/>
      <c r="O3120" s="101"/>
      <c r="T3120" s="101"/>
      <c r="Y3120" s="101"/>
      <c r="AD3120" s="101"/>
      <c r="AI3120" s="101"/>
      <c r="AN3120" s="101"/>
      <c r="AS3120" s="101"/>
      <c r="AX3120" s="101"/>
      <c r="BC3120" s="53"/>
      <c r="BD3120" s="53"/>
      <c r="BE3120" s="53"/>
      <c r="BF3120" s="53"/>
      <c r="BG3120" s="53"/>
      <c r="BH3120" s="53"/>
      <c r="BI3120" s="53"/>
      <c r="BJ3120" s="53"/>
      <c r="BK3120" s="53"/>
      <c r="BL3120" s="53"/>
      <c r="BM3120" s="53"/>
      <c r="BN3120" s="53"/>
    </row>
    <row r="3121" spans="2:66" s="56" customFormat="1" x14ac:dyDescent="0.25">
      <c r="B3121" s="105"/>
      <c r="F3121" s="100"/>
      <c r="M3121" s="53"/>
      <c r="O3121" s="101"/>
      <c r="T3121" s="101"/>
      <c r="Y3121" s="101"/>
      <c r="AD3121" s="101"/>
      <c r="AI3121" s="101"/>
      <c r="AN3121" s="101"/>
      <c r="AS3121" s="101"/>
      <c r="AX3121" s="101"/>
      <c r="BC3121" s="53"/>
      <c r="BD3121" s="53"/>
      <c r="BE3121" s="53"/>
      <c r="BF3121" s="53"/>
      <c r="BG3121" s="53"/>
      <c r="BH3121" s="53"/>
      <c r="BI3121" s="53"/>
      <c r="BJ3121" s="53"/>
      <c r="BK3121" s="53"/>
      <c r="BL3121" s="53"/>
      <c r="BM3121" s="53"/>
      <c r="BN3121" s="53"/>
    </row>
    <row r="3122" spans="2:66" s="56" customFormat="1" x14ac:dyDescent="0.25">
      <c r="B3122" s="105"/>
      <c r="F3122" s="100"/>
      <c r="M3122" s="53"/>
      <c r="O3122" s="101"/>
      <c r="T3122" s="101"/>
      <c r="Y3122" s="101"/>
      <c r="AD3122" s="101"/>
      <c r="AI3122" s="101"/>
      <c r="AN3122" s="101"/>
      <c r="AS3122" s="101"/>
      <c r="AX3122" s="101"/>
      <c r="BC3122" s="53"/>
      <c r="BD3122" s="53"/>
      <c r="BE3122" s="53"/>
      <c r="BF3122" s="53"/>
      <c r="BG3122" s="53"/>
      <c r="BH3122" s="53"/>
      <c r="BI3122" s="53"/>
      <c r="BJ3122" s="53"/>
      <c r="BK3122" s="53"/>
      <c r="BL3122" s="53"/>
      <c r="BM3122" s="53"/>
      <c r="BN3122" s="53"/>
    </row>
    <row r="3123" spans="2:66" s="56" customFormat="1" x14ac:dyDescent="0.25">
      <c r="B3123" s="105"/>
      <c r="F3123" s="100"/>
      <c r="M3123" s="53"/>
      <c r="O3123" s="101"/>
      <c r="T3123" s="101"/>
      <c r="Y3123" s="101"/>
      <c r="AD3123" s="101"/>
      <c r="AI3123" s="101"/>
      <c r="AN3123" s="101"/>
      <c r="AS3123" s="101"/>
      <c r="AX3123" s="101"/>
      <c r="BC3123" s="53"/>
      <c r="BD3123" s="53"/>
      <c r="BE3123" s="53"/>
      <c r="BF3123" s="53"/>
      <c r="BG3123" s="53"/>
      <c r="BH3123" s="53"/>
      <c r="BI3123" s="53"/>
      <c r="BJ3123" s="53"/>
      <c r="BK3123" s="53"/>
      <c r="BL3123" s="53"/>
      <c r="BM3123" s="53"/>
      <c r="BN3123" s="53"/>
    </row>
    <row r="3124" spans="2:66" s="56" customFormat="1" x14ac:dyDescent="0.25">
      <c r="B3124" s="105"/>
      <c r="F3124" s="100"/>
      <c r="M3124" s="53"/>
      <c r="O3124" s="101"/>
      <c r="T3124" s="101"/>
      <c r="Y3124" s="101"/>
      <c r="AD3124" s="101"/>
      <c r="AI3124" s="101"/>
      <c r="AN3124" s="101"/>
      <c r="AS3124" s="101"/>
      <c r="AX3124" s="101"/>
      <c r="BC3124" s="53"/>
      <c r="BD3124" s="53"/>
      <c r="BE3124" s="53"/>
      <c r="BF3124" s="53"/>
      <c r="BG3124" s="53"/>
      <c r="BH3124" s="53"/>
      <c r="BI3124" s="53"/>
      <c r="BJ3124" s="53"/>
      <c r="BK3124" s="53"/>
      <c r="BL3124" s="53"/>
      <c r="BM3124" s="53"/>
      <c r="BN3124" s="53"/>
    </row>
    <row r="3125" spans="2:66" s="56" customFormat="1" x14ac:dyDescent="0.25">
      <c r="B3125" s="105"/>
      <c r="F3125" s="100"/>
      <c r="M3125" s="53"/>
      <c r="O3125" s="101"/>
      <c r="T3125" s="101"/>
      <c r="Y3125" s="101"/>
      <c r="AD3125" s="101"/>
      <c r="AI3125" s="101"/>
      <c r="AN3125" s="101"/>
      <c r="AS3125" s="101"/>
      <c r="AX3125" s="101"/>
      <c r="BC3125" s="53"/>
      <c r="BD3125" s="53"/>
      <c r="BE3125" s="53"/>
      <c r="BF3125" s="53"/>
      <c r="BG3125" s="53"/>
      <c r="BH3125" s="53"/>
      <c r="BI3125" s="53"/>
      <c r="BJ3125" s="53"/>
      <c r="BK3125" s="53"/>
      <c r="BL3125" s="53"/>
      <c r="BM3125" s="53"/>
      <c r="BN3125" s="53"/>
    </row>
    <row r="3126" spans="2:66" s="56" customFormat="1" x14ac:dyDescent="0.25">
      <c r="B3126" s="105"/>
      <c r="F3126" s="100"/>
      <c r="M3126" s="53"/>
      <c r="O3126" s="101"/>
      <c r="T3126" s="101"/>
      <c r="Y3126" s="101"/>
      <c r="AD3126" s="101"/>
      <c r="AI3126" s="101"/>
      <c r="AN3126" s="101"/>
      <c r="AS3126" s="101"/>
      <c r="AX3126" s="101"/>
      <c r="BC3126" s="53"/>
      <c r="BD3126" s="53"/>
      <c r="BE3126" s="53"/>
      <c r="BF3126" s="53"/>
      <c r="BG3126" s="53"/>
      <c r="BH3126" s="53"/>
      <c r="BI3126" s="53"/>
      <c r="BJ3126" s="53"/>
      <c r="BK3126" s="53"/>
      <c r="BL3126" s="53"/>
      <c r="BM3126" s="53"/>
      <c r="BN3126" s="53"/>
    </row>
    <row r="3127" spans="2:66" s="56" customFormat="1" x14ac:dyDescent="0.25">
      <c r="B3127" s="105"/>
      <c r="F3127" s="100"/>
      <c r="M3127" s="53"/>
      <c r="O3127" s="101"/>
      <c r="T3127" s="101"/>
      <c r="Y3127" s="101"/>
      <c r="AD3127" s="101"/>
      <c r="AI3127" s="101"/>
      <c r="AN3127" s="101"/>
      <c r="AS3127" s="101"/>
      <c r="AX3127" s="101"/>
      <c r="BC3127" s="53"/>
      <c r="BD3127" s="53"/>
      <c r="BE3127" s="53"/>
      <c r="BF3127" s="53"/>
      <c r="BG3127" s="53"/>
      <c r="BH3127" s="53"/>
      <c r="BI3127" s="53"/>
      <c r="BJ3127" s="53"/>
      <c r="BK3127" s="53"/>
      <c r="BL3127" s="53"/>
      <c r="BM3127" s="53"/>
      <c r="BN3127" s="53"/>
    </row>
    <row r="3128" spans="2:66" s="56" customFormat="1" x14ac:dyDescent="0.25">
      <c r="B3128" s="105"/>
      <c r="F3128" s="100"/>
      <c r="M3128" s="53"/>
      <c r="O3128" s="101"/>
      <c r="T3128" s="101"/>
      <c r="Y3128" s="101"/>
      <c r="AD3128" s="101"/>
      <c r="AI3128" s="101"/>
      <c r="AN3128" s="101"/>
      <c r="AS3128" s="101"/>
      <c r="AX3128" s="101"/>
      <c r="BC3128" s="53"/>
      <c r="BD3128" s="53"/>
      <c r="BE3128" s="53"/>
      <c r="BF3128" s="53"/>
      <c r="BG3128" s="53"/>
      <c r="BH3128" s="53"/>
      <c r="BI3128" s="53"/>
      <c r="BJ3128" s="53"/>
      <c r="BK3128" s="53"/>
      <c r="BL3128" s="53"/>
      <c r="BM3128" s="53"/>
      <c r="BN3128" s="53"/>
    </row>
    <row r="3129" spans="2:66" s="56" customFormat="1" x14ac:dyDescent="0.25">
      <c r="B3129" s="105"/>
      <c r="F3129" s="100"/>
      <c r="M3129" s="53"/>
      <c r="O3129" s="101"/>
      <c r="T3129" s="101"/>
      <c r="Y3129" s="101"/>
      <c r="AD3129" s="101"/>
      <c r="AI3129" s="101"/>
      <c r="AN3129" s="101"/>
      <c r="AS3129" s="101"/>
      <c r="AX3129" s="101"/>
      <c r="BC3129" s="53"/>
      <c r="BD3129" s="53"/>
      <c r="BE3129" s="53"/>
      <c r="BF3129" s="53"/>
      <c r="BG3129" s="53"/>
      <c r="BH3129" s="53"/>
      <c r="BI3129" s="53"/>
      <c r="BJ3129" s="53"/>
      <c r="BK3129" s="53"/>
      <c r="BL3129" s="53"/>
      <c r="BM3129" s="53"/>
      <c r="BN3129" s="53"/>
    </row>
    <row r="3130" spans="2:66" s="56" customFormat="1" x14ac:dyDescent="0.25">
      <c r="B3130" s="105"/>
      <c r="F3130" s="100"/>
      <c r="M3130" s="53"/>
      <c r="O3130" s="101"/>
      <c r="T3130" s="101"/>
      <c r="Y3130" s="101"/>
      <c r="AD3130" s="101"/>
      <c r="AI3130" s="101"/>
      <c r="AN3130" s="101"/>
      <c r="AS3130" s="101"/>
      <c r="AX3130" s="101"/>
      <c r="BC3130" s="53"/>
      <c r="BD3130" s="53"/>
      <c r="BE3130" s="53"/>
      <c r="BF3130" s="53"/>
      <c r="BG3130" s="53"/>
      <c r="BH3130" s="53"/>
      <c r="BI3130" s="53"/>
      <c r="BJ3130" s="53"/>
      <c r="BK3130" s="53"/>
      <c r="BL3130" s="53"/>
      <c r="BM3130" s="53"/>
      <c r="BN3130" s="53"/>
    </row>
    <row r="3131" spans="2:66" s="56" customFormat="1" x14ac:dyDescent="0.25">
      <c r="B3131" s="105"/>
      <c r="F3131" s="100"/>
      <c r="M3131" s="53"/>
      <c r="O3131" s="101"/>
      <c r="T3131" s="101"/>
      <c r="Y3131" s="101"/>
      <c r="AD3131" s="101"/>
      <c r="AI3131" s="101"/>
      <c r="AN3131" s="101"/>
      <c r="AS3131" s="101"/>
      <c r="AX3131" s="101"/>
      <c r="BC3131" s="53"/>
      <c r="BD3131" s="53"/>
      <c r="BE3131" s="53"/>
      <c r="BF3131" s="53"/>
      <c r="BG3131" s="53"/>
      <c r="BH3131" s="53"/>
      <c r="BI3131" s="53"/>
      <c r="BJ3131" s="53"/>
      <c r="BK3131" s="53"/>
      <c r="BL3131" s="53"/>
      <c r="BM3131" s="53"/>
      <c r="BN3131" s="53"/>
    </row>
    <row r="3132" spans="2:66" s="56" customFormat="1" x14ac:dyDescent="0.25">
      <c r="B3132" s="105"/>
      <c r="F3132" s="100"/>
      <c r="M3132" s="53"/>
      <c r="O3132" s="101"/>
      <c r="T3132" s="101"/>
      <c r="Y3132" s="101"/>
      <c r="AD3132" s="101"/>
      <c r="AI3132" s="101"/>
      <c r="AN3132" s="101"/>
      <c r="AS3132" s="101"/>
      <c r="AX3132" s="101"/>
      <c r="BC3132" s="53"/>
      <c r="BD3132" s="53"/>
      <c r="BE3132" s="53"/>
      <c r="BF3132" s="53"/>
      <c r="BG3132" s="53"/>
      <c r="BH3132" s="53"/>
      <c r="BI3132" s="53"/>
      <c r="BJ3132" s="53"/>
      <c r="BK3132" s="53"/>
      <c r="BL3132" s="53"/>
      <c r="BM3132" s="53"/>
      <c r="BN3132" s="53"/>
    </row>
    <row r="3133" spans="2:66" s="56" customFormat="1" x14ac:dyDescent="0.25">
      <c r="B3133" s="105"/>
      <c r="F3133" s="100"/>
      <c r="M3133" s="53"/>
      <c r="O3133" s="101"/>
      <c r="T3133" s="101"/>
      <c r="Y3133" s="101"/>
      <c r="AD3133" s="101"/>
      <c r="AI3133" s="101"/>
      <c r="AN3133" s="101"/>
      <c r="AS3133" s="101"/>
      <c r="AX3133" s="101"/>
      <c r="BC3133" s="53"/>
      <c r="BD3133" s="53"/>
      <c r="BE3133" s="53"/>
      <c r="BF3133" s="53"/>
      <c r="BG3133" s="53"/>
      <c r="BH3133" s="53"/>
      <c r="BI3133" s="53"/>
      <c r="BJ3133" s="53"/>
      <c r="BK3133" s="53"/>
      <c r="BL3133" s="53"/>
      <c r="BM3133" s="53"/>
      <c r="BN3133" s="53"/>
    </row>
    <row r="3134" spans="2:66" s="56" customFormat="1" x14ac:dyDescent="0.25">
      <c r="B3134" s="105"/>
      <c r="F3134" s="100"/>
      <c r="M3134" s="53"/>
      <c r="O3134" s="101"/>
      <c r="T3134" s="101"/>
      <c r="Y3134" s="101"/>
      <c r="AD3134" s="101"/>
      <c r="AI3134" s="101"/>
      <c r="AN3134" s="101"/>
      <c r="AS3134" s="101"/>
      <c r="AX3134" s="101"/>
      <c r="BC3134" s="53"/>
      <c r="BD3134" s="53"/>
      <c r="BE3134" s="53"/>
      <c r="BF3134" s="53"/>
      <c r="BG3134" s="53"/>
      <c r="BH3134" s="53"/>
      <c r="BI3134" s="53"/>
      <c r="BJ3134" s="53"/>
      <c r="BK3134" s="53"/>
      <c r="BL3134" s="53"/>
      <c r="BM3134" s="53"/>
      <c r="BN3134" s="53"/>
    </row>
    <row r="3135" spans="2:66" s="56" customFormat="1" x14ac:dyDescent="0.25">
      <c r="B3135" s="105"/>
      <c r="F3135" s="100"/>
      <c r="M3135" s="53"/>
      <c r="O3135" s="101"/>
      <c r="T3135" s="101"/>
      <c r="Y3135" s="101"/>
      <c r="AD3135" s="101"/>
      <c r="AI3135" s="101"/>
      <c r="AN3135" s="101"/>
      <c r="AS3135" s="101"/>
      <c r="AX3135" s="101"/>
      <c r="BC3135" s="53"/>
      <c r="BD3135" s="53"/>
      <c r="BE3135" s="53"/>
      <c r="BF3135" s="53"/>
      <c r="BG3135" s="53"/>
      <c r="BH3135" s="53"/>
      <c r="BI3135" s="53"/>
      <c r="BJ3135" s="53"/>
      <c r="BK3135" s="53"/>
      <c r="BL3135" s="53"/>
      <c r="BM3135" s="53"/>
      <c r="BN3135" s="53"/>
    </row>
    <row r="3136" spans="2:66" s="56" customFormat="1" x14ac:dyDescent="0.25">
      <c r="B3136" s="105"/>
      <c r="F3136" s="100"/>
      <c r="M3136" s="53"/>
      <c r="O3136" s="101"/>
      <c r="T3136" s="101"/>
      <c r="Y3136" s="101"/>
      <c r="AD3136" s="101"/>
      <c r="AI3136" s="101"/>
      <c r="AN3136" s="101"/>
      <c r="AS3136" s="101"/>
      <c r="AX3136" s="101"/>
      <c r="BC3136" s="53"/>
      <c r="BD3136" s="53"/>
      <c r="BE3136" s="53"/>
      <c r="BF3136" s="53"/>
      <c r="BG3136" s="53"/>
      <c r="BH3136" s="53"/>
      <c r="BI3136" s="53"/>
      <c r="BJ3136" s="53"/>
      <c r="BK3136" s="53"/>
      <c r="BL3136" s="53"/>
      <c r="BM3136" s="53"/>
      <c r="BN3136" s="53"/>
    </row>
    <row r="3137" spans="2:66" s="56" customFormat="1" x14ac:dyDescent="0.25">
      <c r="B3137" s="105"/>
      <c r="F3137" s="100"/>
      <c r="M3137" s="53"/>
      <c r="O3137" s="101"/>
      <c r="T3137" s="101"/>
      <c r="Y3137" s="101"/>
      <c r="AD3137" s="101"/>
      <c r="AI3137" s="101"/>
      <c r="AN3137" s="101"/>
      <c r="AS3137" s="101"/>
      <c r="AX3137" s="101"/>
      <c r="BC3137" s="53"/>
      <c r="BD3137" s="53"/>
      <c r="BE3137" s="53"/>
      <c r="BF3137" s="53"/>
      <c r="BG3137" s="53"/>
      <c r="BH3137" s="53"/>
      <c r="BI3137" s="53"/>
      <c r="BJ3137" s="53"/>
      <c r="BK3137" s="53"/>
      <c r="BL3137" s="53"/>
      <c r="BM3137" s="53"/>
      <c r="BN3137" s="53"/>
    </row>
    <row r="3138" spans="2:66" s="56" customFormat="1" x14ac:dyDescent="0.25">
      <c r="B3138" s="105"/>
      <c r="F3138" s="100"/>
      <c r="M3138" s="53"/>
      <c r="O3138" s="101"/>
      <c r="T3138" s="101"/>
      <c r="Y3138" s="101"/>
      <c r="AD3138" s="101"/>
      <c r="AI3138" s="101"/>
      <c r="AN3138" s="101"/>
      <c r="AS3138" s="101"/>
      <c r="AX3138" s="101"/>
      <c r="BC3138" s="53"/>
      <c r="BD3138" s="53"/>
      <c r="BE3138" s="53"/>
      <c r="BF3138" s="53"/>
      <c r="BG3138" s="53"/>
      <c r="BH3138" s="53"/>
      <c r="BI3138" s="53"/>
      <c r="BJ3138" s="53"/>
      <c r="BK3138" s="53"/>
      <c r="BL3138" s="53"/>
      <c r="BM3138" s="53"/>
      <c r="BN3138" s="53"/>
    </row>
    <row r="3139" spans="2:66" s="56" customFormat="1" x14ac:dyDescent="0.25">
      <c r="B3139" s="105"/>
      <c r="F3139" s="100"/>
      <c r="M3139" s="53"/>
      <c r="O3139" s="101"/>
      <c r="T3139" s="101"/>
      <c r="Y3139" s="101"/>
      <c r="AD3139" s="101"/>
      <c r="AI3139" s="101"/>
      <c r="AN3139" s="101"/>
      <c r="AS3139" s="101"/>
      <c r="AX3139" s="101"/>
      <c r="BC3139" s="53"/>
      <c r="BD3139" s="53"/>
      <c r="BE3139" s="53"/>
      <c r="BF3139" s="53"/>
      <c r="BG3139" s="53"/>
      <c r="BH3139" s="53"/>
      <c r="BI3139" s="53"/>
      <c r="BJ3139" s="53"/>
      <c r="BK3139" s="53"/>
      <c r="BL3139" s="53"/>
      <c r="BM3139" s="53"/>
      <c r="BN3139" s="53"/>
    </row>
    <row r="3140" spans="2:66" s="56" customFormat="1" x14ac:dyDescent="0.25">
      <c r="B3140" s="105"/>
      <c r="F3140" s="100"/>
      <c r="M3140" s="53"/>
      <c r="O3140" s="101"/>
      <c r="T3140" s="101"/>
      <c r="Y3140" s="101"/>
      <c r="AD3140" s="101"/>
      <c r="AI3140" s="101"/>
      <c r="AN3140" s="101"/>
      <c r="AS3140" s="101"/>
      <c r="AX3140" s="101"/>
      <c r="BC3140" s="53"/>
      <c r="BD3140" s="53"/>
      <c r="BE3140" s="53"/>
      <c r="BF3140" s="53"/>
      <c r="BG3140" s="53"/>
      <c r="BH3140" s="53"/>
      <c r="BI3140" s="53"/>
      <c r="BJ3140" s="53"/>
      <c r="BK3140" s="53"/>
      <c r="BL3140" s="53"/>
      <c r="BM3140" s="53"/>
      <c r="BN3140" s="53"/>
    </row>
    <row r="3141" spans="2:66" s="56" customFormat="1" x14ac:dyDescent="0.25">
      <c r="B3141" s="105"/>
      <c r="F3141" s="100"/>
      <c r="M3141" s="53"/>
      <c r="O3141" s="101"/>
      <c r="T3141" s="101"/>
      <c r="Y3141" s="101"/>
      <c r="AD3141" s="101"/>
      <c r="AI3141" s="101"/>
      <c r="AN3141" s="101"/>
      <c r="AS3141" s="101"/>
      <c r="AX3141" s="101"/>
      <c r="BC3141" s="53"/>
      <c r="BD3141" s="53"/>
      <c r="BE3141" s="53"/>
      <c r="BF3141" s="53"/>
      <c r="BG3141" s="53"/>
      <c r="BH3141" s="53"/>
      <c r="BI3141" s="53"/>
      <c r="BJ3141" s="53"/>
      <c r="BK3141" s="53"/>
      <c r="BL3141" s="53"/>
      <c r="BM3141" s="53"/>
      <c r="BN3141" s="53"/>
    </row>
    <row r="3142" spans="2:66" s="56" customFormat="1" x14ac:dyDescent="0.25">
      <c r="B3142" s="105"/>
      <c r="F3142" s="100"/>
      <c r="M3142" s="53"/>
      <c r="O3142" s="101"/>
      <c r="T3142" s="101"/>
      <c r="Y3142" s="101"/>
      <c r="AD3142" s="101"/>
      <c r="AI3142" s="101"/>
      <c r="AN3142" s="101"/>
      <c r="AS3142" s="101"/>
      <c r="AX3142" s="101"/>
      <c r="BC3142" s="53"/>
      <c r="BD3142" s="53"/>
      <c r="BE3142" s="53"/>
      <c r="BF3142" s="53"/>
      <c r="BG3142" s="53"/>
      <c r="BH3142" s="53"/>
      <c r="BI3142" s="53"/>
      <c r="BJ3142" s="53"/>
      <c r="BK3142" s="53"/>
      <c r="BL3142" s="53"/>
      <c r="BM3142" s="53"/>
      <c r="BN3142" s="53"/>
    </row>
    <row r="3143" spans="2:66" s="56" customFormat="1" x14ac:dyDescent="0.25">
      <c r="B3143" s="105"/>
      <c r="F3143" s="100"/>
      <c r="M3143" s="53"/>
      <c r="O3143" s="101"/>
      <c r="T3143" s="101"/>
      <c r="Y3143" s="101"/>
      <c r="AD3143" s="101"/>
      <c r="AI3143" s="101"/>
      <c r="AN3143" s="101"/>
      <c r="AS3143" s="101"/>
      <c r="AX3143" s="101"/>
      <c r="BC3143" s="53"/>
      <c r="BD3143" s="53"/>
      <c r="BE3143" s="53"/>
      <c r="BF3143" s="53"/>
      <c r="BG3143" s="53"/>
      <c r="BH3143" s="53"/>
      <c r="BI3143" s="53"/>
      <c r="BJ3143" s="53"/>
      <c r="BK3143" s="53"/>
      <c r="BL3143" s="53"/>
      <c r="BM3143" s="53"/>
      <c r="BN3143" s="53"/>
    </row>
    <row r="3144" spans="2:66" s="56" customFormat="1" x14ac:dyDescent="0.25">
      <c r="B3144" s="105"/>
      <c r="F3144" s="100"/>
      <c r="M3144" s="53"/>
      <c r="O3144" s="101"/>
      <c r="T3144" s="101"/>
      <c r="Y3144" s="101"/>
      <c r="AD3144" s="101"/>
      <c r="AI3144" s="101"/>
      <c r="AN3144" s="101"/>
      <c r="AS3144" s="101"/>
      <c r="AX3144" s="101"/>
      <c r="BC3144" s="53"/>
      <c r="BD3144" s="53"/>
      <c r="BE3144" s="53"/>
      <c r="BF3144" s="53"/>
      <c r="BG3144" s="53"/>
      <c r="BH3144" s="53"/>
      <c r="BI3144" s="53"/>
      <c r="BJ3144" s="53"/>
      <c r="BK3144" s="53"/>
      <c r="BL3144" s="53"/>
      <c r="BM3144" s="53"/>
      <c r="BN3144" s="53"/>
    </row>
    <row r="3145" spans="2:66" s="56" customFormat="1" x14ac:dyDescent="0.25">
      <c r="B3145" s="105"/>
      <c r="F3145" s="100"/>
      <c r="M3145" s="53"/>
      <c r="O3145" s="101"/>
      <c r="T3145" s="101"/>
      <c r="Y3145" s="101"/>
      <c r="AD3145" s="101"/>
      <c r="AI3145" s="101"/>
      <c r="AN3145" s="101"/>
      <c r="AS3145" s="101"/>
      <c r="AX3145" s="101"/>
      <c r="BC3145" s="53"/>
      <c r="BD3145" s="53"/>
      <c r="BE3145" s="53"/>
      <c r="BF3145" s="53"/>
      <c r="BG3145" s="53"/>
      <c r="BH3145" s="53"/>
      <c r="BI3145" s="53"/>
      <c r="BJ3145" s="53"/>
      <c r="BK3145" s="53"/>
      <c r="BL3145" s="53"/>
      <c r="BM3145" s="53"/>
      <c r="BN3145" s="53"/>
    </row>
    <row r="3146" spans="2:66" s="56" customFormat="1" x14ac:dyDescent="0.25">
      <c r="B3146" s="105"/>
      <c r="F3146" s="100"/>
      <c r="M3146" s="53"/>
      <c r="O3146" s="101"/>
      <c r="T3146" s="101"/>
      <c r="Y3146" s="101"/>
      <c r="AD3146" s="101"/>
      <c r="AI3146" s="101"/>
      <c r="AN3146" s="101"/>
      <c r="AS3146" s="101"/>
      <c r="AX3146" s="101"/>
      <c r="BC3146" s="53"/>
      <c r="BD3146" s="53"/>
      <c r="BE3146" s="53"/>
      <c r="BF3146" s="53"/>
      <c r="BG3146" s="53"/>
      <c r="BH3146" s="53"/>
      <c r="BI3146" s="53"/>
      <c r="BJ3146" s="53"/>
      <c r="BK3146" s="53"/>
      <c r="BL3146" s="53"/>
      <c r="BM3146" s="53"/>
      <c r="BN3146" s="53"/>
    </row>
    <row r="3147" spans="2:66" s="56" customFormat="1" x14ac:dyDescent="0.25">
      <c r="B3147" s="105"/>
      <c r="F3147" s="100"/>
      <c r="M3147" s="53"/>
      <c r="O3147" s="101"/>
      <c r="T3147" s="101"/>
      <c r="Y3147" s="101"/>
      <c r="AD3147" s="101"/>
      <c r="AI3147" s="101"/>
      <c r="AN3147" s="101"/>
      <c r="AS3147" s="101"/>
      <c r="AX3147" s="101"/>
      <c r="BC3147" s="53"/>
      <c r="BD3147" s="53"/>
      <c r="BE3147" s="53"/>
      <c r="BF3147" s="53"/>
      <c r="BG3147" s="53"/>
      <c r="BH3147" s="53"/>
      <c r="BI3147" s="53"/>
      <c r="BJ3147" s="53"/>
      <c r="BK3147" s="53"/>
      <c r="BL3147" s="53"/>
      <c r="BM3147" s="53"/>
      <c r="BN3147" s="53"/>
    </row>
    <row r="3148" spans="2:66" s="56" customFormat="1" x14ac:dyDescent="0.25">
      <c r="B3148" s="105"/>
      <c r="F3148" s="100"/>
      <c r="M3148" s="53"/>
      <c r="O3148" s="101"/>
      <c r="T3148" s="101"/>
      <c r="Y3148" s="101"/>
      <c r="AD3148" s="101"/>
      <c r="AI3148" s="101"/>
      <c r="AN3148" s="101"/>
      <c r="AS3148" s="101"/>
      <c r="AX3148" s="101"/>
      <c r="BC3148" s="53"/>
      <c r="BD3148" s="53"/>
      <c r="BE3148" s="53"/>
      <c r="BF3148" s="53"/>
      <c r="BG3148" s="53"/>
      <c r="BH3148" s="53"/>
      <c r="BI3148" s="53"/>
      <c r="BJ3148" s="53"/>
      <c r="BK3148" s="53"/>
      <c r="BL3148" s="53"/>
      <c r="BM3148" s="53"/>
      <c r="BN3148" s="53"/>
    </row>
    <row r="3149" spans="2:66" s="56" customFormat="1" x14ac:dyDescent="0.25">
      <c r="B3149" s="105"/>
      <c r="F3149" s="100"/>
      <c r="M3149" s="53"/>
      <c r="O3149" s="101"/>
      <c r="T3149" s="101"/>
      <c r="Y3149" s="101"/>
      <c r="AD3149" s="101"/>
      <c r="AI3149" s="101"/>
      <c r="AN3149" s="101"/>
      <c r="AS3149" s="101"/>
      <c r="AX3149" s="101"/>
      <c r="BC3149" s="53"/>
      <c r="BD3149" s="53"/>
      <c r="BE3149" s="53"/>
      <c r="BF3149" s="53"/>
      <c r="BG3149" s="53"/>
      <c r="BH3149" s="53"/>
      <c r="BI3149" s="53"/>
      <c r="BJ3149" s="53"/>
      <c r="BK3149" s="53"/>
      <c r="BL3149" s="53"/>
      <c r="BM3149" s="53"/>
      <c r="BN3149" s="53"/>
    </row>
    <row r="3150" spans="2:66" s="56" customFormat="1" x14ac:dyDescent="0.25">
      <c r="B3150" s="105"/>
      <c r="F3150" s="100"/>
      <c r="M3150" s="53"/>
      <c r="O3150" s="101"/>
      <c r="T3150" s="101"/>
      <c r="Y3150" s="101"/>
      <c r="AD3150" s="101"/>
      <c r="AI3150" s="101"/>
      <c r="AN3150" s="101"/>
      <c r="AS3150" s="101"/>
      <c r="AX3150" s="101"/>
      <c r="BC3150" s="53"/>
      <c r="BD3150" s="53"/>
      <c r="BE3150" s="53"/>
      <c r="BF3150" s="53"/>
      <c r="BG3150" s="53"/>
      <c r="BH3150" s="53"/>
      <c r="BI3150" s="53"/>
      <c r="BJ3150" s="53"/>
      <c r="BK3150" s="53"/>
      <c r="BL3150" s="53"/>
      <c r="BM3150" s="53"/>
      <c r="BN3150" s="53"/>
    </row>
    <row r="3151" spans="2:66" s="56" customFormat="1" x14ac:dyDescent="0.25">
      <c r="B3151" s="105"/>
      <c r="F3151" s="100"/>
      <c r="M3151" s="53"/>
      <c r="O3151" s="101"/>
      <c r="T3151" s="101"/>
      <c r="Y3151" s="101"/>
      <c r="AD3151" s="101"/>
      <c r="AI3151" s="101"/>
      <c r="AN3151" s="101"/>
      <c r="AS3151" s="101"/>
      <c r="AX3151" s="101"/>
      <c r="BC3151" s="53"/>
      <c r="BD3151" s="53"/>
      <c r="BE3151" s="53"/>
      <c r="BF3151" s="53"/>
      <c r="BG3151" s="53"/>
      <c r="BH3151" s="53"/>
      <c r="BI3151" s="53"/>
      <c r="BJ3151" s="53"/>
      <c r="BK3151" s="53"/>
      <c r="BL3151" s="53"/>
      <c r="BM3151" s="53"/>
      <c r="BN3151" s="53"/>
    </row>
    <row r="3152" spans="2:66" s="56" customFormat="1" x14ac:dyDescent="0.25">
      <c r="B3152" s="105"/>
      <c r="F3152" s="100"/>
      <c r="M3152" s="53"/>
      <c r="O3152" s="101"/>
      <c r="T3152" s="101"/>
      <c r="Y3152" s="101"/>
      <c r="AD3152" s="101"/>
      <c r="AI3152" s="101"/>
      <c r="AN3152" s="101"/>
      <c r="AS3152" s="101"/>
      <c r="AX3152" s="101"/>
      <c r="BC3152" s="53"/>
      <c r="BD3152" s="53"/>
      <c r="BE3152" s="53"/>
      <c r="BF3152" s="53"/>
      <c r="BG3152" s="53"/>
      <c r="BH3152" s="53"/>
      <c r="BI3152" s="53"/>
      <c r="BJ3152" s="53"/>
      <c r="BK3152" s="53"/>
      <c r="BL3152" s="53"/>
      <c r="BM3152" s="53"/>
      <c r="BN3152" s="53"/>
    </row>
    <row r="3153" spans="2:66" s="56" customFormat="1" x14ac:dyDescent="0.25">
      <c r="B3153" s="105"/>
      <c r="F3153" s="100"/>
      <c r="M3153" s="53"/>
      <c r="O3153" s="101"/>
      <c r="T3153" s="101"/>
      <c r="Y3153" s="101"/>
      <c r="AD3153" s="101"/>
      <c r="AI3153" s="101"/>
      <c r="AN3153" s="101"/>
      <c r="AS3153" s="101"/>
      <c r="AX3153" s="101"/>
      <c r="BC3153" s="53"/>
      <c r="BD3153" s="53"/>
      <c r="BE3153" s="53"/>
      <c r="BF3153" s="53"/>
      <c r="BG3153" s="53"/>
      <c r="BH3153" s="53"/>
      <c r="BI3153" s="53"/>
      <c r="BJ3153" s="53"/>
      <c r="BK3153" s="53"/>
      <c r="BL3153" s="53"/>
      <c r="BM3153" s="53"/>
      <c r="BN3153" s="53"/>
    </row>
    <row r="3154" spans="2:66" s="56" customFormat="1" x14ac:dyDescent="0.25">
      <c r="B3154" s="105"/>
      <c r="F3154" s="100"/>
      <c r="M3154" s="53"/>
      <c r="O3154" s="101"/>
      <c r="T3154" s="101"/>
      <c r="Y3154" s="101"/>
      <c r="AD3154" s="101"/>
      <c r="AI3154" s="101"/>
      <c r="AN3154" s="101"/>
      <c r="AS3154" s="101"/>
      <c r="AX3154" s="101"/>
      <c r="BC3154" s="53"/>
      <c r="BD3154" s="53"/>
      <c r="BE3154" s="53"/>
      <c r="BF3154" s="53"/>
      <c r="BG3154" s="53"/>
      <c r="BH3154" s="53"/>
      <c r="BI3154" s="53"/>
      <c r="BJ3154" s="53"/>
      <c r="BK3154" s="53"/>
      <c r="BL3154" s="53"/>
      <c r="BM3154" s="53"/>
      <c r="BN3154" s="53"/>
    </row>
    <row r="3155" spans="2:66" s="56" customFormat="1" x14ac:dyDescent="0.25">
      <c r="B3155" s="105"/>
      <c r="F3155" s="100"/>
      <c r="M3155" s="53"/>
      <c r="O3155" s="101"/>
      <c r="T3155" s="101"/>
      <c r="Y3155" s="101"/>
      <c r="AD3155" s="101"/>
      <c r="AI3155" s="101"/>
      <c r="AN3155" s="101"/>
      <c r="AS3155" s="101"/>
      <c r="AX3155" s="101"/>
      <c r="BC3155" s="53"/>
      <c r="BD3155" s="53"/>
      <c r="BE3155" s="53"/>
      <c r="BF3155" s="53"/>
      <c r="BG3155" s="53"/>
      <c r="BH3155" s="53"/>
      <c r="BI3155" s="53"/>
      <c r="BJ3155" s="53"/>
      <c r="BK3155" s="53"/>
      <c r="BL3155" s="53"/>
      <c r="BM3155" s="53"/>
      <c r="BN3155" s="53"/>
    </row>
    <row r="3156" spans="2:66" s="56" customFormat="1" x14ac:dyDescent="0.25">
      <c r="B3156" s="105"/>
      <c r="F3156" s="100"/>
      <c r="M3156" s="53"/>
      <c r="O3156" s="101"/>
      <c r="T3156" s="101"/>
      <c r="Y3156" s="101"/>
      <c r="AD3156" s="101"/>
      <c r="AI3156" s="101"/>
      <c r="AN3156" s="101"/>
      <c r="AS3156" s="101"/>
      <c r="AX3156" s="101"/>
      <c r="BC3156" s="53"/>
      <c r="BD3156" s="53"/>
      <c r="BE3156" s="53"/>
      <c r="BF3156" s="53"/>
      <c r="BG3156" s="53"/>
      <c r="BH3156" s="53"/>
      <c r="BI3156" s="53"/>
      <c r="BJ3156" s="53"/>
      <c r="BK3156" s="53"/>
      <c r="BL3156" s="53"/>
      <c r="BM3156" s="53"/>
      <c r="BN3156" s="53"/>
    </row>
    <row r="3157" spans="2:66" s="56" customFormat="1" x14ac:dyDescent="0.25">
      <c r="B3157" s="105"/>
      <c r="F3157" s="100"/>
      <c r="M3157" s="53"/>
      <c r="O3157" s="101"/>
      <c r="T3157" s="101"/>
      <c r="Y3157" s="101"/>
      <c r="AD3157" s="101"/>
      <c r="AI3157" s="101"/>
      <c r="AN3157" s="101"/>
      <c r="AS3157" s="101"/>
      <c r="AX3157" s="101"/>
      <c r="BC3157" s="53"/>
      <c r="BD3157" s="53"/>
      <c r="BE3157" s="53"/>
      <c r="BF3157" s="53"/>
      <c r="BG3157" s="53"/>
      <c r="BH3157" s="53"/>
      <c r="BI3157" s="53"/>
      <c r="BJ3157" s="53"/>
      <c r="BK3157" s="53"/>
      <c r="BL3157" s="53"/>
      <c r="BM3157" s="53"/>
      <c r="BN3157" s="53"/>
    </row>
    <row r="3158" spans="2:66" s="56" customFormat="1" x14ac:dyDescent="0.25">
      <c r="B3158" s="105"/>
      <c r="F3158" s="100"/>
      <c r="M3158" s="53"/>
      <c r="O3158" s="101"/>
      <c r="T3158" s="101"/>
      <c r="Y3158" s="101"/>
      <c r="AD3158" s="101"/>
      <c r="AI3158" s="101"/>
      <c r="AN3158" s="101"/>
      <c r="AS3158" s="101"/>
      <c r="AX3158" s="101"/>
      <c r="BC3158" s="53"/>
      <c r="BD3158" s="53"/>
      <c r="BE3158" s="53"/>
      <c r="BF3158" s="53"/>
      <c r="BG3158" s="53"/>
      <c r="BH3158" s="53"/>
      <c r="BI3158" s="53"/>
      <c r="BJ3158" s="53"/>
      <c r="BK3158" s="53"/>
      <c r="BL3158" s="53"/>
      <c r="BM3158" s="53"/>
      <c r="BN3158" s="53"/>
    </row>
    <row r="3159" spans="2:66" s="56" customFormat="1" x14ac:dyDescent="0.25">
      <c r="B3159" s="105"/>
      <c r="F3159" s="100"/>
      <c r="M3159" s="53"/>
      <c r="O3159" s="101"/>
      <c r="T3159" s="101"/>
      <c r="Y3159" s="101"/>
      <c r="AD3159" s="101"/>
      <c r="AI3159" s="101"/>
      <c r="AN3159" s="101"/>
      <c r="AS3159" s="101"/>
      <c r="AX3159" s="101"/>
      <c r="BC3159" s="53"/>
      <c r="BD3159" s="53"/>
      <c r="BE3159" s="53"/>
      <c r="BF3159" s="53"/>
      <c r="BG3159" s="53"/>
      <c r="BH3159" s="53"/>
      <c r="BI3159" s="53"/>
      <c r="BJ3159" s="53"/>
      <c r="BK3159" s="53"/>
      <c r="BL3159" s="53"/>
      <c r="BM3159" s="53"/>
      <c r="BN3159" s="53"/>
    </row>
    <row r="3160" spans="2:66" s="56" customFormat="1" x14ac:dyDescent="0.25">
      <c r="B3160" s="105"/>
      <c r="F3160" s="100"/>
      <c r="M3160" s="53"/>
      <c r="O3160" s="101"/>
      <c r="T3160" s="101"/>
      <c r="Y3160" s="101"/>
      <c r="AD3160" s="101"/>
      <c r="AI3160" s="101"/>
      <c r="AN3160" s="101"/>
      <c r="AS3160" s="101"/>
      <c r="AX3160" s="101"/>
      <c r="BC3160" s="53"/>
      <c r="BD3160" s="53"/>
      <c r="BE3160" s="53"/>
      <c r="BF3160" s="53"/>
      <c r="BG3160" s="53"/>
      <c r="BH3160" s="53"/>
      <c r="BI3160" s="53"/>
      <c r="BJ3160" s="53"/>
      <c r="BK3160" s="53"/>
      <c r="BL3160" s="53"/>
      <c r="BM3160" s="53"/>
      <c r="BN3160" s="53"/>
    </row>
    <row r="3161" spans="2:66" s="56" customFormat="1" x14ac:dyDescent="0.25">
      <c r="B3161" s="105"/>
      <c r="F3161" s="100"/>
      <c r="M3161" s="53"/>
      <c r="O3161" s="101"/>
      <c r="T3161" s="101"/>
      <c r="Y3161" s="101"/>
      <c r="AD3161" s="101"/>
      <c r="AI3161" s="101"/>
      <c r="AN3161" s="101"/>
      <c r="AS3161" s="101"/>
      <c r="AX3161" s="101"/>
      <c r="BC3161" s="53"/>
      <c r="BD3161" s="53"/>
      <c r="BE3161" s="53"/>
      <c r="BF3161" s="53"/>
      <c r="BG3161" s="53"/>
      <c r="BH3161" s="53"/>
      <c r="BI3161" s="53"/>
      <c r="BJ3161" s="53"/>
      <c r="BK3161" s="53"/>
      <c r="BL3161" s="53"/>
      <c r="BM3161" s="53"/>
      <c r="BN3161" s="53"/>
    </row>
    <row r="3162" spans="2:66" s="56" customFormat="1" x14ac:dyDescent="0.25">
      <c r="B3162" s="105"/>
      <c r="F3162" s="100"/>
      <c r="M3162" s="53"/>
      <c r="O3162" s="101"/>
      <c r="T3162" s="101"/>
      <c r="Y3162" s="101"/>
      <c r="AD3162" s="101"/>
      <c r="AI3162" s="101"/>
      <c r="AN3162" s="101"/>
      <c r="AS3162" s="101"/>
      <c r="AX3162" s="101"/>
      <c r="BC3162" s="53"/>
      <c r="BD3162" s="53"/>
      <c r="BE3162" s="53"/>
      <c r="BF3162" s="53"/>
      <c r="BG3162" s="53"/>
      <c r="BH3162" s="53"/>
      <c r="BI3162" s="53"/>
      <c r="BJ3162" s="53"/>
      <c r="BK3162" s="53"/>
      <c r="BL3162" s="53"/>
      <c r="BM3162" s="53"/>
      <c r="BN3162" s="53"/>
    </row>
    <row r="3163" spans="2:66" s="56" customFormat="1" x14ac:dyDescent="0.25">
      <c r="B3163" s="105"/>
      <c r="F3163" s="100"/>
      <c r="M3163" s="53"/>
      <c r="O3163" s="101"/>
      <c r="T3163" s="101"/>
      <c r="Y3163" s="101"/>
      <c r="AD3163" s="101"/>
      <c r="AI3163" s="101"/>
      <c r="AN3163" s="101"/>
      <c r="AS3163" s="101"/>
      <c r="AX3163" s="101"/>
      <c r="BC3163" s="53"/>
      <c r="BD3163" s="53"/>
      <c r="BE3163" s="53"/>
      <c r="BF3163" s="53"/>
      <c r="BG3163" s="53"/>
      <c r="BH3163" s="53"/>
      <c r="BI3163" s="53"/>
      <c r="BJ3163" s="53"/>
      <c r="BK3163" s="53"/>
      <c r="BL3163" s="53"/>
      <c r="BM3163" s="53"/>
      <c r="BN3163" s="53"/>
    </row>
    <row r="3164" spans="2:66" s="56" customFormat="1" x14ac:dyDescent="0.25">
      <c r="B3164" s="105"/>
      <c r="F3164" s="100"/>
      <c r="M3164" s="53"/>
      <c r="O3164" s="101"/>
      <c r="T3164" s="101"/>
      <c r="Y3164" s="101"/>
      <c r="AD3164" s="101"/>
      <c r="AI3164" s="101"/>
      <c r="AN3164" s="101"/>
      <c r="AS3164" s="101"/>
      <c r="AX3164" s="101"/>
      <c r="BC3164" s="53"/>
      <c r="BD3164" s="53"/>
      <c r="BE3164" s="53"/>
      <c r="BF3164" s="53"/>
      <c r="BG3164" s="53"/>
      <c r="BH3164" s="53"/>
      <c r="BI3164" s="53"/>
      <c r="BJ3164" s="53"/>
      <c r="BK3164" s="53"/>
      <c r="BL3164" s="53"/>
      <c r="BM3164" s="53"/>
      <c r="BN3164" s="53"/>
    </row>
    <row r="3165" spans="2:66" s="56" customFormat="1" x14ac:dyDescent="0.25">
      <c r="B3165" s="105"/>
      <c r="F3165" s="100"/>
      <c r="M3165" s="53"/>
      <c r="O3165" s="101"/>
      <c r="T3165" s="101"/>
      <c r="Y3165" s="101"/>
      <c r="AD3165" s="101"/>
      <c r="AI3165" s="101"/>
      <c r="AN3165" s="101"/>
      <c r="AS3165" s="101"/>
      <c r="AX3165" s="101"/>
      <c r="BC3165" s="53"/>
      <c r="BD3165" s="53"/>
      <c r="BE3165" s="53"/>
      <c r="BF3165" s="53"/>
      <c r="BG3165" s="53"/>
      <c r="BH3165" s="53"/>
      <c r="BI3165" s="53"/>
      <c r="BJ3165" s="53"/>
      <c r="BK3165" s="53"/>
      <c r="BL3165" s="53"/>
      <c r="BM3165" s="53"/>
      <c r="BN3165" s="53"/>
    </row>
    <row r="3166" spans="2:66" s="56" customFormat="1" x14ac:dyDescent="0.25">
      <c r="B3166" s="105"/>
      <c r="F3166" s="100"/>
      <c r="M3166" s="53"/>
      <c r="O3166" s="101"/>
      <c r="T3166" s="101"/>
      <c r="Y3166" s="101"/>
      <c r="AD3166" s="101"/>
      <c r="AI3166" s="101"/>
      <c r="AN3166" s="101"/>
      <c r="AS3166" s="101"/>
      <c r="AX3166" s="101"/>
      <c r="BC3166" s="53"/>
      <c r="BD3166" s="53"/>
      <c r="BE3166" s="53"/>
      <c r="BF3166" s="53"/>
      <c r="BG3166" s="53"/>
      <c r="BH3166" s="53"/>
      <c r="BI3166" s="53"/>
      <c r="BJ3166" s="53"/>
      <c r="BK3166" s="53"/>
      <c r="BL3166" s="53"/>
      <c r="BM3166" s="53"/>
      <c r="BN3166" s="53"/>
    </row>
    <row r="3167" spans="2:66" s="56" customFormat="1" x14ac:dyDescent="0.25">
      <c r="B3167" s="105"/>
      <c r="F3167" s="100"/>
      <c r="M3167" s="53"/>
      <c r="O3167" s="101"/>
      <c r="T3167" s="101"/>
      <c r="Y3167" s="101"/>
      <c r="AD3167" s="101"/>
      <c r="AI3167" s="101"/>
      <c r="AN3167" s="101"/>
      <c r="AS3167" s="101"/>
      <c r="AX3167" s="101"/>
      <c r="BC3167" s="53"/>
      <c r="BD3167" s="53"/>
      <c r="BE3167" s="53"/>
      <c r="BF3167" s="53"/>
      <c r="BG3167" s="53"/>
      <c r="BH3167" s="53"/>
      <c r="BI3167" s="53"/>
      <c r="BJ3167" s="53"/>
      <c r="BK3167" s="53"/>
      <c r="BL3167" s="53"/>
      <c r="BM3167" s="53"/>
      <c r="BN3167" s="53"/>
    </row>
    <row r="3168" spans="2:66" s="56" customFormat="1" x14ac:dyDescent="0.25">
      <c r="B3168" s="105"/>
      <c r="F3168" s="100"/>
      <c r="M3168" s="53"/>
      <c r="O3168" s="101"/>
      <c r="T3168" s="101"/>
      <c r="Y3168" s="101"/>
      <c r="AD3168" s="101"/>
      <c r="AI3168" s="101"/>
      <c r="AN3168" s="101"/>
      <c r="AS3168" s="101"/>
      <c r="AX3168" s="101"/>
      <c r="BC3168" s="53"/>
      <c r="BD3168" s="53"/>
      <c r="BE3168" s="53"/>
      <c r="BF3168" s="53"/>
      <c r="BG3168" s="53"/>
      <c r="BH3168" s="53"/>
      <c r="BI3168" s="53"/>
      <c r="BJ3168" s="53"/>
      <c r="BK3168" s="53"/>
      <c r="BL3168" s="53"/>
      <c r="BM3168" s="53"/>
      <c r="BN3168" s="53"/>
    </row>
    <row r="3169" spans="2:66" s="56" customFormat="1" x14ac:dyDescent="0.25">
      <c r="B3169" s="105"/>
      <c r="F3169" s="100"/>
      <c r="M3169" s="53"/>
      <c r="O3169" s="101"/>
      <c r="T3169" s="101"/>
      <c r="Y3169" s="101"/>
      <c r="AD3169" s="101"/>
      <c r="AI3169" s="101"/>
      <c r="AN3169" s="101"/>
      <c r="AS3169" s="101"/>
      <c r="AX3169" s="101"/>
      <c r="BC3169" s="53"/>
      <c r="BD3169" s="53"/>
      <c r="BE3169" s="53"/>
      <c r="BF3169" s="53"/>
      <c r="BG3169" s="53"/>
      <c r="BH3169" s="53"/>
      <c r="BI3169" s="53"/>
      <c r="BJ3169" s="53"/>
      <c r="BK3169" s="53"/>
      <c r="BL3169" s="53"/>
      <c r="BM3169" s="53"/>
      <c r="BN3169" s="53"/>
    </row>
    <row r="3170" spans="2:66" s="56" customFormat="1" x14ac:dyDescent="0.25">
      <c r="B3170" s="105"/>
      <c r="F3170" s="100"/>
      <c r="M3170" s="53"/>
      <c r="O3170" s="101"/>
      <c r="T3170" s="101"/>
      <c r="Y3170" s="101"/>
      <c r="AD3170" s="101"/>
      <c r="AI3170" s="101"/>
      <c r="AN3170" s="101"/>
      <c r="AS3170" s="101"/>
      <c r="AX3170" s="101"/>
      <c r="BC3170" s="53"/>
      <c r="BD3170" s="53"/>
      <c r="BE3170" s="53"/>
      <c r="BF3170" s="53"/>
      <c r="BG3170" s="53"/>
      <c r="BH3170" s="53"/>
      <c r="BI3170" s="53"/>
      <c r="BJ3170" s="53"/>
      <c r="BK3170" s="53"/>
      <c r="BL3170" s="53"/>
      <c r="BM3170" s="53"/>
      <c r="BN3170" s="53"/>
    </row>
    <row r="3171" spans="2:66" s="56" customFormat="1" x14ac:dyDescent="0.25">
      <c r="B3171" s="105"/>
      <c r="F3171" s="100"/>
      <c r="M3171" s="53"/>
      <c r="O3171" s="101"/>
      <c r="T3171" s="101"/>
      <c r="Y3171" s="101"/>
      <c r="AD3171" s="101"/>
      <c r="AI3171" s="101"/>
      <c r="AN3171" s="101"/>
      <c r="AS3171" s="101"/>
      <c r="AX3171" s="101"/>
      <c r="BC3171" s="53"/>
      <c r="BD3171" s="53"/>
      <c r="BE3171" s="53"/>
      <c r="BF3171" s="53"/>
      <c r="BG3171" s="53"/>
      <c r="BH3171" s="53"/>
      <c r="BI3171" s="53"/>
      <c r="BJ3171" s="53"/>
      <c r="BK3171" s="53"/>
      <c r="BL3171" s="53"/>
      <c r="BM3171" s="53"/>
      <c r="BN3171" s="53"/>
    </row>
    <row r="3172" spans="2:66" s="56" customFormat="1" x14ac:dyDescent="0.25">
      <c r="B3172" s="105"/>
      <c r="F3172" s="100"/>
      <c r="M3172" s="53"/>
      <c r="O3172" s="101"/>
      <c r="T3172" s="101"/>
      <c r="Y3172" s="101"/>
      <c r="AD3172" s="101"/>
      <c r="AI3172" s="101"/>
      <c r="AN3172" s="101"/>
      <c r="AS3172" s="101"/>
      <c r="AX3172" s="101"/>
      <c r="BC3172" s="53"/>
      <c r="BD3172" s="53"/>
      <c r="BE3172" s="53"/>
      <c r="BF3172" s="53"/>
      <c r="BG3172" s="53"/>
      <c r="BH3172" s="53"/>
      <c r="BI3172" s="53"/>
      <c r="BJ3172" s="53"/>
      <c r="BK3172" s="53"/>
      <c r="BL3172" s="53"/>
      <c r="BM3172" s="53"/>
      <c r="BN3172" s="53"/>
    </row>
    <row r="3173" spans="2:66" s="56" customFormat="1" x14ac:dyDescent="0.25">
      <c r="B3173" s="105"/>
      <c r="F3173" s="100"/>
      <c r="M3173" s="53"/>
      <c r="O3173" s="101"/>
      <c r="T3173" s="101"/>
      <c r="Y3173" s="101"/>
      <c r="AD3173" s="101"/>
      <c r="AI3173" s="101"/>
      <c r="AN3173" s="101"/>
      <c r="AS3173" s="101"/>
      <c r="AX3173" s="101"/>
      <c r="BC3173" s="53"/>
      <c r="BD3173" s="53"/>
      <c r="BE3173" s="53"/>
      <c r="BF3173" s="53"/>
      <c r="BG3173" s="53"/>
      <c r="BH3173" s="53"/>
      <c r="BI3173" s="53"/>
      <c r="BJ3173" s="53"/>
      <c r="BK3173" s="53"/>
      <c r="BL3173" s="53"/>
      <c r="BM3173" s="53"/>
      <c r="BN3173" s="53"/>
    </row>
    <row r="3174" spans="2:66" s="56" customFormat="1" x14ac:dyDescent="0.25">
      <c r="B3174" s="105"/>
      <c r="F3174" s="100"/>
      <c r="M3174" s="53"/>
      <c r="O3174" s="101"/>
      <c r="T3174" s="101"/>
      <c r="Y3174" s="101"/>
      <c r="AD3174" s="101"/>
      <c r="AI3174" s="101"/>
      <c r="AN3174" s="101"/>
      <c r="AS3174" s="101"/>
      <c r="AX3174" s="101"/>
      <c r="BC3174" s="53"/>
      <c r="BD3174" s="53"/>
      <c r="BE3174" s="53"/>
      <c r="BF3174" s="53"/>
      <c r="BG3174" s="53"/>
      <c r="BH3174" s="53"/>
      <c r="BI3174" s="53"/>
      <c r="BJ3174" s="53"/>
      <c r="BK3174" s="53"/>
      <c r="BL3174" s="53"/>
      <c r="BM3174" s="53"/>
      <c r="BN3174" s="53"/>
    </row>
    <row r="3175" spans="2:66" s="56" customFormat="1" x14ac:dyDescent="0.25">
      <c r="B3175" s="105"/>
      <c r="F3175" s="100"/>
      <c r="M3175" s="53"/>
      <c r="O3175" s="101"/>
      <c r="T3175" s="101"/>
      <c r="Y3175" s="101"/>
      <c r="AD3175" s="101"/>
      <c r="AI3175" s="101"/>
      <c r="AN3175" s="101"/>
      <c r="AS3175" s="101"/>
      <c r="AX3175" s="101"/>
      <c r="BC3175" s="53"/>
      <c r="BD3175" s="53"/>
      <c r="BE3175" s="53"/>
      <c r="BF3175" s="53"/>
      <c r="BG3175" s="53"/>
      <c r="BH3175" s="53"/>
      <c r="BI3175" s="53"/>
      <c r="BJ3175" s="53"/>
      <c r="BK3175" s="53"/>
      <c r="BL3175" s="53"/>
      <c r="BM3175" s="53"/>
      <c r="BN3175" s="53"/>
    </row>
    <row r="3176" spans="2:66" s="56" customFormat="1" x14ac:dyDescent="0.25">
      <c r="B3176" s="105"/>
      <c r="F3176" s="100"/>
      <c r="M3176" s="53"/>
      <c r="O3176" s="101"/>
      <c r="T3176" s="101"/>
      <c r="Y3176" s="101"/>
      <c r="AD3176" s="101"/>
      <c r="AI3176" s="101"/>
      <c r="AN3176" s="101"/>
      <c r="AS3176" s="101"/>
      <c r="AX3176" s="101"/>
      <c r="BC3176" s="53"/>
      <c r="BD3176" s="53"/>
      <c r="BE3176" s="53"/>
      <c r="BF3176" s="53"/>
      <c r="BG3176" s="53"/>
      <c r="BH3176" s="53"/>
      <c r="BI3176" s="53"/>
      <c r="BJ3176" s="53"/>
      <c r="BK3176" s="53"/>
      <c r="BL3176" s="53"/>
      <c r="BM3176" s="53"/>
      <c r="BN3176" s="53"/>
    </row>
    <row r="3177" spans="2:66" s="56" customFormat="1" x14ac:dyDescent="0.25">
      <c r="B3177" s="105"/>
      <c r="F3177" s="100"/>
      <c r="M3177" s="53"/>
      <c r="O3177" s="101"/>
      <c r="T3177" s="101"/>
      <c r="Y3177" s="101"/>
      <c r="AD3177" s="101"/>
      <c r="AI3177" s="101"/>
      <c r="AN3177" s="101"/>
      <c r="AS3177" s="101"/>
      <c r="AX3177" s="101"/>
      <c r="BC3177" s="53"/>
      <c r="BD3177" s="53"/>
      <c r="BE3177" s="53"/>
      <c r="BF3177" s="53"/>
      <c r="BG3177" s="53"/>
      <c r="BH3177" s="53"/>
      <c r="BI3177" s="53"/>
      <c r="BJ3177" s="53"/>
      <c r="BK3177" s="53"/>
      <c r="BL3177" s="53"/>
      <c r="BM3177" s="53"/>
      <c r="BN3177" s="53"/>
    </row>
    <row r="3178" spans="2:66" s="56" customFormat="1" x14ac:dyDescent="0.25">
      <c r="B3178" s="105"/>
      <c r="F3178" s="100"/>
      <c r="M3178" s="53"/>
      <c r="O3178" s="101"/>
      <c r="T3178" s="101"/>
      <c r="Y3178" s="101"/>
      <c r="AD3178" s="101"/>
      <c r="AI3178" s="101"/>
      <c r="AN3178" s="101"/>
      <c r="AS3178" s="101"/>
      <c r="AX3178" s="101"/>
      <c r="BC3178" s="53"/>
      <c r="BD3178" s="53"/>
      <c r="BE3178" s="53"/>
      <c r="BF3178" s="53"/>
      <c r="BG3178" s="53"/>
      <c r="BH3178" s="53"/>
      <c r="BI3178" s="53"/>
      <c r="BJ3178" s="53"/>
      <c r="BK3178" s="53"/>
      <c r="BL3178" s="53"/>
      <c r="BM3178" s="53"/>
      <c r="BN3178" s="53"/>
    </row>
    <row r="3179" spans="2:66" s="56" customFormat="1" x14ac:dyDescent="0.25">
      <c r="B3179" s="105"/>
      <c r="F3179" s="100"/>
      <c r="M3179" s="53"/>
      <c r="O3179" s="101"/>
      <c r="T3179" s="101"/>
      <c r="Y3179" s="101"/>
      <c r="AD3179" s="101"/>
      <c r="AI3179" s="101"/>
      <c r="AN3179" s="101"/>
      <c r="AS3179" s="101"/>
      <c r="AX3179" s="101"/>
      <c r="BC3179" s="53"/>
      <c r="BD3179" s="53"/>
      <c r="BE3179" s="53"/>
      <c r="BF3179" s="53"/>
      <c r="BG3179" s="53"/>
      <c r="BH3179" s="53"/>
      <c r="BI3179" s="53"/>
      <c r="BJ3179" s="53"/>
      <c r="BK3179" s="53"/>
      <c r="BL3179" s="53"/>
      <c r="BM3179" s="53"/>
      <c r="BN3179" s="53"/>
    </row>
    <row r="3180" spans="2:66" s="56" customFormat="1" x14ac:dyDescent="0.25">
      <c r="B3180" s="105"/>
      <c r="F3180" s="100"/>
      <c r="M3180" s="53"/>
      <c r="O3180" s="101"/>
      <c r="T3180" s="101"/>
      <c r="Y3180" s="101"/>
      <c r="AD3180" s="101"/>
      <c r="AI3180" s="101"/>
      <c r="AN3180" s="101"/>
      <c r="AS3180" s="101"/>
      <c r="AX3180" s="101"/>
      <c r="BC3180" s="53"/>
      <c r="BD3180" s="53"/>
      <c r="BE3180" s="53"/>
      <c r="BF3180" s="53"/>
      <c r="BG3180" s="53"/>
      <c r="BH3180" s="53"/>
      <c r="BI3180" s="53"/>
      <c r="BJ3180" s="53"/>
      <c r="BK3180" s="53"/>
      <c r="BL3180" s="53"/>
      <c r="BM3180" s="53"/>
      <c r="BN3180" s="53"/>
    </row>
    <row r="3181" spans="2:66" s="56" customFormat="1" x14ac:dyDescent="0.25">
      <c r="B3181" s="105"/>
      <c r="F3181" s="100"/>
      <c r="M3181" s="53"/>
      <c r="O3181" s="101"/>
      <c r="T3181" s="101"/>
      <c r="Y3181" s="101"/>
      <c r="AD3181" s="101"/>
      <c r="AI3181" s="101"/>
      <c r="AN3181" s="101"/>
      <c r="AS3181" s="101"/>
      <c r="AX3181" s="101"/>
      <c r="BC3181" s="53"/>
      <c r="BD3181" s="53"/>
      <c r="BE3181" s="53"/>
      <c r="BF3181" s="53"/>
      <c r="BG3181" s="53"/>
      <c r="BH3181" s="53"/>
      <c r="BI3181" s="53"/>
      <c r="BJ3181" s="53"/>
      <c r="BK3181" s="53"/>
      <c r="BL3181" s="53"/>
      <c r="BM3181" s="53"/>
      <c r="BN3181" s="53"/>
    </row>
    <row r="3182" spans="2:66" s="56" customFormat="1" x14ac:dyDescent="0.25">
      <c r="B3182" s="105"/>
      <c r="F3182" s="100"/>
      <c r="M3182" s="53"/>
      <c r="O3182" s="101"/>
      <c r="T3182" s="101"/>
      <c r="Y3182" s="101"/>
      <c r="AD3182" s="101"/>
      <c r="AI3182" s="101"/>
      <c r="AN3182" s="101"/>
      <c r="AS3182" s="101"/>
      <c r="AX3182" s="101"/>
      <c r="BC3182" s="53"/>
      <c r="BD3182" s="53"/>
      <c r="BE3182" s="53"/>
      <c r="BF3182" s="53"/>
      <c r="BG3182" s="53"/>
      <c r="BH3182" s="53"/>
      <c r="BI3182" s="53"/>
      <c r="BJ3182" s="53"/>
      <c r="BK3182" s="53"/>
      <c r="BL3182" s="53"/>
      <c r="BM3182" s="53"/>
      <c r="BN3182" s="53"/>
    </row>
    <row r="3183" spans="2:66" s="56" customFormat="1" x14ac:dyDescent="0.25">
      <c r="B3183" s="105"/>
      <c r="F3183" s="100"/>
      <c r="M3183" s="53"/>
      <c r="O3183" s="101"/>
      <c r="T3183" s="101"/>
      <c r="Y3183" s="101"/>
      <c r="AD3183" s="101"/>
      <c r="AI3183" s="101"/>
      <c r="AN3183" s="101"/>
      <c r="AS3183" s="101"/>
      <c r="AX3183" s="101"/>
      <c r="BC3183" s="53"/>
      <c r="BD3183" s="53"/>
      <c r="BE3183" s="53"/>
      <c r="BF3183" s="53"/>
      <c r="BG3183" s="53"/>
      <c r="BH3183" s="53"/>
      <c r="BI3183" s="53"/>
      <c r="BJ3183" s="53"/>
      <c r="BK3183" s="53"/>
      <c r="BL3183" s="53"/>
      <c r="BM3183" s="53"/>
      <c r="BN3183" s="53"/>
    </row>
    <row r="3184" spans="2:66" s="56" customFormat="1" x14ac:dyDescent="0.25">
      <c r="B3184" s="105"/>
      <c r="F3184" s="100"/>
      <c r="M3184" s="53"/>
      <c r="O3184" s="101"/>
      <c r="T3184" s="101"/>
      <c r="Y3184" s="101"/>
      <c r="AD3184" s="101"/>
      <c r="AI3184" s="101"/>
      <c r="AN3184" s="101"/>
      <c r="AS3184" s="101"/>
      <c r="AX3184" s="101"/>
      <c r="BC3184" s="53"/>
      <c r="BD3184" s="53"/>
      <c r="BE3184" s="53"/>
      <c r="BF3184" s="53"/>
      <c r="BG3184" s="53"/>
      <c r="BH3184" s="53"/>
      <c r="BI3184" s="53"/>
      <c r="BJ3184" s="53"/>
      <c r="BK3184" s="53"/>
      <c r="BL3184" s="53"/>
      <c r="BM3184" s="53"/>
      <c r="BN3184" s="53"/>
    </row>
    <row r="3185" spans="2:66" s="56" customFormat="1" x14ac:dyDescent="0.25">
      <c r="B3185" s="105"/>
      <c r="F3185" s="100"/>
      <c r="M3185" s="53"/>
      <c r="O3185" s="101"/>
      <c r="T3185" s="101"/>
      <c r="Y3185" s="101"/>
      <c r="AD3185" s="101"/>
      <c r="AI3185" s="101"/>
      <c r="AN3185" s="101"/>
      <c r="AS3185" s="101"/>
      <c r="AX3185" s="101"/>
      <c r="BC3185" s="53"/>
      <c r="BD3185" s="53"/>
      <c r="BE3185" s="53"/>
      <c r="BF3185" s="53"/>
      <c r="BG3185" s="53"/>
      <c r="BH3185" s="53"/>
      <c r="BI3185" s="53"/>
      <c r="BJ3185" s="53"/>
      <c r="BK3185" s="53"/>
      <c r="BL3185" s="53"/>
      <c r="BM3185" s="53"/>
      <c r="BN3185" s="53"/>
    </row>
    <row r="3186" spans="2:66" s="56" customFormat="1" x14ac:dyDescent="0.25">
      <c r="B3186" s="105"/>
      <c r="F3186" s="100"/>
      <c r="M3186" s="53"/>
      <c r="O3186" s="101"/>
      <c r="T3186" s="101"/>
      <c r="Y3186" s="101"/>
      <c r="AD3186" s="101"/>
      <c r="AI3186" s="101"/>
      <c r="AN3186" s="101"/>
      <c r="AS3186" s="101"/>
      <c r="AX3186" s="101"/>
      <c r="BC3186" s="53"/>
      <c r="BD3186" s="53"/>
      <c r="BE3186" s="53"/>
      <c r="BF3186" s="53"/>
      <c r="BG3186" s="53"/>
      <c r="BH3186" s="53"/>
      <c r="BI3186" s="53"/>
      <c r="BJ3186" s="53"/>
      <c r="BK3186" s="53"/>
      <c r="BL3186" s="53"/>
      <c r="BM3186" s="53"/>
      <c r="BN3186" s="53"/>
    </row>
    <row r="3187" spans="2:66" s="56" customFormat="1" x14ac:dyDescent="0.25">
      <c r="B3187" s="105"/>
      <c r="F3187" s="100"/>
      <c r="M3187" s="53"/>
      <c r="O3187" s="101"/>
      <c r="T3187" s="101"/>
      <c r="Y3187" s="101"/>
      <c r="AD3187" s="101"/>
      <c r="AI3187" s="101"/>
      <c r="AN3187" s="101"/>
      <c r="AS3187" s="101"/>
      <c r="AX3187" s="101"/>
      <c r="BC3187" s="53"/>
      <c r="BD3187" s="53"/>
      <c r="BE3187" s="53"/>
      <c r="BF3187" s="53"/>
      <c r="BG3187" s="53"/>
      <c r="BH3187" s="53"/>
      <c r="BI3187" s="53"/>
      <c r="BJ3187" s="53"/>
      <c r="BK3187" s="53"/>
      <c r="BL3187" s="53"/>
      <c r="BM3187" s="53"/>
      <c r="BN3187" s="53"/>
    </row>
    <row r="3188" spans="2:66" s="56" customFormat="1" x14ac:dyDescent="0.25">
      <c r="B3188" s="105"/>
      <c r="F3188" s="100"/>
      <c r="M3188" s="53"/>
      <c r="O3188" s="101"/>
      <c r="T3188" s="101"/>
      <c r="Y3188" s="101"/>
      <c r="AD3188" s="101"/>
      <c r="AI3188" s="101"/>
      <c r="AN3188" s="101"/>
      <c r="AS3188" s="101"/>
      <c r="AX3188" s="101"/>
      <c r="BC3188" s="53"/>
      <c r="BD3188" s="53"/>
      <c r="BE3188" s="53"/>
      <c r="BF3188" s="53"/>
      <c r="BG3188" s="53"/>
      <c r="BH3188" s="53"/>
      <c r="BI3188" s="53"/>
      <c r="BJ3188" s="53"/>
      <c r="BK3188" s="53"/>
      <c r="BL3188" s="53"/>
      <c r="BM3188" s="53"/>
      <c r="BN3188" s="53"/>
    </row>
    <row r="3189" spans="2:66" s="56" customFormat="1" x14ac:dyDescent="0.25">
      <c r="B3189" s="105"/>
      <c r="F3189" s="100"/>
      <c r="M3189" s="53"/>
      <c r="O3189" s="101"/>
      <c r="T3189" s="101"/>
      <c r="Y3189" s="101"/>
      <c r="AD3189" s="101"/>
      <c r="AI3189" s="101"/>
      <c r="AN3189" s="101"/>
      <c r="AS3189" s="101"/>
      <c r="AX3189" s="101"/>
      <c r="BC3189" s="53"/>
      <c r="BD3189" s="53"/>
      <c r="BE3189" s="53"/>
      <c r="BF3189" s="53"/>
      <c r="BG3189" s="53"/>
      <c r="BH3189" s="53"/>
      <c r="BI3189" s="53"/>
      <c r="BJ3189" s="53"/>
      <c r="BK3189" s="53"/>
      <c r="BL3189" s="53"/>
      <c r="BM3189" s="53"/>
      <c r="BN3189" s="53"/>
    </row>
    <row r="3190" spans="2:66" s="56" customFormat="1" x14ac:dyDescent="0.25">
      <c r="B3190" s="105"/>
      <c r="F3190" s="100"/>
      <c r="M3190" s="53"/>
      <c r="O3190" s="101"/>
      <c r="T3190" s="101"/>
      <c r="Y3190" s="101"/>
      <c r="AD3190" s="101"/>
      <c r="AI3190" s="101"/>
      <c r="AN3190" s="101"/>
      <c r="AS3190" s="101"/>
      <c r="AX3190" s="101"/>
      <c r="BC3190" s="53"/>
      <c r="BD3190" s="53"/>
      <c r="BE3190" s="53"/>
      <c r="BF3190" s="53"/>
      <c r="BG3190" s="53"/>
      <c r="BH3190" s="53"/>
      <c r="BI3190" s="53"/>
      <c r="BJ3190" s="53"/>
      <c r="BK3190" s="53"/>
      <c r="BL3190" s="53"/>
      <c r="BM3190" s="53"/>
      <c r="BN3190" s="53"/>
    </row>
    <row r="3191" spans="2:66" s="56" customFormat="1" x14ac:dyDescent="0.25">
      <c r="B3191" s="105"/>
      <c r="F3191" s="100"/>
      <c r="M3191" s="53"/>
      <c r="O3191" s="101"/>
      <c r="T3191" s="101"/>
      <c r="Y3191" s="101"/>
      <c r="AD3191" s="101"/>
      <c r="AI3191" s="101"/>
      <c r="AN3191" s="101"/>
      <c r="AS3191" s="101"/>
      <c r="AX3191" s="101"/>
      <c r="BC3191" s="53"/>
      <c r="BD3191" s="53"/>
      <c r="BE3191" s="53"/>
      <c r="BF3191" s="53"/>
      <c r="BG3191" s="53"/>
      <c r="BH3191" s="53"/>
      <c r="BI3191" s="53"/>
      <c r="BJ3191" s="53"/>
      <c r="BK3191" s="53"/>
      <c r="BL3191" s="53"/>
      <c r="BM3191" s="53"/>
      <c r="BN3191" s="53"/>
    </row>
    <row r="3192" spans="2:66" s="56" customFormat="1" x14ac:dyDescent="0.25">
      <c r="B3192" s="105"/>
      <c r="F3192" s="100"/>
      <c r="M3192" s="53"/>
      <c r="O3192" s="101"/>
      <c r="T3192" s="101"/>
      <c r="Y3192" s="101"/>
      <c r="AD3192" s="101"/>
      <c r="AI3192" s="101"/>
      <c r="AN3192" s="101"/>
      <c r="AS3192" s="101"/>
      <c r="AX3192" s="101"/>
      <c r="BC3192" s="53"/>
      <c r="BD3192" s="53"/>
      <c r="BE3192" s="53"/>
      <c r="BF3192" s="53"/>
      <c r="BG3192" s="53"/>
      <c r="BH3192" s="53"/>
      <c r="BI3192" s="53"/>
      <c r="BJ3192" s="53"/>
      <c r="BK3192" s="53"/>
      <c r="BL3192" s="53"/>
      <c r="BM3192" s="53"/>
      <c r="BN3192" s="53"/>
    </row>
    <row r="3193" spans="2:66" s="56" customFormat="1" x14ac:dyDescent="0.25">
      <c r="B3193" s="105"/>
      <c r="F3193" s="100"/>
      <c r="M3193" s="53"/>
      <c r="O3193" s="101"/>
      <c r="T3193" s="101"/>
      <c r="Y3193" s="101"/>
      <c r="AD3193" s="101"/>
      <c r="AI3193" s="101"/>
      <c r="AN3193" s="101"/>
      <c r="AS3193" s="101"/>
      <c r="AX3193" s="101"/>
      <c r="BC3193" s="53"/>
      <c r="BD3193" s="53"/>
      <c r="BE3193" s="53"/>
      <c r="BF3193" s="53"/>
      <c r="BG3193" s="53"/>
      <c r="BH3193" s="53"/>
      <c r="BI3193" s="53"/>
      <c r="BJ3193" s="53"/>
      <c r="BK3193" s="53"/>
      <c r="BL3193" s="53"/>
      <c r="BM3193" s="53"/>
      <c r="BN3193" s="53"/>
    </row>
    <row r="3194" spans="2:66" s="56" customFormat="1" x14ac:dyDescent="0.25">
      <c r="B3194" s="105"/>
      <c r="F3194" s="100"/>
      <c r="M3194" s="53"/>
      <c r="O3194" s="101"/>
      <c r="T3194" s="101"/>
      <c r="Y3194" s="101"/>
      <c r="AD3194" s="101"/>
      <c r="AI3194" s="101"/>
      <c r="AN3194" s="101"/>
      <c r="AS3194" s="101"/>
      <c r="AX3194" s="101"/>
      <c r="BC3194" s="53"/>
      <c r="BD3194" s="53"/>
      <c r="BE3194" s="53"/>
      <c r="BF3194" s="53"/>
      <c r="BG3194" s="53"/>
      <c r="BH3194" s="53"/>
      <c r="BI3194" s="53"/>
      <c r="BJ3194" s="53"/>
      <c r="BK3194" s="53"/>
      <c r="BL3194" s="53"/>
      <c r="BM3194" s="53"/>
      <c r="BN3194" s="53"/>
    </row>
    <row r="3195" spans="2:66" s="56" customFormat="1" x14ac:dyDescent="0.25">
      <c r="B3195" s="105"/>
      <c r="F3195" s="100"/>
      <c r="M3195" s="53"/>
      <c r="O3195" s="101"/>
      <c r="T3195" s="101"/>
      <c r="Y3195" s="101"/>
      <c r="AD3195" s="101"/>
      <c r="AI3195" s="101"/>
      <c r="AN3195" s="101"/>
      <c r="AS3195" s="101"/>
      <c r="AX3195" s="101"/>
      <c r="BC3195" s="53"/>
      <c r="BD3195" s="53"/>
      <c r="BE3195" s="53"/>
      <c r="BF3195" s="53"/>
      <c r="BG3195" s="53"/>
      <c r="BH3195" s="53"/>
      <c r="BI3195" s="53"/>
      <c r="BJ3195" s="53"/>
      <c r="BK3195" s="53"/>
      <c r="BL3195" s="53"/>
      <c r="BM3195" s="53"/>
      <c r="BN3195" s="53"/>
    </row>
    <row r="3196" spans="2:66" s="56" customFormat="1" x14ac:dyDescent="0.25">
      <c r="B3196" s="105"/>
      <c r="F3196" s="100"/>
      <c r="M3196" s="53"/>
      <c r="O3196" s="101"/>
      <c r="T3196" s="101"/>
      <c r="Y3196" s="101"/>
      <c r="AD3196" s="101"/>
      <c r="AI3196" s="101"/>
      <c r="AN3196" s="101"/>
      <c r="AS3196" s="101"/>
      <c r="AX3196" s="101"/>
      <c r="BC3196" s="53"/>
      <c r="BD3196" s="53"/>
      <c r="BE3196" s="53"/>
      <c r="BF3196" s="53"/>
      <c r="BG3196" s="53"/>
      <c r="BH3196" s="53"/>
      <c r="BI3196" s="53"/>
      <c r="BJ3196" s="53"/>
      <c r="BK3196" s="53"/>
      <c r="BL3196" s="53"/>
      <c r="BM3196" s="53"/>
      <c r="BN3196" s="53"/>
    </row>
    <row r="3197" spans="2:66" s="56" customFormat="1" x14ac:dyDescent="0.25">
      <c r="B3197" s="105"/>
      <c r="F3197" s="100"/>
      <c r="M3197" s="53"/>
      <c r="O3197" s="101"/>
      <c r="T3197" s="101"/>
      <c r="Y3197" s="101"/>
      <c r="AD3197" s="101"/>
      <c r="AI3197" s="101"/>
      <c r="AN3197" s="101"/>
      <c r="AS3197" s="101"/>
      <c r="AX3197" s="101"/>
      <c r="BC3197" s="53"/>
      <c r="BD3197" s="53"/>
      <c r="BE3197" s="53"/>
      <c r="BF3197" s="53"/>
      <c r="BG3197" s="53"/>
      <c r="BH3197" s="53"/>
      <c r="BI3197" s="53"/>
      <c r="BJ3197" s="53"/>
      <c r="BK3197" s="53"/>
      <c r="BL3197" s="53"/>
      <c r="BM3197" s="53"/>
      <c r="BN3197" s="53"/>
    </row>
    <row r="3198" spans="2:66" s="56" customFormat="1" x14ac:dyDescent="0.25">
      <c r="B3198" s="105"/>
      <c r="F3198" s="100"/>
      <c r="M3198" s="53"/>
      <c r="O3198" s="101"/>
      <c r="T3198" s="101"/>
      <c r="Y3198" s="101"/>
      <c r="AD3198" s="101"/>
      <c r="AI3198" s="101"/>
      <c r="AN3198" s="101"/>
      <c r="AS3198" s="101"/>
      <c r="AX3198" s="101"/>
      <c r="BC3198" s="53"/>
      <c r="BD3198" s="53"/>
      <c r="BE3198" s="53"/>
      <c r="BF3198" s="53"/>
      <c r="BG3198" s="53"/>
      <c r="BH3198" s="53"/>
      <c r="BI3198" s="53"/>
      <c r="BJ3198" s="53"/>
      <c r="BK3198" s="53"/>
      <c r="BL3198" s="53"/>
      <c r="BM3198" s="53"/>
      <c r="BN3198" s="53"/>
    </row>
    <row r="3199" spans="2:66" s="56" customFormat="1" x14ac:dyDescent="0.25">
      <c r="B3199" s="105"/>
      <c r="F3199" s="100"/>
      <c r="M3199" s="53"/>
      <c r="O3199" s="101"/>
      <c r="T3199" s="101"/>
      <c r="Y3199" s="101"/>
      <c r="AD3199" s="101"/>
      <c r="AI3199" s="101"/>
      <c r="AN3199" s="101"/>
      <c r="AS3199" s="101"/>
      <c r="AX3199" s="101"/>
      <c r="BC3199" s="53"/>
      <c r="BD3199" s="53"/>
      <c r="BE3199" s="53"/>
      <c r="BF3199" s="53"/>
      <c r="BG3199" s="53"/>
      <c r="BH3199" s="53"/>
      <c r="BI3199" s="53"/>
      <c r="BJ3199" s="53"/>
      <c r="BK3199" s="53"/>
      <c r="BL3199" s="53"/>
      <c r="BM3199" s="53"/>
      <c r="BN3199" s="53"/>
    </row>
    <row r="3200" spans="2:66" s="56" customFormat="1" x14ac:dyDescent="0.25">
      <c r="B3200" s="105"/>
      <c r="F3200" s="100"/>
      <c r="M3200" s="53"/>
      <c r="O3200" s="101"/>
      <c r="T3200" s="101"/>
      <c r="Y3200" s="101"/>
      <c r="AD3200" s="101"/>
      <c r="AI3200" s="101"/>
      <c r="AN3200" s="101"/>
      <c r="AS3200" s="101"/>
      <c r="AX3200" s="101"/>
      <c r="BC3200" s="53"/>
      <c r="BD3200" s="53"/>
      <c r="BE3200" s="53"/>
      <c r="BF3200" s="53"/>
      <c r="BG3200" s="53"/>
      <c r="BH3200" s="53"/>
      <c r="BI3200" s="53"/>
      <c r="BJ3200" s="53"/>
      <c r="BK3200" s="53"/>
      <c r="BL3200" s="53"/>
      <c r="BM3200" s="53"/>
      <c r="BN3200" s="53"/>
    </row>
    <row r="3201" spans="2:66" s="56" customFormat="1" x14ac:dyDescent="0.25">
      <c r="B3201" s="105"/>
      <c r="F3201" s="100"/>
      <c r="M3201" s="53"/>
      <c r="O3201" s="101"/>
      <c r="T3201" s="101"/>
      <c r="Y3201" s="101"/>
      <c r="AD3201" s="101"/>
      <c r="AI3201" s="101"/>
      <c r="AN3201" s="101"/>
      <c r="AS3201" s="101"/>
      <c r="AX3201" s="101"/>
      <c r="BC3201" s="53"/>
      <c r="BD3201" s="53"/>
      <c r="BE3201" s="53"/>
      <c r="BF3201" s="53"/>
      <c r="BG3201" s="53"/>
      <c r="BH3201" s="53"/>
      <c r="BI3201" s="53"/>
      <c r="BJ3201" s="53"/>
      <c r="BK3201" s="53"/>
      <c r="BL3201" s="53"/>
      <c r="BM3201" s="53"/>
      <c r="BN3201" s="53"/>
    </row>
    <row r="3202" spans="2:66" s="56" customFormat="1" x14ac:dyDescent="0.25">
      <c r="B3202" s="105"/>
      <c r="F3202" s="100"/>
      <c r="M3202" s="53"/>
      <c r="O3202" s="101"/>
      <c r="T3202" s="101"/>
      <c r="Y3202" s="101"/>
      <c r="AD3202" s="101"/>
      <c r="AI3202" s="101"/>
      <c r="AN3202" s="101"/>
      <c r="AS3202" s="101"/>
      <c r="AX3202" s="101"/>
      <c r="BC3202" s="53"/>
      <c r="BD3202" s="53"/>
      <c r="BE3202" s="53"/>
      <c r="BF3202" s="53"/>
      <c r="BG3202" s="53"/>
      <c r="BH3202" s="53"/>
      <c r="BI3202" s="53"/>
      <c r="BJ3202" s="53"/>
      <c r="BK3202" s="53"/>
      <c r="BL3202" s="53"/>
      <c r="BM3202" s="53"/>
      <c r="BN3202" s="53"/>
    </row>
    <row r="3203" spans="2:66" s="56" customFormat="1" x14ac:dyDescent="0.25">
      <c r="B3203" s="105"/>
      <c r="F3203" s="100"/>
      <c r="M3203" s="53"/>
      <c r="O3203" s="101"/>
      <c r="T3203" s="101"/>
      <c r="Y3203" s="101"/>
      <c r="AD3203" s="101"/>
      <c r="AI3203" s="101"/>
      <c r="AN3203" s="101"/>
      <c r="AS3203" s="101"/>
      <c r="AX3203" s="101"/>
      <c r="BC3203" s="53"/>
      <c r="BD3203" s="53"/>
      <c r="BE3203" s="53"/>
      <c r="BF3203" s="53"/>
      <c r="BG3203" s="53"/>
      <c r="BH3203" s="53"/>
      <c r="BI3203" s="53"/>
      <c r="BJ3203" s="53"/>
      <c r="BK3203" s="53"/>
      <c r="BL3203" s="53"/>
      <c r="BM3203" s="53"/>
      <c r="BN3203" s="53"/>
    </row>
    <row r="3204" spans="2:66" s="56" customFormat="1" x14ac:dyDescent="0.25">
      <c r="B3204" s="105"/>
      <c r="F3204" s="100"/>
      <c r="M3204" s="53"/>
      <c r="O3204" s="101"/>
      <c r="T3204" s="101"/>
      <c r="Y3204" s="101"/>
      <c r="AD3204" s="101"/>
      <c r="AI3204" s="101"/>
      <c r="AN3204" s="101"/>
      <c r="AS3204" s="101"/>
      <c r="AX3204" s="101"/>
      <c r="BC3204" s="53"/>
      <c r="BD3204" s="53"/>
      <c r="BE3204" s="53"/>
      <c r="BF3204" s="53"/>
      <c r="BG3204" s="53"/>
      <c r="BH3204" s="53"/>
      <c r="BI3204" s="53"/>
      <c r="BJ3204" s="53"/>
      <c r="BK3204" s="53"/>
      <c r="BL3204" s="53"/>
      <c r="BM3204" s="53"/>
      <c r="BN3204" s="53"/>
    </row>
    <row r="3205" spans="2:66" s="56" customFormat="1" x14ac:dyDescent="0.25">
      <c r="B3205" s="105"/>
      <c r="F3205" s="100"/>
      <c r="M3205" s="53"/>
      <c r="O3205" s="101"/>
      <c r="T3205" s="101"/>
      <c r="Y3205" s="101"/>
      <c r="AD3205" s="101"/>
      <c r="AI3205" s="101"/>
      <c r="AN3205" s="101"/>
      <c r="AS3205" s="101"/>
      <c r="AX3205" s="101"/>
      <c r="BC3205" s="53"/>
      <c r="BD3205" s="53"/>
      <c r="BE3205" s="53"/>
      <c r="BF3205" s="53"/>
      <c r="BG3205" s="53"/>
      <c r="BH3205" s="53"/>
      <c r="BI3205" s="53"/>
      <c r="BJ3205" s="53"/>
      <c r="BK3205" s="53"/>
      <c r="BL3205" s="53"/>
      <c r="BM3205" s="53"/>
      <c r="BN3205" s="53"/>
    </row>
    <row r="3206" spans="2:66" s="56" customFormat="1" x14ac:dyDescent="0.25">
      <c r="B3206" s="105"/>
      <c r="F3206" s="100"/>
      <c r="M3206" s="53"/>
      <c r="O3206" s="101"/>
      <c r="T3206" s="101"/>
      <c r="Y3206" s="101"/>
      <c r="AD3206" s="101"/>
      <c r="AI3206" s="101"/>
      <c r="AN3206" s="101"/>
      <c r="AS3206" s="101"/>
      <c r="AX3206" s="101"/>
      <c r="BC3206" s="53"/>
      <c r="BD3206" s="53"/>
      <c r="BE3206" s="53"/>
      <c r="BF3206" s="53"/>
      <c r="BG3206" s="53"/>
      <c r="BH3206" s="53"/>
      <c r="BI3206" s="53"/>
      <c r="BJ3206" s="53"/>
      <c r="BK3206" s="53"/>
      <c r="BL3206" s="53"/>
      <c r="BM3206" s="53"/>
      <c r="BN3206" s="53"/>
    </row>
    <row r="3207" spans="2:66" s="56" customFormat="1" x14ac:dyDescent="0.25">
      <c r="B3207" s="105"/>
      <c r="F3207" s="100"/>
      <c r="M3207" s="53"/>
      <c r="O3207" s="101"/>
      <c r="T3207" s="101"/>
      <c r="Y3207" s="101"/>
      <c r="AD3207" s="101"/>
      <c r="AI3207" s="101"/>
      <c r="AN3207" s="101"/>
      <c r="AS3207" s="101"/>
      <c r="AX3207" s="101"/>
      <c r="BC3207" s="53"/>
      <c r="BD3207" s="53"/>
      <c r="BE3207" s="53"/>
      <c r="BF3207" s="53"/>
      <c r="BG3207" s="53"/>
      <c r="BH3207" s="53"/>
      <c r="BI3207" s="53"/>
      <c r="BJ3207" s="53"/>
      <c r="BK3207" s="53"/>
      <c r="BL3207" s="53"/>
      <c r="BM3207" s="53"/>
      <c r="BN3207" s="53"/>
    </row>
    <row r="3208" spans="2:66" s="56" customFormat="1" x14ac:dyDescent="0.25">
      <c r="B3208" s="105"/>
      <c r="F3208" s="100"/>
      <c r="M3208" s="53"/>
      <c r="O3208" s="101"/>
      <c r="T3208" s="101"/>
      <c r="Y3208" s="101"/>
      <c r="AD3208" s="101"/>
      <c r="AI3208" s="101"/>
      <c r="AN3208" s="101"/>
      <c r="AS3208" s="101"/>
      <c r="AX3208" s="101"/>
      <c r="BC3208" s="53"/>
      <c r="BD3208" s="53"/>
      <c r="BE3208" s="53"/>
      <c r="BF3208" s="53"/>
      <c r="BG3208" s="53"/>
      <c r="BH3208" s="53"/>
      <c r="BI3208" s="53"/>
      <c r="BJ3208" s="53"/>
      <c r="BK3208" s="53"/>
      <c r="BL3208" s="53"/>
      <c r="BM3208" s="53"/>
      <c r="BN3208" s="53"/>
    </row>
    <row r="3209" spans="2:66" s="56" customFormat="1" x14ac:dyDescent="0.25">
      <c r="B3209" s="105"/>
      <c r="F3209" s="100"/>
      <c r="M3209" s="53"/>
      <c r="O3209" s="101"/>
      <c r="T3209" s="101"/>
      <c r="Y3209" s="101"/>
      <c r="AD3209" s="101"/>
      <c r="AI3209" s="101"/>
      <c r="AN3209" s="101"/>
      <c r="AS3209" s="101"/>
      <c r="AX3209" s="101"/>
      <c r="BC3209" s="53"/>
      <c r="BD3209" s="53"/>
      <c r="BE3209" s="53"/>
      <c r="BF3209" s="53"/>
      <c r="BG3209" s="53"/>
      <c r="BH3209" s="53"/>
      <c r="BI3209" s="53"/>
      <c r="BJ3209" s="53"/>
      <c r="BK3209" s="53"/>
      <c r="BL3209" s="53"/>
      <c r="BM3209" s="53"/>
      <c r="BN3209" s="53"/>
    </row>
    <row r="3210" spans="2:66" s="56" customFormat="1" x14ac:dyDescent="0.25">
      <c r="B3210" s="105"/>
      <c r="F3210" s="100"/>
      <c r="M3210" s="53"/>
      <c r="O3210" s="101"/>
      <c r="T3210" s="101"/>
      <c r="Y3210" s="101"/>
      <c r="AD3210" s="101"/>
      <c r="AI3210" s="101"/>
      <c r="AN3210" s="101"/>
      <c r="AS3210" s="101"/>
      <c r="AX3210" s="101"/>
      <c r="BC3210" s="53"/>
      <c r="BD3210" s="53"/>
      <c r="BE3210" s="53"/>
      <c r="BF3210" s="53"/>
      <c r="BG3210" s="53"/>
      <c r="BH3210" s="53"/>
      <c r="BI3210" s="53"/>
      <c r="BJ3210" s="53"/>
      <c r="BK3210" s="53"/>
      <c r="BL3210" s="53"/>
      <c r="BM3210" s="53"/>
      <c r="BN3210" s="53"/>
    </row>
    <row r="3211" spans="2:66" s="56" customFormat="1" x14ac:dyDescent="0.25">
      <c r="B3211" s="105"/>
      <c r="F3211" s="100"/>
      <c r="M3211" s="53"/>
      <c r="O3211" s="101"/>
      <c r="T3211" s="101"/>
      <c r="Y3211" s="101"/>
      <c r="AD3211" s="101"/>
      <c r="AI3211" s="101"/>
      <c r="AN3211" s="101"/>
      <c r="AS3211" s="101"/>
      <c r="AX3211" s="101"/>
      <c r="BC3211" s="53"/>
      <c r="BD3211" s="53"/>
      <c r="BE3211" s="53"/>
      <c r="BF3211" s="53"/>
      <c r="BG3211" s="53"/>
      <c r="BH3211" s="53"/>
      <c r="BI3211" s="53"/>
      <c r="BJ3211" s="53"/>
      <c r="BK3211" s="53"/>
      <c r="BL3211" s="53"/>
      <c r="BM3211" s="53"/>
      <c r="BN3211" s="53"/>
    </row>
    <row r="3212" spans="2:66" s="56" customFormat="1" x14ac:dyDescent="0.25">
      <c r="B3212" s="105"/>
      <c r="F3212" s="100"/>
      <c r="M3212" s="53"/>
      <c r="O3212" s="101"/>
      <c r="T3212" s="101"/>
      <c r="Y3212" s="101"/>
      <c r="AD3212" s="101"/>
      <c r="AI3212" s="101"/>
      <c r="AN3212" s="101"/>
      <c r="AS3212" s="101"/>
      <c r="AX3212" s="101"/>
      <c r="BC3212" s="53"/>
      <c r="BD3212" s="53"/>
      <c r="BE3212" s="53"/>
      <c r="BF3212" s="53"/>
      <c r="BG3212" s="53"/>
      <c r="BH3212" s="53"/>
      <c r="BI3212" s="53"/>
      <c r="BJ3212" s="53"/>
      <c r="BK3212" s="53"/>
      <c r="BL3212" s="53"/>
      <c r="BM3212" s="53"/>
      <c r="BN3212" s="53"/>
    </row>
    <row r="3213" spans="2:66" s="56" customFormat="1" x14ac:dyDescent="0.25">
      <c r="B3213" s="105"/>
      <c r="F3213" s="100"/>
      <c r="M3213" s="53"/>
      <c r="O3213" s="101"/>
      <c r="T3213" s="101"/>
      <c r="Y3213" s="101"/>
      <c r="AD3213" s="101"/>
      <c r="AI3213" s="101"/>
      <c r="AN3213" s="101"/>
      <c r="AS3213" s="101"/>
      <c r="AX3213" s="101"/>
      <c r="BC3213" s="53"/>
      <c r="BD3213" s="53"/>
      <c r="BE3213" s="53"/>
      <c r="BF3213" s="53"/>
      <c r="BG3213" s="53"/>
      <c r="BH3213" s="53"/>
      <c r="BI3213" s="53"/>
      <c r="BJ3213" s="53"/>
      <c r="BK3213" s="53"/>
      <c r="BL3213" s="53"/>
      <c r="BM3213" s="53"/>
      <c r="BN3213" s="53"/>
    </row>
    <row r="3214" spans="2:66" s="56" customFormat="1" x14ac:dyDescent="0.25">
      <c r="B3214" s="105"/>
      <c r="F3214" s="100"/>
      <c r="M3214" s="53"/>
      <c r="O3214" s="101"/>
      <c r="T3214" s="101"/>
      <c r="Y3214" s="101"/>
      <c r="AD3214" s="101"/>
      <c r="AI3214" s="101"/>
      <c r="AN3214" s="101"/>
      <c r="AS3214" s="101"/>
      <c r="AX3214" s="101"/>
      <c r="BC3214" s="53"/>
      <c r="BD3214" s="53"/>
      <c r="BE3214" s="53"/>
      <c r="BF3214" s="53"/>
      <c r="BG3214" s="53"/>
      <c r="BH3214" s="53"/>
      <c r="BI3214" s="53"/>
      <c r="BJ3214" s="53"/>
      <c r="BK3214" s="53"/>
      <c r="BL3214" s="53"/>
      <c r="BM3214" s="53"/>
      <c r="BN3214" s="53"/>
    </row>
    <row r="3215" spans="2:66" s="56" customFormat="1" x14ac:dyDescent="0.25">
      <c r="B3215" s="105"/>
      <c r="F3215" s="100"/>
      <c r="M3215" s="53"/>
      <c r="O3215" s="101"/>
      <c r="T3215" s="101"/>
      <c r="Y3215" s="101"/>
      <c r="AD3215" s="101"/>
      <c r="AI3215" s="101"/>
      <c r="AN3215" s="101"/>
      <c r="AS3215" s="101"/>
      <c r="AX3215" s="101"/>
      <c r="BC3215" s="53"/>
      <c r="BD3215" s="53"/>
      <c r="BE3215" s="53"/>
      <c r="BF3215" s="53"/>
      <c r="BG3215" s="53"/>
      <c r="BH3215" s="53"/>
      <c r="BI3215" s="53"/>
      <c r="BJ3215" s="53"/>
      <c r="BK3215" s="53"/>
      <c r="BL3215" s="53"/>
      <c r="BM3215" s="53"/>
      <c r="BN3215" s="53"/>
    </row>
    <row r="3216" spans="2:66" s="56" customFormat="1" x14ac:dyDescent="0.25">
      <c r="B3216" s="105"/>
      <c r="F3216" s="100"/>
      <c r="M3216" s="53"/>
      <c r="O3216" s="101"/>
      <c r="T3216" s="101"/>
      <c r="Y3216" s="101"/>
      <c r="AD3216" s="101"/>
      <c r="AI3216" s="101"/>
      <c r="AN3216" s="101"/>
      <c r="AS3216" s="101"/>
      <c r="AX3216" s="101"/>
      <c r="BC3216" s="53"/>
      <c r="BD3216" s="53"/>
      <c r="BE3216" s="53"/>
      <c r="BF3216" s="53"/>
      <c r="BG3216" s="53"/>
      <c r="BH3216" s="53"/>
      <c r="BI3216" s="53"/>
      <c r="BJ3216" s="53"/>
      <c r="BK3216" s="53"/>
      <c r="BL3216" s="53"/>
      <c r="BM3216" s="53"/>
      <c r="BN3216" s="53"/>
    </row>
    <row r="3217" spans="2:66" s="56" customFormat="1" x14ac:dyDescent="0.25">
      <c r="B3217" s="105"/>
      <c r="F3217" s="100"/>
      <c r="M3217" s="53"/>
      <c r="O3217" s="101"/>
      <c r="T3217" s="101"/>
      <c r="Y3217" s="101"/>
      <c r="AD3217" s="101"/>
      <c r="AI3217" s="101"/>
      <c r="AN3217" s="101"/>
      <c r="AS3217" s="101"/>
      <c r="AX3217" s="101"/>
      <c r="BC3217" s="53"/>
      <c r="BD3217" s="53"/>
      <c r="BE3217" s="53"/>
      <c r="BF3217" s="53"/>
      <c r="BG3217" s="53"/>
      <c r="BH3217" s="53"/>
      <c r="BI3217" s="53"/>
      <c r="BJ3217" s="53"/>
      <c r="BK3217" s="53"/>
      <c r="BL3217" s="53"/>
      <c r="BM3217" s="53"/>
      <c r="BN3217" s="53"/>
    </row>
    <row r="3218" spans="2:66" s="56" customFormat="1" x14ac:dyDescent="0.25">
      <c r="B3218" s="105"/>
      <c r="F3218" s="100"/>
      <c r="M3218" s="53"/>
      <c r="O3218" s="101"/>
      <c r="T3218" s="101"/>
      <c r="Y3218" s="101"/>
      <c r="AD3218" s="101"/>
      <c r="AI3218" s="101"/>
      <c r="AN3218" s="101"/>
      <c r="AS3218" s="101"/>
      <c r="AX3218" s="101"/>
      <c r="BC3218" s="53"/>
      <c r="BD3218" s="53"/>
      <c r="BE3218" s="53"/>
      <c r="BF3218" s="53"/>
      <c r="BG3218" s="53"/>
      <c r="BH3218" s="53"/>
      <c r="BI3218" s="53"/>
      <c r="BJ3218" s="53"/>
      <c r="BK3218" s="53"/>
      <c r="BL3218" s="53"/>
      <c r="BM3218" s="53"/>
      <c r="BN3218" s="53"/>
    </row>
    <row r="3219" spans="2:66" s="56" customFormat="1" x14ac:dyDescent="0.25">
      <c r="B3219" s="105"/>
      <c r="F3219" s="100"/>
      <c r="M3219" s="53"/>
      <c r="O3219" s="101"/>
      <c r="T3219" s="101"/>
      <c r="Y3219" s="101"/>
      <c r="AD3219" s="101"/>
      <c r="AI3219" s="101"/>
      <c r="AN3219" s="101"/>
      <c r="AS3219" s="101"/>
      <c r="AX3219" s="101"/>
      <c r="BC3219" s="53"/>
      <c r="BD3219" s="53"/>
      <c r="BE3219" s="53"/>
      <c r="BF3219" s="53"/>
      <c r="BG3219" s="53"/>
      <c r="BH3219" s="53"/>
      <c r="BI3219" s="53"/>
      <c r="BJ3219" s="53"/>
      <c r="BK3219" s="53"/>
      <c r="BL3219" s="53"/>
      <c r="BM3219" s="53"/>
      <c r="BN3219" s="53"/>
    </row>
    <row r="3220" spans="2:66" s="56" customFormat="1" x14ac:dyDescent="0.25">
      <c r="B3220" s="105"/>
      <c r="F3220" s="100"/>
      <c r="M3220" s="53"/>
      <c r="O3220" s="101"/>
      <c r="T3220" s="101"/>
      <c r="Y3220" s="101"/>
      <c r="AD3220" s="101"/>
      <c r="AI3220" s="101"/>
      <c r="AN3220" s="101"/>
      <c r="AS3220" s="101"/>
      <c r="AX3220" s="101"/>
      <c r="BC3220" s="53"/>
      <c r="BD3220" s="53"/>
      <c r="BE3220" s="53"/>
      <c r="BF3220" s="53"/>
      <c r="BG3220" s="53"/>
      <c r="BH3220" s="53"/>
      <c r="BI3220" s="53"/>
      <c r="BJ3220" s="53"/>
      <c r="BK3220" s="53"/>
      <c r="BL3220" s="53"/>
      <c r="BM3220" s="53"/>
      <c r="BN3220" s="53"/>
    </row>
    <row r="3221" spans="2:66" s="56" customFormat="1" x14ac:dyDescent="0.25">
      <c r="B3221" s="105"/>
      <c r="F3221" s="100"/>
      <c r="M3221" s="53"/>
      <c r="O3221" s="101"/>
      <c r="T3221" s="101"/>
      <c r="Y3221" s="101"/>
      <c r="AD3221" s="101"/>
      <c r="AI3221" s="101"/>
      <c r="AN3221" s="101"/>
      <c r="AS3221" s="101"/>
      <c r="AX3221" s="101"/>
      <c r="BC3221" s="53"/>
      <c r="BD3221" s="53"/>
      <c r="BE3221" s="53"/>
      <c r="BF3221" s="53"/>
      <c r="BG3221" s="53"/>
      <c r="BH3221" s="53"/>
      <c r="BI3221" s="53"/>
      <c r="BJ3221" s="53"/>
      <c r="BK3221" s="53"/>
      <c r="BL3221" s="53"/>
      <c r="BM3221" s="53"/>
      <c r="BN3221" s="53"/>
    </row>
    <row r="3222" spans="2:66" s="56" customFormat="1" x14ac:dyDescent="0.25">
      <c r="B3222" s="105"/>
      <c r="F3222" s="100"/>
      <c r="M3222" s="53"/>
      <c r="O3222" s="101"/>
      <c r="T3222" s="101"/>
      <c r="Y3222" s="101"/>
      <c r="AD3222" s="101"/>
      <c r="AI3222" s="101"/>
      <c r="AN3222" s="101"/>
      <c r="AS3222" s="101"/>
      <c r="AX3222" s="101"/>
      <c r="BC3222" s="53"/>
      <c r="BD3222" s="53"/>
      <c r="BE3222" s="53"/>
      <c r="BF3222" s="53"/>
      <c r="BG3222" s="53"/>
      <c r="BH3222" s="53"/>
      <c r="BI3222" s="53"/>
      <c r="BJ3222" s="53"/>
      <c r="BK3222" s="53"/>
      <c r="BL3222" s="53"/>
      <c r="BM3222" s="53"/>
      <c r="BN3222" s="53"/>
    </row>
    <row r="3223" spans="2:66" s="56" customFormat="1" x14ac:dyDescent="0.25">
      <c r="B3223" s="105"/>
      <c r="F3223" s="100"/>
      <c r="M3223" s="53"/>
      <c r="O3223" s="101"/>
      <c r="T3223" s="101"/>
      <c r="Y3223" s="101"/>
      <c r="AD3223" s="101"/>
      <c r="AI3223" s="101"/>
      <c r="AN3223" s="101"/>
      <c r="AS3223" s="101"/>
      <c r="AX3223" s="101"/>
      <c r="BC3223" s="53"/>
      <c r="BD3223" s="53"/>
      <c r="BE3223" s="53"/>
      <c r="BF3223" s="53"/>
      <c r="BG3223" s="53"/>
      <c r="BH3223" s="53"/>
      <c r="BI3223" s="53"/>
      <c r="BJ3223" s="53"/>
      <c r="BK3223" s="53"/>
      <c r="BL3223" s="53"/>
      <c r="BM3223" s="53"/>
      <c r="BN3223" s="53"/>
    </row>
    <row r="3224" spans="2:66" s="56" customFormat="1" x14ac:dyDescent="0.25">
      <c r="B3224" s="105"/>
      <c r="F3224" s="100"/>
      <c r="M3224" s="53"/>
      <c r="O3224" s="101"/>
      <c r="T3224" s="101"/>
      <c r="Y3224" s="101"/>
      <c r="AD3224" s="101"/>
      <c r="AI3224" s="101"/>
      <c r="AN3224" s="101"/>
      <c r="AS3224" s="101"/>
      <c r="AX3224" s="101"/>
      <c r="BC3224" s="53"/>
      <c r="BD3224" s="53"/>
      <c r="BE3224" s="53"/>
      <c r="BF3224" s="53"/>
      <c r="BG3224" s="53"/>
      <c r="BH3224" s="53"/>
      <c r="BI3224" s="53"/>
      <c r="BJ3224" s="53"/>
      <c r="BK3224" s="53"/>
      <c r="BL3224" s="53"/>
      <c r="BM3224" s="53"/>
      <c r="BN3224" s="53"/>
    </row>
    <row r="3225" spans="2:66" s="56" customFormat="1" x14ac:dyDescent="0.25">
      <c r="B3225" s="105"/>
      <c r="F3225" s="100"/>
      <c r="M3225" s="53"/>
      <c r="O3225" s="101"/>
      <c r="T3225" s="101"/>
      <c r="Y3225" s="101"/>
      <c r="AD3225" s="101"/>
      <c r="AI3225" s="101"/>
      <c r="AN3225" s="101"/>
      <c r="AS3225" s="101"/>
      <c r="AX3225" s="101"/>
      <c r="BC3225" s="53"/>
      <c r="BD3225" s="53"/>
      <c r="BE3225" s="53"/>
      <c r="BF3225" s="53"/>
      <c r="BG3225" s="53"/>
      <c r="BH3225" s="53"/>
      <c r="BI3225" s="53"/>
      <c r="BJ3225" s="53"/>
      <c r="BK3225" s="53"/>
      <c r="BL3225" s="53"/>
      <c r="BM3225" s="53"/>
      <c r="BN3225" s="53"/>
    </row>
    <row r="3226" spans="2:66" s="56" customFormat="1" x14ac:dyDescent="0.25">
      <c r="B3226" s="105"/>
      <c r="F3226" s="100"/>
      <c r="M3226" s="53"/>
      <c r="O3226" s="101"/>
      <c r="T3226" s="101"/>
      <c r="Y3226" s="101"/>
      <c r="AD3226" s="101"/>
      <c r="AI3226" s="101"/>
      <c r="AN3226" s="101"/>
      <c r="AS3226" s="101"/>
      <c r="AX3226" s="101"/>
      <c r="BC3226" s="53"/>
      <c r="BD3226" s="53"/>
      <c r="BE3226" s="53"/>
      <c r="BF3226" s="53"/>
      <c r="BG3226" s="53"/>
      <c r="BH3226" s="53"/>
      <c r="BI3226" s="53"/>
      <c r="BJ3226" s="53"/>
      <c r="BK3226" s="53"/>
      <c r="BL3226" s="53"/>
      <c r="BM3226" s="53"/>
      <c r="BN3226" s="53"/>
    </row>
    <row r="3227" spans="2:66" s="56" customFormat="1" x14ac:dyDescent="0.25">
      <c r="B3227" s="105"/>
      <c r="F3227" s="100"/>
      <c r="M3227" s="53"/>
      <c r="O3227" s="101"/>
      <c r="T3227" s="101"/>
      <c r="Y3227" s="101"/>
      <c r="AD3227" s="101"/>
      <c r="AI3227" s="101"/>
      <c r="AN3227" s="101"/>
      <c r="AS3227" s="101"/>
      <c r="AX3227" s="101"/>
      <c r="BC3227" s="53"/>
      <c r="BD3227" s="53"/>
      <c r="BE3227" s="53"/>
      <c r="BF3227" s="53"/>
      <c r="BG3227" s="53"/>
      <c r="BH3227" s="53"/>
      <c r="BI3227" s="53"/>
      <c r="BJ3227" s="53"/>
      <c r="BK3227" s="53"/>
      <c r="BL3227" s="53"/>
      <c r="BM3227" s="53"/>
      <c r="BN3227" s="53"/>
    </row>
    <row r="3228" spans="2:66" s="56" customFormat="1" x14ac:dyDescent="0.25">
      <c r="B3228" s="105"/>
      <c r="F3228" s="100"/>
      <c r="M3228" s="53"/>
      <c r="O3228" s="101"/>
      <c r="T3228" s="101"/>
      <c r="Y3228" s="101"/>
      <c r="AD3228" s="101"/>
      <c r="AI3228" s="101"/>
      <c r="AN3228" s="101"/>
      <c r="AS3228" s="101"/>
      <c r="AX3228" s="101"/>
      <c r="BC3228" s="53"/>
      <c r="BD3228" s="53"/>
      <c r="BE3228" s="53"/>
      <c r="BF3228" s="53"/>
      <c r="BG3228" s="53"/>
      <c r="BH3228" s="53"/>
      <c r="BI3228" s="53"/>
      <c r="BJ3228" s="53"/>
      <c r="BK3228" s="53"/>
      <c r="BL3228" s="53"/>
      <c r="BM3228" s="53"/>
      <c r="BN3228" s="53"/>
    </row>
    <row r="3229" spans="2:66" s="56" customFormat="1" x14ac:dyDescent="0.25">
      <c r="B3229" s="105"/>
      <c r="F3229" s="100"/>
      <c r="M3229" s="53"/>
      <c r="O3229" s="101"/>
      <c r="T3229" s="101"/>
      <c r="Y3229" s="101"/>
      <c r="AD3229" s="101"/>
      <c r="AI3229" s="101"/>
      <c r="AN3229" s="101"/>
      <c r="AS3229" s="101"/>
      <c r="AX3229" s="101"/>
      <c r="BC3229" s="53"/>
      <c r="BD3229" s="53"/>
      <c r="BE3229" s="53"/>
      <c r="BF3229" s="53"/>
      <c r="BG3229" s="53"/>
      <c r="BH3229" s="53"/>
      <c r="BI3229" s="53"/>
      <c r="BJ3229" s="53"/>
      <c r="BK3229" s="53"/>
      <c r="BL3229" s="53"/>
      <c r="BM3229" s="53"/>
      <c r="BN3229" s="53"/>
    </row>
    <row r="3230" spans="2:66" s="56" customFormat="1" x14ac:dyDescent="0.25">
      <c r="B3230" s="105"/>
      <c r="F3230" s="100"/>
      <c r="M3230" s="53"/>
      <c r="O3230" s="101"/>
      <c r="T3230" s="101"/>
      <c r="Y3230" s="101"/>
      <c r="AD3230" s="101"/>
      <c r="AI3230" s="101"/>
      <c r="AN3230" s="101"/>
      <c r="AS3230" s="101"/>
      <c r="AX3230" s="101"/>
      <c r="BC3230" s="53"/>
      <c r="BD3230" s="53"/>
      <c r="BE3230" s="53"/>
      <c r="BF3230" s="53"/>
      <c r="BG3230" s="53"/>
      <c r="BH3230" s="53"/>
      <c r="BI3230" s="53"/>
      <c r="BJ3230" s="53"/>
      <c r="BK3230" s="53"/>
      <c r="BL3230" s="53"/>
      <c r="BM3230" s="53"/>
      <c r="BN3230" s="53"/>
    </row>
    <row r="3231" spans="2:66" s="56" customFormat="1" x14ac:dyDescent="0.25">
      <c r="B3231" s="105"/>
      <c r="F3231" s="100"/>
      <c r="M3231" s="53"/>
      <c r="O3231" s="101"/>
      <c r="T3231" s="101"/>
      <c r="Y3231" s="101"/>
      <c r="AD3231" s="101"/>
      <c r="AI3231" s="101"/>
      <c r="AN3231" s="101"/>
      <c r="AS3231" s="101"/>
      <c r="AX3231" s="101"/>
      <c r="BC3231" s="53"/>
      <c r="BD3231" s="53"/>
      <c r="BE3231" s="53"/>
      <c r="BF3231" s="53"/>
      <c r="BG3231" s="53"/>
      <c r="BH3231" s="53"/>
      <c r="BI3231" s="53"/>
      <c r="BJ3231" s="53"/>
      <c r="BK3231" s="53"/>
      <c r="BL3231" s="53"/>
      <c r="BM3231" s="53"/>
      <c r="BN3231" s="53"/>
    </row>
    <row r="3232" spans="2:66" s="56" customFormat="1" x14ac:dyDescent="0.25">
      <c r="B3232" s="105"/>
      <c r="F3232" s="100"/>
      <c r="M3232" s="53"/>
      <c r="O3232" s="101"/>
      <c r="T3232" s="101"/>
      <c r="Y3232" s="101"/>
      <c r="AD3232" s="101"/>
      <c r="AI3232" s="101"/>
      <c r="AN3232" s="101"/>
      <c r="AS3232" s="101"/>
      <c r="AX3232" s="101"/>
      <c r="BC3232" s="53"/>
      <c r="BD3232" s="53"/>
      <c r="BE3232" s="53"/>
      <c r="BF3232" s="53"/>
      <c r="BG3232" s="53"/>
      <c r="BH3232" s="53"/>
      <c r="BI3232" s="53"/>
      <c r="BJ3232" s="53"/>
      <c r="BK3232" s="53"/>
      <c r="BL3232" s="53"/>
      <c r="BM3232" s="53"/>
      <c r="BN3232" s="53"/>
    </row>
    <row r="3233" spans="2:66" s="56" customFormat="1" x14ac:dyDescent="0.25">
      <c r="B3233" s="105"/>
      <c r="F3233" s="100"/>
      <c r="M3233" s="53"/>
      <c r="O3233" s="101"/>
      <c r="T3233" s="101"/>
      <c r="Y3233" s="101"/>
      <c r="AD3233" s="101"/>
      <c r="AI3233" s="101"/>
      <c r="AN3233" s="101"/>
      <c r="AS3233" s="101"/>
      <c r="AX3233" s="101"/>
      <c r="BC3233" s="53"/>
      <c r="BD3233" s="53"/>
      <c r="BE3233" s="53"/>
      <c r="BF3233" s="53"/>
      <c r="BG3233" s="53"/>
      <c r="BH3233" s="53"/>
      <c r="BI3233" s="53"/>
      <c r="BJ3233" s="53"/>
      <c r="BK3233" s="53"/>
      <c r="BL3233" s="53"/>
      <c r="BM3233" s="53"/>
      <c r="BN3233" s="53"/>
    </row>
    <row r="3234" spans="2:66" s="56" customFormat="1" x14ac:dyDescent="0.25">
      <c r="B3234" s="105"/>
      <c r="F3234" s="100"/>
      <c r="M3234" s="53"/>
      <c r="O3234" s="101"/>
      <c r="T3234" s="101"/>
      <c r="Y3234" s="101"/>
      <c r="AD3234" s="101"/>
      <c r="AI3234" s="101"/>
      <c r="AN3234" s="101"/>
      <c r="AS3234" s="101"/>
      <c r="AX3234" s="101"/>
      <c r="BC3234" s="53"/>
      <c r="BD3234" s="53"/>
      <c r="BE3234" s="53"/>
      <c r="BF3234" s="53"/>
      <c r="BG3234" s="53"/>
      <c r="BH3234" s="53"/>
      <c r="BI3234" s="53"/>
      <c r="BJ3234" s="53"/>
      <c r="BK3234" s="53"/>
      <c r="BL3234" s="53"/>
      <c r="BM3234" s="53"/>
      <c r="BN3234" s="53"/>
    </row>
    <row r="3235" spans="2:66" s="56" customFormat="1" x14ac:dyDescent="0.25">
      <c r="B3235" s="105"/>
      <c r="F3235" s="100"/>
      <c r="M3235" s="53"/>
      <c r="O3235" s="101"/>
      <c r="T3235" s="101"/>
      <c r="Y3235" s="101"/>
      <c r="AD3235" s="101"/>
      <c r="AI3235" s="101"/>
      <c r="AN3235" s="101"/>
      <c r="AS3235" s="101"/>
      <c r="AX3235" s="101"/>
      <c r="BC3235" s="53"/>
      <c r="BD3235" s="53"/>
      <c r="BE3235" s="53"/>
      <c r="BF3235" s="53"/>
      <c r="BG3235" s="53"/>
      <c r="BH3235" s="53"/>
      <c r="BI3235" s="53"/>
      <c r="BJ3235" s="53"/>
      <c r="BK3235" s="53"/>
      <c r="BL3235" s="53"/>
      <c r="BM3235" s="53"/>
      <c r="BN3235" s="53"/>
    </row>
    <row r="3236" spans="2:66" s="56" customFormat="1" x14ac:dyDescent="0.25">
      <c r="B3236" s="105"/>
      <c r="F3236" s="100"/>
      <c r="M3236" s="53"/>
      <c r="O3236" s="101"/>
      <c r="T3236" s="101"/>
      <c r="Y3236" s="101"/>
      <c r="AD3236" s="101"/>
      <c r="AI3236" s="101"/>
      <c r="AN3236" s="101"/>
      <c r="AS3236" s="101"/>
      <c r="AX3236" s="101"/>
      <c r="BC3236" s="53"/>
      <c r="BD3236" s="53"/>
      <c r="BE3236" s="53"/>
      <c r="BF3236" s="53"/>
      <c r="BG3236" s="53"/>
      <c r="BH3236" s="53"/>
      <c r="BI3236" s="53"/>
      <c r="BJ3236" s="53"/>
      <c r="BK3236" s="53"/>
      <c r="BL3236" s="53"/>
      <c r="BM3236" s="53"/>
      <c r="BN3236" s="53"/>
    </row>
    <row r="3237" spans="2:66" s="56" customFormat="1" x14ac:dyDescent="0.25">
      <c r="B3237" s="105"/>
      <c r="F3237" s="100"/>
      <c r="M3237" s="53"/>
      <c r="O3237" s="101"/>
      <c r="T3237" s="101"/>
      <c r="Y3237" s="101"/>
      <c r="AD3237" s="101"/>
      <c r="AI3237" s="101"/>
      <c r="AN3237" s="101"/>
      <c r="AS3237" s="101"/>
      <c r="AX3237" s="101"/>
      <c r="BC3237" s="53"/>
      <c r="BD3237" s="53"/>
      <c r="BE3237" s="53"/>
      <c r="BF3237" s="53"/>
      <c r="BG3237" s="53"/>
      <c r="BH3237" s="53"/>
      <c r="BI3237" s="53"/>
      <c r="BJ3237" s="53"/>
      <c r="BK3237" s="53"/>
      <c r="BL3237" s="53"/>
      <c r="BM3237" s="53"/>
      <c r="BN3237" s="53"/>
    </row>
    <row r="3238" spans="2:66" s="56" customFormat="1" x14ac:dyDescent="0.25">
      <c r="B3238" s="105"/>
      <c r="F3238" s="100"/>
      <c r="M3238" s="53"/>
      <c r="O3238" s="101"/>
      <c r="T3238" s="101"/>
      <c r="Y3238" s="101"/>
      <c r="AD3238" s="101"/>
      <c r="AI3238" s="101"/>
      <c r="AN3238" s="101"/>
      <c r="AS3238" s="101"/>
      <c r="AX3238" s="101"/>
      <c r="BC3238" s="53"/>
      <c r="BD3238" s="53"/>
      <c r="BE3238" s="53"/>
      <c r="BF3238" s="53"/>
      <c r="BG3238" s="53"/>
      <c r="BH3238" s="53"/>
      <c r="BI3238" s="53"/>
      <c r="BJ3238" s="53"/>
      <c r="BK3238" s="53"/>
      <c r="BL3238" s="53"/>
      <c r="BM3238" s="53"/>
      <c r="BN3238" s="53"/>
    </row>
    <row r="3239" spans="2:66" s="56" customFormat="1" x14ac:dyDescent="0.25">
      <c r="B3239" s="105"/>
      <c r="F3239" s="100"/>
      <c r="M3239" s="53"/>
      <c r="O3239" s="101"/>
      <c r="T3239" s="101"/>
      <c r="Y3239" s="101"/>
      <c r="AD3239" s="101"/>
      <c r="AI3239" s="101"/>
      <c r="AN3239" s="101"/>
      <c r="AS3239" s="101"/>
      <c r="AX3239" s="101"/>
      <c r="BC3239" s="53"/>
      <c r="BD3239" s="53"/>
      <c r="BE3239" s="53"/>
      <c r="BF3239" s="53"/>
      <c r="BG3239" s="53"/>
      <c r="BH3239" s="53"/>
      <c r="BI3239" s="53"/>
      <c r="BJ3239" s="53"/>
      <c r="BK3239" s="53"/>
      <c r="BL3239" s="53"/>
      <c r="BM3239" s="53"/>
      <c r="BN3239" s="53"/>
    </row>
    <row r="3240" spans="2:66" s="56" customFormat="1" x14ac:dyDescent="0.25">
      <c r="B3240" s="105"/>
      <c r="F3240" s="100"/>
      <c r="M3240" s="53"/>
      <c r="O3240" s="101"/>
      <c r="T3240" s="101"/>
      <c r="Y3240" s="101"/>
      <c r="AD3240" s="101"/>
      <c r="AI3240" s="101"/>
      <c r="AN3240" s="101"/>
      <c r="AS3240" s="101"/>
      <c r="AX3240" s="101"/>
      <c r="BC3240" s="53"/>
      <c r="BD3240" s="53"/>
      <c r="BE3240" s="53"/>
      <c r="BF3240" s="53"/>
      <c r="BG3240" s="53"/>
      <c r="BH3240" s="53"/>
      <c r="BI3240" s="53"/>
      <c r="BJ3240" s="53"/>
      <c r="BK3240" s="53"/>
      <c r="BL3240" s="53"/>
      <c r="BM3240" s="53"/>
      <c r="BN3240" s="53"/>
    </row>
    <row r="3241" spans="2:66" s="56" customFormat="1" x14ac:dyDescent="0.25">
      <c r="B3241" s="105"/>
      <c r="F3241" s="100"/>
      <c r="M3241" s="53"/>
      <c r="O3241" s="101"/>
      <c r="T3241" s="101"/>
      <c r="Y3241" s="101"/>
      <c r="AD3241" s="101"/>
      <c r="AI3241" s="101"/>
      <c r="AN3241" s="101"/>
      <c r="AS3241" s="101"/>
      <c r="AX3241" s="101"/>
      <c r="BC3241" s="53"/>
      <c r="BD3241" s="53"/>
      <c r="BE3241" s="53"/>
      <c r="BF3241" s="53"/>
      <c r="BG3241" s="53"/>
      <c r="BH3241" s="53"/>
      <c r="BI3241" s="53"/>
      <c r="BJ3241" s="53"/>
      <c r="BK3241" s="53"/>
      <c r="BL3241" s="53"/>
      <c r="BM3241" s="53"/>
      <c r="BN3241" s="53"/>
    </row>
    <row r="3242" spans="2:66" s="56" customFormat="1" x14ac:dyDescent="0.25">
      <c r="B3242" s="105"/>
      <c r="F3242" s="100"/>
      <c r="M3242" s="53"/>
      <c r="O3242" s="101"/>
      <c r="T3242" s="101"/>
      <c r="Y3242" s="101"/>
      <c r="AD3242" s="101"/>
      <c r="AI3242" s="101"/>
      <c r="AN3242" s="101"/>
      <c r="AS3242" s="101"/>
      <c r="AX3242" s="101"/>
      <c r="BC3242" s="53"/>
      <c r="BD3242" s="53"/>
      <c r="BE3242" s="53"/>
      <c r="BF3242" s="53"/>
      <c r="BG3242" s="53"/>
      <c r="BH3242" s="53"/>
      <c r="BI3242" s="53"/>
      <c r="BJ3242" s="53"/>
      <c r="BK3242" s="53"/>
      <c r="BL3242" s="53"/>
      <c r="BM3242" s="53"/>
      <c r="BN3242" s="53"/>
    </row>
    <row r="3243" spans="2:66" s="56" customFormat="1" x14ac:dyDescent="0.25">
      <c r="B3243" s="105"/>
      <c r="F3243" s="100"/>
      <c r="M3243" s="53"/>
      <c r="O3243" s="101"/>
      <c r="T3243" s="101"/>
      <c r="Y3243" s="101"/>
      <c r="AD3243" s="101"/>
      <c r="AI3243" s="101"/>
      <c r="AN3243" s="101"/>
      <c r="AS3243" s="101"/>
      <c r="AX3243" s="101"/>
      <c r="BC3243" s="53"/>
      <c r="BD3243" s="53"/>
      <c r="BE3243" s="53"/>
      <c r="BF3243" s="53"/>
      <c r="BG3243" s="53"/>
      <c r="BH3243" s="53"/>
      <c r="BI3243" s="53"/>
      <c r="BJ3243" s="53"/>
      <c r="BK3243" s="53"/>
      <c r="BL3243" s="53"/>
      <c r="BM3243" s="53"/>
      <c r="BN3243" s="53"/>
    </row>
    <row r="3244" spans="2:66" s="56" customFormat="1" x14ac:dyDescent="0.25">
      <c r="B3244" s="105"/>
      <c r="F3244" s="100"/>
      <c r="M3244" s="53"/>
      <c r="O3244" s="101"/>
      <c r="T3244" s="101"/>
      <c r="Y3244" s="101"/>
      <c r="AD3244" s="101"/>
      <c r="AI3244" s="101"/>
      <c r="AN3244" s="101"/>
      <c r="AS3244" s="101"/>
      <c r="AX3244" s="101"/>
      <c r="BC3244" s="53"/>
      <c r="BD3244" s="53"/>
      <c r="BE3244" s="53"/>
      <c r="BF3244" s="53"/>
      <c r="BG3244" s="53"/>
      <c r="BH3244" s="53"/>
      <c r="BI3244" s="53"/>
      <c r="BJ3244" s="53"/>
      <c r="BK3244" s="53"/>
      <c r="BL3244" s="53"/>
      <c r="BM3244" s="53"/>
      <c r="BN3244" s="53"/>
    </row>
    <row r="3245" spans="2:66" s="56" customFormat="1" x14ac:dyDescent="0.25">
      <c r="B3245" s="105"/>
      <c r="F3245" s="100"/>
      <c r="M3245" s="53"/>
      <c r="O3245" s="101"/>
      <c r="T3245" s="101"/>
      <c r="Y3245" s="101"/>
      <c r="AD3245" s="101"/>
      <c r="AI3245" s="101"/>
      <c r="AN3245" s="101"/>
      <c r="AS3245" s="101"/>
      <c r="AX3245" s="101"/>
      <c r="BC3245" s="53"/>
      <c r="BD3245" s="53"/>
      <c r="BE3245" s="53"/>
      <c r="BF3245" s="53"/>
      <c r="BG3245" s="53"/>
      <c r="BH3245" s="53"/>
      <c r="BI3245" s="53"/>
      <c r="BJ3245" s="53"/>
      <c r="BK3245" s="53"/>
      <c r="BL3245" s="53"/>
      <c r="BM3245" s="53"/>
      <c r="BN3245" s="53"/>
    </row>
    <row r="3246" spans="2:66" s="56" customFormat="1" x14ac:dyDescent="0.25">
      <c r="B3246" s="105"/>
      <c r="F3246" s="100"/>
      <c r="M3246" s="53"/>
      <c r="O3246" s="101"/>
      <c r="T3246" s="101"/>
      <c r="Y3246" s="101"/>
      <c r="AD3246" s="101"/>
      <c r="AI3246" s="101"/>
      <c r="AN3246" s="101"/>
      <c r="AS3246" s="101"/>
      <c r="AX3246" s="101"/>
      <c r="BC3246" s="53"/>
      <c r="BD3246" s="53"/>
      <c r="BE3246" s="53"/>
      <c r="BF3246" s="53"/>
      <c r="BG3246" s="53"/>
      <c r="BH3246" s="53"/>
      <c r="BI3246" s="53"/>
      <c r="BJ3246" s="53"/>
      <c r="BK3246" s="53"/>
      <c r="BL3246" s="53"/>
      <c r="BM3246" s="53"/>
      <c r="BN3246" s="53"/>
    </row>
    <row r="3247" spans="2:66" s="56" customFormat="1" x14ac:dyDescent="0.25">
      <c r="B3247" s="105"/>
      <c r="F3247" s="100"/>
      <c r="M3247" s="53"/>
      <c r="O3247" s="101"/>
      <c r="T3247" s="101"/>
      <c r="Y3247" s="101"/>
      <c r="AD3247" s="101"/>
      <c r="AI3247" s="101"/>
      <c r="AN3247" s="101"/>
      <c r="AS3247" s="101"/>
      <c r="AX3247" s="101"/>
      <c r="BC3247" s="53"/>
      <c r="BD3247" s="53"/>
      <c r="BE3247" s="53"/>
      <c r="BF3247" s="53"/>
      <c r="BG3247" s="53"/>
      <c r="BH3247" s="53"/>
      <c r="BI3247" s="53"/>
      <c r="BJ3247" s="53"/>
      <c r="BK3247" s="53"/>
      <c r="BL3247" s="53"/>
      <c r="BM3247" s="53"/>
      <c r="BN3247" s="53"/>
    </row>
    <row r="3248" spans="2:66" s="56" customFormat="1" x14ac:dyDescent="0.25">
      <c r="B3248" s="105"/>
      <c r="F3248" s="100"/>
      <c r="M3248" s="53"/>
      <c r="O3248" s="101"/>
      <c r="T3248" s="101"/>
      <c r="Y3248" s="101"/>
      <c r="AD3248" s="101"/>
      <c r="AI3248" s="101"/>
      <c r="AN3248" s="101"/>
      <c r="AS3248" s="101"/>
      <c r="AX3248" s="101"/>
      <c r="BC3248" s="53"/>
      <c r="BD3248" s="53"/>
      <c r="BE3248" s="53"/>
      <c r="BF3248" s="53"/>
      <c r="BG3248" s="53"/>
      <c r="BH3248" s="53"/>
      <c r="BI3248" s="53"/>
      <c r="BJ3248" s="53"/>
      <c r="BK3248" s="53"/>
      <c r="BL3248" s="53"/>
      <c r="BM3248" s="53"/>
      <c r="BN3248" s="53"/>
    </row>
    <row r="3249" spans="2:66" s="56" customFormat="1" x14ac:dyDescent="0.25">
      <c r="B3249" s="105"/>
      <c r="F3249" s="100"/>
      <c r="M3249" s="53"/>
      <c r="O3249" s="101"/>
      <c r="T3249" s="101"/>
      <c r="Y3249" s="101"/>
      <c r="AD3249" s="101"/>
      <c r="AI3249" s="101"/>
      <c r="AN3249" s="101"/>
      <c r="AS3249" s="101"/>
      <c r="AX3249" s="101"/>
      <c r="BC3249" s="53"/>
      <c r="BD3249" s="53"/>
      <c r="BE3249" s="53"/>
      <c r="BF3249" s="53"/>
      <c r="BG3249" s="53"/>
      <c r="BH3249" s="53"/>
      <c r="BI3249" s="53"/>
      <c r="BJ3249" s="53"/>
      <c r="BK3249" s="53"/>
      <c r="BL3249" s="53"/>
      <c r="BM3249" s="53"/>
      <c r="BN3249" s="53"/>
    </row>
    <row r="3250" spans="2:66" s="56" customFormat="1" x14ac:dyDescent="0.25">
      <c r="B3250" s="105"/>
      <c r="F3250" s="100"/>
      <c r="M3250" s="53"/>
      <c r="O3250" s="101"/>
      <c r="T3250" s="101"/>
      <c r="Y3250" s="101"/>
      <c r="AD3250" s="101"/>
      <c r="AI3250" s="101"/>
      <c r="AN3250" s="101"/>
      <c r="AS3250" s="101"/>
      <c r="AX3250" s="101"/>
      <c r="BC3250" s="53"/>
      <c r="BD3250" s="53"/>
      <c r="BE3250" s="53"/>
      <c r="BF3250" s="53"/>
      <c r="BG3250" s="53"/>
      <c r="BH3250" s="53"/>
      <c r="BI3250" s="53"/>
      <c r="BJ3250" s="53"/>
      <c r="BK3250" s="53"/>
      <c r="BL3250" s="53"/>
      <c r="BM3250" s="53"/>
      <c r="BN3250" s="53"/>
    </row>
    <row r="3251" spans="2:66" s="56" customFormat="1" x14ac:dyDescent="0.25">
      <c r="B3251" s="105"/>
      <c r="F3251" s="100"/>
      <c r="M3251" s="53"/>
      <c r="O3251" s="101"/>
      <c r="T3251" s="101"/>
      <c r="Y3251" s="101"/>
      <c r="AD3251" s="101"/>
      <c r="AI3251" s="101"/>
      <c r="AN3251" s="101"/>
      <c r="AS3251" s="101"/>
      <c r="AX3251" s="101"/>
      <c r="BC3251" s="53"/>
      <c r="BD3251" s="53"/>
      <c r="BE3251" s="53"/>
      <c r="BF3251" s="53"/>
      <c r="BG3251" s="53"/>
      <c r="BH3251" s="53"/>
      <c r="BI3251" s="53"/>
      <c r="BJ3251" s="53"/>
      <c r="BK3251" s="53"/>
      <c r="BL3251" s="53"/>
      <c r="BM3251" s="53"/>
      <c r="BN3251" s="53"/>
    </row>
    <row r="3252" spans="2:66" s="56" customFormat="1" x14ac:dyDescent="0.25">
      <c r="B3252" s="105"/>
      <c r="F3252" s="100"/>
      <c r="M3252" s="53"/>
      <c r="O3252" s="101"/>
      <c r="T3252" s="101"/>
      <c r="Y3252" s="101"/>
      <c r="AD3252" s="101"/>
      <c r="AI3252" s="101"/>
      <c r="AN3252" s="101"/>
      <c r="AS3252" s="101"/>
      <c r="AX3252" s="101"/>
      <c r="BC3252" s="53"/>
      <c r="BD3252" s="53"/>
      <c r="BE3252" s="53"/>
      <c r="BF3252" s="53"/>
      <c r="BG3252" s="53"/>
      <c r="BH3252" s="53"/>
      <c r="BI3252" s="53"/>
      <c r="BJ3252" s="53"/>
      <c r="BK3252" s="53"/>
      <c r="BL3252" s="53"/>
      <c r="BM3252" s="53"/>
      <c r="BN3252" s="53"/>
    </row>
    <row r="3253" spans="2:66" s="56" customFormat="1" x14ac:dyDescent="0.25">
      <c r="B3253" s="105"/>
      <c r="F3253" s="100"/>
      <c r="M3253" s="53"/>
      <c r="O3253" s="101"/>
      <c r="T3253" s="101"/>
      <c r="Y3253" s="101"/>
      <c r="AD3253" s="101"/>
      <c r="AI3253" s="101"/>
      <c r="AN3253" s="101"/>
      <c r="AS3253" s="101"/>
      <c r="AX3253" s="101"/>
      <c r="BC3253" s="53"/>
      <c r="BD3253" s="53"/>
      <c r="BE3253" s="53"/>
      <c r="BF3253" s="53"/>
      <c r="BG3253" s="53"/>
      <c r="BH3253" s="53"/>
      <c r="BI3253" s="53"/>
      <c r="BJ3253" s="53"/>
      <c r="BK3253" s="53"/>
      <c r="BL3253" s="53"/>
      <c r="BM3253" s="53"/>
      <c r="BN3253" s="53"/>
    </row>
    <row r="3254" spans="2:66" s="56" customFormat="1" x14ac:dyDescent="0.25">
      <c r="B3254" s="105"/>
      <c r="F3254" s="100"/>
      <c r="M3254" s="53"/>
      <c r="O3254" s="101"/>
      <c r="T3254" s="101"/>
      <c r="Y3254" s="101"/>
      <c r="AD3254" s="101"/>
      <c r="AI3254" s="101"/>
      <c r="AN3254" s="101"/>
      <c r="AS3254" s="101"/>
      <c r="AX3254" s="101"/>
      <c r="BC3254" s="53"/>
      <c r="BD3254" s="53"/>
      <c r="BE3254" s="53"/>
      <c r="BF3254" s="53"/>
      <c r="BG3254" s="53"/>
      <c r="BH3254" s="53"/>
      <c r="BI3254" s="53"/>
      <c r="BJ3254" s="53"/>
      <c r="BK3254" s="53"/>
      <c r="BL3254" s="53"/>
      <c r="BM3254" s="53"/>
      <c r="BN3254" s="53"/>
    </row>
    <row r="3255" spans="2:66" s="56" customFormat="1" x14ac:dyDescent="0.25">
      <c r="B3255" s="105"/>
      <c r="F3255" s="100"/>
      <c r="M3255" s="53"/>
      <c r="O3255" s="101"/>
      <c r="T3255" s="101"/>
      <c r="Y3255" s="101"/>
      <c r="AD3255" s="101"/>
      <c r="AI3255" s="101"/>
      <c r="AN3255" s="101"/>
      <c r="AS3255" s="101"/>
      <c r="AX3255" s="101"/>
      <c r="BC3255" s="53"/>
      <c r="BD3255" s="53"/>
      <c r="BE3255" s="53"/>
      <c r="BF3255" s="53"/>
      <c r="BG3255" s="53"/>
      <c r="BH3255" s="53"/>
      <c r="BI3255" s="53"/>
      <c r="BJ3255" s="53"/>
      <c r="BK3255" s="53"/>
      <c r="BL3255" s="53"/>
      <c r="BM3255" s="53"/>
      <c r="BN3255" s="53"/>
    </row>
    <row r="3256" spans="2:66" s="56" customFormat="1" x14ac:dyDescent="0.25">
      <c r="B3256" s="105"/>
      <c r="F3256" s="100"/>
      <c r="M3256" s="53"/>
      <c r="O3256" s="101"/>
      <c r="T3256" s="101"/>
      <c r="Y3256" s="101"/>
      <c r="AD3256" s="101"/>
      <c r="AI3256" s="101"/>
      <c r="AN3256" s="101"/>
      <c r="AS3256" s="101"/>
      <c r="AX3256" s="101"/>
      <c r="BC3256" s="53"/>
      <c r="BD3256" s="53"/>
      <c r="BE3256" s="53"/>
      <c r="BF3256" s="53"/>
      <c r="BG3256" s="53"/>
      <c r="BH3256" s="53"/>
      <c r="BI3256" s="53"/>
      <c r="BJ3256" s="53"/>
      <c r="BK3256" s="53"/>
      <c r="BL3256" s="53"/>
      <c r="BM3256" s="53"/>
      <c r="BN3256" s="53"/>
    </row>
    <row r="3257" spans="2:66" s="56" customFormat="1" x14ac:dyDescent="0.25">
      <c r="B3257" s="105"/>
      <c r="F3257" s="100"/>
      <c r="M3257" s="53"/>
      <c r="O3257" s="101"/>
      <c r="T3257" s="101"/>
      <c r="Y3257" s="101"/>
      <c r="AD3257" s="101"/>
      <c r="AI3257" s="101"/>
      <c r="AN3257" s="101"/>
      <c r="AS3257" s="101"/>
      <c r="AX3257" s="101"/>
      <c r="BC3257" s="53"/>
      <c r="BD3257" s="53"/>
      <c r="BE3257" s="53"/>
      <c r="BF3257" s="53"/>
      <c r="BG3257" s="53"/>
      <c r="BH3257" s="53"/>
      <c r="BI3257" s="53"/>
      <c r="BJ3257" s="53"/>
      <c r="BK3257" s="53"/>
      <c r="BL3257" s="53"/>
      <c r="BM3257" s="53"/>
      <c r="BN3257" s="53"/>
    </row>
    <row r="3258" spans="2:66" s="56" customFormat="1" x14ac:dyDescent="0.25">
      <c r="B3258" s="105"/>
      <c r="F3258" s="100"/>
      <c r="M3258" s="53"/>
      <c r="O3258" s="101"/>
      <c r="T3258" s="101"/>
      <c r="Y3258" s="101"/>
      <c r="AD3258" s="101"/>
      <c r="AI3258" s="101"/>
      <c r="AN3258" s="101"/>
      <c r="AS3258" s="101"/>
      <c r="AX3258" s="101"/>
      <c r="BC3258" s="53"/>
      <c r="BD3258" s="53"/>
      <c r="BE3258" s="53"/>
      <c r="BF3258" s="53"/>
      <c r="BG3258" s="53"/>
      <c r="BH3258" s="53"/>
      <c r="BI3258" s="53"/>
      <c r="BJ3258" s="53"/>
      <c r="BK3258" s="53"/>
      <c r="BL3258" s="53"/>
      <c r="BM3258" s="53"/>
      <c r="BN3258" s="53"/>
    </row>
    <row r="3259" spans="2:66" s="56" customFormat="1" x14ac:dyDescent="0.25">
      <c r="B3259" s="105"/>
      <c r="F3259" s="100"/>
      <c r="M3259" s="53"/>
      <c r="O3259" s="101"/>
      <c r="T3259" s="101"/>
      <c r="Y3259" s="101"/>
      <c r="AD3259" s="101"/>
      <c r="AI3259" s="101"/>
      <c r="AN3259" s="101"/>
      <c r="AS3259" s="101"/>
      <c r="AX3259" s="101"/>
      <c r="BC3259" s="53"/>
      <c r="BD3259" s="53"/>
      <c r="BE3259" s="53"/>
      <c r="BF3259" s="53"/>
      <c r="BG3259" s="53"/>
      <c r="BH3259" s="53"/>
      <c r="BI3259" s="53"/>
      <c r="BJ3259" s="53"/>
      <c r="BK3259" s="53"/>
      <c r="BL3259" s="53"/>
      <c r="BM3259" s="53"/>
      <c r="BN3259" s="53"/>
    </row>
    <row r="3260" spans="2:66" s="56" customFormat="1" x14ac:dyDescent="0.25">
      <c r="B3260" s="105"/>
      <c r="F3260" s="100"/>
      <c r="M3260" s="53"/>
      <c r="O3260" s="101"/>
      <c r="T3260" s="101"/>
      <c r="Y3260" s="101"/>
      <c r="AD3260" s="101"/>
      <c r="AI3260" s="101"/>
      <c r="AN3260" s="101"/>
      <c r="AS3260" s="101"/>
      <c r="AX3260" s="101"/>
      <c r="BC3260" s="53"/>
      <c r="BD3260" s="53"/>
      <c r="BE3260" s="53"/>
      <c r="BF3260" s="53"/>
      <c r="BG3260" s="53"/>
      <c r="BH3260" s="53"/>
      <c r="BI3260" s="53"/>
      <c r="BJ3260" s="53"/>
      <c r="BK3260" s="53"/>
      <c r="BL3260" s="53"/>
      <c r="BM3260" s="53"/>
      <c r="BN3260" s="53"/>
    </row>
    <row r="3261" spans="2:66" s="56" customFormat="1" x14ac:dyDescent="0.25">
      <c r="B3261" s="105"/>
      <c r="F3261" s="100"/>
      <c r="M3261" s="53"/>
      <c r="O3261" s="101"/>
      <c r="T3261" s="101"/>
      <c r="Y3261" s="101"/>
      <c r="AD3261" s="101"/>
      <c r="AI3261" s="101"/>
      <c r="AN3261" s="101"/>
      <c r="AS3261" s="101"/>
      <c r="AX3261" s="101"/>
      <c r="BC3261" s="53"/>
      <c r="BD3261" s="53"/>
      <c r="BE3261" s="53"/>
      <c r="BF3261" s="53"/>
      <c r="BG3261" s="53"/>
      <c r="BH3261" s="53"/>
      <c r="BI3261" s="53"/>
      <c r="BJ3261" s="53"/>
      <c r="BK3261" s="53"/>
      <c r="BL3261" s="53"/>
      <c r="BM3261" s="53"/>
      <c r="BN3261" s="53"/>
    </row>
    <row r="3262" spans="2:66" s="56" customFormat="1" x14ac:dyDescent="0.25">
      <c r="B3262" s="105"/>
      <c r="F3262" s="100"/>
      <c r="M3262" s="53"/>
      <c r="O3262" s="101"/>
      <c r="T3262" s="101"/>
      <c r="Y3262" s="101"/>
      <c r="AD3262" s="101"/>
      <c r="AI3262" s="101"/>
      <c r="AN3262" s="101"/>
      <c r="AS3262" s="101"/>
      <c r="AX3262" s="101"/>
      <c r="BC3262" s="53"/>
      <c r="BD3262" s="53"/>
      <c r="BE3262" s="53"/>
      <c r="BF3262" s="53"/>
      <c r="BG3262" s="53"/>
      <c r="BH3262" s="53"/>
      <c r="BI3262" s="53"/>
      <c r="BJ3262" s="53"/>
      <c r="BK3262" s="53"/>
      <c r="BL3262" s="53"/>
      <c r="BM3262" s="53"/>
      <c r="BN3262" s="53"/>
    </row>
    <row r="3263" spans="2:66" s="56" customFormat="1" x14ac:dyDescent="0.25">
      <c r="B3263" s="105"/>
      <c r="F3263" s="100"/>
      <c r="M3263" s="53"/>
      <c r="O3263" s="101"/>
      <c r="T3263" s="101"/>
      <c r="Y3263" s="101"/>
      <c r="AD3263" s="101"/>
      <c r="AI3263" s="101"/>
      <c r="AN3263" s="101"/>
      <c r="AS3263" s="101"/>
      <c r="AX3263" s="101"/>
      <c r="BC3263" s="53"/>
      <c r="BD3263" s="53"/>
      <c r="BE3263" s="53"/>
      <c r="BF3263" s="53"/>
      <c r="BG3263" s="53"/>
      <c r="BH3263" s="53"/>
      <c r="BI3263" s="53"/>
      <c r="BJ3263" s="53"/>
      <c r="BK3263" s="53"/>
      <c r="BL3263" s="53"/>
      <c r="BM3263" s="53"/>
      <c r="BN3263" s="53"/>
    </row>
    <row r="3264" spans="2:66" s="56" customFormat="1" x14ac:dyDescent="0.25">
      <c r="B3264" s="105"/>
      <c r="F3264" s="100"/>
      <c r="M3264" s="53"/>
      <c r="O3264" s="101"/>
      <c r="T3264" s="101"/>
      <c r="Y3264" s="101"/>
      <c r="AD3264" s="101"/>
      <c r="AI3264" s="101"/>
      <c r="AN3264" s="101"/>
      <c r="AS3264" s="101"/>
      <c r="AX3264" s="101"/>
      <c r="BC3264" s="53"/>
      <c r="BD3264" s="53"/>
      <c r="BE3264" s="53"/>
      <c r="BF3264" s="53"/>
      <c r="BG3264" s="53"/>
      <c r="BH3264" s="53"/>
      <c r="BI3264" s="53"/>
      <c r="BJ3264" s="53"/>
      <c r="BK3264" s="53"/>
      <c r="BL3264" s="53"/>
      <c r="BM3264" s="53"/>
      <c r="BN3264" s="53"/>
    </row>
    <row r="3265" spans="2:66" s="56" customFormat="1" x14ac:dyDescent="0.25">
      <c r="B3265" s="105"/>
      <c r="F3265" s="100"/>
      <c r="M3265" s="53"/>
      <c r="O3265" s="101"/>
      <c r="T3265" s="101"/>
      <c r="Y3265" s="101"/>
      <c r="AD3265" s="101"/>
      <c r="AI3265" s="101"/>
      <c r="AN3265" s="101"/>
      <c r="AS3265" s="101"/>
      <c r="AX3265" s="101"/>
      <c r="BC3265" s="53"/>
      <c r="BD3265" s="53"/>
      <c r="BE3265" s="53"/>
      <c r="BF3265" s="53"/>
      <c r="BG3265" s="53"/>
      <c r="BH3265" s="53"/>
      <c r="BI3265" s="53"/>
      <c r="BJ3265" s="53"/>
      <c r="BK3265" s="53"/>
      <c r="BL3265" s="53"/>
      <c r="BM3265" s="53"/>
      <c r="BN3265" s="53"/>
    </row>
    <row r="3266" spans="2:66" s="56" customFormat="1" x14ac:dyDescent="0.25">
      <c r="B3266" s="105"/>
      <c r="F3266" s="100"/>
      <c r="M3266" s="53"/>
      <c r="O3266" s="101"/>
      <c r="T3266" s="101"/>
      <c r="Y3266" s="101"/>
      <c r="AD3266" s="101"/>
      <c r="AI3266" s="101"/>
      <c r="AN3266" s="101"/>
      <c r="AS3266" s="101"/>
      <c r="AX3266" s="101"/>
      <c r="BC3266" s="53"/>
      <c r="BD3266" s="53"/>
      <c r="BE3266" s="53"/>
      <c r="BF3266" s="53"/>
      <c r="BG3266" s="53"/>
      <c r="BH3266" s="53"/>
      <c r="BI3266" s="53"/>
      <c r="BJ3266" s="53"/>
      <c r="BK3266" s="53"/>
      <c r="BL3266" s="53"/>
      <c r="BM3266" s="53"/>
      <c r="BN3266" s="53"/>
    </row>
    <row r="3267" spans="2:66" s="56" customFormat="1" x14ac:dyDescent="0.25">
      <c r="B3267" s="105"/>
      <c r="F3267" s="100"/>
      <c r="M3267" s="53"/>
      <c r="O3267" s="101"/>
      <c r="T3267" s="101"/>
      <c r="Y3267" s="101"/>
      <c r="AD3267" s="101"/>
      <c r="AI3267" s="101"/>
      <c r="AN3267" s="101"/>
      <c r="AS3267" s="101"/>
      <c r="AX3267" s="101"/>
      <c r="BC3267" s="53"/>
      <c r="BD3267" s="53"/>
      <c r="BE3267" s="53"/>
      <c r="BF3267" s="53"/>
      <c r="BG3267" s="53"/>
      <c r="BH3267" s="53"/>
      <c r="BI3267" s="53"/>
      <c r="BJ3267" s="53"/>
      <c r="BK3267" s="53"/>
      <c r="BL3267" s="53"/>
      <c r="BM3267" s="53"/>
      <c r="BN3267" s="53"/>
    </row>
    <row r="3268" spans="2:66" s="56" customFormat="1" x14ac:dyDescent="0.25">
      <c r="B3268" s="105"/>
      <c r="F3268" s="100"/>
      <c r="M3268" s="53"/>
      <c r="O3268" s="101"/>
      <c r="T3268" s="101"/>
      <c r="Y3268" s="101"/>
      <c r="AD3268" s="101"/>
      <c r="AI3268" s="101"/>
      <c r="AN3268" s="101"/>
      <c r="AS3268" s="101"/>
      <c r="AX3268" s="101"/>
      <c r="BC3268" s="53"/>
      <c r="BD3268" s="53"/>
      <c r="BE3268" s="53"/>
      <c r="BF3268" s="53"/>
      <c r="BG3268" s="53"/>
      <c r="BH3268" s="53"/>
      <c r="BI3268" s="53"/>
      <c r="BJ3268" s="53"/>
      <c r="BK3268" s="53"/>
      <c r="BL3268" s="53"/>
      <c r="BM3268" s="53"/>
      <c r="BN3268" s="53"/>
    </row>
    <row r="3269" spans="2:66" s="56" customFormat="1" x14ac:dyDescent="0.25">
      <c r="B3269" s="105"/>
      <c r="F3269" s="100"/>
      <c r="M3269" s="53"/>
      <c r="O3269" s="101"/>
      <c r="T3269" s="101"/>
      <c r="Y3269" s="101"/>
      <c r="AD3269" s="101"/>
      <c r="AI3269" s="101"/>
      <c r="AN3269" s="101"/>
      <c r="AS3269" s="101"/>
      <c r="AX3269" s="101"/>
      <c r="BC3269" s="53"/>
      <c r="BD3269" s="53"/>
      <c r="BE3269" s="53"/>
      <c r="BF3269" s="53"/>
      <c r="BG3269" s="53"/>
      <c r="BH3269" s="53"/>
      <c r="BI3269" s="53"/>
      <c r="BJ3269" s="53"/>
      <c r="BK3269" s="53"/>
      <c r="BL3269" s="53"/>
      <c r="BM3269" s="53"/>
      <c r="BN3269" s="53"/>
    </row>
    <row r="3270" spans="2:66" s="56" customFormat="1" x14ac:dyDescent="0.25">
      <c r="B3270" s="105"/>
      <c r="F3270" s="100"/>
      <c r="M3270" s="53"/>
      <c r="O3270" s="101"/>
      <c r="T3270" s="101"/>
      <c r="Y3270" s="101"/>
      <c r="AD3270" s="101"/>
      <c r="AI3270" s="101"/>
      <c r="AN3270" s="101"/>
      <c r="AS3270" s="101"/>
      <c r="AX3270" s="101"/>
      <c r="BC3270" s="53"/>
      <c r="BD3270" s="53"/>
      <c r="BE3270" s="53"/>
      <c r="BF3270" s="53"/>
      <c r="BG3270" s="53"/>
      <c r="BH3270" s="53"/>
      <c r="BI3270" s="53"/>
      <c r="BJ3270" s="53"/>
      <c r="BK3270" s="53"/>
      <c r="BL3270" s="53"/>
      <c r="BM3270" s="53"/>
      <c r="BN3270" s="53"/>
    </row>
    <row r="3271" spans="2:66" s="56" customFormat="1" x14ac:dyDescent="0.25">
      <c r="B3271" s="105"/>
      <c r="F3271" s="100"/>
      <c r="M3271" s="53"/>
      <c r="O3271" s="101"/>
      <c r="T3271" s="101"/>
      <c r="Y3271" s="101"/>
      <c r="AD3271" s="101"/>
      <c r="AI3271" s="101"/>
      <c r="AN3271" s="101"/>
      <c r="AS3271" s="101"/>
      <c r="AX3271" s="101"/>
      <c r="BC3271" s="53"/>
      <c r="BD3271" s="53"/>
      <c r="BE3271" s="53"/>
      <c r="BF3271" s="53"/>
      <c r="BG3271" s="53"/>
      <c r="BH3271" s="53"/>
      <c r="BI3271" s="53"/>
      <c r="BJ3271" s="53"/>
      <c r="BK3271" s="53"/>
      <c r="BL3271" s="53"/>
      <c r="BM3271" s="53"/>
      <c r="BN3271" s="53"/>
    </row>
    <row r="3272" spans="2:66" s="56" customFormat="1" x14ac:dyDescent="0.25">
      <c r="B3272" s="105"/>
      <c r="F3272" s="100"/>
      <c r="M3272" s="53"/>
      <c r="O3272" s="101"/>
      <c r="T3272" s="101"/>
      <c r="Y3272" s="101"/>
      <c r="AD3272" s="101"/>
      <c r="AI3272" s="101"/>
      <c r="AN3272" s="101"/>
      <c r="AS3272" s="101"/>
      <c r="AX3272" s="101"/>
      <c r="BC3272" s="53"/>
      <c r="BD3272" s="53"/>
      <c r="BE3272" s="53"/>
      <c r="BF3272" s="53"/>
      <c r="BG3272" s="53"/>
      <c r="BH3272" s="53"/>
      <c r="BI3272" s="53"/>
      <c r="BJ3272" s="53"/>
      <c r="BK3272" s="53"/>
      <c r="BL3272" s="53"/>
      <c r="BM3272" s="53"/>
      <c r="BN3272" s="53"/>
    </row>
    <row r="3273" spans="2:66" s="56" customFormat="1" x14ac:dyDescent="0.25">
      <c r="B3273" s="105"/>
      <c r="F3273" s="100"/>
      <c r="M3273" s="53"/>
      <c r="O3273" s="101"/>
      <c r="T3273" s="101"/>
      <c r="Y3273" s="101"/>
      <c r="AD3273" s="101"/>
      <c r="AI3273" s="101"/>
      <c r="AN3273" s="101"/>
      <c r="AS3273" s="101"/>
      <c r="AX3273" s="101"/>
      <c r="BC3273" s="53"/>
      <c r="BD3273" s="53"/>
      <c r="BE3273" s="53"/>
      <c r="BF3273" s="53"/>
      <c r="BG3273" s="53"/>
      <c r="BH3273" s="53"/>
      <c r="BI3273" s="53"/>
      <c r="BJ3273" s="53"/>
      <c r="BK3273" s="53"/>
      <c r="BL3273" s="53"/>
      <c r="BM3273" s="53"/>
      <c r="BN3273" s="53"/>
    </row>
    <row r="3274" spans="2:66" s="56" customFormat="1" x14ac:dyDescent="0.25">
      <c r="B3274" s="105"/>
      <c r="F3274" s="100"/>
      <c r="M3274" s="53"/>
      <c r="O3274" s="101"/>
      <c r="T3274" s="101"/>
      <c r="Y3274" s="101"/>
      <c r="AD3274" s="101"/>
      <c r="AI3274" s="101"/>
      <c r="AN3274" s="101"/>
      <c r="AS3274" s="101"/>
      <c r="AX3274" s="101"/>
      <c r="BC3274" s="53"/>
      <c r="BD3274" s="53"/>
      <c r="BE3274" s="53"/>
      <c r="BF3274" s="53"/>
      <c r="BG3274" s="53"/>
      <c r="BH3274" s="53"/>
      <c r="BI3274" s="53"/>
      <c r="BJ3274" s="53"/>
      <c r="BK3274" s="53"/>
      <c r="BL3274" s="53"/>
      <c r="BM3274" s="53"/>
      <c r="BN3274" s="53"/>
    </row>
    <row r="3275" spans="2:66" s="56" customFormat="1" x14ac:dyDescent="0.25">
      <c r="B3275" s="105"/>
      <c r="F3275" s="100"/>
      <c r="M3275" s="53"/>
      <c r="O3275" s="101"/>
      <c r="T3275" s="101"/>
      <c r="Y3275" s="101"/>
      <c r="AD3275" s="101"/>
      <c r="AI3275" s="101"/>
      <c r="AN3275" s="101"/>
      <c r="AS3275" s="101"/>
      <c r="AX3275" s="101"/>
      <c r="BC3275" s="53"/>
      <c r="BD3275" s="53"/>
      <c r="BE3275" s="53"/>
      <c r="BF3275" s="53"/>
      <c r="BG3275" s="53"/>
      <c r="BH3275" s="53"/>
      <c r="BI3275" s="53"/>
      <c r="BJ3275" s="53"/>
      <c r="BK3275" s="53"/>
      <c r="BL3275" s="53"/>
      <c r="BM3275" s="53"/>
      <c r="BN3275" s="53"/>
    </row>
    <row r="3276" spans="2:66" s="56" customFormat="1" x14ac:dyDescent="0.25">
      <c r="B3276" s="105"/>
      <c r="F3276" s="100"/>
      <c r="M3276" s="53"/>
      <c r="O3276" s="101"/>
      <c r="T3276" s="101"/>
      <c r="Y3276" s="101"/>
      <c r="AD3276" s="101"/>
      <c r="AI3276" s="101"/>
      <c r="AN3276" s="101"/>
      <c r="AS3276" s="101"/>
      <c r="AX3276" s="101"/>
      <c r="BC3276" s="53"/>
      <c r="BD3276" s="53"/>
      <c r="BE3276" s="53"/>
      <c r="BF3276" s="53"/>
      <c r="BG3276" s="53"/>
      <c r="BH3276" s="53"/>
      <c r="BI3276" s="53"/>
      <c r="BJ3276" s="53"/>
      <c r="BK3276" s="53"/>
      <c r="BL3276" s="53"/>
      <c r="BM3276" s="53"/>
      <c r="BN3276" s="53"/>
    </row>
    <row r="3277" spans="2:66" s="56" customFormat="1" x14ac:dyDescent="0.25">
      <c r="B3277" s="105"/>
      <c r="F3277" s="100"/>
      <c r="M3277" s="53"/>
      <c r="O3277" s="101"/>
      <c r="T3277" s="101"/>
      <c r="Y3277" s="101"/>
      <c r="AD3277" s="101"/>
      <c r="AI3277" s="101"/>
      <c r="AN3277" s="101"/>
      <c r="AS3277" s="101"/>
      <c r="AX3277" s="101"/>
      <c r="BC3277" s="53"/>
      <c r="BD3277" s="53"/>
      <c r="BE3277" s="53"/>
      <c r="BF3277" s="53"/>
      <c r="BG3277" s="53"/>
      <c r="BH3277" s="53"/>
      <c r="BI3277" s="53"/>
      <c r="BJ3277" s="53"/>
      <c r="BK3277" s="53"/>
      <c r="BL3277" s="53"/>
      <c r="BM3277" s="53"/>
      <c r="BN3277" s="53"/>
    </row>
    <row r="3278" spans="2:66" s="56" customFormat="1" x14ac:dyDescent="0.25">
      <c r="B3278" s="105"/>
      <c r="F3278" s="100"/>
      <c r="M3278" s="53"/>
      <c r="O3278" s="101"/>
      <c r="T3278" s="101"/>
      <c r="Y3278" s="101"/>
      <c r="AD3278" s="101"/>
      <c r="AI3278" s="101"/>
      <c r="AN3278" s="101"/>
      <c r="AS3278" s="101"/>
      <c r="AX3278" s="101"/>
      <c r="BC3278" s="53"/>
      <c r="BD3278" s="53"/>
      <c r="BE3278" s="53"/>
      <c r="BF3278" s="53"/>
      <c r="BG3278" s="53"/>
      <c r="BH3278" s="53"/>
      <c r="BI3278" s="53"/>
      <c r="BJ3278" s="53"/>
      <c r="BK3278" s="53"/>
      <c r="BL3278" s="53"/>
      <c r="BM3278" s="53"/>
      <c r="BN3278" s="53"/>
    </row>
    <row r="3279" spans="2:66" s="56" customFormat="1" x14ac:dyDescent="0.25">
      <c r="B3279" s="105"/>
      <c r="F3279" s="100"/>
      <c r="M3279" s="53"/>
      <c r="O3279" s="101"/>
      <c r="T3279" s="101"/>
      <c r="Y3279" s="101"/>
      <c r="AD3279" s="101"/>
      <c r="AI3279" s="101"/>
      <c r="AN3279" s="101"/>
      <c r="AS3279" s="101"/>
      <c r="AX3279" s="101"/>
      <c r="BC3279" s="53"/>
      <c r="BD3279" s="53"/>
      <c r="BE3279" s="53"/>
      <c r="BF3279" s="53"/>
      <c r="BG3279" s="53"/>
      <c r="BH3279" s="53"/>
      <c r="BI3279" s="53"/>
      <c r="BJ3279" s="53"/>
      <c r="BK3279" s="53"/>
      <c r="BL3279" s="53"/>
      <c r="BM3279" s="53"/>
      <c r="BN3279" s="53"/>
    </row>
    <row r="3280" spans="2:66" s="56" customFormat="1" x14ac:dyDescent="0.25">
      <c r="B3280" s="105"/>
      <c r="F3280" s="100"/>
      <c r="M3280" s="53"/>
      <c r="O3280" s="101"/>
      <c r="T3280" s="101"/>
      <c r="Y3280" s="101"/>
      <c r="AD3280" s="101"/>
      <c r="AI3280" s="101"/>
      <c r="AN3280" s="101"/>
      <c r="AS3280" s="101"/>
      <c r="AX3280" s="101"/>
      <c r="BC3280" s="53"/>
      <c r="BD3280" s="53"/>
      <c r="BE3280" s="53"/>
      <c r="BF3280" s="53"/>
      <c r="BG3280" s="53"/>
      <c r="BH3280" s="53"/>
      <c r="BI3280" s="53"/>
      <c r="BJ3280" s="53"/>
      <c r="BK3280" s="53"/>
      <c r="BL3280" s="53"/>
      <c r="BM3280" s="53"/>
      <c r="BN3280" s="53"/>
    </row>
    <row r="3281" spans="2:66" s="56" customFormat="1" x14ac:dyDescent="0.25">
      <c r="B3281" s="105"/>
      <c r="F3281" s="100"/>
      <c r="M3281" s="53"/>
      <c r="O3281" s="101"/>
      <c r="T3281" s="101"/>
      <c r="Y3281" s="101"/>
      <c r="AD3281" s="101"/>
      <c r="AI3281" s="101"/>
      <c r="AN3281" s="101"/>
      <c r="AS3281" s="101"/>
      <c r="AX3281" s="101"/>
      <c r="BC3281" s="53"/>
      <c r="BD3281" s="53"/>
      <c r="BE3281" s="53"/>
      <c r="BF3281" s="53"/>
      <c r="BG3281" s="53"/>
      <c r="BH3281" s="53"/>
      <c r="BI3281" s="53"/>
      <c r="BJ3281" s="53"/>
      <c r="BK3281" s="53"/>
      <c r="BL3281" s="53"/>
      <c r="BM3281" s="53"/>
      <c r="BN3281" s="53"/>
    </row>
    <row r="3282" spans="2:66" s="56" customFormat="1" x14ac:dyDescent="0.25">
      <c r="B3282" s="105"/>
      <c r="F3282" s="100"/>
      <c r="M3282" s="53"/>
      <c r="O3282" s="101"/>
      <c r="T3282" s="101"/>
      <c r="Y3282" s="101"/>
      <c r="AD3282" s="101"/>
      <c r="AI3282" s="101"/>
      <c r="AN3282" s="101"/>
      <c r="AS3282" s="101"/>
      <c r="AX3282" s="101"/>
      <c r="BC3282" s="53"/>
      <c r="BD3282" s="53"/>
      <c r="BE3282" s="53"/>
      <c r="BF3282" s="53"/>
      <c r="BG3282" s="53"/>
      <c r="BH3282" s="53"/>
      <c r="BI3282" s="53"/>
      <c r="BJ3282" s="53"/>
      <c r="BK3282" s="53"/>
      <c r="BL3282" s="53"/>
      <c r="BM3282" s="53"/>
      <c r="BN3282" s="53"/>
    </row>
    <row r="3283" spans="2:66" s="56" customFormat="1" x14ac:dyDescent="0.25">
      <c r="B3283" s="105"/>
      <c r="F3283" s="100"/>
      <c r="M3283" s="53"/>
      <c r="O3283" s="101"/>
      <c r="T3283" s="101"/>
      <c r="Y3283" s="101"/>
      <c r="AD3283" s="101"/>
      <c r="AI3283" s="101"/>
      <c r="AN3283" s="101"/>
      <c r="AS3283" s="101"/>
      <c r="AX3283" s="101"/>
      <c r="BC3283" s="53"/>
      <c r="BD3283" s="53"/>
      <c r="BE3283" s="53"/>
      <c r="BF3283" s="53"/>
      <c r="BG3283" s="53"/>
      <c r="BH3283" s="53"/>
      <c r="BI3283" s="53"/>
      <c r="BJ3283" s="53"/>
      <c r="BK3283" s="53"/>
      <c r="BL3283" s="53"/>
      <c r="BM3283" s="53"/>
      <c r="BN3283" s="53"/>
    </row>
    <row r="3284" spans="2:66" s="56" customFormat="1" x14ac:dyDescent="0.25">
      <c r="B3284" s="105"/>
      <c r="F3284" s="100"/>
      <c r="M3284" s="53"/>
      <c r="O3284" s="101"/>
      <c r="T3284" s="101"/>
      <c r="Y3284" s="101"/>
      <c r="AD3284" s="101"/>
      <c r="AI3284" s="101"/>
      <c r="AN3284" s="101"/>
      <c r="AS3284" s="101"/>
      <c r="AX3284" s="101"/>
      <c r="BC3284" s="53"/>
      <c r="BD3284" s="53"/>
      <c r="BE3284" s="53"/>
      <c r="BF3284" s="53"/>
      <c r="BG3284" s="53"/>
      <c r="BH3284" s="53"/>
      <c r="BI3284" s="53"/>
      <c r="BJ3284" s="53"/>
      <c r="BK3284" s="53"/>
      <c r="BL3284" s="53"/>
      <c r="BM3284" s="53"/>
      <c r="BN3284" s="53"/>
    </row>
    <row r="3285" spans="2:66" s="56" customFormat="1" x14ac:dyDescent="0.25">
      <c r="B3285" s="105"/>
      <c r="F3285" s="100"/>
      <c r="M3285" s="53"/>
      <c r="O3285" s="101"/>
      <c r="T3285" s="101"/>
      <c r="Y3285" s="101"/>
      <c r="AD3285" s="101"/>
      <c r="AI3285" s="101"/>
      <c r="AN3285" s="101"/>
      <c r="AS3285" s="101"/>
      <c r="AX3285" s="101"/>
      <c r="BC3285" s="53"/>
      <c r="BD3285" s="53"/>
      <c r="BE3285" s="53"/>
      <c r="BF3285" s="53"/>
      <c r="BG3285" s="53"/>
      <c r="BH3285" s="53"/>
      <c r="BI3285" s="53"/>
      <c r="BJ3285" s="53"/>
      <c r="BK3285" s="53"/>
      <c r="BL3285" s="53"/>
      <c r="BM3285" s="53"/>
      <c r="BN3285" s="53"/>
    </row>
    <row r="3286" spans="2:66" s="56" customFormat="1" x14ac:dyDescent="0.25">
      <c r="B3286" s="105"/>
      <c r="F3286" s="100"/>
      <c r="M3286" s="53"/>
      <c r="O3286" s="101"/>
      <c r="T3286" s="101"/>
      <c r="Y3286" s="101"/>
      <c r="AD3286" s="101"/>
      <c r="AI3286" s="101"/>
      <c r="AN3286" s="101"/>
      <c r="AS3286" s="101"/>
      <c r="AX3286" s="101"/>
      <c r="BC3286" s="53"/>
      <c r="BD3286" s="53"/>
      <c r="BE3286" s="53"/>
      <c r="BF3286" s="53"/>
      <c r="BG3286" s="53"/>
      <c r="BH3286" s="53"/>
      <c r="BI3286" s="53"/>
      <c r="BJ3286" s="53"/>
      <c r="BK3286" s="53"/>
      <c r="BL3286" s="53"/>
      <c r="BM3286" s="53"/>
      <c r="BN3286" s="53"/>
    </row>
    <row r="3287" spans="2:66" s="56" customFormat="1" x14ac:dyDescent="0.25">
      <c r="B3287" s="105"/>
      <c r="F3287" s="100"/>
      <c r="M3287" s="53"/>
      <c r="O3287" s="101"/>
      <c r="T3287" s="101"/>
      <c r="Y3287" s="101"/>
      <c r="AD3287" s="101"/>
      <c r="AI3287" s="101"/>
      <c r="AN3287" s="101"/>
      <c r="AS3287" s="101"/>
      <c r="AX3287" s="101"/>
      <c r="BC3287" s="53"/>
      <c r="BD3287" s="53"/>
      <c r="BE3287" s="53"/>
      <c r="BF3287" s="53"/>
      <c r="BG3287" s="53"/>
      <c r="BH3287" s="53"/>
      <c r="BI3287" s="53"/>
      <c r="BJ3287" s="53"/>
      <c r="BK3287" s="53"/>
      <c r="BL3287" s="53"/>
      <c r="BM3287" s="53"/>
      <c r="BN3287" s="53"/>
    </row>
    <row r="3288" spans="2:66" s="56" customFormat="1" x14ac:dyDescent="0.25">
      <c r="B3288" s="105"/>
      <c r="F3288" s="100"/>
      <c r="M3288" s="53"/>
      <c r="O3288" s="101"/>
      <c r="T3288" s="101"/>
      <c r="Y3288" s="101"/>
      <c r="AD3288" s="101"/>
      <c r="AI3288" s="101"/>
      <c r="AN3288" s="101"/>
      <c r="AS3288" s="101"/>
      <c r="AX3288" s="101"/>
      <c r="BC3288" s="53"/>
      <c r="BD3288" s="53"/>
      <c r="BE3288" s="53"/>
      <c r="BF3288" s="53"/>
      <c r="BG3288" s="53"/>
      <c r="BH3288" s="53"/>
      <c r="BI3288" s="53"/>
      <c r="BJ3288" s="53"/>
      <c r="BK3288" s="53"/>
      <c r="BL3288" s="53"/>
      <c r="BM3288" s="53"/>
      <c r="BN3288" s="53"/>
    </row>
    <row r="3289" spans="2:66" s="56" customFormat="1" x14ac:dyDescent="0.25">
      <c r="B3289" s="105"/>
      <c r="F3289" s="100"/>
      <c r="M3289" s="53"/>
      <c r="O3289" s="101"/>
      <c r="T3289" s="101"/>
      <c r="Y3289" s="101"/>
      <c r="AD3289" s="101"/>
      <c r="AI3289" s="101"/>
      <c r="AN3289" s="101"/>
      <c r="AS3289" s="101"/>
      <c r="AX3289" s="101"/>
      <c r="BC3289" s="53"/>
      <c r="BD3289" s="53"/>
      <c r="BE3289" s="53"/>
      <c r="BF3289" s="53"/>
      <c r="BG3289" s="53"/>
      <c r="BH3289" s="53"/>
      <c r="BI3289" s="53"/>
      <c r="BJ3289" s="53"/>
      <c r="BK3289" s="53"/>
      <c r="BL3289" s="53"/>
      <c r="BM3289" s="53"/>
      <c r="BN3289" s="53"/>
    </row>
    <row r="3290" spans="2:66" s="56" customFormat="1" x14ac:dyDescent="0.25">
      <c r="B3290" s="105"/>
      <c r="F3290" s="100"/>
      <c r="M3290" s="53"/>
      <c r="O3290" s="101"/>
      <c r="T3290" s="101"/>
      <c r="Y3290" s="101"/>
      <c r="AD3290" s="101"/>
      <c r="AI3290" s="101"/>
      <c r="AN3290" s="101"/>
      <c r="AS3290" s="101"/>
      <c r="AX3290" s="101"/>
      <c r="BC3290" s="53"/>
      <c r="BD3290" s="53"/>
      <c r="BE3290" s="53"/>
      <c r="BF3290" s="53"/>
      <c r="BG3290" s="53"/>
      <c r="BH3290" s="53"/>
      <c r="BI3290" s="53"/>
      <c r="BJ3290" s="53"/>
      <c r="BK3290" s="53"/>
      <c r="BL3290" s="53"/>
      <c r="BM3290" s="53"/>
      <c r="BN3290" s="53"/>
    </row>
    <row r="3291" spans="2:66" s="56" customFormat="1" x14ac:dyDescent="0.25">
      <c r="B3291" s="105"/>
      <c r="F3291" s="100"/>
      <c r="M3291" s="53"/>
      <c r="O3291" s="101"/>
      <c r="T3291" s="101"/>
      <c r="Y3291" s="101"/>
      <c r="AD3291" s="101"/>
      <c r="AI3291" s="101"/>
      <c r="AN3291" s="101"/>
      <c r="AS3291" s="101"/>
      <c r="AX3291" s="101"/>
      <c r="BC3291" s="53"/>
      <c r="BD3291" s="53"/>
      <c r="BE3291" s="53"/>
      <c r="BF3291" s="53"/>
      <c r="BG3291" s="53"/>
      <c r="BH3291" s="53"/>
      <c r="BI3291" s="53"/>
      <c r="BJ3291" s="53"/>
      <c r="BK3291" s="53"/>
      <c r="BL3291" s="53"/>
      <c r="BM3291" s="53"/>
      <c r="BN3291" s="53"/>
    </row>
    <row r="3292" spans="2:66" s="56" customFormat="1" x14ac:dyDescent="0.25">
      <c r="B3292" s="105"/>
      <c r="F3292" s="100"/>
      <c r="M3292" s="53"/>
      <c r="O3292" s="101"/>
      <c r="T3292" s="101"/>
      <c r="Y3292" s="101"/>
      <c r="AD3292" s="101"/>
      <c r="AI3292" s="101"/>
      <c r="AN3292" s="101"/>
      <c r="AS3292" s="101"/>
      <c r="AX3292" s="101"/>
      <c r="BC3292" s="53"/>
      <c r="BD3292" s="53"/>
      <c r="BE3292" s="53"/>
      <c r="BF3292" s="53"/>
      <c r="BG3292" s="53"/>
      <c r="BH3292" s="53"/>
      <c r="BI3292" s="53"/>
      <c r="BJ3292" s="53"/>
      <c r="BK3292" s="53"/>
      <c r="BL3292" s="53"/>
      <c r="BM3292" s="53"/>
      <c r="BN3292" s="53"/>
    </row>
    <row r="3293" spans="2:66" s="56" customFormat="1" x14ac:dyDescent="0.25">
      <c r="B3293" s="105"/>
      <c r="F3293" s="100"/>
      <c r="M3293" s="53"/>
      <c r="O3293" s="101"/>
      <c r="T3293" s="101"/>
      <c r="Y3293" s="101"/>
      <c r="AD3293" s="101"/>
      <c r="AI3293" s="101"/>
      <c r="AN3293" s="101"/>
      <c r="AS3293" s="101"/>
      <c r="AX3293" s="101"/>
      <c r="BC3293" s="53"/>
      <c r="BD3293" s="53"/>
      <c r="BE3293" s="53"/>
      <c r="BF3293" s="53"/>
      <c r="BG3293" s="53"/>
      <c r="BH3293" s="53"/>
      <c r="BI3293" s="53"/>
      <c r="BJ3293" s="53"/>
      <c r="BK3293" s="53"/>
      <c r="BL3293" s="53"/>
      <c r="BM3293" s="53"/>
      <c r="BN3293" s="53"/>
    </row>
    <row r="3294" spans="2:66" s="56" customFormat="1" x14ac:dyDescent="0.25">
      <c r="B3294" s="105"/>
      <c r="F3294" s="100"/>
      <c r="M3294" s="53"/>
      <c r="O3294" s="101"/>
      <c r="T3294" s="101"/>
      <c r="Y3294" s="101"/>
      <c r="AD3294" s="101"/>
      <c r="AI3294" s="101"/>
      <c r="AN3294" s="101"/>
      <c r="AS3294" s="101"/>
      <c r="AX3294" s="101"/>
      <c r="BC3294" s="53"/>
      <c r="BD3294" s="53"/>
      <c r="BE3294" s="53"/>
      <c r="BF3294" s="53"/>
      <c r="BG3294" s="53"/>
      <c r="BH3294" s="53"/>
      <c r="BI3294" s="53"/>
      <c r="BJ3294" s="53"/>
      <c r="BK3294" s="53"/>
      <c r="BL3294" s="53"/>
      <c r="BM3294" s="53"/>
      <c r="BN3294" s="53"/>
    </row>
    <row r="3295" spans="2:66" s="56" customFormat="1" x14ac:dyDescent="0.25">
      <c r="B3295" s="105"/>
      <c r="F3295" s="100"/>
      <c r="M3295" s="53"/>
      <c r="O3295" s="101"/>
      <c r="T3295" s="101"/>
      <c r="Y3295" s="101"/>
      <c r="AD3295" s="101"/>
      <c r="AI3295" s="101"/>
      <c r="AN3295" s="101"/>
      <c r="AS3295" s="101"/>
      <c r="AX3295" s="101"/>
      <c r="BC3295" s="53"/>
      <c r="BD3295" s="53"/>
      <c r="BE3295" s="53"/>
      <c r="BF3295" s="53"/>
      <c r="BG3295" s="53"/>
      <c r="BH3295" s="53"/>
      <c r="BI3295" s="53"/>
      <c r="BJ3295" s="53"/>
      <c r="BK3295" s="53"/>
      <c r="BL3295" s="53"/>
      <c r="BM3295" s="53"/>
      <c r="BN3295" s="53"/>
    </row>
    <row r="3296" spans="2:66" s="56" customFormat="1" x14ac:dyDescent="0.25">
      <c r="B3296" s="105"/>
      <c r="F3296" s="100"/>
      <c r="M3296" s="53"/>
      <c r="O3296" s="101"/>
      <c r="T3296" s="101"/>
      <c r="Y3296" s="101"/>
      <c r="AD3296" s="101"/>
      <c r="AI3296" s="101"/>
      <c r="AN3296" s="101"/>
      <c r="AS3296" s="101"/>
      <c r="AX3296" s="101"/>
      <c r="BC3296" s="53"/>
      <c r="BD3296" s="53"/>
      <c r="BE3296" s="53"/>
      <c r="BF3296" s="53"/>
      <c r="BG3296" s="53"/>
      <c r="BH3296" s="53"/>
      <c r="BI3296" s="53"/>
      <c r="BJ3296" s="53"/>
      <c r="BK3296" s="53"/>
      <c r="BL3296" s="53"/>
      <c r="BM3296" s="53"/>
      <c r="BN3296" s="53"/>
    </row>
    <row r="3297" spans="2:66" s="56" customFormat="1" x14ac:dyDescent="0.25">
      <c r="B3297" s="105"/>
      <c r="F3297" s="100"/>
      <c r="M3297" s="53"/>
      <c r="O3297" s="101"/>
      <c r="T3297" s="101"/>
      <c r="Y3297" s="101"/>
      <c r="AD3297" s="101"/>
      <c r="AI3297" s="101"/>
      <c r="AN3297" s="101"/>
      <c r="AS3297" s="101"/>
      <c r="AX3297" s="101"/>
      <c r="BC3297" s="53"/>
      <c r="BD3297" s="53"/>
      <c r="BE3297" s="53"/>
      <c r="BF3297" s="53"/>
      <c r="BG3297" s="53"/>
      <c r="BH3297" s="53"/>
      <c r="BI3297" s="53"/>
      <c r="BJ3297" s="53"/>
      <c r="BK3297" s="53"/>
      <c r="BL3297" s="53"/>
      <c r="BM3297" s="53"/>
      <c r="BN3297" s="53"/>
    </row>
    <row r="3298" spans="2:66" s="56" customFormat="1" x14ac:dyDescent="0.25">
      <c r="B3298" s="105"/>
      <c r="F3298" s="100"/>
      <c r="M3298" s="53"/>
      <c r="O3298" s="101"/>
      <c r="T3298" s="101"/>
      <c r="Y3298" s="101"/>
      <c r="AD3298" s="101"/>
      <c r="AI3298" s="101"/>
      <c r="AN3298" s="101"/>
      <c r="AS3298" s="101"/>
      <c r="AX3298" s="101"/>
      <c r="BC3298" s="53"/>
      <c r="BD3298" s="53"/>
      <c r="BE3298" s="53"/>
      <c r="BF3298" s="53"/>
      <c r="BG3298" s="53"/>
      <c r="BH3298" s="53"/>
      <c r="BI3298" s="53"/>
      <c r="BJ3298" s="53"/>
      <c r="BK3298" s="53"/>
      <c r="BL3298" s="53"/>
      <c r="BM3298" s="53"/>
      <c r="BN3298" s="53"/>
    </row>
    <row r="3299" spans="2:66" s="56" customFormat="1" x14ac:dyDescent="0.25">
      <c r="B3299" s="105"/>
      <c r="F3299" s="100"/>
      <c r="M3299" s="53"/>
      <c r="O3299" s="101"/>
      <c r="T3299" s="101"/>
      <c r="Y3299" s="101"/>
      <c r="AD3299" s="101"/>
      <c r="AI3299" s="101"/>
      <c r="AN3299" s="101"/>
      <c r="AS3299" s="101"/>
      <c r="AX3299" s="101"/>
      <c r="BC3299" s="53"/>
      <c r="BD3299" s="53"/>
      <c r="BE3299" s="53"/>
      <c r="BF3299" s="53"/>
      <c r="BG3299" s="53"/>
      <c r="BH3299" s="53"/>
      <c r="BI3299" s="53"/>
      <c r="BJ3299" s="53"/>
      <c r="BK3299" s="53"/>
      <c r="BL3299" s="53"/>
      <c r="BM3299" s="53"/>
      <c r="BN3299" s="53"/>
    </row>
    <row r="3300" spans="2:66" s="56" customFormat="1" x14ac:dyDescent="0.25">
      <c r="B3300" s="105"/>
      <c r="F3300" s="100"/>
      <c r="M3300" s="53"/>
      <c r="O3300" s="101"/>
      <c r="T3300" s="101"/>
      <c r="Y3300" s="101"/>
      <c r="AD3300" s="101"/>
      <c r="AI3300" s="101"/>
      <c r="AN3300" s="101"/>
      <c r="AS3300" s="101"/>
      <c r="AX3300" s="101"/>
      <c r="BC3300" s="53"/>
      <c r="BD3300" s="53"/>
      <c r="BE3300" s="53"/>
      <c r="BF3300" s="53"/>
      <c r="BG3300" s="53"/>
      <c r="BH3300" s="53"/>
      <c r="BI3300" s="53"/>
      <c r="BJ3300" s="53"/>
      <c r="BK3300" s="53"/>
      <c r="BL3300" s="53"/>
      <c r="BM3300" s="53"/>
      <c r="BN3300" s="53"/>
    </row>
    <row r="3301" spans="2:66" s="56" customFormat="1" x14ac:dyDescent="0.25">
      <c r="B3301" s="105"/>
      <c r="F3301" s="100"/>
      <c r="M3301" s="53"/>
      <c r="O3301" s="101"/>
      <c r="T3301" s="101"/>
      <c r="Y3301" s="101"/>
      <c r="AD3301" s="101"/>
      <c r="AI3301" s="101"/>
      <c r="AN3301" s="101"/>
      <c r="AS3301" s="101"/>
      <c r="AX3301" s="101"/>
      <c r="BC3301" s="53"/>
      <c r="BD3301" s="53"/>
      <c r="BE3301" s="53"/>
      <c r="BF3301" s="53"/>
      <c r="BG3301" s="53"/>
      <c r="BH3301" s="53"/>
      <c r="BI3301" s="53"/>
      <c r="BJ3301" s="53"/>
      <c r="BK3301" s="53"/>
      <c r="BL3301" s="53"/>
      <c r="BM3301" s="53"/>
      <c r="BN3301" s="53"/>
    </row>
    <row r="3302" spans="2:66" s="56" customFormat="1" x14ac:dyDescent="0.25">
      <c r="B3302" s="105"/>
      <c r="F3302" s="100"/>
      <c r="M3302" s="53"/>
      <c r="O3302" s="101"/>
      <c r="T3302" s="101"/>
      <c r="Y3302" s="101"/>
      <c r="AD3302" s="101"/>
      <c r="AI3302" s="101"/>
      <c r="AN3302" s="101"/>
      <c r="AS3302" s="101"/>
      <c r="AX3302" s="101"/>
      <c r="BC3302" s="53"/>
      <c r="BD3302" s="53"/>
      <c r="BE3302" s="53"/>
      <c r="BF3302" s="53"/>
      <c r="BG3302" s="53"/>
      <c r="BH3302" s="53"/>
      <c r="BI3302" s="53"/>
      <c r="BJ3302" s="53"/>
      <c r="BK3302" s="53"/>
      <c r="BL3302" s="53"/>
      <c r="BM3302" s="53"/>
      <c r="BN3302" s="53"/>
    </row>
    <row r="3303" spans="2:66" s="56" customFormat="1" x14ac:dyDescent="0.25">
      <c r="B3303" s="105"/>
      <c r="F3303" s="100"/>
      <c r="M3303" s="53"/>
      <c r="O3303" s="101"/>
      <c r="T3303" s="101"/>
      <c r="Y3303" s="101"/>
      <c r="AD3303" s="101"/>
      <c r="AI3303" s="101"/>
      <c r="AN3303" s="101"/>
      <c r="AS3303" s="101"/>
      <c r="AX3303" s="101"/>
      <c r="BC3303" s="53"/>
      <c r="BD3303" s="53"/>
      <c r="BE3303" s="53"/>
      <c r="BF3303" s="53"/>
      <c r="BG3303" s="53"/>
      <c r="BH3303" s="53"/>
      <c r="BI3303" s="53"/>
      <c r="BJ3303" s="53"/>
      <c r="BK3303" s="53"/>
      <c r="BL3303" s="53"/>
      <c r="BM3303" s="53"/>
      <c r="BN3303" s="53"/>
    </row>
    <row r="3304" spans="2:66" s="56" customFormat="1" x14ac:dyDescent="0.25">
      <c r="B3304" s="105"/>
      <c r="F3304" s="100"/>
      <c r="M3304" s="53"/>
      <c r="O3304" s="101"/>
      <c r="T3304" s="101"/>
      <c r="Y3304" s="101"/>
      <c r="AD3304" s="101"/>
      <c r="AI3304" s="101"/>
      <c r="AN3304" s="101"/>
      <c r="AS3304" s="101"/>
      <c r="AX3304" s="101"/>
      <c r="BC3304" s="53"/>
      <c r="BD3304" s="53"/>
      <c r="BE3304" s="53"/>
      <c r="BF3304" s="53"/>
      <c r="BG3304" s="53"/>
      <c r="BH3304" s="53"/>
      <c r="BI3304" s="53"/>
      <c r="BJ3304" s="53"/>
      <c r="BK3304" s="53"/>
      <c r="BL3304" s="53"/>
      <c r="BM3304" s="53"/>
      <c r="BN3304" s="53"/>
    </row>
    <row r="3305" spans="2:66" s="56" customFormat="1" x14ac:dyDescent="0.25">
      <c r="B3305" s="105"/>
      <c r="F3305" s="100"/>
      <c r="M3305" s="53"/>
      <c r="O3305" s="101"/>
      <c r="T3305" s="101"/>
      <c r="Y3305" s="101"/>
      <c r="AD3305" s="101"/>
      <c r="AI3305" s="101"/>
      <c r="AN3305" s="101"/>
      <c r="AS3305" s="101"/>
      <c r="AX3305" s="101"/>
      <c r="BC3305" s="53"/>
      <c r="BD3305" s="53"/>
      <c r="BE3305" s="53"/>
      <c r="BF3305" s="53"/>
      <c r="BG3305" s="53"/>
      <c r="BH3305" s="53"/>
      <c r="BI3305" s="53"/>
      <c r="BJ3305" s="53"/>
      <c r="BK3305" s="53"/>
      <c r="BL3305" s="53"/>
      <c r="BM3305" s="53"/>
      <c r="BN3305" s="53"/>
    </row>
    <row r="3306" spans="2:66" s="56" customFormat="1" x14ac:dyDescent="0.25">
      <c r="B3306" s="105"/>
      <c r="F3306" s="100"/>
      <c r="M3306" s="53"/>
      <c r="O3306" s="101"/>
      <c r="T3306" s="101"/>
      <c r="Y3306" s="101"/>
      <c r="AD3306" s="101"/>
      <c r="AI3306" s="101"/>
      <c r="AN3306" s="101"/>
      <c r="AS3306" s="101"/>
      <c r="AX3306" s="101"/>
      <c r="BC3306" s="53"/>
      <c r="BD3306" s="53"/>
      <c r="BE3306" s="53"/>
      <c r="BF3306" s="53"/>
      <c r="BG3306" s="53"/>
      <c r="BH3306" s="53"/>
      <c r="BI3306" s="53"/>
      <c r="BJ3306" s="53"/>
      <c r="BK3306" s="53"/>
      <c r="BL3306" s="53"/>
      <c r="BM3306" s="53"/>
      <c r="BN3306" s="53"/>
    </row>
    <row r="3307" spans="2:66" s="56" customFormat="1" x14ac:dyDescent="0.25">
      <c r="B3307" s="105"/>
      <c r="F3307" s="100"/>
      <c r="M3307" s="53"/>
      <c r="O3307" s="101"/>
      <c r="T3307" s="101"/>
      <c r="Y3307" s="101"/>
      <c r="AD3307" s="101"/>
      <c r="AI3307" s="101"/>
      <c r="AN3307" s="101"/>
      <c r="AS3307" s="101"/>
      <c r="AX3307" s="101"/>
      <c r="BC3307" s="53"/>
      <c r="BD3307" s="53"/>
      <c r="BE3307" s="53"/>
      <c r="BF3307" s="53"/>
      <c r="BG3307" s="53"/>
      <c r="BH3307" s="53"/>
      <c r="BI3307" s="53"/>
      <c r="BJ3307" s="53"/>
      <c r="BK3307" s="53"/>
      <c r="BL3307" s="53"/>
      <c r="BM3307" s="53"/>
      <c r="BN3307" s="53"/>
    </row>
    <row r="3308" spans="2:66" s="56" customFormat="1" x14ac:dyDescent="0.25">
      <c r="B3308" s="105"/>
      <c r="F3308" s="100"/>
      <c r="M3308" s="53"/>
      <c r="O3308" s="101"/>
      <c r="T3308" s="101"/>
      <c r="Y3308" s="101"/>
      <c r="AD3308" s="101"/>
      <c r="AI3308" s="101"/>
      <c r="AN3308" s="101"/>
      <c r="AS3308" s="101"/>
      <c r="AX3308" s="101"/>
      <c r="BC3308" s="53"/>
      <c r="BD3308" s="53"/>
      <c r="BE3308" s="53"/>
      <c r="BF3308" s="53"/>
      <c r="BG3308" s="53"/>
      <c r="BH3308" s="53"/>
      <c r="BI3308" s="53"/>
      <c r="BJ3308" s="53"/>
      <c r="BK3308" s="53"/>
      <c r="BL3308" s="53"/>
      <c r="BM3308" s="53"/>
      <c r="BN3308" s="53"/>
    </row>
    <row r="3309" spans="2:66" s="56" customFormat="1" x14ac:dyDescent="0.25">
      <c r="B3309" s="105"/>
      <c r="F3309" s="100"/>
      <c r="M3309" s="53"/>
      <c r="O3309" s="101"/>
      <c r="T3309" s="101"/>
      <c r="Y3309" s="101"/>
      <c r="AD3309" s="101"/>
      <c r="AI3309" s="101"/>
      <c r="AN3309" s="101"/>
      <c r="AS3309" s="101"/>
      <c r="AX3309" s="101"/>
      <c r="BC3309" s="53"/>
      <c r="BD3309" s="53"/>
      <c r="BE3309" s="53"/>
      <c r="BF3309" s="53"/>
      <c r="BG3309" s="53"/>
      <c r="BH3309" s="53"/>
      <c r="BI3309" s="53"/>
      <c r="BJ3309" s="53"/>
      <c r="BK3309" s="53"/>
      <c r="BL3309" s="53"/>
      <c r="BM3309" s="53"/>
      <c r="BN3309" s="53"/>
    </row>
    <row r="3310" spans="2:66" s="56" customFormat="1" x14ac:dyDescent="0.25">
      <c r="B3310" s="105"/>
      <c r="F3310" s="100"/>
      <c r="M3310" s="53"/>
      <c r="O3310" s="101"/>
      <c r="T3310" s="101"/>
      <c r="Y3310" s="101"/>
      <c r="AD3310" s="101"/>
      <c r="AI3310" s="101"/>
      <c r="AN3310" s="101"/>
      <c r="AS3310" s="101"/>
      <c r="AX3310" s="101"/>
      <c r="BC3310" s="53"/>
      <c r="BD3310" s="53"/>
      <c r="BE3310" s="53"/>
      <c r="BF3310" s="53"/>
      <c r="BG3310" s="53"/>
      <c r="BH3310" s="53"/>
      <c r="BI3310" s="53"/>
      <c r="BJ3310" s="53"/>
      <c r="BK3310" s="53"/>
      <c r="BL3310" s="53"/>
      <c r="BM3310" s="53"/>
      <c r="BN3310" s="53"/>
    </row>
    <row r="3311" spans="2:66" s="56" customFormat="1" x14ac:dyDescent="0.25">
      <c r="B3311" s="105"/>
      <c r="F3311" s="100"/>
      <c r="M3311" s="53"/>
      <c r="O3311" s="101"/>
      <c r="T3311" s="101"/>
      <c r="Y3311" s="101"/>
      <c r="AD3311" s="101"/>
      <c r="AI3311" s="101"/>
      <c r="AN3311" s="101"/>
      <c r="AS3311" s="101"/>
      <c r="AX3311" s="101"/>
      <c r="BC3311" s="53"/>
      <c r="BD3311" s="53"/>
      <c r="BE3311" s="53"/>
      <c r="BF3311" s="53"/>
      <c r="BG3311" s="53"/>
      <c r="BH3311" s="53"/>
      <c r="BI3311" s="53"/>
      <c r="BJ3311" s="53"/>
      <c r="BK3311" s="53"/>
      <c r="BL3311" s="53"/>
      <c r="BM3311" s="53"/>
      <c r="BN3311" s="53"/>
    </row>
    <row r="3312" spans="2:66" s="56" customFormat="1" x14ac:dyDescent="0.25">
      <c r="B3312" s="105"/>
      <c r="F3312" s="100"/>
      <c r="M3312" s="53"/>
      <c r="O3312" s="101"/>
      <c r="T3312" s="101"/>
      <c r="Y3312" s="101"/>
      <c r="AD3312" s="101"/>
      <c r="AI3312" s="101"/>
      <c r="AN3312" s="101"/>
      <c r="AS3312" s="101"/>
      <c r="AX3312" s="101"/>
      <c r="BC3312" s="53"/>
      <c r="BD3312" s="53"/>
      <c r="BE3312" s="53"/>
      <c r="BF3312" s="53"/>
      <c r="BG3312" s="53"/>
      <c r="BH3312" s="53"/>
      <c r="BI3312" s="53"/>
      <c r="BJ3312" s="53"/>
      <c r="BK3312" s="53"/>
      <c r="BL3312" s="53"/>
      <c r="BM3312" s="53"/>
      <c r="BN3312" s="53"/>
    </row>
    <row r="3313" spans="2:66" s="56" customFormat="1" x14ac:dyDescent="0.25">
      <c r="B3313" s="105"/>
      <c r="F3313" s="100"/>
      <c r="M3313" s="53"/>
      <c r="O3313" s="101"/>
      <c r="T3313" s="101"/>
      <c r="Y3313" s="101"/>
      <c r="AD3313" s="101"/>
      <c r="AI3313" s="101"/>
      <c r="AN3313" s="101"/>
      <c r="AS3313" s="101"/>
      <c r="AX3313" s="101"/>
      <c r="BC3313" s="53"/>
      <c r="BD3313" s="53"/>
      <c r="BE3313" s="53"/>
      <c r="BF3313" s="53"/>
      <c r="BG3313" s="53"/>
      <c r="BH3313" s="53"/>
      <c r="BI3313" s="53"/>
      <c r="BJ3313" s="53"/>
      <c r="BK3313" s="53"/>
      <c r="BL3313" s="53"/>
      <c r="BM3313" s="53"/>
      <c r="BN3313" s="53"/>
    </row>
    <row r="3314" spans="2:66" s="56" customFormat="1" x14ac:dyDescent="0.25">
      <c r="B3314" s="105"/>
      <c r="F3314" s="100"/>
      <c r="M3314" s="53"/>
      <c r="O3314" s="101"/>
      <c r="T3314" s="101"/>
      <c r="Y3314" s="101"/>
      <c r="AD3314" s="101"/>
      <c r="AI3314" s="101"/>
      <c r="AN3314" s="101"/>
      <c r="AS3314" s="101"/>
      <c r="AX3314" s="101"/>
      <c r="BC3314" s="53"/>
      <c r="BD3314" s="53"/>
      <c r="BE3314" s="53"/>
      <c r="BF3314" s="53"/>
      <c r="BG3314" s="53"/>
      <c r="BH3314" s="53"/>
      <c r="BI3314" s="53"/>
      <c r="BJ3314" s="53"/>
      <c r="BK3314" s="53"/>
      <c r="BL3314" s="53"/>
      <c r="BM3314" s="53"/>
      <c r="BN3314" s="53"/>
    </row>
    <row r="3315" spans="2:66" s="56" customFormat="1" x14ac:dyDescent="0.25">
      <c r="B3315" s="105"/>
      <c r="F3315" s="100"/>
      <c r="M3315" s="53"/>
      <c r="O3315" s="101"/>
      <c r="T3315" s="101"/>
      <c r="Y3315" s="101"/>
      <c r="AD3315" s="101"/>
      <c r="AI3315" s="101"/>
      <c r="AN3315" s="101"/>
      <c r="AS3315" s="101"/>
      <c r="AX3315" s="101"/>
      <c r="BC3315" s="53"/>
      <c r="BD3315" s="53"/>
      <c r="BE3315" s="53"/>
      <c r="BF3315" s="53"/>
      <c r="BG3315" s="53"/>
      <c r="BH3315" s="53"/>
      <c r="BI3315" s="53"/>
      <c r="BJ3315" s="53"/>
      <c r="BK3315" s="53"/>
      <c r="BL3315" s="53"/>
      <c r="BM3315" s="53"/>
      <c r="BN3315" s="53"/>
    </row>
    <row r="3316" spans="2:66" s="56" customFormat="1" x14ac:dyDescent="0.25">
      <c r="B3316" s="105"/>
      <c r="F3316" s="100"/>
      <c r="M3316" s="53"/>
      <c r="O3316" s="101"/>
      <c r="T3316" s="101"/>
      <c r="Y3316" s="101"/>
      <c r="AD3316" s="101"/>
      <c r="AI3316" s="101"/>
      <c r="AN3316" s="101"/>
      <c r="AS3316" s="101"/>
      <c r="AX3316" s="101"/>
      <c r="BC3316" s="53"/>
      <c r="BD3316" s="53"/>
      <c r="BE3316" s="53"/>
      <c r="BF3316" s="53"/>
      <c r="BG3316" s="53"/>
      <c r="BH3316" s="53"/>
      <c r="BI3316" s="53"/>
      <c r="BJ3316" s="53"/>
      <c r="BK3316" s="53"/>
      <c r="BL3316" s="53"/>
      <c r="BM3316" s="53"/>
      <c r="BN3316" s="53"/>
    </row>
    <row r="3317" spans="2:66" s="56" customFormat="1" x14ac:dyDescent="0.25">
      <c r="B3317" s="105"/>
      <c r="F3317" s="100"/>
      <c r="M3317" s="53"/>
      <c r="O3317" s="101"/>
      <c r="T3317" s="101"/>
      <c r="Y3317" s="101"/>
      <c r="AD3317" s="101"/>
      <c r="AI3317" s="101"/>
      <c r="AN3317" s="101"/>
      <c r="AS3317" s="101"/>
      <c r="AX3317" s="101"/>
      <c r="BC3317" s="53"/>
      <c r="BD3317" s="53"/>
      <c r="BE3317" s="53"/>
      <c r="BF3317" s="53"/>
      <c r="BG3317" s="53"/>
      <c r="BH3317" s="53"/>
      <c r="BI3317" s="53"/>
      <c r="BJ3317" s="53"/>
      <c r="BK3317" s="53"/>
      <c r="BL3317" s="53"/>
      <c r="BM3317" s="53"/>
      <c r="BN3317" s="53"/>
    </row>
    <row r="3318" spans="2:66" s="56" customFormat="1" x14ac:dyDescent="0.25">
      <c r="B3318" s="105"/>
      <c r="F3318" s="100"/>
      <c r="M3318" s="53"/>
      <c r="O3318" s="101"/>
      <c r="T3318" s="101"/>
      <c r="Y3318" s="101"/>
      <c r="AD3318" s="101"/>
      <c r="AI3318" s="101"/>
      <c r="AN3318" s="101"/>
      <c r="AS3318" s="101"/>
      <c r="AX3318" s="101"/>
      <c r="BC3318" s="53"/>
      <c r="BD3318" s="53"/>
      <c r="BE3318" s="53"/>
      <c r="BF3318" s="53"/>
      <c r="BG3318" s="53"/>
      <c r="BH3318" s="53"/>
      <c r="BI3318" s="53"/>
      <c r="BJ3318" s="53"/>
      <c r="BK3318" s="53"/>
      <c r="BL3318" s="53"/>
      <c r="BM3318" s="53"/>
      <c r="BN3318" s="53"/>
    </row>
    <row r="3319" spans="2:66" s="56" customFormat="1" x14ac:dyDescent="0.25">
      <c r="B3319" s="105"/>
      <c r="F3319" s="100"/>
      <c r="M3319" s="53"/>
      <c r="O3319" s="101"/>
      <c r="T3319" s="101"/>
      <c r="Y3319" s="101"/>
      <c r="AD3319" s="101"/>
      <c r="AI3319" s="101"/>
      <c r="AN3319" s="101"/>
      <c r="AS3319" s="101"/>
      <c r="AX3319" s="101"/>
      <c r="BC3319" s="53"/>
      <c r="BD3319" s="53"/>
      <c r="BE3319" s="53"/>
      <c r="BF3319" s="53"/>
      <c r="BG3319" s="53"/>
      <c r="BH3319" s="53"/>
      <c r="BI3319" s="53"/>
      <c r="BJ3319" s="53"/>
      <c r="BK3319" s="53"/>
      <c r="BL3319" s="53"/>
      <c r="BM3319" s="53"/>
      <c r="BN3319" s="53"/>
    </row>
    <row r="3320" spans="2:66" s="56" customFormat="1" x14ac:dyDescent="0.25">
      <c r="B3320" s="105"/>
      <c r="F3320" s="100"/>
      <c r="M3320" s="53"/>
      <c r="O3320" s="101"/>
      <c r="T3320" s="101"/>
      <c r="Y3320" s="101"/>
      <c r="AD3320" s="101"/>
      <c r="AI3320" s="101"/>
      <c r="AN3320" s="101"/>
      <c r="AS3320" s="101"/>
      <c r="AX3320" s="101"/>
      <c r="BC3320" s="53"/>
      <c r="BD3320" s="53"/>
      <c r="BE3320" s="53"/>
      <c r="BF3320" s="53"/>
      <c r="BG3320" s="53"/>
      <c r="BH3320" s="53"/>
      <c r="BI3320" s="53"/>
      <c r="BJ3320" s="53"/>
      <c r="BK3320" s="53"/>
      <c r="BL3320" s="53"/>
      <c r="BM3320" s="53"/>
      <c r="BN3320" s="53"/>
    </row>
    <row r="3321" spans="2:66" s="56" customFormat="1" x14ac:dyDescent="0.25">
      <c r="B3321" s="105"/>
      <c r="F3321" s="100"/>
      <c r="M3321" s="53"/>
      <c r="O3321" s="101"/>
      <c r="T3321" s="101"/>
      <c r="Y3321" s="101"/>
      <c r="AD3321" s="101"/>
      <c r="AI3321" s="101"/>
      <c r="AN3321" s="101"/>
      <c r="AS3321" s="101"/>
      <c r="AX3321" s="101"/>
      <c r="BC3321" s="53"/>
      <c r="BD3321" s="53"/>
      <c r="BE3321" s="53"/>
      <c r="BF3321" s="53"/>
      <c r="BG3321" s="53"/>
      <c r="BH3321" s="53"/>
      <c r="BI3321" s="53"/>
      <c r="BJ3321" s="53"/>
      <c r="BK3321" s="53"/>
      <c r="BL3321" s="53"/>
      <c r="BM3321" s="53"/>
      <c r="BN3321" s="53"/>
    </row>
    <row r="3322" spans="2:66" s="56" customFormat="1" x14ac:dyDescent="0.25">
      <c r="B3322" s="105"/>
      <c r="F3322" s="100"/>
      <c r="M3322" s="53"/>
      <c r="O3322" s="101"/>
      <c r="T3322" s="101"/>
      <c r="Y3322" s="101"/>
      <c r="AD3322" s="101"/>
      <c r="AI3322" s="101"/>
      <c r="AN3322" s="101"/>
      <c r="AS3322" s="101"/>
      <c r="AX3322" s="101"/>
      <c r="BC3322" s="53"/>
      <c r="BD3322" s="53"/>
      <c r="BE3322" s="53"/>
      <c r="BF3322" s="53"/>
      <c r="BG3322" s="53"/>
      <c r="BH3322" s="53"/>
      <c r="BI3322" s="53"/>
      <c r="BJ3322" s="53"/>
      <c r="BK3322" s="53"/>
      <c r="BL3322" s="53"/>
      <c r="BM3322" s="53"/>
      <c r="BN3322" s="53"/>
    </row>
    <row r="3323" spans="2:66" s="56" customFormat="1" x14ac:dyDescent="0.25">
      <c r="B3323" s="105"/>
      <c r="F3323" s="100"/>
      <c r="M3323" s="53"/>
      <c r="O3323" s="101"/>
      <c r="T3323" s="101"/>
      <c r="Y3323" s="101"/>
      <c r="AD3323" s="101"/>
      <c r="AI3323" s="101"/>
      <c r="AN3323" s="101"/>
      <c r="AS3323" s="101"/>
      <c r="AX3323" s="101"/>
      <c r="BC3323" s="53"/>
      <c r="BD3323" s="53"/>
      <c r="BE3323" s="53"/>
      <c r="BF3323" s="53"/>
      <c r="BG3323" s="53"/>
      <c r="BH3323" s="53"/>
      <c r="BI3323" s="53"/>
      <c r="BJ3323" s="53"/>
      <c r="BK3323" s="53"/>
      <c r="BL3323" s="53"/>
      <c r="BM3323" s="53"/>
      <c r="BN3323" s="53"/>
    </row>
    <row r="3324" spans="2:66" s="56" customFormat="1" x14ac:dyDescent="0.25">
      <c r="B3324" s="105"/>
      <c r="F3324" s="100"/>
      <c r="M3324" s="53"/>
      <c r="O3324" s="101"/>
      <c r="T3324" s="101"/>
      <c r="Y3324" s="101"/>
      <c r="AD3324" s="101"/>
      <c r="AI3324" s="101"/>
      <c r="AN3324" s="101"/>
      <c r="AS3324" s="101"/>
      <c r="AX3324" s="101"/>
      <c r="BC3324" s="53"/>
      <c r="BD3324" s="53"/>
      <c r="BE3324" s="53"/>
      <c r="BF3324" s="53"/>
      <c r="BG3324" s="53"/>
      <c r="BH3324" s="53"/>
      <c r="BI3324" s="53"/>
      <c r="BJ3324" s="53"/>
      <c r="BK3324" s="53"/>
      <c r="BL3324" s="53"/>
      <c r="BM3324" s="53"/>
      <c r="BN3324" s="53"/>
    </row>
    <row r="3325" spans="2:66" s="56" customFormat="1" x14ac:dyDescent="0.25">
      <c r="B3325" s="105"/>
      <c r="F3325" s="100"/>
      <c r="M3325" s="53"/>
      <c r="O3325" s="101"/>
      <c r="T3325" s="101"/>
      <c r="Y3325" s="101"/>
      <c r="AD3325" s="101"/>
      <c r="AI3325" s="101"/>
      <c r="AN3325" s="101"/>
      <c r="AS3325" s="101"/>
      <c r="AX3325" s="101"/>
      <c r="BC3325" s="53"/>
      <c r="BD3325" s="53"/>
      <c r="BE3325" s="53"/>
      <c r="BF3325" s="53"/>
      <c r="BG3325" s="53"/>
      <c r="BH3325" s="53"/>
      <c r="BI3325" s="53"/>
      <c r="BJ3325" s="53"/>
      <c r="BK3325" s="53"/>
      <c r="BL3325" s="53"/>
      <c r="BM3325" s="53"/>
      <c r="BN3325" s="53"/>
    </row>
    <row r="3326" spans="2:66" s="56" customFormat="1" x14ac:dyDescent="0.25">
      <c r="B3326" s="105"/>
      <c r="F3326" s="100"/>
      <c r="M3326" s="53"/>
      <c r="O3326" s="101"/>
      <c r="T3326" s="101"/>
      <c r="Y3326" s="101"/>
      <c r="AD3326" s="101"/>
      <c r="AI3326" s="101"/>
      <c r="AN3326" s="101"/>
      <c r="AS3326" s="101"/>
      <c r="AX3326" s="101"/>
      <c r="BC3326" s="53"/>
      <c r="BD3326" s="53"/>
      <c r="BE3326" s="53"/>
      <c r="BF3326" s="53"/>
      <c r="BG3326" s="53"/>
      <c r="BH3326" s="53"/>
      <c r="BI3326" s="53"/>
      <c r="BJ3326" s="53"/>
      <c r="BK3326" s="53"/>
      <c r="BL3326" s="53"/>
      <c r="BM3326" s="53"/>
      <c r="BN3326" s="53"/>
    </row>
    <row r="3327" spans="2:66" s="56" customFormat="1" x14ac:dyDescent="0.25">
      <c r="B3327" s="105"/>
      <c r="F3327" s="100"/>
      <c r="M3327" s="53"/>
      <c r="O3327" s="101"/>
      <c r="T3327" s="101"/>
      <c r="Y3327" s="101"/>
      <c r="AD3327" s="101"/>
      <c r="AI3327" s="101"/>
      <c r="AN3327" s="101"/>
      <c r="AS3327" s="101"/>
      <c r="AX3327" s="101"/>
      <c r="BC3327" s="53"/>
      <c r="BD3327" s="53"/>
      <c r="BE3327" s="53"/>
      <c r="BF3327" s="53"/>
      <c r="BG3327" s="53"/>
      <c r="BH3327" s="53"/>
      <c r="BI3327" s="53"/>
      <c r="BJ3327" s="53"/>
      <c r="BK3327" s="53"/>
      <c r="BL3327" s="53"/>
      <c r="BM3327" s="53"/>
      <c r="BN3327" s="53"/>
    </row>
    <row r="3328" spans="2:66" s="56" customFormat="1" x14ac:dyDescent="0.25">
      <c r="B3328" s="105"/>
      <c r="F3328" s="100"/>
      <c r="M3328" s="53"/>
      <c r="O3328" s="101"/>
      <c r="T3328" s="101"/>
      <c r="Y3328" s="101"/>
      <c r="AD3328" s="101"/>
      <c r="AI3328" s="101"/>
      <c r="AN3328" s="101"/>
      <c r="AS3328" s="101"/>
      <c r="AX3328" s="101"/>
      <c r="BC3328" s="53"/>
      <c r="BD3328" s="53"/>
      <c r="BE3328" s="53"/>
      <c r="BF3328" s="53"/>
      <c r="BG3328" s="53"/>
      <c r="BH3328" s="53"/>
      <c r="BI3328" s="53"/>
      <c r="BJ3328" s="53"/>
      <c r="BK3328" s="53"/>
      <c r="BL3328" s="53"/>
      <c r="BM3328" s="53"/>
      <c r="BN3328" s="53"/>
    </row>
    <row r="3329" spans="2:66" s="56" customFormat="1" x14ac:dyDescent="0.25">
      <c r="B3329" s="105"/>
      <c r="F3329" s="100"/>
      <c r="M3329" s="53"/>
      <c r="O3329" s="101"/>
      <c r="T3329" s="101"/>
      <c r="Y3329" s="101"/>
      <c r="AD3329" s="101"/>
      <c r="AI3329" s="101"/>
      <c r="AN3329" s="101"/>
      <c r="AS3329" s="101"/>
      <c r="AX3329" s="101"/>
      <c r="BC3329" s="53"/>
      <c r="BD3329" s="53"/>
      <c r="BE3329" s="53"/>
      <c r="BF3329" s="53"/>
      <c r="BG3329" s="53"/>
      <c r="BH3329" s="53"/>
      <c r="BI3329" s="53"/>
      <c r="BJ3329" s="53"/>
      <c r="BK3329" s="53"/>
      <c r="BL3329" s="53"/>
      <c r="BM3329" s="53"/>
      <c r="BN3329" s="53"/>
    </row>
    <row r="3330" spans="2:66" s="56" customFormat="1" x14ac:dyDescent="0.25">
      <c r="B3330" s="105"/>
      <c r="F3330" s="100"/>
      <c r="M3330" s="53"/>
      <c r="O3330" s="101"/>
      <c r="T3330" s="101"/>
      <c r="Y3330" s="101"/>
      <c r="AD3330" s="101"/>
      <c r="AI3330" s="101"/>
      <c r="AN3330" s="101"/>
      <c r="AS3330" s="101"/>
      <c r="AX3330" s="101"/>
      <c r="BC3330" s="53"/>
      <c r="BD3330" s="53"/>
      <c r="BE3330" s="53"/>
      <c r="BF3330" s="53"/>
      <c r="BG3330" s="53"/>
      <c r="BH3330" s="53"/>
      <c r="BI3330" s="53"/>
      <c r="BJ3330" s="53"/>
      <c r="BK3330" s="53"/>
      <c r="BL3330" s="53"/>
      <c r="BM3330" s="53"/>
      <c r="BN3330" s="53"/>
    </row>
    <row r="3331" spans="2:66" s="56" customFormat="1" x14ac:dyDescent="0.25">
      <c r="B3331" s="105"/>
      <c r="F3331" s="100"/>
      <c r="M3331" s="53"/>
      <c r="O3331" s="101"/>
      <c r="T3331" s="101"/>
      <c r="Y3331" s="101"/>
      <c r="AD3331" s="101"/>
      <c r="AI3331" s="101"/>
      <c r="AN3331" s="101"/>
      <c r="AS3331" s="101"/>
      <c r="AX3331" s="101"/>
      <c r="BC3331" s="53"/>
      <c r="BD3331" s="53"/>
      <c r="BE3331" s="53"/>
      <c r="BF3331" s="53"/>
      <c r="BG3331" s="53"/>
      <c r="BH3331" s="53"/>
      <c r="BI3331" s="53"/>
      <c r="BJ3331" s="53"/>
      <c r="BK3331" s="53"/>
      <c r="BL3331" s="53"/>
      <c r="BM3331" s="53"/>
      <c r="BN3331" s="53"/>
    </row>
    <row r="3332" spans="2:66" s="56" customFormat="1" x14ac:dyDescent="0.25">
      <c r="B3332" s="105"/>
      <c r="F3332" s="100"/>
      <c r="M3332" s="53"/>
      <c r="O3332" s="101"/>
      <c r="T3332" s="101"/>
      <c r="Y3332" s="101"/>
      <c r="AD3332" s="101"/>
      <c r="AI3332" s="101"/>
      <c r="AN3332" s="101"/>
      <c r="AS3332" s="101"/>
      <c r="AX3332" s="101"/>
      <c r="BC3332" s="53"/>
      <c r="BD3332" s="53"/>
      <c r="BE3332" s="53"/>
      <c r="BF3332" s="53"/>
      <c r="BG3332" s="53"/>
      <c r="BH3332" s="53"/>
      <c r="BI3332" s="53"/>
      <c r="BJ3332" s="53"/>
      <c r="BK3332" s="53"/>
      <c r="BL3332" s="53"/>
      <c r="BM3332" s="53"/>
      <c r="BN3332" s="53"/>
    </row>
    <row r="3333" spans="2:66" s="56" customFormat="1" x14ac:dyDescent="0.25">
      <c r="B3333" s="105"/>
      <c r="F3333" s="100"/>
      <c r="M3333" s="53"/>
      <c r="O3333" s="101"/>
      <c r="T3333" s="101"/>
      <c r="Y3333" s="101"/>
      <c r="AD3333" s="101"/>
      <c r="AI3333" s="101"/>
      <c r="AN3333" s="101"/>
      <c r="AS3333" s="101"/>
      <c r="AX3333" s="101"/>
      <c r="BC3333" s="53"/>
      <c r="BD3333" s="53"/>
      <c r="BE3333" s="53"/>
      <c r="BF3333" s="53"/>
      <c r="BG3333" s="53"/>
      <c r="BH3333" s="53"/>
      <c r="BI3333" s="53"/>
      <c r="BJ3333" s="53"/>
      <c r="BK3333" s="53"/>
      <c r="BL3333" s="53"/>
      <c r="BM3333" s="53"/>
      <c r="BN3333" s="53"/>
    </row>
    <row r="3334" spans="2:66" s="56" customFormat="1" x14ac:dyDescent="0.25">
      <c r="B3334" s="105"/>
      <c r="F3334" s="100"/>
      <c r="M3334" s="53"/>
      <c r="O3334" s="101"/>
      <c r="T3334" s="101"/>
      <c r="Y3334" s="101"/>
      <c r="AD3334" s="101"/>
      <c r="AI3334" s="101"/>
      <c r="AN3334" s="101"/>
      <c r="AS3334" s="101"/>
      <c r="AX3334" s="101"/>
      <c r="BC3334" s="53"/>
      <c r="BD3334" s="53"/>
      <c r="BE3334" s="53"/>
      <c r="BF3334" s="53"/>
      <c r="BG3334" s="53"/>
      <c r="BH3334" s="53"/>
      <c r="BI3334" s="53"/>
      <c r="BJ3334" s="53"/>
      <c r="BK3334" s="53"/>
      <c r="BL3334" s="53"/>
      <c r="BM3334" s="53"/>
      <c r="BN3334" s="53"/>
    </row>
    <row r="3335" spans="2:66" s="56" customFormat="1" x14ac:dyDescent="0.25">
      <c r="B3335" s="105"/>
      <c r="F3335" s="100"/>
      <c r="M3335" s="53"/>
      <c r="O3335" s="101"/>
      <c r="T3335" s="101"/>
      <c r="Y3335" s="101"/>
      <c r="AD3335" s="101"/>
      <c r="AI3335" s="101"/>
      <c r="AN3335" s="101"/>
      <c r="AS3335" s="101"/>
      <c r="AX3335" s="101"/>
      <c r="BC3335" s="53"/>
      <c r="BD3335" s="53"/>
      <c r="BE3335" s="53"/>
      <c r="BF3335" s="53"/>
      <c r="BG3335" s="53"/>
      <c r="BH3335" s="53"/>
      <c r="BI3335" s="53"/>
      <c r="BJ3335" s="53"/>
      <c r="BK3335" s="53"/>
      <c r="BL3335" s="53"/>
      <c r="BM3335" s="53"/>
      <c r="BN3335" s="53"/>
    </row>
    <row r="3336" spans="2:66" s="56" customFormat="1" x14ac:dyDescent="0.25">
      <c r="B3336" s="105"/>
      <c r="F3336" s="100"/>
      <c r="M3336" s="53"/>
      <c r="O3336" s="101"/>
      <c r="T3336" s="101"/>
      <c r="Y3336" s="101"/>
      <c r="AD3336" s="101"/>
      <c r="AI3336" s="101"/>
      <c r="AN3336" s="101"/>
      <c r="AS3336" s="101"/>
      <c r="AX3336" s="101"/>
      <c r="BC3336" s="53"/>
      <c r="BD3336" s="53"/>
      <c r="BE3336" s="53"/>
      <c r="BF3336" s="53"/>
      <c r="BG3336" s="53"/>
      <c r="BH3336" s="53"/>
      <c r="BI3336" s="53"/>
      <c r="BJ3336" s="53"/>
      <c r="BK3336" s="53"/>
      <c r="BL3336" s="53"/>
      <c r="BM3336" s="53"/>
      <c r="BN3336" s="53"/>
    </row>
    <row r="3337" spans="2:66" s="56" customFormat="1" x14ac:dyDescent="0.25">
      <c r="B3337" s="105"/>
      <c r="F3337" s="100"/>
      <c r="M3337" s="53"/>
      <c r="O3337" s="101"/>
      <c r="T3337" s="101"/>
      <c r="Y3337" s="101"/>
      <c r="AD3337" s="101"/>
      <c r="AI3337" s="101"/>
      <c r="AN3337" s="101"/>
      <c r="AS3337" s="101"/>
      <c r="AX3337" s="101"/>
      <c r="BC3337" s="53"/>
      <c r="BD3337" s="53"/>
      <c r="BE3337" s="53"/>
      <c r="BF3337" s="53"/>
      <c r="BG3337" s="53"/>
      <c r="BH3337" s="53"/>
      <c r="BI3337" s="53"/>
      <c r="BJ3337" s="53"/>
      <c r="BK3337" s="53"/>
      <c r="BL3337" s="53"/>
      <c r="BM3337" s="53"/>
      <c r="BN3337" s="53"/>
    </row>
    <row r="3338" spans="2:66" s="56" customFormat="1" x14ac:dyDescent="0.25">
      <c r="B3338" s="105"/>
      <c r="F3338" s="100"/>
      <c r="M3338" s="53"/>
      <c r="O3338" s="101"/>
      <c r="T3338" s="101"/>
      <c r="Y3338" s="101"/>
      <c r="AD3338" s="101"/>
      <c r="AI3338" s="101"/>
      <c r="AN3338" s="101"/>
      <c r="AS3338" s="101"/>
      <c r="AX3338" s="101"/>
      <c r="BC3338" s="53"/>
      <c r="BD3338" s="53"/>
      <c r="BE3338" s="53"/>
      <c r="BF3338" s="53"/>
      <c r="BG3338" s="53"/>
      <c r="BH3338" s="53"/>
      <c r="BI3338" s="53"/>
      <c r="BJ3338" s="53"/>
      <c r="BK3338" s="53"/>
      <c r="BL3338" s="53"/>
      <c r="BM3338" s="53"/>
      <c r="BN3338" s="53"/>
    </row>
    <row r="3339" spans="2:66" s="56" customFormat="1" x14ac:dyDescent="0.25">
      <c r="B3339" s="105"/>
      <c r="F3339" s="100"/>
      <c r="M3339" s="53"/>
      <c r="O3339" s="101"/>
      <c r="T3339" s="101"/>
      <c r="Y3339" s="101"/>
      <c r="AD3339" s="101"/>
      <c r="AI3339" s="101"/>
      <c r="AN3339" s="101"/>
      <c r="AS3339" s="101"/>
      <c r="AX3339" s="101"/>
      <c r="BC3339" s="53"/>
      <c r="BD3339" s="53"/>
      <c r="BE3339" s="53"/>
      <c r="BF3339" s="53"/>
      <c r="BG3339" s="53"/>
      <c r="BH3339" s="53"/>
      <c r="BI3339" s="53"/>
      <c r="BJ3339" s="53"/>
      <c r="BK3339" s="53"/>
      <c r="BL3339" s="53"/>
      <c r="BM3339" s="53"/>
      <c r="BN3339" s="53"/>
    </row>
    <row r="3340" spans="2:66" s="56" customFormat="1" x14ac:dyDescent="0.25">
      <c r="B3340" s="105"/>
      <c r="F3340" s="100"/>
      <c r="M3340" s="53"/>
      <c r="O3340" s="101"/>
      <c r="T3340" s="101"/>
      <c r="Y3340" s="101"/>
      <c r="AD3340" s="101"/>
      <c r="AI3340" s="101"/>
      <c r="AN3340" s="101"/>
      <c r="AS3340" s="101"/>
      <c r="AX3340" s="101"/>
      <c r="BC3340" s="53"/>
      <c r="BD3340" s="53"/>
      <c r="BE3340" s="53"/>
      <c r="BF3340" s="53"/>
      <c r="BG3340" s="53"/>
      <c r="BH3340" s="53"/>
      <c r="BI3340" s="53"/>
      <c r="BJ3340" s="53"/>
      <c r="BK3340" s="53"/>
      <c r="BL3340" s="53"/>
      <c r="BM3340" s="53"/>
      <c r="BN3340" s="53"/>
    </row>
    <row r="3341" spans="2:66" s="56" customFormat="1" x14ac:dyDescent="0.25">
      <c r="B3341" s="105"/>
      <c r="F3341" s="100"/>
      <c r="M3341" s="53"/>
      <c r="O3341" s="101"/>
      <c r="T3341" s="101"/>
      <c r="Y3341" s="101"/>
      <c r="AD3341" s="101"/>
      <c r="AI3341" s="101"/>
      <c r="AN3341" s="101"/>
      <c r="AS3341" s="101"/>
      <c r="AX3341" s="101"/>
      <c r="BC3341" s="53"/>
      <c r="BD3341" s="53"/>
      <c r="BE3341" s="53"/>
      <c r="BF3341" s="53"/>
      <c r="BG3341" s="53"/>
      <c r="BH3341" s="53"/>
      <c r="BI3341" s="53"/>
      <c r="BJ3341" s="53"/>
      <c r="BK3341" s="53"/>
      <c r="BL3341" s="53"/>
      <c r="BM3341" s="53"/>
      <c r="BN3341" s="53"/>
    </row>
    <row r="3342" spans="2:66" s="56" customFormat="1" x14ac:dyDescent="0.25">
      <c r="B3342" s="105"/>
      <c r="F3342" s="100"/>
      <c r="M3342" s="53"/>
      <c r="O3342" s="101"/>
      <c r="T3342" s="101"/>
      <c r="Y3342" s="101"/>
      <c r="AD3342" s="101"/>
      <c r="AI3342" s="101"/>
      <c r="AN3342" s="101"/>
      <c r="AS3342" s="101"/>
      <c r="AX3342" s="101"/>
      <c r="BC3342" s="53"/>
      <c r="BD3342" s="53"/>
      <c r="BE3342" s="53"/>
      <c r="BF3342" s="53"/>
      <c r="BG3342" s="53"/>
      <c r="BH3342" s="53"/>
      <c r="BI3342" s="53"/>
      <c r="BJ3342" s="53"/>
      <c r="BK3342" s="53"/>
      <c r="BL3342" s="53"/>
      <c r="BM3342" s="53"/>
      <c r="BN3342" s="53"/>
    </row>
    <row r="3343" spans="2:66" s="56" customFormat="1" x14ac:dyDescent="0.25">
      <c r="B3343" s="105"/>
      <c r="F3343" s="100"/>
      <c r="M3343" s="53"/>
      <c r="O3343" s="101"/>
      <c r="T3343" s="101"/>
      <c r="Y3343" s="101"/>
      <c r="AD3343" s="101"/>
      <c r="AI3343" s="101"/>
      <c r="AN3343" s="101"/>
      <c r="AS3343" s="101"/>
      <c r="AX3343" s="101"/>
      <c r="BC3343" s="53"/>
      <c r="BD3343" s="53"/>
      <c r="BE3343" s="53"/>
      <c r="BF3343" s="53"/>
      <c r="BG3343" s="53"/>
      <c r="BH3343" s="53"/>
      <c r="BI3343" s="53"/>
      <c r="BJ3343" s="53"/>
      <c r="BK3343" s="53"/>
      <c r="BL3343" s="53"/>
      <c r="BM3343" s="53"/>
      <c r="BN3343" s="53"/>
    </row>
    <row r="3344" spans="2:66" s="56" customFormat="1" x14ac:dyDescent="0.25">
      <c r="B3344" s="105"/>
      <c r="F3344" s="100"/>
      <c r="M3344" s="53"/>
      <c r="O3344" s="101"/>
      <c r="T3344" s="101"/>
      <c r="Y3344" s="101"/>
      <c r="AD3344" s="101"/>
      <c r="AI3344" s="101"/>
      <c r="AN3344" s="101"/>
      <c r="AS3344" s="101"/>
      <c r="AX3344" s="101"/>
      <c r="BC3344" s="53"/>
      <c r="BD3344" s="53"/>
      <c r="BE3344" s="53"/>
      <c r="BF3344" s="53"/>
      <c r="BG3344" s="53"/>
      <c r="BH3344" s="53"/>
      <c r="BI3344" s="53"/>
      <c r="BJ3344" s="53"/>
      <c r="BK3344" s="53"/>
      <c r="BL3344" s="53"/>
      <c r="BM3344" s="53"/>
      <c r="BN3344" s="53"/>
    </row>
    <row r="3345" spans="2:66" s="56" customFormat="1" x14ac:dyDescent="0.25">
      <c r="B3345" s="105"/>
      <c r="F3345" s="100"/>
      <c r="M3345" s="53"/>
      <c r="O3345" s="101"/>
      <c r="T3345" s="101"/>
      <c r="Y3345" s="101"/>
      <c r="AD3345" s="101"/>
      <c r="AI3345" s="101"/>
      <c r="AN3345" s="101"/>
      <c r="AS3345" s="101"/>
      <c r="AX3345" s="101"/>
      <c r="BC3345" s="53"/>
      <c r="BD3345" s="53"/>
      <c r="BE3345" s="53"/>
      <c r="BF3345" s="53"/>
      <c r="BG3345" s="53"/>
      <c r="BH3345" s="53"/>
      <c r="BI3345" s="53"/>
      <c r="BJ3345" s="53"/>
      <c r="BK3345" s="53"/>
      <c r="BL3345" s="53"/>
      <c r="BM3345" s="53"/>
      <c r="BN3345" s="53"/>
    </row>
    <row r="3346" spans="2:66" s="56" customFormat="1" x14ac:dyDescent="0.25">
      <c r="B3346" s="105"/>
      <c r="F3346" s="100"/>
      <c r="M3346" s="53"/>
      <c r="O3346" s="101"/>
      <c r="T3346" s="101"/>
      <c r="Y3346" s="101"/>
      <c r="AD3346" s="101"/>
      <c r="AI3346" s="101"/>
      <c r="AN3346" s="101"/>
      <c r="AS3346" s="101"/>
      <c r="AX3346" s="101"/>
      <c r="BC3346" s="53"/>
      <c r="BD3346" s="53"/>
      <c r="BE3346" s="53"/>
      <c r="BF3346" s="53"/>
      <c r="BG3346" s="53"/>
      <c r="BH3346" s="53"/>
      <c r="BI3346" s="53"/>
      <c r="BJ3346" s="53"/>
      <c r="BK3346" s="53"/>
      <c r="BL3346" s="53"/>
      <c r="BM3346" s="53"/>
      <c r="BN3346" s="53"/>
    </row>
    <row r="3347" spans="2:66" s="56" customFormat="1" x14ac:dyDescent="0.25">
      <c r="B3347" s="105"/>
      <c r="F3347" s="100"/>
      <c r="M3347" s="53"/>
      <c r="O3347" s="101"/>
      <c r="T3347" s="101"/>
      <c r="Y3347" s="101"/>
      <c r="AD3347" s="101"/>
      <c r="AI3347" s="101"/>
      <c r="AN3347" s="101"/>
      <c r="AS3347" s="101"/>
      <c r="AX3347" s="101"/>
      <c r="BC3347" s="53"/>
      <c r="BD3347" s="53"/>
      <c r="BE3347" s="53"/>
      <c r="BF3347" s="53"/>
      <c r="BG3347" s="53"/>
      <c r="BH3347" s="53"/>
      <c r="BI3347" s="53"/>
      <c r="BJ3347" s="53"/>
      <c r="BK3347" s="53"/>
      <c r="BL3347" s="53"/>
      <c r="BM3347" s="53"/>
      <c r="BN3347" s="53"/>
    </row>
    <row r="3348" spans="2:66" s="56" customFormat="1" x14ac:dyDescent="0.25">
      <c r="B3348" s="105"/>
      <c r="F3348" s="100"/>
      <c r="M3348" s="53"/>
      <c r="O3348" s="101"/>
      <c r="T3348" s="101"/>
      <c r="Y3348" s="101"/>
      <c r="AD3348" s="101"/>
      <c r="AI3348" s="101"/>
      <c r="AN3348" s="101"/>
      <c r="AS3348" s="101"/>
      <c r="AX3348" s="101"/>
      <c r="BC3348" s="53"/>
      <c r="BD3348" s="53"/>
      <c r="BE3348" s="53"/>
      <c r="BF3348" s="53"/>
      <c r="BG3348" s="53"/>
      <c r="BH3348" s="53"/>
      <c r="BI3348" s="53"/>
      <c r="BJ3348" s="53"/>
      <c r="BK3348" s="53"/>
      <c r="BL3348" s="53"/>
      <c r="BM3348" s="53"/>
      <c r="BN3348" s="53"/>
    </row>
    <row r="3349" spans="2:66" s="56" customFormat="1" x14ac:dyDescent="0.25">
      <c r="B3349" s="105"/>
      <c r="F3349" s="100"/>
      <c r="M3349" s="53"/>
      <c r="O3349" s="101"/>
      <c r="T3349" s="101"/>
      <c r="Y3349" s="101"/>
      <c r="AD3349" s="101"/>
      <c r="AI3349" s="101"/>
      <c r="AN3349" s="101"/>
      <c r="AS3349" s="101"/>
      <c r="AX3349" s="101"/>
      <c r="BC3349" s="53"/>
      <c r="BD3349" s="53"/>
      <c r="BE3349" s="53"/>
      <c r="BF3349" s="53"/>
      <c r="BG3349" s="53"/>
      <c r="BH3349" s="53"/>
      <c r="BI3349" s="53"/>
      <c r="BJ3349" s="53"/>
      <c r="BK3349" s="53"/>
      <c r="BL3349" s="53"/>
      <c r="BM3349" s="53"/>
      <c r="BN3349" s="53"/>
    </row>
    <row r="3350" spans="2:66" s="56" customFormat="1" x14ac:dyDescent="0.25">
      <c r="B3350" s="105"/>
      <c r="F3350" s="100"/>
      <c r="M3350" s="53"/>
      <c r="O3350" s="101"/>
      <c r="T3350" s="101"/>
      <c r="Y3350" s="101"/>
      <c r="AD3350" s="101"/>
      <c r="AI3350" s="101"/>
      <c r="AN3350" s="101"/>
      <c r="AS3350" s="101"/>
      <c r="AX3350" s="101"/>
      <c r="BC3350" s="53"/>
      <c r="BD3350" s="53"/>
      <c r="BE3350" s="53"/>
      <c r="BF3350" s="53"/>
      <c r="BG3350" s="53"/>
      <c r="BH3350" s="53"/>
      <c r="BI3350" s="53"/>
      <c r="BJ3350" s="53"/>
      <c r="BK3350" s="53"/>
      <c r="BL3350" s="53"/>
      <c r="BM3350" s="53"/>
      <c r="BN3350" s="53"/>
    </row>
    <row r="3351" spans="2:66" s="56" customFormat="1" x14ac:dyDescent="0.25">
      <c r="B3351" s="105"/>
      <c r="F3351" s="100"/>
      <c r="M3351" s="53"/>
      <c r="O3351" s="101"/>
      <c r="T3351" s="101"/>
      <c r="Y3351" s="101"/>
      <c r="AD3351" s="101"/>
      <c r="AI3351" s="101"/>
      <c r="AN3351" s="101"/>
      <c r="AS3351" s="101"/>
      <c r="AX3351" s="101"/>
      <c r="BC3351" s="53"/>
      <c r="BD3351" s="53"/>
      <c r="BE3351" s="53"/>
      <c r="BF3351" s="53"/>
      <c r="BG3351" s="53"/>
      <c r="BH3351" s="53"/>
      <c r="BI3351" s="53"/>
      <c r="BJ3351" s="53"/>
      <c r="BK3351" s="53"/>
      <c r="BL3351" s="53"/>
      <c r="BM3351" s="53"/>
      <c r="BN3351" s="53"/>
    </row>
    <row r="3352" spans="2:66" s="56" customFormat="1" x14ac:dyDescent="0.25">
      <c r="B3352" s="105"/>
      <c r="F3352" s="100"/>
      <c r="M3352" s="53"/>
      <c r="O3352" s="101"/>
      <c r="T3352" s="101"/>
      <c r="Y3352" s="101"/>
      <c r="AD3352" s="101"/>
      <c r="AI3352" s="101"/>
      <c r="AN3352" s="101"/>
      <c r="AS3352" s="101"/>
      <c r="AX3352" s="101"/>
      <c r="BC3352" s="53"/>
      <c r="BD3352" s="53"/>
      <c r="BE3352" s="53"/>
      <c r="BF3352" s="53"/>
      <c r="BG3352" s="53"/>
      <c r="BH3352" s="53"/>
      <c r="BI3352" s="53"/>
      <c r="BJ3352" s="53"/>
      <c r="BK3352" s="53"/>
      <c r="BL3352" s="53"/>
      <c r="BM3352" s="53"/>
      <c r="BN3352" s="53"/>
    </row>
    <row r="3353" spans="2:66" s="56" customFormat="1" x14ac:dyDescent="0.25">
      <c r="B3353" s="105"/>
      <c r="F3353" s="100"/>
      <c r="M3353" s="53"/>
      <c r="O3353" s="101"/>
      <c r="T3353" s="101"/>
      <c r="Y3353" s="101"/>
      <c r="AD3353" s="101"/>
      <c r="AI3353" s="101"/>
      <c r="AN3353" s="101"/>
      <c r="AS3353" s="101"/>
      <c r="AX3353" s="101"/>
      <c r="BC3353" s="53"/>
      <c r="BD3353" s="53"/>
      <c r="BE3353" s="53"/>
      <c r="BF3353" s="53"/>
      <c r="BG3353" s="53"/>
      <c r="BH3353" s="53"/>
      <c r="BI3353" s="53"/>
      <c r="BJ3353" s="53"/>
      <c r="BK3353" s="53"/>
      <c r="BL3353" s="53"/>
      <c r="BM3353" s="53"/>
      <c r="BN3353" s="53"/>
    </row>
    <row r="3354" spans="2:66" s="56" customFormat="1" x14ac:dyDescent="0.25">
      <c r="B3354" s="105"/>
      <c r="F3354" s="100"/>
      <c r="M3354" s="53"/>
      <c r="O3354" s="101"/>
      <c r="T3354" s="101"/>
      <c r="Y3354" s="101"/>
      <c r="AD3354" s="101"/>
      <c r="AI3354" s="101"/>
      <c r="AN3354" s="101"/>
      <c r="AS3354" s="101"/>
      <c r="AX3354" s="101"/>
      <c r="BC3354" s="53"/>
      <c r="BD3354" s="53"/>
      <c r="BE3354" s="53"/>
      <c r="BF3354" s="53"/>
      <c r="BG3354" s="53"/>
      <c r="BH3354" s="53"/>
      <c r="BI3354" s="53"/>
      <c r="BJ3354" s="53"/>
      <c r="BK3354" s="53"/>
      <c r="BL3354" s="53"/>
      <c r="BM3354" s="53"/>
      <c r="BN3354" s="53"/>
    </row>
    <row r="3355" spans="2:66" s="56" customFormat="1" x14ac:dyDescent="0.25">
      <c r="B3355" s="105"/>
      <c r="F3355" s="100"/>
      <c r="M3355" s="53"/>
      <c r="O3355" s="101"/>
      <c r="T3355" s="101"/>
      <c r="Y3355" s="101"/>
      <c r="AD3355" s="101"/>
      <c r="AI3355" s="101"/>
      <c r="AN3355" s="101"/>
      <c r="AS3355" s="101"/>
      <c r="AX3355" s="101"/>
      <c r="BC3355" s="53"/>
      <c r="BD3355" s="53"/>
      <c r="BE3355" s="53"/>
      <c r="BF3355" s="53"/>
      <c r="BG3355" s="53"/>
      <c r="BH3355" s="53"/>
      <c r="BI3355" s="53"/>
      <c r="BJ3355" s="53"/>
      <c r="BK3355" s="53"/>
      <c r="BL3355" s="53"/>
      <c r="BM3355" s="53"/>
      <c r="BN3355" s="53"/>
    </row>
    <row r="3356" spans="2:66" s="56" customFormat="1" x14ac:dyDescent="0.25">
      <c r="B3356" s="105"/>
      <c r="F3356" s="100"/>
      <c r="M3356" s="53"/>
      <c r="O3356" s="101"/>
      <c r="T3356" s="101"/>
      <c r="Y3356" s="101"/>
      <c r="AD3356" s="101"/>
      <c r="AI3356" s="101"/>
      <c r="AN3356" s="101"/>
      <c r="AS3356" s="101"/>
      <c r="AX3356" s="101"/>
      <c r="BC3356" s="53"/>
      <c r="BD3356" s="53"/>
      <c r="BE3356" s="53"/>
      <c r="BF3356" s="53"/>
      <c r="BG3356" s="53"/>
      <c r="BH3356" s="53"/>
      <c r="BI3356" s="53"/>
      <c r="BJ3356" s="53"/>
      <c r="BK3356" s="53"/>
      <c r="BL3356" s="53"/>
      <c r="BM3356" s="53"/>
      <c r="BN3356" s="53"/>
    </row>
    <row r="3357" spans="2:66" s="56" customFormat="1" x14ac:dyDescent="0.25">
      <c r="B3357" s="105"/>
      <c r="F3357" s="100"/>
      <c r="M3357" s="53"/>
      <c r="O3357" s="101"/>
      <c r="T3357" s="101"/>
      <c r="Y3357" s="101"/>
      <c r="AD3357" s="101"/>
      <c r="AI3357" s="101"/>
      <c r="AN3357" s="101"/>
      <c r="AS3357" s="101"/>
      <c r="AX3357" s="101"/>
      <c r="BC3357" s="53"/>
      <c r="BD3357" s="53"/>
      <c r="BE3357" s="53"/>
      <c r="BF3357" s="53"/>
      <c r="BG3357" s="53"/>
      <c r="BH3357" s="53"/>
      <c r="BI3357" s="53"/>
      <c r="BJ3357" s="53"/>
      <c r="BK3357" s="53"/>
      <c r="BL3357" s="53"/>
      <c r="BM3357" s="53"/>
      <c r="BN3357" s="53"/>
    </row>
    <row r="3358" spans="2:66" s="56" customFormat="1" x14ac:dyDescent="0.25">
      <c r="B3358" s="105"/>
      <c r="F3358" s="100"/>
      <c r="M3358" s="53"/>
      <c r="O3358" s="101"/>
      <c r="T3358" s="101"/>
      <c r="Y3358" s="101"/>
      <c r="AD3358" s="101"/>
      <c r="AI3358" s="101"/>
      <c r="AN3358" s="101"/>
      <c r="AS3358" s="101"/>
      <c r="AX3358" s="101"/>
      <c r="BC3358" s="53"/>
      <c r="BD3358" s="53"/>
      <c r="BE3358" s="53"/>
      <c r="BF3358" s="53"/>
      <c r="BG3358" s="53"/>
      <c r="BH3358" s="53"/>
      <c r="BI3358" s="53"/>
      <c r="BJ3358" s="53"/>
      <c r="BK3358" s="53"/>
      <c r="BL3358" s="53"/>
      <c r="BM3358" s="53"/>
      <c r="BN3358" s="53"/>
    </row>
    <row r="3359" spans="2:66" s="56" customFormat="1" x14ac:dyDescent="0.25">
      <c r="B3359" s="105"/>
      <c r="F3359" s="100"/>
      <c r="M3359" s="53"/>
      <c r="O3359" s="101"/>
      <c r="T3359" s="101"/>
      <c r="Y3359" s="101"/>
      <c r="AD3359" s="101"/>
      <c r="AI3359" s="101"/>
      <c r="AN3359" s="101"/>
      <c r="AS3359" s="101"/>
      <c r="AX3359" s="101"/>
      <c r="BC3359" s="53"/>
      <c r="BD3359" s="53"/>
      <c r="BE3359" s="53"/>
      <c r="BF3359" s="53"/>
      <c r="BG3359" s="53"/>
      <c r="BH3359" s="53"/>
      <c r="BI3359" s="53"/>
      <c r="BJ3359" s="53"/>
      <c r="BK3359" s="53"/>
      <c r="BL3359" s="53"/>
      <c r="BM3359" s="53"/>
      <c r="BN3359" s="53"/>
    </row>
    <row r="3360" spans="2:66" s="56" customFormat="1" x14ac:dyDescent="0.25">
      <c r="B3360" s="105"/>
      <c r="F3360" s="100"/>
      <c r="M3360" s="53"/>
      <c r="O3360" s="101"/>
      <c r="T3360" s="101"/>
      <c r="Y3360" s="101"/>
      <c r="AD3360" s="101"/>
      <c r="AI3360" s="101"/>
      <c r="AN3360" s="101"/>
      <c r="AS3360" s="101"/>
      <c r="AX3360" s="101"/>
      <c r="BC3360" s="53"/>
      <c r="BD3360" s="53"/>
      <c r="BE3360" s="53"/>
      <c r="BF3360" s="53"/>
      <c r="BG3360" s="53"/>
      <c r="BH3360" s="53"/>
      <c r="BI3360" s="53"/>
      <c r="BJ3360" s="53"/>
      <c r="BK3360" s="53"/>
      <c r="BL3360" s="53"/>
      <c r="BM3360" s="53"/>
      <c r="BN3360" s="53"/>
    </row>
    <row r="3361" spans="2:66" s="56" customFormat="1" x14ac:dyDescent="0.25">
      <c r="B3361" s="105"/>
      <c r="F3361" s="100"/>
      <c r="M3361" s="53"/>
      <c r="O3361" s="101"/>
      <c r="T3361" s="101"/>
      <c r="Y3361" s="101"/>
      <c r="AD3361" s="101"/>
      <c r="AI3361" s="101"/>
      <c r="AN3361" s="101"/>
      <c r="AS3361" s="101"/>
      <c r="AX3361" s="101"/>
      <c r="BC3361" s="53"/>
      <c r="BD3361" s="53"/>
      <c r="BE3361" s="53"/>
      <c r="BF3361" s="53"/>
      <c r="BG3361" s="53"/>
      <c r="BH3361" s="53"/>
      <c r="BI3361" s="53"/>
      <c r="BJ3361" s="53"/>
      <c r="BK3361" s="53"/>
      <c r="BL3361" s="53"/>
      <c r="BM3361" s="53"/>
      <c r="BN3361" s="53"/>
    </row>
    <row r="3362" spans="2:66" s="56" customFormat="1" x14ac:dyDescent="0.25">
      <c r="B3362" s="105"/>
      <c r="F3362" s="100"/>
      <c r="M3362" s="53"/>
      <c r="O3362" s="101"/>
      <c r="T3362" s="101"/>
      <c r="Y3362" s="101"/>
      <c r="AD3362" s="101"/>
      <c r="AI3362" s="101"/>
      <c r="AN3362" s="101"/>
      <c r="AS3362" s="101"/>
      <c r="AX3362" s="101"/>
      <c r="BC3362" s="53"/>
      <c r="BD3362" s="53"/>
      <c r="BE3362" s="53"/>
      <c r="BF3362" s="53"/>
      <c r="BG3362" s="53"/>
      <c r="BH3362" s="53"/>
      <c r="BI3362" s="53"/>
      <c r="BJ3362" s="53"/>
      <c r="BK3362" s="53"/>
      <c r="BL3362" s="53"/>
      <c r="BM3362" s="53"/>
      <c r="BN3362" s="53"/>
    </row>
    <row r="3363" spans="2:66" s="56" customFormat="1" x14ac:dyDescent="0.25">
      <c r="B3363" s="105"/>
      <c r="F3363" s="100"/>
      <c r="M3363" s="53"/>
      <c r="O3363" s="101"/>
      <c r="T3363" s="101"/>
      <c r="Y3363" s="101"/>
      <c r="AD3363" s="101"/>
      <c r="AI3363" s="101"/>
      <c r="AN3363" s="101"/>
      <c r="AS3363" s="101"/>
      <c r="AX3363" s="101"/>
      <c r="BC3363" s="53"/>
      <c r="BD3363" s="53"/>
      <c r="BE3363" s="53"/>
      <c r="BF3363" s="53"/>
      <c r="BG3363" s="53"/>
      <c r="BH3363" s="53"/>
      <c r="BI3363" s="53"/>
      <c r="BJ3363" s="53"/>
      <c r="BK3363" s="53"/>
      <c r="BL3363" s="53"/>
      <c r="BM3363" s="53"/>
      <c r="BN3363" s="53"/>
    </row>
    <row r="3364" spans="2:66" s="56" customFormat="1" x14ac:dyDescent="0.25">
      <c r="B3364" s="105"/>
      <c r="F3364" s="100"/>
      <c r="M3364" s="53"/>
      <c r="O3364" s="101"/>
      <c r="T3364" s="101"/>
      <c r="Y3364" s="101"/>
      <c r="AD3364" s="101"/>
      <c r="AI3364" s="101"/>
      <c r="AN3364" s="101"/>
      <c r="AS3364" s="101"/>
      <c r="AX3364" s="101"/>
      <c r="BC3364" s="53"/>
      <c r="BD3364" s="53"/>
      <c r="BE3364" s="53"/>
      <c r="BF3364" s="53"/>
      <c r="BG3364" s="53"/>
      <c r="BH3364" s="53"/>
      <c r="BI3364" s="53"/>
      <c r="BJ3364" s="53"/>
      <c r="BK3364" s="53"/>
      <c r="BL3364" s="53"/>
      <c r="BM3364" s="53"/>
      <c r="BN3364" s="53"/>
    </row>
    <row r="3365" spans="2:66" s="56" customFormat="1" x14ac:dyDescent="0.25">
      <c r="B3365" s="105"/>
      <c r="F3365" s="100"/>
      <c r="M3365" s="53"/>
      <c r="O3365" s="101"/>
      <c r="T3365" s="101"/>
      <c r="Y3365" s="101"/>
      <c r="AD3365" s="101"/>
      <c r="AI3365" s="101"/>
      <c r="AN3365" s="101"/>
      <c r="AS3365" s="101"/>
      <c r="AX3365" s="101"/>
      <c r="BC3365" s="53"/>
      <c r="BD3365" s="53"/>
      <c r="BE3365" s="53"/>
      <c r="BF3365" s="53"/>
      <c r="BG3365" s="53"/>
      <c r="BH3365" s="53"/>
      <c r="BI3365" s="53"/>
      <c r="BJ3365" s="53"/>
      <c r="BK3365" s="53"/>
      <c r="BL3365" s="53"/>
      <c r="BM3365" s="53"/>
      <c r="BN3365" s="53"/>
    </row>
    <row r="3366" spans="2:66" s="56" customFormat="1" x14ac:dyDescent="0.25">
      <c r="B3366" s="105"/>
      <c r="F3366" s="100"/>
      <c r="M3366" s="53"/>
      <c r="O3366" s="101"/>
      <c r="T3366" s="101"/>
      <c r="Y3366" s="101"/>
      <c r="AD3366" s="101"/>
      <c r="AI3366" s="101"/>
      <c r="AN3366" s="101"/>
      <c r="AS3366" s="101"/>
      <c r="AX3366" s="101"/>
      <c r="BC3366" s="53"/>
      <c r="BD3366" s="53"/>
      <c r="BE3366" s="53"/>
      <c r="BF3366" s="53"/>
      <c r="BG3366" s="53"/>
      <c r="BH3366" s="53"/>
      <c r="BI3366" s="53"/>
      <c r="BJ3366" s="53"/>
      <c r="BK3366" s="53"/>
      <c r="BL3366" s="53"/>
      <c r="BM3366" s="53"/>
      <c r="BN3366" s="53"/>
    </row>
    <row r="3367" spans="2:66" s="56" customFormat="1" x14ac:dyDescent="0.25">
      <c r="B3367" s="105"/>
      <c r="F3367" s="100"/>
      <c r="M3367" s="53"/>
      <c r="O3367" s="101"/>
      <c r="T3367" s="101"/>
      <c r="Y3367" s="101"/>
      <c r="AD3367" s="101"/>
      <c r="AI3367" s="101"/>
      <c r="AN3367" s="101"/>
      <c r="AS3367" s="101"/>
      <c r="AX3367" s="101"/>
      <c r="BC3367" s="53"/>
      <c r="BD3367" s="53"/>
      <c r="BE3367" s="53"/>
      <c r="BF3367" s="53"/>
      <c r="BG3367" s="53"/>
      <c r="BH3367" s="53"/>
      <c r="BI3367" s="53"/>
      <c r="BJ3367" s="53"/>
      <c r="BK3367" s="53"/>
      <c r="BL3367" s="53"/>
      <c r="BM3367" s="53"/>
      <c r="BN3367" s="53"/>
    </row>
    <row r="3368" spans="2:66" s="56" customFormat="1" x14ac:dyDescent="0.25">
      <c r="B3368" s="105"/>
      <c r="F3368" s="100"/>
      <c r="M3368" s="53"/>
      <c r="O3368" s="101"/>
      <c r="T3368" s="101"/>
      <c r="Y3368" s="101"/>
      <c r="AD3368" s="101"/>
      <c r="AI3368" s="101"/>
      <c r="AN3368" s="101"/>
      <c r="AS3368" s="101"/>
      <c r="AX3368" s="101"/>
      <c r="BC3368" s="53"/>
      <c r="BD3368" s="53"/>
      <c r="BE3368" s="53"/>
      <c r="BF3368" s="53"/>
      <c r="BG3368" s="53"/>
      <c r="BH3368" s="53"/>
      <c r="BI3368" s="53"/>
      <c r="BJ3368" s="53"/>
      <c r="BK3368" s="53"/>
      <c r="BL3368" s="53"/>
      <c r="BM3368" s="53"/>
      <c r="BN3368" s="53"/>
    </row>
    <row r="3369" spans="2:66" s="56" customFormat="1" x14ac:dyDescent="0.25">
      <c r="B3369" s="105"/>
      <c r="F3369" s="100"/>
      <c r="M3369" s="53"/>
      <c r="O3369" s="101"/>
      <c r="T3369" s="101"/>
      <c r="Y3369" s="101"/>
      <c r="AD3369" s="101"/>
      <c r="AI3369" s="101"/>
      <c r="AN3369" s="101"/>
      <c r="AS3369" s="101"/>
      <c r="AX3369" s="101"/>
      <c r="BC3369" s="53"/>
      <c r="BD3369" s="53"/>
      <c r="BE3369" s="53"/>
      <c r="BF3369" s="53"/>
      <c r="BG3369" s="53"/>
      <c r="BH3369" s="53"/>
      <c r="BI3369" s="53"/>
      <c r="BJ3369" s="53"/>
      <c r="BK3369" s="53"/>
      <c r="BL3369" s="53"/>
      <c r="BM3369" s="53"/>
      <c r="BN3369" s="53"/>
    </row>
    <row r="3370" spans="2:66" s="56" customFormat="1" x14ac:dyDescent="0.25">
      <c r="B3370" s="105"/>
      <c r="F3370" s="100"/>
      <c r="M3370" s="53"/>
      <c r="O3370" s="101"/>
      <c r="T3370" s="101"/>
      <c r="Y3370" s="101"/>
      <c r="AD3370" s="101"/>
      <c r="AI3370" s="101"/>
      <c r="AN3370" s="101"/>
      <c r="AS3370" s="101"/>
      <c r="AX3370" s="101"/>
      <c r="BC3370" s="53"/>
      <c r="BD3370" s="53"/>
      <c r="BE3370" s="53"/>
      <c r="BF3370" s="53"/>
      <c r="BG3370" s="53"/>
      <c r="BH3370" s="53"/>
      <c r="BI3370" s="53"/>
      <c r="BJ3370" s="53"/>
      <c r="BK3370" s="53"/>
      <c r="BL3370" s="53"/>
      <c r="BM3370" s="53"/>
      <c r="BN3370" s="53"/>
    </row>
    <row r="3371" spans="2:66" s="56" customFormat="1" x14ac:dyDescent="0.25">
      <c r="B3371" s="105"/>
      <c r="F3371" s="100"/>
      <c r="M3371" s="53"/>
      <c r="O3371" s="101"/>
      <c r="T3371" s="101"/>
      <c r="Y3371" s="101"/>
      <c r="AD3371" s="101"/>
      <c r="AI3371" s="101"/>
      <c r="AN3371" s="101"/>
      <c r="AS3371" s="101"/>
      <c r="AX3371" s="101"/>
      <c r="BC3371" s="53"/>
      <c r="BD3371" s="53"/>
      <c r="BE3371" s="53"/>
      <c r="BF3371" s="53"/>
      <c r="BG3371" s="53"/>
      <c r="BH3371" s="53"/>
      <c r="BI3371" s="53"/>
      <c r="BJ3371" s="53"/>
      <c r="BK3371" s="53"/>
      <c r="BL3371" s="53"/>
      <c r="BM3371" s="53"/>
      <c r="BN3371" s="53"/>
    </row>
    <row r="3372" spans="2:66" s="56" customFormat="1" x14ac:dyDescent="0.25">
      <c r="B3372" s="105"/>
      <c r="F3372" s="100"/>
      <c r="M3372" s="53"/>
      <c r="O3372" s="101"/>
      <c r="T3372" s="101"/>
      <c r="Y3372" s="101"/>
      <c r="AD3372" s="101"/>
      <c r="AI3372" s="101"/>
      <c r="AN3372" s="101"/>
      <c r="AS3372" s="101"/>
      <c r="AX3372" s="101"/>
      <c r="BC3372" s="53"/>
      <c r="BD3372" s="53"/>
      <c r="BE3372" s="53"/>
      <c r="BF3372" s="53"/>
      <c r="BG3372" s="53"/>
      <c r="BH3372" s="53"/>
      <c r="BI3372" s="53"/>
      <c r="BJ3372" s="53"/>
      <c r="BK3372" s="53"/>
      <c r="BL3372" s="53"/>
      <c r="BM3372" s="53"/>
      <c r="BN3372" s="53"/>
    </row>
    <row r="3373" spans="2:66" s="56" customFormat="1" x14ac:dyDescent="0.25">
      <c r="B3373" s="105"/>
      <c r="F3373" s="100"/>
      <c r="M3373" s="53"/>
      <c r="O3373" s="101"/>
      <c r="T3373" s="101"/>
      <c r="Y3373" s="101"/>
      <c r="AD3373" s="101"/>
      <c r="AI3373" s="101"/>
      <c r="AN3373" s="101"/>
      <c r="AS3373" s="101"/>
      <c r="AX3373" s="101"/>
      <c r="BC3373" s="53"/>
      <c r="BD3373" s="53"/>
      <c r="BE3373" s="53"/>
      <c r="BF3373" s="53"/>
      <c r="BG3373" s="53"/>
      <c r="BH3373" s="53"/>
      <c r="BI3373" s="53"/>
      <c r="BJ3373" s="53"/>
      <c r="BK3373" s="53"/>
      <c r="BL3373" s="53"/>
      <c r="BM3373" s="53"/>
      <c r="BN3373" s="53"/>
    </row>
    <row r="3374" spans="2:66" s="56" customFormat="1" x14ac:dyDescent="0.25">
      <c r="B3374" s="105"/>
      <c r="F3374" s="100"/>
      <c r="M3374" s="53"/>
      <c r="O3374" s="101"/>
      <c r="T3374" s="101"/>
      <c r="Y3374" s="101"/>
      <c r="AD3374" s="101"/>
      <c r="AI3374" s="101"/>
      <c r="AN3374" s="101"/>
      <c r="AS3374" s="101"/>
      <c r="AX3374" s="101"/>
      <c r="BC3374" s="53"/>
      <c r="BD3374" s="53"/>
      <c r="BE3374" s="53"/>
      <c r="BF3374" s="53"/>
      <c r="BG3374" s="53"/>
      <c r="BH3374" s="53"/>
      <c r="BI3374" s="53"/>
      <c r="BJ3374" s="53"/>
      <c r="BK3374" s="53"/>
      <c r="BL3374" s="53"/>
      <c r="BM3374" s="53"/>
      <c r="BN3374" s="53"/>
    </row>
    <row r="3375" spans="2:66" s="56" customFormat="1" x14ac:dyDescent="0.25">
      <c r="B3375" s="105"/>
      <c r="F3375" s="100"/>
      <c r="M3375" s="53"/>
      <c r="O3375" s="101"/>
      <c r="T3375" s="101"/>
      <c r="Y3375" s="101"/>
      <c r="AD3375" s="101"/>
      <c r="AI3375" s="101"/>
      <c r="AN3375" s="101"/>
      <c r="AS3375" s="101"/>
      <c r="AX3375" s="101"/>
      <c r="BC3375" s="53"/>
      <c r="BD3375" s="53"/>
      <c r="BE3375" s="53"/>
      <c r="BF3375" s="53"/>
      <c r="BG3375" s="53"/>
      <c r="BH3375" s="53"/>
      <c r="BI3375" s="53"/>
      <c r="BJ3375" s="53"/>
      <c r="BK3375" s="53"/>
      <c r="BL3375" s="53"/>
      <c r="BM3375" s="53"/>
      <c r="BN3375" s="53"/>
    </row>
    <row r="3376" spans="2:66" s="56" customFormat="1" x14ac:dyDescent="0.25">
      <c r="B3376" s="105"/>
      <c r="F3376" s="100"/>
      <c r="M3376" s="53"/>
      <c r="O3376" s="101"/>
      <c r="T3376" s="101"/>
      <c r="Y3376" s="101"/>
      <c r="AD3376" s="101"/>
      <c r="AI3376" s="101"/>
      <c r="AN3376" s="101"/>
      <c r="AS3376" s="101"/>
      <c r="AX3376" s="101"/>
      <c r="BC3376" s="53"/>
      <c r="BD3376" s="53"/>
      <c r="BE3376" s="53"/>
      <c r="BF3376" s="53"/>
      <c r="BG3376" s="53"/>
      <c r="BH3376" s="53"/>
      <c r="BI3376" s="53"/>
      <c r="BJ3376" s="53"/>
      <c r="BK3376" s="53"/>
      <c r="BL3376" s="53"/>
      <c r="BM3376" s="53"/>
      <c r="BN3376" s="53"/>
    </row>
    <row r="3377" spans="2:66" s="56" customFormat="1" x14ac:dyDescent="0.25">
      <c r="B3377" s="105"/>
      <c r="F3377" s="100"/>
      <c r="M3377" s="53"/>
      <c r="O3377" s="101"/>
      <c r="T3377" s="101"/>
      <c r="Y3377" s="101"/>
      <c r="AD3377" s="101"/>
      <c r="AI3377" s="101"/>
      <c r="AN3377" s="101"/>
      <c r="AS3377" s="101"/>
      <c r="AX3377" s="101"/>
      <c r="BC3377" s="53"/>
      <c r="BD3377" s="53"/>
      <c r="BE3377" s="53"/>
      <c r="BF3377" s="53"/>
      <c r="BG3377" s="53"/>
      <c r="BH3377" s="53"/>
      <c r="BI3377" s="53"/>
      <c r="BJ3377" s="53"/>
      <c r="BK3377" s="53"/>
      <c r="BL3377" s="53"/>
      <c r="BM3377" s="53"/>
      <c r="BN3377" s="53"/>
    </row>
    <row r="3378" spans="2:66" s="56" customFormat="1" x14ac:dyDescent="0.25">
      <c r="B3378" s="105"/>
      <c r="F3378" s="100"/>
      <c r="M3378" s="53"/>
      <c r="O3378" s="101"/>
      <c r="T3378" s="101"/>
      <c r="Y3378" s="101"/>
      <c r="AD3378" s="101"/>
      <c r="AI3378" s="101"/>
      <c r="AN3378" s="101"/>
      <c r="AS3378" s="101"/>
      <c r="AX3378" s="101"/>
      <c r="BC3378" s="53"/>
      <c r="BD3378" s="53"/>
      <c r="BE3378" s="53"/>
      <c r="BF3378" s="53"/>
      <c r="BG3378" s="53"/>
      <c r="BH3378" s="53"/>
      <c r="BI3378" s="53"/>
      <c r="BJ3378" s="53"/>
      <c r="BK3378" s="53"/>
      <c r="BL3378" s="53"/>
      <c r="BM3378" s="53"/>
      <c r="BN3378" s="53"/>
    </row>
    <row r="3379" spans="2:66" s="56" customFormat="1" x14ac:dyDescent="0.25">
      <c r="B3379" s="105"/>
      <c r="F3379" s="100"/>
      <c r="M3379" s="53"/>
      <c r="O3379" s="101"/>
      <c r="T3379" s="101"/>
      <c r="Y3379" s="101"/>
      <c r="AD3379" s="101"/>
      <c r="AI3379" s="101"/>
      <c r="AN3379" s="101"/>
      <c r="AS3379" s="101"/>
      <c r="AX3379" s="101"/>
      <c r="BC3379" s="53"/>
      <c r="BD3379" s="53"/>
      <c r="BE3379" s="53"/>
      <c r="BF3379" s="53"/>
      <c r="BG3379" s="53"/>
      <c r="BH3379" s="53"/>
      <c r="BI3379" s="53"/>
      <c r="BJ3379" s="53"/>
      <c r="BK3379" s="53"/>
      <c r="BL3379" s="53"/>
      <c r="BM3379" s="53"/>
      <c r="BN3379" s="53"/>
    </row>
    <row r="3380" spans="2:66" s="56" customFormat="1" x14ac:dyDescent="0.25">
      <c r="B3380" s="105"/>
      <c r="F3380" s="100"/>
      <c r="M3380" s="53"/>
      <c r="O3380" s="101"/>
      <c r="T3380" s="101"/>
      <c r="Y3380" s="101"/>
      <c r="AD3380" s="101"/>
      <c r="AI3380" s="101"/>
      <c r="AN3380" s="101"/>
      <c r="AS3380" s="101"/>
      <c r="AX3380" s="101"/>
      <c r="BC3380" s="53"/>
      <c r="BD3380" s="53"/>
      <c r="BE3380" s="53"/>
      <c r="BF3380" s="53"/>
      <c r="BG3380" s="53"/>
      <c r="BH3380" s="53"/>
      <c r="BI3380" s="53"/>
      <c r="BJ3380" s="53"/>
      <c r="BK3380" s="53"/>
      <c r="BL3380" s="53"/>
      <c r="BM3380" s="53"/>
      <c r="BN3380" s="53"/>
    </row>
    <row r="3381" spans="2:66" s="56" customFormat="1" x14ac:dyDescent="0.25">
      <c r="B3381" s="105"/>
      <c r="F3381" s="100"/>
      <c r="M3381" s="53"/>
      <c r="O3381" s="101"/>
      <c r="T3381" s="101"/>
      <c r="Y3381" s="101"/>
      <c r="AD3381" s="101"/>
      <c r="AI3381" s="101"/>
      <c r="AN3381" s="101"/>
      <c r="AS3381" s="101"/>
      <c r="AX3381" s="101"/>
      <c r="BC3381" s="53"/>
      <c r="BD3381" s="53"/>
      <c r="BE3381" s="53"/>
      <c r="BF3381" s="53"/>
      <c r="BG3381" s="53"/>
      <c r="BH3381" s="53"/>
      <c r="BI3381" s="53"/>
      <c r="BJ3381" s="53"/>
      <c r="BK3381" s="53"/>
      <c r="BL3381" s="53"/>
      <c r="BM3381" s="53"/>
      <c r="BN3381" s="53"/>
    </row>
    <row r="3382" spans="2:66" s="56" customFormat="1" x14ac:dyDescent="0.25">
      <c r="B3382" s="105"/>
      <c r="F3382" s="100"/>
      <c r="M3382" s="53"/>
      <c r="O3382" s="101"/>
      <c r="T3382" s="101"/>
      <c r="Y3382" s="101"/>
      <c r="AD3382" s="101"/>
      <c r="AI3382" s="101"/>
      <c r="AN3382" s="101"/>
      <c r="AS3382" s="101"/>
      <c r="AX3382" s="101"/>
      <c r="BC3382" s="53"/>
      <c r="BD3382" s="53"/>
      <c r="BE3382" s="53"/>
      <c r="BF3382" s="53"/>
      <c r="BG3382" s="53"/>
      <c r="BH3382" s="53"/>
      <c r="BI3382" s="53"/>
      <c r="BJ3382" s="53"/>
      <c r="BK3382" s="53"/>
      <c r="BL3382" s="53"/>
      <c r="BM3382" s="53"/>
      <c r="BN3382" s="53"/>
    </row>
    <row r="3383" spans="2:66" s="56" customFormat="1" x14ac:dyDescent="0.25">
      <c r="B3383" s="105"/>
      <c r="F3383" s="100"/>
      <c r="M3383" s="53"/>
      <c r="O3383" s="101"/>
      <c r="T3383" s="101"/>
      <c r="Y3383" s="101"/>
      <c r="AD3383" s="101"/>
      <c r="AI3383" s="101"/>
      <c r="AN3383" s="101"/>
      <c r="AS3383" s="101"/>
      <c r="AX3383" s="101"/>
      <c r="BC3383" s="53"/>
      <c r="BD3383" s="53"/>
      <c r="BE3383" s="53"/>
      <c r="BF3383" s="53"/>
      <c r="BG3383" s="53"/>
      <c r="BH3383" s="53"/>
      <c r="BI3383" s="53"/>
      <c r="BJ3383" s="53"/>
      <c r="BK3383" s="53"/>
      <c r="BL3383" s="53"/>
      <c r="BM3383" s="53"/>
      <c r="BN3383" s="53"/>
    </row>
    <row r="3384" spans="2:66" s="56" customFormat="1" x14ac:dyDescent="0.25">
      <c r="B3384" s="105"/>
      <c r="F3384" s="100"/>
      <c r="M3384" s="53"/>
      <c r="O3384" s="101"/>
      <c r="T3384" s="101"/>
      <c r="Y3384" s="101"/>
      <c r="AD3384" s="101"/>
      <c r="AI3384" s="101"/>
      <c r="AN3384" s="101"/>
      <c r="AS3384" s="101"/>
      <c r="AX3384" s="101"/>
      <c r="BC3384" s="53"/>
      <c r="BD3384" s="53"/>
      <c r="BE3384" s="53"/>
      <c r="BF3384" s="53"/>
      <c r="BG3384" s="53"/>
      <c r="BH3384" s="53"/>
      <c r="BI3384" s="53"/>
      <c r="BJ3384" s="53"/>
      <c r="BK3384" s="53"/>
      <c r="BL3384" s="53"/>
      <c r="BM3384" s="53"/>
      <c r="BN3384" s="53"/>
    </row>
    <row r="3385" spans="2:66" s="56" customFormat="1" x14ac:dyDescent="0.25">
      <c r="B3385" s="105"/>
      <c r="F3385" s="100"/>
      <c r="M3385" s="53"/>
      <c r="O3385" s="101"/>
      <c r="T3385" s="101"/>
      <c r="Y3385" s="101"/>
      <c r="AD3385" s="101"/>
      <c r="AI3385" s="101"/>
      <c r="AN3385" s="101"/>
      <c r="AS3385" s="101"/>
      <c r="AX3385" s="101"/>
      <c r="BC3385" s="53"/>
      <c r="BD3385" s="53"/>
      <c r="BE3385" s="53"/>
      <c r="BF3385" s="53"/>
      <c r="BG3385" s="53"/>
      <c r="BH3385" s="53"/>
      <c r="BI3385" s="53"/>
      <c r="BJ3385" s="53"/>
      <c r="BK3385" s="53"/>
      <c r="BL3385" s="53"/>
      <c r="BM3385" s="53"/>
      <c r="BN3385" s="53"/>
    </row>
    <row r="3386" spans="2:66" s="56" customFormat="1" x14ac:dyDescent="0.25">
      <c r="B3386" s="105"/>
      <c r="F3386" s="100"/>
      <c r="M3386" s="53"/>
      <c r="O3386" s="101"/>
      <c r="T3386" s="101"/>
      <c r="Y3386" s="101"/>
      <c r="AD3386" s="101"/>
      <c r="AI3386" s="101"/>
      <c r="AN3386" s="101"/>
      <c r="AS3386" s="101"/>
      <c r="AX3386" s="101"/>
      <c r="BC3386" s="53"/>
      <c r="BD3386" s="53"/>
      <c r="BE3386" s="53"/>
      <c r="BF3386" s="53"/>
      <c r="BG3386" s="53"/>
      <c r="BH3386" s="53"/>
      <c r="BI3386" s="53"/>
      <c r="BJ3386" s="53"/>
      <c r="BK3386" s="53"/>
      <c r="BL3386" s="53"/>
      <c r="BM3386" s="53"/>
      <c r="BN3386" s="53"/>
    </row>
    <row r="3387" spans="2:66" s="56" customFormat="1" x14ac:dyDescent="0.25">
      <c r="B3387" s="105"/>
      <c r="F3387" s="100"/>
      <c r="M3387" s="53"/>
      <c r="O3387" s="101"/>
      <c r="T3387" s="101"/>
      <c r="Y3387" s="101"/>
      <c r="AD3387" s="101"/>
      <c r="AI3387" s="101"/>
      <c r="AN3387" s="101"/>
      <c r="AS3387" s="101"/>
      <c r="AX3387" s="101"/>
      <c r="BC3387" s="53"/>
      <c r="BD3387" s="53"/>
      <c r="BE3387" s="53"/>
      <c r="BF3387" s="53"/>
      <c r="BG3387" s="53"/>
      <c r="BH3387" s="53"/>
      <c r="BI3387" s="53"/>
      <c r="BJ3387" s="53"/>
      <c r="BK3387" s="53"/>
      <c r="BL3387" s="53"/>
      <c r="BM3387" s="53"/>
      <c r="BN3387" s="53"/>
    </row>
    <row r="3388" spans="2:66" s="56" customFormat="1" x14ac:dyDescent="0.25">
      <c r="B3388" s="105"/>
      <c r="F3388" s="100"/>
      <c r="M3388" s="53"/>
      <c r="O3388" s="101"/>
      <c r="T3388" s="101"/>
      <c r="Y3388" s="101"/>
      <c r="AD3388" s="101"/>
      <c r="AI3388" s="101"/>
      <c r="AN3388" s="101"/>
      <c r="AS3388" s="101"/>
      <c r="AX3388" s="101"/>
      <c r="BC3388" s="53"/>
      <c r="BD3388" s="53"/>
      <c r="BE3388" s="53"/>
      <c r="BF3388" s="53"/>
      <c r="BG3388" s="53"/>
      <c r="BH3388" s="53"/>
      <c r="BI3388" s="53"/>
      <c r="BJ3388" s="53"/>
      <c r="BK3388" s="53"/>
      <c r="BL3388" s="53"/>
      <c r="BM3388" s="53"/>
      <c r="BN3388" s="53"/>
    </row>
    <row r="3389" spans="2:66" s="56" customFormat="1" x14ac:dyDescent="0.25">
      <c r="B3389" s="105"/>
      <c r="F3389" s="100"/>
      <c r="M3389" s="53"/>
      <c r="O3389" s="101"/>
      <c r="T3389" s="101"/>
      <c r="Y3389" s="101"/>
      <c r="AD3389" s="101"/>
      <c r="AI3389" s="101"/>
      <c r="AN3389" s="101"/>
      <c r="AS3389" s="101"/>
      <c r="AX3389" s="101"/>
      <c r="BC3389" s="53"/>
      <c r="BD3389" s="53"/>
      <c r="BE3389" s="53"/>
      <c r="BF3389" s="53"/>
      <c r="BG3389" s="53"/>
      <c r="BH3389" s="53"/>
      <c r="BI3389" s="53"/>
      <c r="BJ3389" s="53"/>
      <c r="BK3389" s="53"/>
      <c r="BL3389" s="53"/>
      <c r="BM3389" s="53"/>
      <c r="BN3389" s="53"/>
    </row>
    <row r="3390" spans="2:66" s="56" customFormat="1" x14ac:dyDescent="0.25">
      <c r="B3390" s="105"/>
      <c r="F3390" s="100"/>
      <c r="M3390" s="53"/>
      <c r="O3390" s="101"/>
      <c r="T3390" s="101"/>
      <c r="Y3390" s="101"/>
      <c r="AD3390" s="101"/>
      <c r="AI3390" s="101"/>
      <c r="AN3390" s="101"/>
      <c r="AS3390" s="101"/>
      <c r="AX3390" s="101"/>
      <c r="BC3390" s="53"/>
      <c r="BD3390" s="53"/>
      <c r="BE3390" s="53"/>
      <c r="BF3390" s="53"/>
      <c r="BG3390" s="53"/>
      <c r="BH3390" s="53"/>
      <c r="BI3390" s="53"/>
      <c r="BJ3390" s="53"/>
      <c r="BK3390" s="53"/>
      <c r="BL3390" s="53"/>
      <c r="BM3390" s="53"/>
      <c r="BN3390" s="53"/>
    </row>
    <row r="3391" spans="2:66" s="56" customFormat="1" x14ac:dyDescent="0.25">
      <c r="B3391" s="105"/>
      <c r="F3391" s="100"/>
      <c r="M3391" s="53"/>
      <c r="O3391" s="101"/>
      <c r="T3391" s="101"/>
      <c r="Y3391" s="101"/>
      <c r="AD3391" s="101"/>
      <c r="AI3391" s="101"/>
      <c r="AN3391" s="101"/>
      <c r="AS3391" s="101"/>
      <c r="AX3391" s="101"/>
      <c r="BC3391" s="53"/>
      <c r="BD3391" s="53"/>
      <c r="BE3391" s="53"/>
      <c r="BF3391" s="53"/>
      <c r="BG3391" s="53"/>
      <c r="BH3391" s="53"/>
      <c r="BI3391" s="53"/>
      <c r="BJ3391" s="53"/>
      <c r="BK3391" s="53"/>
      <c r="BL3391" s="53"/>
      <c r="BM3391" s="53"/>
      <c r="BN3391" s="53"/>
    </row>
    <row r="3392" spans="2:66" s="56" customFormat="1" x14ac:dyDescent="0.25">
      <c r="B3392" s="105"/>
      <c r="F3392" s="100"/>
      <c r="M3392" s="53"/>
      <c r="O3392" s="101"/>
      <c r="T3392" s="101"/>
      <c r="Y3392" s="101"/>
      <c r="AD3392" s="101"/>
      <c r="AI3392" s="101"/>
      <c r="AN3392" s="101"/>
      <c r="AS3392" s="101"/>
      <c r="AX3392" s="101"/>
      <c r="BC3392" s="53"/>
      <c r="BD3392" s="53"/>
      <c r="BE3392" s="53"/>
      <c r="BF3392" s="53"/>
      <c r="BG3392" s="53"/>
      <c r="BH3392" s="53"/>
      <c r="BI3392" s="53"/>
      <c r="BJ3392" s="53"/>
      <c r="BK3392" s="53"/>
      <c r="BL3392" s="53"/>
      <c r="BM3392" s="53"/>
      <c r="BN3392" s="53"/>
    </row>
    <row r="3393" spans="2:66" s="56" customFormat="1" x14ac:dyDescent="0.25">
      <c r="B3393" s="105"/>
      <c r="F3393" s="100"/>
      <c r="M3393" s="53"/>
      <c r="O3393" s="101"/>
      <c r="T3393" s="101"/>
      <c r="Y3393" s="101"/>
      <c r="AD3393" s="101"/>
      <c r="AI3393" s="101"/>
      <c r="AN3393" s="101"/>
      <c r="AS3393" s="101"/>
      <c r="AX3393" s="101"/>
      <c r="BC3393" s="53"/>
      <c r="BD3393" s="53"/>
      <c r="BE3393" s="53"/>
      <c r="BF3393" s="53"/>
      <c r="BG3393" s="53"/>
      <c r="BH3393" s="53"/>
      <c r="BI3393" s="53"/>
      <c r="BJ3393" s="53"/>
      <c r="BK3393" s="53"/>
      <c r="BL3393" s="53"/>
      <c r="BM3393" s="53"/>
      <c r="BN3393" s="53"/>
    </row>
    <row r="3394" spans="2:66" s="56" customFormat="1" x14ac:dyDescent="0.25">
      <c r="B3394" s="105"/>
      <c r="F3394" s="100"/>
      <c r="M3394" s="53"/>
      <c r="O3394" s="101"/>
      <c r="T3394" s="101"/>
      <c r="Y3394" s="101"/>
      <c r="AD3394" s="101"/>
      <c r="AI3394" s="101"/>
      <c r="AN3394" s="101"/>
      <c r="AS3394" s="101"/>
      <c r="AX3394" s="101"/>
      <c r="BC3394" s="53"/>
      <c r="BD3394" s="53"/>
      <c r="BE3394" s="53"/>
      <c r="BF3394" s="53"/>
      <c r="BG3394" s="53"/>
      <c r="BH3394" s="53"/>
      <c r="BI3394" s="53"/>
      <c r="BJ3394" s="53"/>
      <c r="BK3394" s="53"/>
      <c r="BL3394" s="53"/>
      <c r="BM3394" s="53"/>
      <c r="BN3394" s="53"/>
    </row>
    <row r="3395" spans="2:66" s="56" customFormat="1" x14ac:dyDescent="0.25">
      <c r="B3395" s="105"/>
      <c r="F3395" s="100"/>
      <c r="M3395" s="53"/>
      <c r="O3395" s="101"/>
      <c r="T3395" s="101"/>
      <c r="Y3395" s="101"/>
      <c r="AD3395" s="101"/>
      <c r="AI3395" s="101"/>
      <c r="AN3395" s="101"/>
      <c r="AS3395" s="101"/>
      <c r="AX3395" s="101"/>
      <c r="BC3395" s="53"/>
      <c r="BD3395" s="53"/>
      <c r="BE3395" s="53"/>
      <c r="BF3395" s="53"/>
      <c r="BG3395" s="53"/>
      <c r="BH3395" s="53"/>
      <c r="BI3395" s="53"/>
      <c r="BJ3395" s="53"/>
      <c r="BK3395" s="53"/>
      <c r="BL3395" s="53"/>
      <c r="BM3395" s="53"/>
      <c r="BN3395" s="53"/>
    </row>
    <row r="3396" spans="2:66" s="56" customFormat="1" x14ac:dyDescent="0.25">
      <c r="B3396" s="105"/>
      <c r="F3396" s="100"/>
      <c r="M3396" s="53"/>
      <c r="O3396" s="101"/>
      <c r="T3396" s="101"/>
      <c r="Y3396" s="101"/>
      <c r="AD3396" s="101"/>
      <c r="AI3396" s="101"/>
      <c r="AN3396" s="101"/>
      <c r="AS3396" s="101"/>
      <c r="AX3396" s="101"/>
      <c r="BC3396" s="53"/>
      <c r="BD3396" s="53"/>
      <c r="BE3396" s="53"/>
      <c r="BF3396" s="53"/>
      <c r="BG3396" s="53"/>
      <c r="BH3396" s="53"/>
      <c r="BI3396" s="53"/>
      <c r="BJ3396" s="53"/>
      <c r="BK3396" s="53"/>
      <c r="BL3396" s="53"/>
      <c r="BM3396" s="53"/>
      <c r="BN3396" s="53"/>
    </row>
    <row r="3397" spans="2:66" s="56" customFormat="1" x14ac:dyDescent="0.25">
      <c r="B3397" s="105"/>
      <c r="F3397" s="100"/>
      <c r="M3397" s="53"/>
      <c r="O3397" s="101"/>
      <c r="T3397" s="101"/>
      <c r="Y3397" s="101"/>
      <c r="AD3397" s="101"/>
      <c r="AI3397" s="101"/>
      <c r="AN3397" s="101"/>
      <c r="AS3397" s="101"/>
      <c r="AX3397" s="101"/>
      <c r="BC3397" s="53"/>
      <c r="BD3397" s="53"/>
      <c r="BE3397" s="53"/>
      <c r="BF3397" s="53"/>
      <c r="BG3397" s="53"/>
      <c r="BH3397" s="53"/>
      <c r="BI3397" s="53"/>
      <c r="BJ3397" s="53"/>
      <c r="BK3397" s="53"/>
      <c r="BL3397" s="53"/>
      <c r="BM3397" s="53"/>
      <c r="BN3397" s="53"/>
    </row>
    <row r="3398" spans="2:66" s="56" customFormat="1" x14ac:dyDescent="0.25">
      <c r="B3398" s="105"/>
      <c r="F3398" s="100"/>
      <c r="M3398" s="53"/>
      <c r="O3398" s="101"/>
      <c r="T3398" s="101"/>
      <c r="Y3398" s="101"/>
      <c r="AD3398" s="101"/>
      <c r="AI3398" s="101"/>
      <c r="AN3398" s="101"/>
      <c r="AS3398" s="101"/>
      <c r="AX3398" s="101"/>
      <c r="BC3398" s="53"/>
      <c r="BD3398" s="53"/>
      <c r="BE3398" s="53"/>
      <c r="BF3398" s="53"/>
      <c r="BG3398" s="53"/>
      <c r="BH3398" s="53"/>
      <c r="BI3398" s="53"/>
      <c r="BJ3398" s="53"/>
      <c r="BK3398" s="53"/>
      <c r="BL3398" s="53"/>
      <c r="BM3398" s="53"/>
      <c r="BN3398" s="53"/>
    </row>
    <row r="3399" spans="2:66" s="56" customFormat="1" x14ac:dyDescent="0.25">
      <c r="B3399" s="105"/>
      <c r="F3399" s="100"/>
      <c r="M3399" s="53"/>
      <c r="O3399" s="101"/>
      <c r="T3399" s="101"/>
      <c r="Y3399" s="101"/>
      <c r="AD3399" s="101"/>
      <c r="AI3399" s="101"/>
      <c r="AN3399" s="101"/>
      <c r="AS3399" s="101"/>
      <c r="AX3399" s="101"/>
      <c r="BC3399" s="53"/>
      <c r="BD3399" s="53"/>
      <c r="BE3399" s="53"/>
      <c r="BF3399" s="53"/>
      <c r="BG3399" s="53"/>
      <c r="BH3399" s="53"/>
      <c r="BI3399" s="53"/>
      <c r="BJ3399" s="53"/>
      <c r="BK3399" s="53"/>
      <c r="BL3399" s="53"/>
      <c r="BM3399" s="53"/>
      <c r="BN3399" s="53"/>
    </row>
    <row r="3400" spans="2:66" s="56" customFormat="1" x14ac:dyDescent="0.25">
      <c r="B3400" s="105"/>
      <c r="F3400" s="100"/>
      <c r="M3400" s="53"/>
      <c r="O3400" s="101"/>
      <c r="T3400" s="101"/>
      <c r="Y3400" s="101"/>
      <c r="AD3400" s="101"/>
      <c r="AI3400" s="101"/>
      <c r="AN3400" s="101"/>
      <c r="AS3400" s="101"/>
      <c r="AX3400" s="101"/>
      <c r="BC3400" s="53"/>
      <c r="BD3400" s="53"/>
      <c r="BE3400" s="53"/>
      <c r="BF3400" s="53"/>
      <c r="BG3400" s="53"/>
      <c r="BH3400" s="53"/>
      <c r="BI3400" s="53"/>
      <c r="BJ3400" s="53"/>
      <c r="BK3400" s="53"/>
      <c r="BL3400" s="53"/>
      <c r="BM3400" s="53"/>
      <c r="BN3400" s="53"/>
    </row>
    <row r="3401" spans="2:66" s="56" customFormat="1" x14ac:dyDescent="0.25">
      <c r="B3401" s="105"/>
      <c r="F3401" s="100"/>
      <c r="M3401" s="53"/>
      <c r="O3401" s="101"/>
      <c r="T3401" s="101"/>
      <c r="Y3401" s="101"/>
      <c r="AD3401" s="101"/>
      <c r="AI3401" s="101"/>
      <c r="AN3401" s="101"/>
      <c r="AS3401" s="101"/>
      <c r="AX3401" s="101"/>
      <c r="BC3401" s="53"/>
      <c r="BD3401" s="53"/>
      <c r="BE3401" s="53"/>
      <c r="BF3401" s="53"/>
      <c r="BG3401" s="53"/>
      <c r="BH3401" s="53"/>
      <c r="BI3401" s="53"/>
      <c r="BJ3401" s="53"/>
      <c r="BK3401" s="53"/>
      <c r="BL3401" s="53"/>
      <c r="BM3401" s="53"/>
      <c r="BN3401" s="53"/>
    </row>
    <row r="3402" spans="2:66" s="56" customFormat="1" x14ac:dyDescent="0.25">
      <c r="B3402" s="105"/>
      <c r="F3402" s="100"/>
      <c r="M3402" s="53"/>
      <c r="O3402" s="101"/>
      <c r="T3402" s="101"/>
      <c r="Y3402" s="101"/>
      <c r="AD3402" s="101"/>
      <c r="AI3402" s="101"/>
      <c r="AN3402" s="101"/>
      <c r="AS3402" s="101"/>
      <c r="AX3402" s="101"/>
      <c r="BC3402" s="53"/>
      <c r="BD3402" s="53"/>
      <c r="BE3402" s="53"/>
      <c r="BF3402" s="53"/>
      <c r="BG3402" s="53"/>
      <c r="BH3402" s="53"/>
      <c r="BI3402" s="53"/>
      <c r="BJ3402" s="53"/>
      <c r="BK3402" s="53"/>
      <c r="BL3402" s="53"/>
      <c r="BM3402" s="53"/>
      <c r="BN3402" s="53"/>
    </row>
    <row r="3403" spans="2:66" s="56" customFormat="1" x14ac:dyDescent="0.25">
      <c r="B3403" s="105"/>
      <c r="F3403" s="100"/>
      <c r="M3403" s="53"/>
      <c r="O3403" s="101"/>
      <c r="T3403" s="101"/>
      <c r="Y3403" s="101"/>
      <c r="AD3403" s="101"/>
      <c r="AI3403" s="101"/>
      <c r="AN3403" s="101"/>
      <c r="AS3403" s="101"/>
      <c r="AX3403" s="101"/>
      <c r="BC3403" s="53"/>
      <c r="BD3403" s="53"/>
      <c r="BE3403" s="53"/>
      <c r="BF3403" s="53"/>
      <c r="BG3403" s="53"/>
      <c r="BH3403" s="53"/>
      <c r="BI3403" s="53"/>
      <c r="BJ3403" s="53"/>
      <c r="BK3403" s="53"/>
      <c r="BL3403" s="53"/>
      <c r="BM3403" s="53"/>
      <c r="BN3403" s="53"/>
    </row>
    <row r="3404" spans="2:66" s="56" customFormat="1" x14ac:dyDescent="0.25">
      <c r="B3404" s="105"/>
      <c r="F3404" s="100"/>
      <c r="M3404" s="53"/>
      <c r="O3404" s="101"/>
      <c r="T3404" s="101"/>
      <c r="Y3404" s="101"/>
      <c r="AD3404" s="101"/>
      <c r="AI3404" s="101"/>
      <c r="AN3404" s="101"/>
      <c r="AS3404" s="101"/>
      <c r="AX3404" s="101"/>
      <c r="BC3404" s="53"/>
      <c r="BD3404" s="53"/>
      <c r="BE3404" s="53"/>
      <c r="BF3404" s="53"/>
      <c r="BG3404" s="53"/>
      <c r="BH3404" s="53"/>
      <c r="BI3404" s="53"/>
      <c r="BJ3404" s="53"/>
      <c r="BK3404" s="53"/>
      <c r="BL3404" s="53"/>
      <c r="BM3404" s="53"/>
      <c r="BN3404" s="53"/>
    </row>
    <row r="3405" spans="2:66" s="56" customFormat="1" x14ac:dyDescent="0.25">
      <c r="B3405" s="105"/>
      <c r="F3405" s="100"/>
      <c r="M3405" s="53"/>
      <c r="O3405" s="101"/>
      <c r="T3405" s="101"/>
      <c r="Y3405" s="101"/>
      <c r="AD3405" s="101"/>
      <c r="AI3405" s="101"/>
      <c r="AN3405" s="101"/>
      <c r="AS3405" s="101"/>
      <c r="AX3405" s="101"/>
      <c r="BC3405" s="53"/>
      <c r="BD3405" s="53"/>
      <c r="BE3405" s="53"/>
      <c r="BF3405" s="53"/>
      <c r="BG3405" s="53"/>
      <c r="BH3405" s="53"/>
      <c r="BI3405" s="53"/>
      <c r="BJ3405" s="53"/>
      <c r="BK3405" s="53"/>
      <c r="BL3405" s="53"/>
      <c r="BM3405" s="53"/>
      <c r="BN3405" s="53"/>
    </row>
    <row r="3406" spans="2:66" s="56" customFormat="1" x14ac:dyDescent="0.25">
      <c r="B3406" s="105"/>
      <c r="F3406" s="100"/>
      <c r="M3406" s="53"/>
      <c r="O3406" s="101"/>
      <c r="T3406" s="101"/>
      <c r="Y3406" s="101"/>
      <c r="AD3406" s="101"/>
      <c r="AI3406" s="101"/>
      <c r="AN3406" s="101"/>
      <c r="AS3406" s="101"/>
      <c r="AX3406" s="101"/>
      <c r="BC3406" s="53"/>
      <c r="BD3406" s="53"/>
      <c r="BE3406" s="53"/>
      <c r="BF3406" s="53"/>
      <c r="BG3406" s="53"/>
      <c r="BH3406" s="53"/>
      <c r="BI3406" s="53"/>
      <c r="BJ3406" s="53"/>
      <c r="BK3406" s="53"/>
      <c r="BL3406" s="53"/>
      <c r="BM3406" s="53"/>
      <c r="BN3406" s="53"/>
    </row>
    <row r="3407" spans="2:66" s="56" customFormat="1" x14ac:dyDescent="0.25">
      <c r="B3407" s="105"/>
      <c r="F3407" s="100"/>
      <c r="M3407" s="53"/>
      <c r="O3407" s="101"/>
      <c r="T3407" s="101"/>
      <c r="Y3407" s="101"/>
      <c r="AD3407" s="101"/>
      <c r="AI3407" s="101"/>
      <c r="AN3407" s="101"/>
      <c r="AS3407" s="101"/>
      <c r="AX3407" s="101"/>
      <c r="BC3407" s="53"/>
      <c r="BD3407" s="53"/>
      <c r="BE3407" s="53"/>
      <c r="BF3407" s="53"/>
      <c r="BG3407" s="53"/>
      <c r="BH3407" s="53"/>
      <c r="BI3407" s="53"/>
      <c r="BJ3407" s="53"/>
      <c r="BK3407" s="53"/>
      <c r="BL3407" s="53"/>
      <c r="BM3407" s="53"/>
      <c r="BN3407" s="53"/>
    </row>
    <row r="3408" spans="2:66" s="56" customFormat="1" x14ac:dyDescent="0.25">
      <c r="B3408" s="105"/>
      <c r="F3408" s="100"/>
      <c r="M3408" s="53"/>
      <c r="O3408" s="101"/>
      <c r="T3408" s="101"/>
      <c r="Y3408" s="101"/>
      <c r="AD3408" s="101"/>
      <c r="AI3408" s="101"/>
      <c r="AN3408" s="101"/>
      <c r="AS3408" s="101"/>
      <c r="AX3408" s="101"/>
      <c r="BC3408" s="53"/>
      <c r="BD3408" s="53"/>
      <c r="BE3408" s="53"/>
      <c r="BF3408" s="53"/>
      <c r="BG3408" s="53"/>
      <c r="BH3408" s="53"/>
      <c r="BI3408" s="53"/>
      <c r="BJ3408" s="53"/>
      <c r="BK3408" s="53"/>
      <c r="BL3408" s="53"/>
      <c r="BM3408" s="53"/>
      <c r="BN3408" s="53"/>
    </row>
    <row r="3409" spans="2:66" s="56" customFormat="1" x14ac:dyDescent="0.25">
      <c r="B3409" s="105"/>
      <c r="F3409" s="100"/>
      <c r="M3409" s="53"/>
      <c r="O3409" s="101"/>
      <c r="T3409" s="101"/>
      <c r="Y3409" s="101"/>
      <c r="AD3409" s="101"/>
      <c r="AI3409" s="101"/>
      <c r="AN3409" s="101"/>
      <c r="AS3409" s="101"/>
      <c r="AX3409" s="101"/>
      <c r="BC3409" s="53"/>
      <c r="BD3409" s="53"/>
      <c r="BE3409" s="53"/>
      <c r="BF3409" s="53"/>
      <c r="BG3409" s="53"/>
      <c r="BH3409" s="53"/>
      <c r="BI3409" s="53"/>
      <c r="BJ3409" s="53"/>
      <c r="BK3409" s="53"/>
      <c r="BL3409" s="53"/>
      <c r="BM3409" s="53"/>
      <c r="BN3409" s="53"/>
    </row>
    <row r="3410" spans="2:66" s="56" customFormat="1" x14ac:dyDescent="0.25">
      <c r="B3410" s="105"/>
      <c r="F3410" s="100"/>
      <c r="M3410" s="53"/>
      <c r="O3410" s="101"/>
      <c r="T3410" s="101"/>
      <c r="Y3410" s="101"/>
      <c r="AD3410" s="101"/>
      <c r="AI3410" s="101"/>
      <c r="AN3410" s="101"/>
      <c r="AS3410" s="101"/>
      <c r="AX3410" s="101"/>
      <c r="BC3410" s="53"/>
      <c r="BD3410" s="53"/>
      <c r="BE3410" s="53"/>
      <c r="BF3410" s="53"/>
      <c r="BG3410" s="53"/>
      <c r="BH3410" s="53"/>
      <c r="BI3410" s="53"/>
      <c r="BJ3410" s="53"/>
      <c r="BK3410" s="53"/>
      <c r="BL3410" s="53"/>
      <c r="BM3410" s="53"/>
      <c r="BN3410" s="53"/>
    </row>
    <row r="3411" spans="2:66" s="56" customFormat="1" x14ac:dyDescent="0.25">
      <c r="B3411" s="105"/>
      <c r="F3411" s="100"/>
      <c r="M3411" s="53"/>
      <c r="O3411" s="101"/>
      <c r="T3411" s="101"/>
      <c r="Y3411" s="101"/>
      <c r="AD3411" s="101"/>
      <c r="AI3411" s="101"/>
      <c r="AN3411" s="101"/>
      <c r="AS3411" s="101"/>
      <c r="AX3411" s="101"/>
      <c r="BC3411" s="53"/>
      <c r="BD3411" s="53"/>
      <c r="BE3411" s="53"/>
      <c r="BF3411" s="53"/>
      <c r="BG3411" s="53"/>
      <c r="BH3411" s="53"/>
      <c r="BI3411" s="53"/>
      <c r="BJ3411" s="53"/>
      <c r="BK3411" s="53"/>
      <c r="BL3411" s="53"/>
      <c r="BM3411" s="53"/>
      <c r="BN3411" s="53"/>
    </row>
    <row r="3412" spans="2:66" s="56" customFormat="1" x14ac:dyDescent="0.25">
      <c r="B3412" s="105"/>
      <c r="F3412" s="100"/>
      <c r="M3412" s="53"/>
      <c r="O3412" s="101"/>
      <c r="T3412" s="101"/>
      <c r="Y3412" s="101"/>
      <c r="AD3412" s="101"/>
      <c r="AI3412" s="101"/>
      <c r="AN3412" s="101"/>
      <c r="AS3412" s="101"/>
      <c r="AX3412" s="101"/>
      <c r="BC3412" s="53"/>
      <c r="BD3412" s="53"/>
      <c r="BE3412" s="53"/>
      <c r="BF3412" s="53"/>
      <c r="BG3412" s="53"/>
      <c r="BH3412" s="53"/>
      <c r="BI3412" s="53"/>
      <c r="BJ3412" s="53"/>
      <c r="BK3412" s="53"/>
      <c r="BL3412" s="53"/>
      <c r="BM3412" s="53"/>
      <c r="BN3412" s="53"/>
    </row>
    <row r="3413" spans="2:66" s="56" customFormat="1" x14ac:dyDescent="0.25">
      <c r="B3413" s="105"/>
      <c r="F3413" s="100"/>
      <c r="M3413" s="53"/>
      <c r="O3413" s="101"/>
      <c r="T3413" s="101"/>
      <c r="Y3413" s="101"/>
      <c r="AD3413" s="101"/>
      <c r="AI3413" s="101"/>
      <c r="AN3413" s="101"/>
      <c r="AS3413" s="101"/>
      <c r="AX3413" s="101"/>
      <c r="BC3413" s="53"/>
      <c r="BD3413" s="53"/>
      <c r="BE3413" s="53"/>
      <c r="BF3413" s="53"/>
      <c r="BG3413" s="53"/>
      <c r="BH3413" s="53"/>
      <c r="BI3413" s="53"/>
      <c r="BJ3413" s="53"/>
      <c r="BK3413" s="53"/>
      <c r="BL3413" s="53"/>
      <c r="BM3413" s="53"/>
      <c r="BN3413" s="53"/>
    </row>
    <row r="3414" spans="2:66" s="56" customFormat="1" x14ac:dyDescent="0.25">
      <c r="B3414" s="105"/>
      <c r="F3414" s="100"/>
      <c r="M3414" s="53"/>
      <c r="O3414" s="101"/>
      <c r="T3414" s="101"/>
      <c r="Y3414" s="101"/>
      <c r="AD3414" s="101"/>
      <c r="AI3414" s="101"/>
      <c r="AN3414" s="101"/>
      <c r="AS3414" s="101"/>
      <c r="AX3414" s="101"/>
      <c r="BC3414" s="53"/>
      <c r="BD3414" s="53"/>
      <c r="BE3414" s="53"/>
      <c r="BF3414" s="53"/>
      <c r="BG3414" s="53"/>
      <c r="BH3414" s="53"/>
      <c r="BI3414" s="53"/>
      <c r="BJ3414" s="53"/>
      <c r="BK3414" s="53"/>
      <c r="BL3414" s="53"/>
      <c r="BM3414" s="53"/>
      <c r="BN3414" s="53"/>
    </row>
    <row r="3415" spans="2:66" s="56" customFormat="1" x14ac:dyDescent="0.25">
      <c r="B3415" s="105"/>
      <c r="F3415" s="100"/>
      <c r="M3415" s="53"/>
      <c r="O3415" s="101"/>
      <c r="T3415" s="101"/>
      <c r="Y3415" s="101"/>
      <c r="AD3415" s="101"/>
      <c r="AI3415" s="101"/>
      <c r="AN3415" s="101"/>
      <c r="AS3415" s="101"/>
      <c r="AX3415" s="101"/>
      <c r="BC3415" s="53"/>
      <c r="BD3415" s="53"/>
      <c r="BE3415" s="53"/>
      <c r="BF3415" s="53"/>
      <c r="BG3415" s="53"/>
      <c r="BH3415" s="53"/>
      <c r="BI3415" s="53"/>
      <c r="BJ3415" s="53"/>
      <c r="BK3415" s="53"/>
      <c r="BL3415" s="53"/>
      <c r="BM3415" s="53"/>
      <c r="BN3415" s="53"/>
    </row>
    <row r="3416" spans="2:66" s="56" customFormat="1" x14ac:dyDescent="0.25">
      <c r="B3416" s="105"/>
      <c r="F3416" s="100"/>
      <c r="M3416" s="53"/>
      <c r="O3416" s="101"/>
      <c r="T3416" s="101"/>
      <c r="Y3416" s="101"/>
      <c r="AD3416" s="101"/>
      <c r="AI3416" s="101"/>
      <c r="AN3416" s="101"/>
      <c r="AS3416" s="101"/>
      <c r="AX3416" s="101"/>
      <c r="BC3416" s="53"/>
      <c r="BD3416" s="53"/>
      <c r="BE3416" s="53"/>
      <c r="BF3416" s="53"/>
      <c r="BG3416" s="53"/>
      <c r="BH3416" s="53"/>
      <c r="BI3416" s="53"/>
      <c r="BJ3416" s="53"/>
      <c r="BK3416" s="53"/>
      <c r="BL3416" s="53"/>
      <c r="BM3416" s="53"/>
      <c r="BN3416" s="53"/>
    </row>
    <row r="3417" spans="2:66" s="56" customFormat="1" x14ac:dyDescent="0.25">
      <c r="B3417" s="105"/>
      <c r="F3417" s="100"/>
      <c r="M3417" s="53"/>
      <c r="O3417" s="101"/>
      <c r="T3417" s="101"/>
      <c r="Y3417" s="101"/>
      <c r="AD3417" s="101"/>
      <c r="AI3417" s="101"/>
      <c r="AN3417" s="101"/>
      <c r="AS3417" s="101"/>
      <c r="AX3417" s="101"/>
      <c r="BC3417" s="53"/>
      <c r="BD3417" s="53"/>
      <c r="BE3417" s="53"/>
      <c r="BF3417" s="53"/>
      <c r="BG3417" s="53"/>
      <c r="BH3417" s="53"/>
      <c r="BI3417" s="53"/>
      <c r="BJ3417" s="53"/>
      <c r="BK3417" s="53"/>
      <c r="BL3417" s="53"/>
      <c r="BM3417" s="53"/>
      <c r="BN3417" s="53"/>
    </row>
    <row r="3418" spans="2:66" s="56" customFormat="1" x14ac:dyDescent="0.25">
      <c r="B3418" s="105"/>
      <c r="F3418" s="100"/>
      <c r="M3418" s="53"/>
      <c r="O3418" s="101"/>
      <c r="T3418" s="101"/>
      <c r="Y3418" s="101"/>
      <c r="AD3418" s="101"/>
      <c r="AI3418" s="101"/>
      <c r="AN3418" s="101"/>
      <c r="AS3418" s="101"/>
      <c r="AX3418" s="101"/>
      <c r="BC3418" s="53"/>
      <c r="BD3418" s="53"/>
      <c r="BE3418" s="53"/>
      <c r="BF3418" s="53"/>
      <c r="BG3418" s="53"/>
      <c r="BH3418" s="53"/>
      <c r="BI3418" s="53"/>
      <c r="BJ3418" s="53"/>
      <c r="BK3418" s="53"/>
      <c r="BL3418" s="53"/>
      <c r="BM3418" s="53"/>
      <c r="BN3418" s="53"/>
    </row>
    <row r="3419" spans="2:66" s="56" customFormat="1" x14ac:dyDescent="0.25">
      <c r="B3419" s="105"/>
      <c r="F3419" s="100"/>
      <c r="M3419" s="53"/>
      <c r="O3419" s="101"/>
      <c r="T3419" s="101"/>
      <c r="Y3419" s="101"/>
      <c r="AD3419" s="101"/>
      <c r="AI3419" s="101"/>
      <c r="AN3419" s="101"/>
      <c r="AS3419" s="101"/>
      <c r="AX3419" s="101"/>
      <c r="BC3419" s="53"/>
      <c r="BD3419" s="53"/>
      <c r="BE3419" s="53"/>
      <c r="BF3419" s="53"/>
      <c r="BG3419" s="53"/>
      <c r="BH3419" s="53"/>
      <c r="BI3419" s="53"/>
      <c r="BJ3419" s="53"/>
      <c r="BK3419" s="53"/>
      <c r="BL3419" s="53"/>
      <c r="BM3419" s="53"/>
      <c r="BN3419" s="53"/>
    </row>
    <row r="3420" spans="2:66" s="56" customFormat="1" x14ac:dyDescent="0.25">
      <c r="B3420" s="105"/>
      <c r="F3420" s="100"/>
      <c r="M3420" s="53"/>
      <c r="O3420" s="101"/>
      <c r="T3420" s="101"/>
      <c r="Y3420" s="101"/>
      <c r="AD3420" s="101"/>
      <c r="AI3420" s="101"/>
      <c r="AN3420" s="101"/>
      <c r="AS3420" s="101"/>
      <c r="AX3420" s="101"/>
      <c r="BC3420" s="53"/>
      <c r="BD3420" s="53"/>
      <c r="BE3420" s="53"/>
      <c r="BF3420" s="53"/>
      <c r="BG3420" s="53"/>
      <c r="BH3420" s="53"/>
      <c r="BI3420" s="53"/>
      <c r="BJ3420" s="53"/>
      <c r="BK3420" s="53"/>
      <c r="BL3420" s="53"/>
      <c r="BM3420" s="53"/>
      <c r="BN3420" s="53"/>
    </row>
    <row r="3421" spans="2:66" s="56" customFormat="1" x14ac:dyDescent="0.25">
      <c r="B3421" s="105"/>
      <c r="F3421" s="100"/>
      <c r="M3421" s="53"/>
      <c r="O3421" s="101"/>
      <c r="T3421" s="101"/>
      <c r="Y3421" s="101"/>
      <c r="AD3421" s="101"/>
      <c r="AI3421" s="101"/>
      <c r="AN3421" s="101"/>
      <c r="AS3421" s="101"/>
      <c r="AX3421" s="101"/>
      <c r="BC3421" s="53"/>
      <c r="BD3421" s="53"/>
      <c r="BE3421" s="53"/>
      <c r="BF3421" s="53"/>
      <c r="BG3421" s="53"/>
      <c r="BH3421" s="53"/>
      <c r="BI3421" s="53"/>
      <c r="BJ3421" s="53"/>
      <c r="BK3421" s="53"/>
      <c r="BL3421" s="53"/>
      <c r="BM3421" s="53"/>
      <c r="BN3421" s="53"/>
    </row>
    <row r="3422" spans="2:66" s="56" customFormat="1" x14ac:dyDescent="0.25">
      <c r="B3422" s="105"/>
      <c r="F3422" s="100"/>
      <c r="M3422" s="53"/>
      <c r="O3422" s="101"/>
      <c r="T3422" s="101"/>
      <c r="Y3422" s="101"/>
      <c r="AD3422" s="101"/>
      <c r="AI3422" s="101"/>
      <c r="AN3422" s="101"/>
      <c r="AS3422" s="101"/>
      <c r="AX3422" s="101"/>
      <c r="BC3422" s="53"/>
      <c r="BD3422" s="53"/>
      <c r="BE3422" s="53"/>
      <c r="BF3422" s="53"/>
      <c r="BG3422" s="53"/>
      <c r="BH3422" s="53"/>
      <c r="BI3422" s="53"/>
      <c r="BJ3422" s="53"/>
      <c r="BK3422" s="53"/>
      <c r="BL3422" s="53"/>
      <c r="BM3422" s="53"/>
      <c r="BN3422" s="53"/>
    </row>
    <row r="3423" spans="2:66" s="56" customFormat="1" x14ac:dyDescent="0.25">
      <c r="B3423" s="105"/>
      <c r="F3423" s="100"/>
      <c r="M3423" s="53"/>
      <c r="O3423" s="101"/>
      <c r="T3423" s="101"/>
      <c r="Y3423" s="101"/>
      <c r="AD3423" s="101"/>
      <c r="AI3423" s="101"/>
      <c r="AN3423" s="101"/>
      <c r="AS3423" s="101"/>
      <c r="AX3423" s="101"/>
      <c r="BC3423" s="53"/>
      <c r="BD3423" s="53"/>
      <c r="BE3423" s="53"/>
      <c r="BF3423" s="53"/>
      <c r="BG3423" s="53"/>
      <c r="BH3423" s="53"/>
      <c r="BI3423" s="53"/>
      <c r="BJ3423" s="53"/>
      <c r="BK3423" s="53"/>
      <c r="BL3423" s="53"/>
      <c r="BM3423" s="53"/>
      <c r="BN3423" s="53"/>
    </row>
    <row r="3424" spans="2:66" s="56" customFormat="1" x14ac:dyDescent="0.25">
      <c r="B3424" s="105"/>
      <c r="F3424" s="100"/>
      <c r="M3424" s="53"/>
      <c r="O3424" s="101"/>
      <c r="T3424" s="101"/>
      <c r="Y3424" s="101"/>
      <c r="AD3424" s="101"/>
      <c r="AI3424" s="101"/>
      <c r="AN3424" s="101"/>
      <c r="AS3424" s="101"/>
      <c r="AX3424" s="101"/>
      <c r="BC3424" s="53"/>
      <c r="BD3424" s="53"/>
      <c r="BE3424" s="53"/>
      <c r="BF3424" s="53"/>
      <c r="BG3424" s="53"/>
      <c r="BH3424" s="53"/>
      <c r="BI3424" s="53"/>
      <c r="BJ3424" s="53"/>
      <c r="BK3424" s="53"/>
      <c r="BL3424" s="53"/>
      <c r="BM3424" s="53"/>
      <c r="BN3424" s="53"/>
    </row>
    <row r="3425" spans="2:66" s="56" customFormat="1" x14ac:dyDescent="0.25">
      <c r="B3425" s="105"/>
      <c r="F3425" s="100"/>
      <c r="M3425" s="53"/>
      <c r="O3425" s="101"/>
      <c r="T3425" s="101"/>
      <c r="Y3425" s="101"/>
      <c r="AD3425" s="101"/>
      <c r="AI3425" s="101"/>
      <c r="AN3425" s="101"/>
      <c r="AS3425" s="101"/>
      <c r="AX3425" s="101"/>
      <c r="BC3425" s="53"/>
      <c r="BD3425" s="53"/>
      <c r="BE3425" s="53"/>
      <c r="BF3425" s="53"/>
      <c r="BG3425" s="53"/>
      <c r="BH3425" s="53"/>
      <c r="BI3425" s="53"/>
      <c r="BJ3425" s="53"/>
      <c r="BK3425" s="53"/>
      <c r="BL3425" s="53"/>
      <c r="BM3425" s="53"/>
      <c r="BN3425" s="53"/>
    </row>
    <row r="3426" spans="2:66" s="56" customFormat="1" x14ac:dyDescent="0.25">
      <c r="B3426" s="105"/>
      <c r="F3426" s="100"/>
      <c r="M3426" s="53"/>
      <c r="O3426" s="101"/>
      <c r="T3426" s="101"/>
      <c r="Y3426" s="101"/>
      <c r="AD3426" s="101"/>
      <c r="AI3426" s="101"/>
      <c r="AN3426" s="101"/>
      <c r="AS3426" s="101"/>
      <c r="AX3426" s="101"/>
      <c r="BC3426" s="53"/>
      <c r="BD3426" s="53"/>
      <c r="BE3426" s="53"/>
      <c r="BF3426" s="53"/>
      <c r="BG3426" s="53"/>
      <c r="BH3426" s="53"/>
      <c r="BI3426" s="53"/>
      <c r="BJ3426" s="53"/>
      <c r="BK3426" s="53"/>
      <c r="BL3426" s="53"/>
      <c r="BM3426" s="53"/>
      <c r="BN3426" s="53"/>
    </row>
    <row r="3427" spans="2:66" s="56" customFormat="1" x14ac:dyDescent="0.25">
      <c r="B3427" s="105"/>
      <c r="F3427" s="100"/>
      <c r="M3427" s="53"/>
      <c r="O3427" s="101"/>
      <c r="T3427" s="101"/>
      <c r="Y3427" s="101"/>
      <c r="AD3427" s="101"/>
      <c r="AI3427" s="101"/>
      <c r="AN3427" s="101"/>
      <c r="AS3427" s="101"/>
      <c r="AX3427" s="101"/>
      <c r="BC3427" s="53"/>
      <c r="BD3427" s="53"/>
      <c r="BE3427" s="53"/>
      <c r="BF3427" s="53"/>
      <c r="BG3427" s="53"/>
      <c r="BH3427" s="53"/>
      <c r="BI3427" s="53"/>
      <c r="BJ3427" s="53"/>
      <c r="BK3427" s="53"/>
      <c r="BL3427" s="53"/>
      <c r="BM3427" s="53"/>
      <c r="BN3427" s="53"/>
    </row>
    <row r="3428" spans="2:66" s="56" customFormat="1" x14ac:dyDescent="0.25">
      <c r="B3428" s="105"/>
      <c r="F3428" s="100"/>
      <c r="M3428" s="53"/>
      <c r="O3428" s="101"/>
      <c r="T3428" s="101"/>
      <c r="Y3428" s="101"/>
      <c r="AD3428" s="101"/>
      <c r="AI3428" s="101"/>
      <c r="AN3428" s="101"/>
      <c r="AS3428" s="101"/>
      <c r="AX3428" s="101"/>
      <c r="BC3428" s="53"/>
      <c r="BD3428" s="53"/>
      <c r="BE3428" s="53"/>
      <c r="BF3428" s="53"/>
      <c r="BG3428" s="53"/>
      <c r="BH3428" s="53"/>
      <c r="BI3428" s="53"/>
      <c r="BJ3428" s="53"/>
      <c r="BK3428" s="53"/>
      <c r="BL3428" s="53"/>
      <c r="BM3428" s="53"/>
      <c r="BN3428" s="53"/>
    </row>
    <row r="3429" spans="2:66" s="56" customFormat="1" x14ac:dyDescent="0.25">
      <c r="B3429" s="105"/>
      <c r="F3429" s="100"/>
      <c r="M3429" s="53"/>
      <c r="O3429" s="101"/>
      <c r="T3429" s="101"/>
      <c r="Y3429" s="101"/>
      <c r="AD3429" s="101"/>
      <c r="AI3429" s="101"/>
      <c r="AN3429" s="101"/>
      <c r="AS3429" s="101"/>
      <c r="AX3429" s="101"/>
      <c r="BC3429" s="53"/>
      <c r="BD3429" s="53"/>
      <c r="BE3429" s="53"/>
      <c r="BF3429" s="53"/>
      <c r="BG3429" s="53"/>
      <c r="BH3429" s="53"/>
      <c r="BI3429" s="53"/>
      <c r="BJ3429" s="53"/>
      <c r="BK3429" s="53"/>
      <c r="BL3429" s="53"/>
      <c r="BM3429" s="53"/>
      <c r="BN3429" s="53"/>
    </row>
    <row r="3430" spans="2:66" s="56" customFormat="1" x14ac:dyDescent="0.25">
      <c r="B3430" s="105"/>
      <c r="F3430" s="100"/>
      <c r="M3430" s="53"/>
      <c r="O3430" s="101"/>
      <c r="T3430" s="101"/>
      <c r="Y3430" s="101"/>
      <c r="AD3430" s="101"/>
      <c r="AI3430" s="101"/>
      <c r="AN3430" s="101"/>
      <c r="AS3430" s="101"/>
      <c r="AX3430" s="101"/>
      <c r="BC3430" s="53"/>
      <c r="BD3430" s="53"/>
      <c r="BE3430" s="53"/>
      <c r="BF3430" s="53"/>
      <c r="BG3430" s="53"/>
      <c r="BH3430" s="53"/>
      <c r="BI3430" s="53"/>
      <c r="BJ3430" s="53"/>
      <c r="BK3430" s="53"/>
      <c r="BL3430" s="53"/>
      <c r="BM3430" s="53"/>
      <c r="BN3430" s="53"/>
    </row>
    <row r="3431" spans="2:66" s="56" customFormat="1" x14ac:dyDescent="0.25">
      <c r="B3431" s="105"/>
      <c r="F3431" s="100"/>
      <c r="M3431" s="53"/>
      <c r="O3431" s="101"/>
      <c r="T3431" s="101"/>
      <c r="Y3431" s="101"/>
      <c r="AD3431" s="101"/>
      <c r="AI3431" s="101"/>
      <c r="AN3431" s="101"/>
      <c r="AS3431" s="101"/>
      <c r="AX3431" s="101"/>
      <c r="BC3431" s="53"/>
      <c r="BD3431" s="53"/>
      <c r="BE3431" s="53"/>
      <c r="BF3431" s="53"/>
      <c r="BG3431" s="53"/>
      <c r="BH3431" s="53"/>
      <c r="BI3431" s="53"/>
      <c r="BJ3431" s="53"/>
      <c r="BK3431" s="53"/>
      <c r="BL3431" s="53"/>
      <c r="BM3431" s="53"/>
      <c r="BN3431" s="53"/>
    </row>
    <row r="3432" spans="2:66" s="56" customFormat="1" x14ac:dyDescent="0.25">
      <c r="B3432" s="105"/>
      <c r="F3432" s="100"/>
      <c r="M3432" s="53"/>
      <c r="O3432" s="101"/>
      <c r="T3432" s="101"/>
      <c r="Y3432" s="101"/>
      <c r="AD3432" s="101"/>
      <c r="AI3432" s="101"/>
      <c r="AN3432" s="101"/>
      <c r="AS3432" s="101"/>
      <c r="AX3432" s="101"/>
      <c r="BC3432" s="53"/>
      <c r="BD3432" s="53"/>
      <c r="BE3432" s="53"/>
      <c r="BF3432" s="53"/>
      <c r="BG3432" s="53"/>
      <c r="BH3432" s="53"/>
      <c r="BI3432" s="53"/>
      <c r="BJ3432" s="53"/>
      <c r="BK3432" s="53"/>
      <c r="BL3432" s="53"/>
      <c r="BM3432" s="53"/>
      <c r="BN3432" s="53"/>
    </row>
    <row r="3433" spans="2:66" s="56" customFormat="1" x14ac:dyDescent="0.25">
      <c r="B3433" s="105"/>
      <c r="F3433" s="100"/>
      <c r="M3433" s="53"/>
      <c r="O3433" s="101"/>
      <c r="T3433" s="101"/>
      <c r="Y3433" s="101"/>
      <c r="AD3433" s="101"/>
      <c r="AI3433" s="101"/>
      <c r="AN3433" s="101"/>
      <c r="AS3433" s="101"/>
      <c r="AX3433" s="101"/>
      <c r="BC3433" s="53"/>
      <c r="BD3433" s="53"/>
      <c r="BE3433" s="53"/>
      <c r="BF3433" s="53"/>
      <c r="BG3433" s="53"/>
      <c r="BH3433" s="53"/>
      <c r="BI3433" s="53"/>
      <c r="BJ3433" s="53"/>
      <c r="BK3433" s="53"/>
      <c r="BL3433" s="53"/>
      <c r="BM3433" s="53"/>
      <c r="BN3433" s="53"/>
    </row>
    <row r="3434" spans="2:66" s="56" customFormat="1" x14ac:dyDescent="0.25">
      <c r="B3434" s="105"/>
      <c r="F3434" s="100"/>
      <c r="M3434" s="53"/>
      <c r="O3434" s="101"/>
      <c r="T3434" s="101"/>
      <c r="Y3434" s="101"/>
      <c r="AD3434" s="101"/>
      <c r="AI3434" s="101"/>
      <c r="AN3434" s="101"/>
      <c r="AS3434" s="101"/>
      <c r="AX3434" s="101"/>
      <c r="BC3434" s="53"/>
      <c r="BD3434" s="53"/>
      <c r="BE3434" s="53"/>
      <c r="BF3434" s="53"/>
      <c r="BG3434" s="53"/>
      <c r="BH3434" s="53"/>
      <c r="BI3434" s="53"/>
      <c r="BJ3434" s="53"/>
      <c r="BK3434" s="53"/>
      <c r="BL3434" s="53"/>
      <c r="BM3434" s="53"/>
      <c r="BN3434" s="53"/>
    </row>
    <row r="3435" spans="2:66" s="56" customFormat="1" x14ac:dyDescent="0.25">
      <c r="B3435" s="105"/>
      <c r="F3435" s="100"/>
      <c r="M3435" s="53"/>
      <c r="O3435" s="101"/>
      <c r="T3435" s="101"/>
      <c r="Y3435" s="101"/>
      <c r="AD3435" s="101"/>
      <c r="AI3435" s="101"/>
      <c r="AN3435" s="101"/>
      <c r="AS3435" s="101"/>
      <c r="AX3435" s="101"/>
      <c r="BC3435" s="53"/>
      <c r="BD3435" s="53"/>
      <c r="BE3435" s="53"/>
      <c r="BF3435" s="53"/>
      <c r="BG3435" s="53"/>
      <c r="BH3435" s="53"/>
      <c r="BI3435" s="53"/>
      <c r="BJ3435" s="53"/>
      <c r="BK3435" s="53"/>
      <c r="BL3435" s="53"/>
      <c r="BM3435" s="53"/>
      <c r="BN3435" s="53"/>
    </row>
    <row r="3436" spans="2:66" s="56" customFormat="1" x14ac:dyDescent="0.25">
      <c r="B3436" s="105"/>
      <c r="F3436" s="100"/>
      <c r="M3436" s="53"/>
      <c r="O3436" s="101"/>
      <c r="T3436" s="101"/>
      <c r="Y3436" s="101"/>
      <c r="AD3436" s="101"/>
      <c r="AI3436" s="101"/>
      <c r="AN3436" s="101"/>
      <c r="AS3436" s="101"/>
      <c r="AX3436" s="101"/>
      <c r="BC3436" s="53"/>
      <c r="BD3436" s="53"/>
      <c r="BE3436" s="53"/>
      <c r="BF3436" s="53"/>
      <c r="BG3436" s="53"/>
      <c r="BH3436" s="53"/>
      <c r="BI3436" s="53"/>
      <c r="BJ3436" s="53"/>
      <c r="BK3436" s="53"/>
      <c r="BL3436" s="53"/>
      <c r="BM3436" s="53"/>
      <c r="BN3436" s="53"/>
    </row>
    <row r="3437" spans="2:66" s="56" customFormat="1" x14ac:dyDescent="0.25">
      <c r="B3437" s="105"/>
      <c r="F3437" s="100"/>
      <c r="M3437" s="53"/>
      <c r="O3437" s="101"/>
      <c r="T3437" s="101"/>
      <c r="Y3437" s="101"/>
      <c r="AD3437" s="101"/>
      <c r="AI3437" s="101"/>
      <c r="AN3437" s="101"/>
      <c r="AS3437" s="101"/>
      <c r="AX3437" s="101"/>
      <c r="BC3437" s="53"/>
      <c r="BD3437" s="53"/>
      <c r="BE3437" s="53"/>
      <c r="BF3437" s="53"/>
      <c r="BG3437" s="53"/>
      <c r="BH3437" s="53"/>
      <c r="BI3437" s="53"/>
      <c r="BJ3437" s="53"/>
      <c r="BK3437" s="53"/>
      <c r="BL3437" s="53"/>
      <c r="BM3437" s="53"/>
      <c r="BN3437" s="53"/>
    </row>
    <row r="3438" spans="2:66" s="56" customFormat="1" x14ac:dyDescent="0.25">
      <c r="B3438" s="105"/>
      <c r="F3438" s="100"/>
      <c r="M3438" s="53"/>
      <c r="O3438" s="101"/>
      <c r="T3438" s="101"/>
      <c r="Y3438" s="101"/>
      <c r="AD3438" s="101"/>
      <c r="AI3438" s="101"/>
      <c r="AN3438" s="101"/>
      <c r="AS3438" s="101"/>
      <c r="AX3438" s="101"/>
      <c r="BC3438" s="53"/>
      <c r="BD3438" s="53"/>
      <c r="BE3438" s="53"/>
      <c r="BF3438" s="53"/>
      <c r="BG3438" s="53"/>
      <c r="BH3438" s="53"/>
      <c r="BI3438" s="53"/>
      <c r="BJ3438" s="53"/>
      <c r="BK3438" s="53"/>
      <c r="BL3438" s="53"/>
      <c r="BM3438" s="53"/>
      <c r="BN3438" s="53"/>
    </row>
    <row r="3439" spans="2:66" s="56" customFormat="1" x14ac:dyDescent="0.25">
      <c r="B3439" s="105"/>
      <c r="F3439" s="100"/>
      <c r="M3439" s="53"/>
      <c r="O3439" s="101"/>
      <c r="T3439" s="101"/>
      <c r="Y3439" s="101"/>
      <c r="AD3439" s="101"/>
      <c r="AI3439" s="101"/>
      <c r="AN3439" s="101"/>
      <c r="AS3439" s="101"/>
      <c r="AX3439" s="101"/>
      <c r="BC3439" s="53"/>
      <c r="BD3439" s="53"/>
      <c r="BE3439" s="53"/>
      <c r="BF3439" s="53"/>
      <c r="BG3439" s="53"/>
      <c r="BH3439" s="53"/>
      <c r="BI3439" s="53"/>
      <c r="BJ3439" s="53"/>
      <c r="BK3439" s="53"/>
      <c r="BL3439" s="53"/>
      <c r="BM3439" s="53"/>
      <c r="BN3439" s="53"/>
    </row>
    <row r="3440" spans="2:66" s="56" customFormat="1" x14ac:dyDescent="0.25">
      <c r="B3440" s="105"/>
      <c r="F3440" s="100"/>
      <c r="M3440" s="53"/>
      <c r="O3440" s="101"/>
      <c r="T3440" s="101"/>
      <c r="Y3440" s="101"/>
      <c r="AD3440" s="101"/>
      <c r="AI3440" s="101"/>
      <c r="AN3440" s="101"/>
      <c r="AS3440" s="101"/>
      <c r="AX3440" s="101"/>
      <c r="BC3440" s="53"/>
      <c r="BD3440" s="53"/>
      <c r="BE3440" s="53"/>
      <c r="BF3440" s="53"/>
      <c r="BG3440" s="53"/>
      <c r="BH3440" s="53"/>
      <c r="BI3440" s="53"/>
      <c r="BJ3440" s="53"/>
      <c r="BK3440" s="53"/>
      <c r="BL3440" s="53"/>
      <c r="BM3440" s="53"/>
      <c r="BN3440" s="53"/>
    </row>
    <row r="3441" spans="2:66" s="56" customFormat="1" x14ac:dyDescent="0.25">
      <c r="B3441" s="105"/>
      <c r="F3441" s="100"/>
      <c r="M3441" s="53"/>
      <c r="O3441" s="101"/>
      <c r="T3441" s="101"/>
      <c r="Y3441" s="101"/>
      <c r="AD3441" s="101"/>
      <c r="AI3441" s="101"/>
      <c r="AN3441" s="101"/>
      <c r="AS3441" s="101"/>
      <c r="AX3441" s="101"/>
      <c r="BC3441" s="53"/>
      <c r="BD3441" s="53"/>
      <c r="BE3441" s="53"/>
      <c r="BF3441" s="53"/>
      <c r="BG3441" s="53"/>
      <c r="BH3441" s="53"/>
      <c r="BI3441" s="53"/>
      <c r="BJ3441" s="53"/>
      <c r="BK3441" s="53"/>
      <c r="BL3441" s="53"/>
      <c r="BM3441" s="53"/>
      <c r="BN3441" s="53"/>
    </row>
    <row r="3442" spans="2:66" s="56" customFormat="1" x14ac:dyDescent="0.25">
      <c r="B3442" s="105"/>
      <c r="F3442" s="100"/>
      <c r="M3442" s="53"/>
      <c r="O3442" s="101"/>
      <c r="T3442" s="101"/>
      <c r="Y3442" s="101"/>
      <c r="AD3442" s="101"/>
      <c r="AI3442" s="101"/>
      <c r="AN3442" s="101"/>
      <c r="AS3442" s="101"/>
      <c r="AX3442" s="101"/>
      <c r="BC3442" s="53"/>
      <c r="BD3442" s="53"/>
      <c r="BE3442" s="53"/>
      <c r="BF3442" s="53"/>
      <c r="BG3442" s="53"/>
      <c r="BH3442" s="53"/>
      <c r="BI3442" s="53"/>
      <c r="BJ3442" s="53"/>
      <c r="BK3442" s="53"/>
      <c r="BL3442" s="53"/>
      <c r="BM3442" s="53"/>
      <c r="BN3442" s="53"/>
    </row>
    <row r="3443" spans="2:66" s="56" customFormat="1" x14ac:dyDescent="0.25">
      <c r="B3443" s="105"/>
      <c r="F3443" s="100"/>
      <c r="M3443" s="53"/>
      <c r="O3443" s="101"/>
      <c r="T3443" s="101"/>
      <c r="Y3443" s="101"/>
      <c r="AD3443" s="101"/>
      <c r="AI3443" s="101"/>
      <c r="AN3443" s="101"/>
      <c r="AS3443" s="101"/>
      <c r="AX3443" s="101"/>
      <c r="BC3443" s="53"/>
      <c r="BD3443" s="53"/>
      <c r="BE3443" s="53"/>
      <c r="BF3443" s="53"/>
      <c r="BG3443" s="53"/>
      <c r="BH3443" s="53"/>
      <c r="BI3443" s="53"/>
      <c r="BJ3443" s="53"/>
      <c r="BK3443" s="53"/>
      <c r="BL3443" s="53"/>
      <c r="BM3443" s="53"/>
      <c r="BN3443" s="53"/>
    </row>
    <row r="3444" spans="2:66" s="56" customFormat="1" x14ac:dyDescent="0.25">
      <c r="B3444" s="105"/>
      <c r="F3444" s="100"/>
      <c r="M3444" s="53"/>
      <c r="O3444" s="101"/>
      <c r="T3444" s="101"/>
      <c r="Y3444" s="101"/>
      <c r="AD3444" s="101"/>
      <c r="AI3444" s="101"/>
      <c r="AN3444" s="101"/>
      <c r="AS3444" s="101"/>
      <c r="AX3444" s="101"/>
      <c r="BC3444" s="53"/>
      <c r="BD3444" s="53"/>
      <c r="BE3444" s="53"/>
      <c r="BF3444" s="53"/>
      <c r="BG3444" s="53"/>
      <c r="BH3444" s="53"/>
      <c r="BI3444" s="53"/>
      <c r="BJ3444" s="53"/>
      <c r="BK3444" s="53"/>
      <c r="BL3444" s="53"/>
      <c r="BM3444" s="53"/>
      <c r="BN3444" s="53"/>
    </row>
    <row r="3445" spans="2:66" s="56" customFormat="1" x14ac:dyDescent="0.25">
      <c r="B3445" s="105"/>
      <c r="F3445" s="100"/>
      <c r="M3445" s="53"/>
      <c r="O3445" s="101"/>
      <c r="T3445" s="101"/>
      <c r="Y3445" s="101"/>
      <c r="AD3445" s="101"/>
      <c r="AI3445" s="101"/>
      <c r="AN3445" s="101"/>
      <c r="AS3445" s="101"/>
      <c r="AX3445" s="101"/>
      <c r="BC3445" s="53"/>
      <c r="BD3445" s="53"/>
      <c r="BE3445" s="53"/>
      <c r="BF3445" s="53"/>
      <c r="BG3445" s="53"/>
      <c r="BH3445" s="53"/>
      <c r="BI3445" s="53"/>
      <c r="BJ3445" s="53"/>
      <c r="BK3445" s="53"/>
      <c r="BL3445" s="53"/>
      <c r="BM3445" s="53"/>
      <c r="BN3445" s="53"/>
    </row>
    <row r="3446" spans="2:66" s="56" customFormat="1" x14ac:dyDescent="0.25">
      <c r="B3446" s="105"/>
      <c r="F3446" s="100"/>
      <c r="M3446" s="53"/>
      <c r="O3446" s="101"/>
      <c r="T3446" s="101"/>
      <c r="Y3446" s="101"/>
      <c r="AD3446" s="101"/>
      <c r="AI3446" s="101"/>
      <c r="AN3446" s="101"/>
      <c r="AS3446" s="101"/>
      <c r="AX3446" s="101"/>
      <c r="BC3446" s="53"/>
      <c r="BD3446" s="53"/>
      <c r="BE3446" s="53"/>
      <c r="BF3446" s="53"/>
      <c r="BG3446" s="53"/>
      <c r="BH3446" s="53"/>
      <c r="BI3446" s="53"/>
      <c r="BJ3446" s="53"/>
      <c r="BK3446" s="53"/>
      <c r="BL3446" s="53"/>
      <c r="BM3446" s="53"/>
      <c r="BN3446" s="53"/>
    </row>
    <row r="3447" spans="2:66" s="56" customFormat="1" x14ac:dyDescent="0.25">
      <c r="B3447" s="105"/>
      <c r="F3447" s="100"/>
      <c r="M3447" s="53"/>
      <c r="O3447" s="101"/>
      <c r="T3447" s="101"/>
      <c r="Y3447" s="101"/>
      <c r="AD3447" s="101"/>
      <c r="AI3447" s="101"/>
      <c r="AN3447" s="101"/>
      <c r="AS3447" s="101"/>
      <c r="AX3447" s="101"/>
      <c r="BC3447" s="53"/>
      <c r="BD3447" s="53"/>
      <c r="BE3447" s="53"/>
      <c r="BF3447" s="53"/>
      <c r="BG3447" s="53"/>
      <c r="BH3447" s="53"/>
      <c r="BI3447" s="53"/>
      <c r="BJ3447" s="53"/>
      <c r="BK3447" s="53"/>
      <c r="BL3447" s="53"/>
      <c r="BM3447" s="53"/>
      <c r="BN3447" s="53"/>
    </row>
    <row r="3448" spans="2:66" s="56" customFormat="1" x14ac:dyDescent="0.25">
      <c r="B3448" s="105"/>
      <c r="F3448" s="100"/>
      <c r="M3448" s="53"/>
      <c r="O3448" s="101"/>
      <c r="T3448" s="101"/>
      <c r="Y3448" s="101"/>
      <c r="AD3448" s="101"/>
      <c r="AI3448" s="101"/>
      <c r="AN3448" s="101"/>
      <c r="AS3448" s="101"/>
      <c r="AX3448" s="101"/>
      <c r="BC3448" s="53"/>
      <c r="BD3448" s="53"/>
      <c r="BE3448" s="53"/>
      <c r="BF3448" s="53"/>
      <c r="BG3448" s="53"/>
      <c r="BH3448" s="53"/>
      <c r="BI3448" s="53"/>
      <c r="BJ3448" s="53"/>
      <c r="BK3448" s="53"/>
      <c r="BL3448" s="53"/>
      <c r="BM3448" s="53"/>
      <c r="BN3448" s="53"/>
    </row>
    <row r="3449" spans="2:66" s="56" customFormat="1" x14ac:dyDescent="0.25">
      <c r="B3449" s="105"/>
      <c r="F3449" s="100"/>
      <c r="M3449" s="53"/>
      <c r="O3449" s="101"/>
      <c r="T3449" s="101"/>
      <c r="Y3449" s="101"/>
      <c r="AD3449" s="101"/>
      <c r="AI3449" s="101"/>
      <c r="AN3449" s="101"/>
      <c r="AS3449" s="101"/>
      <c r="AX3449" s="101"/>
      <c r="BC3449" s="53"/>
      <c r="BD3449" s="53"/>
      <c r="BE3449" s="53"/>
      <c r="BF3449" s="53"/>
      <c r="BG3449" s="53"/>
      <c r="BH3449" s="53"/>
      <c r="BI3449" s="53"/>
      <c r="BJ3449" s="53"/>
      <c r="BK3449" s="53"/>
      <c r="BL3449" s="53"/>
      <c r="BM3449" s="53"/>
      <c r="BN3449" s="53"/>
    </row>
    <row r="3450" spans="2:66" s="56" customFormat="1" x14ac:dyDescent="0.25">
      <c r="B3450" s="105"/>
      <c r="F3450" s="100"/>
      <c r="M3450" s="53"/>
      <c r="O3450" s="101"/>
      <c r="T3450" s="101"/>
      <c r="Y3450" s="101"/>
      <c r="AD3450" s="101"/>
      <c r="AI3450" s="101"/>
      <c r="AN3450" s="101"/>
      <c r="AS3450" s="101"/>
      <c r="AX3450" s="101"/>
      <c r="BC3450" s="53"/>
      <c r="BD3450" s="53"/>
      <c r="BE3450" s="53"/>
      <c r="BF3450" s="53"/>
      <c r="BG3450" s="53"/>
      <c r="BH3450" s="53"/>
      <c r="BI3450" s="53"/>
      <c r="BJ3450" s="53"/>
      <c r="BK3450" s="53"/>
      <c r="BL3450" s="53"/>
      <c r="BM3450" s="53"/>
      <c r="BN3450" s="53"/>
    </row>
    <row r="3451" spans="2:66" s="56" customFormat="1" x14ac:dyDescent="0.25">
      <c r="B3451" s="105"/>
      <c r="F3451" s="100"/>
      <c r="M3451" s="53"/>
      <c r="O3451" s="101"/>
      <c r="T3451" s="101"/>
      <c r="Y3451" s="101"/>
      <c r="AD3451" s="101"/>
      <c r="AI3451" s="101"/>
      <c r="AN3451" s="101"/>
      <c r="AS3451" s="101"/>
      <c r="AX3451" s="101"/>
      <c r="BC3451" s="53"/>
      <c r="BD3451" s="53"/>
      <c r="BE3451" s="53"/>
      <c r="BF3451" s="53"/>
      <c r="BG3451" s="53"/>
      <c r="BH3451" s="53"/>
      <c r="BI3451" s="53"/>
      <c r="BJ3451" s="53"/>
      <c r="BK3451" s="53"/>
      <c r="BL3451" s="53"/>
      <c r="BM3451" s="53"/>
      <c r="BN3451" s="53"/>
    </row>
    <row r="3452" spans="2:66" s="56" customFormat="1" x14ac:dyDescent="0.25">
      <c r="B3452" s="105"/>
      <c r="F3452" s="100"/>
      <c r="M3452" s="53"/>
      <c r="O3452" s="101"/>
      <c r="T3452" s="101"/>
      <c r="Y3452" s="101"/>
      <c r="AD3452" s="101"/>
      <c r="AI3452" s="101"/>
      <c r="AN3452" s="101"/>
      <c r="AS3452" s="101"/>
      <c r="AX3452" s="101"/>
      <c r="BC3452" s="53"/>
      <c r="BD3452" s="53"/>
      <c r="BE3452" s="53"/>
      <c r="BF3452" s="53"/>
      <c r="BG3452" s="53"/>
      <c r="BH3452" s="53"/>
      <c r="BI3452" s="53"/>
      <c r="BJ3452" s="53"/>
      <c r="BK3452" s="53"/>
      <c r="BL3452" s="53"/>
      <c r="BM3452" s="53"/>
      <c r="BN3452" s="53"/>
    </row>
    <row r="3453" spans="2:66" s="56" customFormat="1" x14ac:dyDescent="0.25">
      <c r="B3453" s="105"/>
      <c r="F3453" s="100"/>
      <c r="M3453" s="53"/>
      <c r="O3453" s="101"/>
      <c r="T3453" s="101"/>
      <c r="Y3453" s="101"/>
      <c r="AD3453" s="101"/>
      <c r="AI3453" s="101"/>
      <c r="AN3453" s="101"/>
      <c r="AS3453" s="101"/>
      <c r="AX3453" s="101"/>
      <c r="BC3453" s="53"/>
      <c r="BD3453" s="53"/>
      <c r="BE3453" s="53"/>
      <c r="BF3453" s="53"/>
      <c r="BG3453" s="53"/>
      <c r="BH3453" s="53"/>
      <c r="BI3453" s="53"/>
      <c r="BJ3453" s="53"/>
      <c r="BK3453" s="53"/>
      <c r="BL3453" s="53"/>
      <c r="BM3453" s="53"/>
      <c r="BN3453" s="53"/>
    </row>
    <row r="3454" spans="2:66" s="56" customFormat="1" x14ac:dyDescent="0.25">
      <c r="B3454" s="105"/>
      <c r="F3454" s="100"/>
      <c r="M3454" s="53"/>
      <c r="O3454" s="101"/>
      <c r="T3454" s="101"/>
      <c r="Y3454" s="101"/>
      <c r="AD3454" s="101"/>
      <c r="AI3454" s="101"/>
      <c r="AN3454" s="101"/>
      <c r="AS3454" s="101"/>
      <c r="AX3454" s="101"/>
      <c r="BC3454" s="53"/>
      <c r="BD3454" s="53"/>
      <c r="BE3454" s="53"/>
      <c r="BF3454" s="53"/>
      <c r="BG3454" s="53"/>
      <c r="BH3454" s="53"/>
      <c r="BI3454" s="53"/>
      <c r="BJ3454" s="53"/>
      <c r="BK3454" s="53"/>
      <c r="BL3454" s="53"/>
      <c r="BM3454" s="53"/>
      <c r="BN3454" s="53"/>
    </row>
    <row r="3455" spans="2:66" s="56" customFormat="1" x14ac:dyDescent="0.25">
      <c r="B3455" s="105"/>
      <c r="F3455" s="100"/>
      <c r="M3455" s="53"/>
      <c r="O3455" s="101"/>
      <c r="T3455" s="101"/>
      <c r="Y3455" s="101"/>
      <c r="AD3455" s="101"/>
      <c r="AI3455" s="101"/>
      <c r="AN3455" s="101"/>
      <c r="AS3455" s="101"/>
      <c r="AX3455" s="101"/>
      <c r="BC3455" s="53"/>
      <c r="BD3455" s="53"/>
      <c r="BE3455" s="53"/>
      <c r="BF3455" s="53"/>
      <c r="BG3455" s="53"/>
      <c r="BH3455" s="53"/>
      <c r="BI3455" s="53"/>
      <c r="BJ3455" s="53"/>
      <c r="BK3455" s="53"/>
      <c r="BL3455" s="53"/>
      <c r="BM3455" s="53"/>
      <c r="BN3455" s="53"/>
    </row>
    <row r="3456" spans="2:66" s="56" customFormat="1" x14ac:dyDescent="0.25">
      <c r="B3456" s="105"/>
      <c r="F3456" s="100"/>
      <c r="M3456" s="53"/>
      <c r="O3456" s="101"/>
      <c r="T3456" s="101"/>
      <c r="Y3456" s="101"/>
      <c r="AD3456" s="101"/>
      <c r="AI3456" s="101"/>
      <c r="AN3456" s="101"/>
      <c r="AS3456" s="101"/>
      <c r="AX3456" s="101"/>
      <c r="BC3456" s="53"/>
      <c r="BD3456" s="53"/>
      <c r="BE3456" s="53"/>
      <c r="BF3456" s="53"/>
      <c r="BG3456" s="53"/>
      <c r="BH3456" s="53"/>
      <c r="BI3456" s="53"/>
      <c r="BJ3456" s="53"/>
      <c r="BK3456" s="53"/>
      <c r="BL3456" s="53"/>
      <c r="BM3456" s="53"/>
      <c r="BN3456" s="53"/>
    </row>
    <row r="3457" spans="2:66" s="56" customFormat="1" x14ac:dyDescent="0.25">
      <c r="B3457" s="105"/>
      <c r="F3457" s="100"/>
      <c r="M3457" s="53"/>
      <c r="O3457" s="101"/>
      <c r="T3457" s="101"/>
      <c r="Y3457" s="101"/>
      <c r="AD3457" s="101"/>
      <c r="AI3457" s="101"/>
      <c r="AN3457" s="101"/>
      <c r="AS3457" s="101"/>
      <c r="AX3457" s="101"/>
      <c r="BC3457" s="53"/>
      <c r="BD3457" s="53"/>
      <c r="BE3457" s="53"/>
      <c r="BF3457" s="53"/>
      <c r="BG3457" s="53"/>
      <c r="BH3457" s="53"/>
      <c r="BI3457" s="53"/>
      <c r="BJ3457" s="53"/>
      <c r="BK3457" s="53"/>
      <c r="BL3457" s="53"/>
      <c r="BM3457" s="53"/>
      <c r="BN3457" s="53"/>
    </row>
    <row r="3458" spans="2:66" s="56" customFormat="1" x14ac:dyDescent="0.25">
      <c r="B3458" s="105"/>
      <c r="F3458" s="100"/>
      <c r="M3458" s="53"/>
      <c r="O3458" s="101"/>
      <c r="T3458" s="101"/>
      <c r="Y3458" s="101"/>
      <c r="AD3458" s="101"/>
      <c r="AI3458" s="101"/>
      <c r="AN3458" s="101"/>
      <c r="AS3458" s="101"/>
      <c r="AX3458" s="101"/>
      <c r="BC3458" s="53"/>
      <c r="BD3458" s="53"/>
      <c r="BE3458" s="53"/>
      <c r="BF3458" s="53"/>
      <c r="BG3458" s="53"/>
      <c r="BH3458" s="53"/>
      <c r="BI3458" s="53"/>
      <c r="BJ3458" s="53"/>
      <c r="BK3458" s="53"/>
      <c r="BL3458" s="53"/>
      <c r="BM3458" s="53"/>
      <c r="BN3458" s="53"/>
    </row>
    <row r="3459" spans="2:66" s="56" customFormat="1" x14ac:dyDescent="0.25">
      <c r="B3459" s="105"/>
      <c r="F3459" s="100"/>
      <c r="M3459" s="53"/>
      <c r="O3459" s="101"/>
      <c r="T3459" s="101"/>
      <c r="Y3459" s="101"/>
      <c r="AD3459" s="101"/>
      <c r="AI3459" s="101"/>
      <c r="AN3459" s="101"/>
      <c r="AS3459" s="101"/>
      <c r="AX3459" s="101"/>
      <c r="BC3459" s="53"/>
      <c r="BD3459" s="53"/>
      <c r="BE3459" s="53"/>
      <c r="BF3459" s="53"/>
      <c r="BG3459" s="53"/>
      <c r="BH3459" s="53"/>
      <c r="BI3459" s="53"/>
      <c r="BJ3459" s="53"/>
      <c r="BK3459" s="53"/>
      <c r="BL3459" s="53"/>
      <c r="BM3459" s="53"/>
      <c r="BN3459" s="53"/>
    </row>
    <row r="3460" spans="2:66" s="56" customFormat="1" x14ac:dyDescent="0.25">
      <c r="B3460" s="105"/>
      <c r="F3460" s="100"/>
      <c r="M3460" s="53"/>
      <c r="O3460" s="101"/>
      <c r="T3460" s="101"/>
      <c r="Y3460" s="101"/>
      <c r="AD3460" s="101"/>
      <c r="AI3460" s="101"/>
      <c r="AN3460" s="101"/>
      <c r="AS3460" s="101"/>
      <c r="AX3460" s="101"/>
      <c r="BC3460" s="53"/>
      <c r="BD3460" s="53"/>
      <c r="BE3460" s="53"/>
      <c r="BF3460" s="53"/>
      <c r="BG3460" s="53"/>
      <c r="BH3460" s="53"/>
      <c r="BI3460" s="53"/>
      <c r="BJ3460" s="53"/>
      <c r="BK3460" s="53"/>
      <c r="BL3460" s="53"/>
      <c r="BM3460" s="53"/>
      <c r="BN3460" s="53"/>
    </row>
    <row r="3461" spans="2:66" s="56" customFormat="1" x14ac:dyDescent="0.25">
      <c r="B3461" s="105"/>
      <c r="F3461" s="100"/>
      <c r="M3461" s="53"/>
      <c r="O3461" s="101"/>
      <c r="T3461" s="101"/>
      <c r="Y3461" s="101"/>
      <c r="AD3461" s="101"/>
      <c r="AI3461" s="101"/>
      <c r="AN3461" s="101"/>
      <c r="AS3461" s="101"/>
      <c r="AX3461" s="101"/>
      <c r="BC3461" s="53"/>
      <c r="BD3461" s="53"/>
      <c r="BE3461" s="53"/>
      <c r="BF3461" s="53"/>
      <c r="BG3461" s="53"/>
      <c r="BH3461" s="53"/>
      <c r="BI3461" s="53"/>
      <c r="BJ3461" s="53"/>
      <c r="BK3461" s="53"/>
      <c r="BL3461" s="53"/>
      <c r="BM3461" s="53"/>
      <c r="BN3461" s="53"/>
    </row>
    <row r="3462" spans="2:66" s="56" customFormat="1" x14ac:dyDescent="0.25">
      <c r="B3462" s="105"/>
      <c r="F3462" s="100"/>
      <c r="M3462" s="53"/>
      <c r="O3462" s="101"/>
      <c r="T3462" s="101"/>
      <c r="Y3462" s="101"/>
      <c r="AD3462" s="101"/>
      <c r="AI3462" s="101"/>
      <c r="AN3462" s="101"/>
      <c r="AS3462" s="101"/>
      <c r="AX3462" s="101"/>
      <c r="BC3462" s="53"/>
      <c r="BD3462" s="53"/>
      <c r="BE3462" s="53"/>
      <c r="BF3462" s="53"/>
      <c r="BG3462" s="53"/>
      <c r="BH3462" s="53"/>
      <c r="BI3462" s="53"/>
      <c r="BJ3462" s="53"/>
      <c r="BK3462" s="53"/>
      <c r="BL3462" s="53"/>
      <c r="BM3462" s="53"/>
      <c r="BN3462" s="53"/>
    </row>
    <row r="3463" spans="2:66" s="56" customFormat="1" x14ac:dyDescent="0.25">
      <c r="B3463" s="105"/>
      <c r="F3463" s="100"/>
      <c r="M3463" s="53"/>
      <c r="O3463" s="101"/>
      <c r="T3463" s="101"/>
      <c r="Y3463" s="101"/>
      <c r="AD3463" s="101"/>
      <c r="AI3463" s="101"/>
      <c r="AN3463" s="101"/>
      <c r="AS3463" s="101"/>
      <c r="AX3463" s="101"/>
      <c r="BC3463" s="53"/>
      <c r="BD3463" s="53"/>
      <c r="BE3463" s="53"/>
      <c r="BF3463" s="53"/>
      <c r="BG3463" s="53"/>
      <c r="BH3463" s="53"/>
      <c r="BI3463" s="53"/>
      <c r="BJ3463" s="53"/>
      <c r="BK3463" s="53"/>
      <c r="BL3463" s="53"/>
      <c r="BM3463" s="53"/>
      <c r="BN3463" s="53"/>
    </row>
    <row r="3464" spans="2:66" s="56" customFormat="1" x14ac:dyDescent="0.25">
      <c r="B3464" s="105"/>
      <c r="F3464" s="100"/>
      <c r="M3464" s="53"/>
      <c r="O3464" s="101"/>
      <c r="T3464" s="101"/>
      <c r="Y3464" s="101"/>
      <c r="AD3464" s="101"/>
      <c r="AI3464" s="101"/>
      <c r="AN3464" s="101"/>
      <c r="AS3464" s="101"/>
      <c r="AX3464" s="101"/>
      <c r="BC3464" s="53"/>
      <c r="BD3464" s="53"/>
      <c r="BE3464" s="53"/>
      <c r="BF3464" s="53"/>
      <c r="BG3464" s="53"/>
      <c r="BH3464" s="53"/>
      <c r="BI3464" s="53"/>
      <c r="BJ3464" s="53"/>
      <c r="BK3464" s="53"/>
      <c r="BL3464" s="53"/>
      <c r="BM3464" s="53"/>
      <c r="BN3464" s="53"/>
    </row>
    <row r="3465" spans="2:66" s="56" customFormat="1" x14ac:dyDescent="0.25">
      <c r="B3465" s="105"/>
      <c r="F3465" s="100"/>
      <c r="M3465" s="53"/>
      <c r="O3465" s="101"/>
      <c r="T3465" s="101"/>
      <c r="Y3465" s="101"/>
      <c r="AD3465" s="101"/>
      <c r="AI3465" s="101"/>
      <c r="AN3465" s="101"/>
      <c r="AS3465" s="101"/>
      <c r="AX3465" s="101"/>
      <c r="BC3465" s="53"/>
      <c r="BD3465" s="53"/>
      <c r="BE3465" s="53"/>
      <c r="BF3465" s="53"/>
      <c r="BG3465" s="53"/>
      <c r="BH3465" s="53"/>
      <c r="BI3465" s="53"/>
      <c r="BJ3465" s="53"/>
      <c r="BK3465" s="53"/>
      <c r="BL3465" s="53"/>
      <c r="BM3465" s="53"/>
      <c r="BN3465" s="53"/>
    </row>
    <row r="3466" spans="2:66" s="56" customFormat="1" x14ac:dyDescent="0.25">
      <c r="B3466" s="105"/>
      <c r="F3466" s="100"/>
      <c r="M3466" s="53"/>
      <c r="O3466" s="101"/>
      <c r="T3466" s="101"/>
      <c r="Y3466" s="101"/>
      <c r="AD3466" s="101"/>
      <c r="AI3466" s="101"/>
      <c r="AN3466" s="101"/>
      <c r="AS3466" s="101"/>
      <c r="AX3466" s="101"/>
      <c r="BC3466" s="53"/>
      <c r="BD3466" s="53"/>
      <c r="BE3466" s="53"/>
      <c r="BF3466" s="53"/>
      <c r="BG3466" s="53"/>
      <c r="BH3466" s="53"/>
      <c r="BI3466" s="53"/>
      <c r="BJ3466" s="53"/>
      <c r="BK3466" s="53"/>
      <c r="BL3466" s="53"/>
      <c r="BM3466" s="53"/>
      <c r="BN3466" s="53"/>
    </row>
    <row r="3467" spans="2:66" s="56" customFormat="1" x14ac:dyDescent="0.25">
      <c r="B3467" s="105"/>
      <c r="F3467" s="100"/>
      <c r="M3467" s="53"/>
      <c r="O3467" s="101"/>
      <c r="T3467" s="101"/>
      <c r="Y3467" s="101"/>
      <c r="AD3467" s="101"/>
      <c r="AI3467" s="101"/>
      <c r="AN3467" s="101"/>
      <c r="AS3467" s="101"/>
      <c r="AX3467" s="101"/>
      <c r="BC3467" s="53"/>
      <c r="BD3467" s="53"/>
      <c r="BE3467" s="53"/>
      <c r="BF3467" s="53"/>
      <c r="BG3467" s="53"/>
      <c r="BH3467" s="53"/>
      <c r="BI3467" s="53"/>
      <c r="BJ3467" s="53"/>
      <c r="BK3467" s="53"/>
      <c r="BL3467" s="53"/>
      <c r="BM3467" s="53"/>
      <c r="BN3467" s="53"/>
    </row>
    <row r="3468" spans="2:66" s="56" customFormat="1" x14ac:dyDescent="0.25">
      <c r="B3468" s="105"/>
      <c r="F3468" s="100"/>
      <c r="M3468" s="53"/>
      <c r="O3468" s="101"/>
      <c r="T3468" s="101"/>
      <c r="Y3468" s="101"/>
      <c r="AD3468" s="101"/>
      <c r="AI3468" s="101"/>
      <c r="AN3468" s="101"/>
      <c r="AS3468" s="101"/>
      <c r="AX3468" s="101"/>
      <c r="BC3468" s="53"/>
      <c r="BD3468" s="53"/>
      <c r="BE3468" s="53"/>
      <c r="BF3468" s="53"/>
      <c r="BG3468" s="53"/>
      <c r="BH3468" s="53"/>
      <c r="BI3468" s="53"/>
      <c r="BJ3468" s="53"/>
      <c r="BK3468" s="53"/>
      <c r="BL3468" s="53"/>
      <c r="BM3468" s="53"/>
      <c r="BN3468" s="53"/>
    </row>
    <row r="3469" spans="2:66" s="56" customFormat="1" x14ac:dyDescent="0.25">
      <c r="B3469" s="105"/>
      <c r="F3469" s="100"/>
      <c r="M3469" s="53"/>
      <c r="O3469" s="101"/>
      <c r="T3469" s="101"/>
      <c r="Y3469" s="101"/>
      <c r="AD3469" s="101"/>
      <c r="AI3469" s="101"/>
      <c r="AN3469" s="101"/>
      <c r="AS3469" s="101"/>
      <c r="AX3469" s="101"/>
      <c r="BC3469" s="53"/>
      <c r="BD3469" s="53"/>
      <c r="BE3469" s="53"/>
      <c r="BF3469" s="53"/>
      <c r="BG3469" s="53"/>
      <c r="BH3469" s="53"/>
      <c r="BI3469" s="53"/>
      <c r="BJ3469" s="53"/>
      <c r="BK3469" s="53"/>
      <c r="BL3469" s="53"/>
      <c r="BM3469" s="53"/>
      <c r="BN3469" s="53"/>
    </row>
    <row r="3470" spans="2:66" s="56" customFormat="1" x14ac:dyDescent="0.25">
      <c r="B3470" s="105"/>
      <c r="F3470" s="100"/>
      <c r="M3470" s="53"/>
      <c r="O3470" s="101"/>
      <c r="T3470" s="101"/>
      <c r="Y3470" s="101"/>
      <c r="AD3470" s="101"/>
      <c r="AI3470" s="101"/>
      <c r="AN3470" s="101"/>
      <c r="AS3470" s="101"/>
      <c r="AX3470" s="101"/>
      <c r="BC3470" s="53"/>
      <c r="BD3470" s="53"/>
      <c r="BE3470" s="53"/>
      <c r="BF3470" s="53"/>
      <c r="BG3470" s="53"/>
      <c r="BH3470" s="53"/>
      <c r="BI3470" s="53"/>
      <c r="BJ3470" s="53"/>
      <c r="BK3470" s="53"/>
      <c r="BL3470" s="53"/>
      <c r="BM3470" s="53"/>
      <c r="BN3470" s="53"/>
    </row>
    <row r="3471" spans="2:66" s="56" customFormat="1" x14ac:dyDescent="0.25">
      <c r="B3471" s="105"/>
      <c r="F3471" s="100"/>
      <c r="M3471" s="53"/>
      <c r="O3471" s="101"/>
      <c r="T3471" s="101"/>
      <c r="Y3471" s="101"/>
      <c r="AD3471" s="101"/>
      <c r="AI3471" s="101"/>
      <c r="AN3471" s="101"/>
      <c r="AS3471" s="101"/>
      <c r="AX3471" s="101"/>
      <c r="BC3471" s="53"/>
      <c r="BD3471" s="53"/>
      <c r="BE3471" s="53"/>
      <c r="BF3471" s="53"/>
      <c r="BG3471" s="53"/>
      <c r="BH3471" s="53"/>
      <c r="BI3471" s="53"/>
      <c r="BJ3471" s="53"/>
      <c r="BK3471" s="53"/>
      <c r="BL3471" s="53"/>
      <c r="BM3471" s="53"/>
      <c r="BN3471" s="53"/>
    </row>
    <row r="3472" spans="2:66" s="56" customFormat="1" x14ac:dyDescent="0.25">
      <c r="B3472" s="105"/>
      <c r="F3472" s="100"/>
      <c r="M3472" s="53"/>
      <c r="O3472" s="101"/>
      <c r="T3472" s="101"/>
      <c r="Y3472" s="101"/>
      <c r="AD3472" s="101"/>
      <c r="AI3472" s="101"/>
      <c r="AN3472" s="101"/>
      <c r="AS3472" s="101"/>
      <c r="AX3472" s="101"/>
      <c r="BC3472" s="53"/>
      <c r="BD3472" s="53"/>
      <c r="BE3472" s="53"/>
      <c r="BF3472" s="53"/>
      <c r="BG3472" s="53"/>
      <c r="BH3472" s="53"/>
      <c r="BI3472" s="53"/>
      <c r="BJ3472" s="53"/>
      <c r="BK3472" s="53"/>
      <c r="BL3472" s="53"/>
      <c r="BM3472" s="53"/>
      <c r="BN3472" s="53"/>
    </row>
    <row r="3473" spans="2:66" s="56" customFormat="1" x14ac:dyDescent="0.25">
      <c r="B3473" s="105"/>
      <c r="F3473" s="100"/>
      <c r="M3473" s="53"/>
      <c r="O3473" s="101"/>
      <c r="T3473" s="101"/>
      <c r="Y3473" s="101"/>
      <c r="AD3473" s="101"/>
      <c r="AI3473" s="101"/>
      <c r="AN3473" s="101"/>
      <c r="AS3473" s="101"/>
      <c r="AX3473" s="101"/>
      <c r="BC3473" s="53"/>
      <c r="BD3473" s="53"/>
      <c r="BE3473" s="53"/>
      <c r="BF3473" s="53"/>
      <c r="BG3473" s="53"/>
      <c r="BH3473" s="53"/>
      <c r="BI3473" s="53"/>
      <c r="BJ3473" s="53"/>
      <c r="BK3473" s="53"/>
      <c r="BL3473" s="53"/>
      <c r="BM3473" s="53"/>
      <c r="BN3473" s="53"/>
    </row>
    <row r="3474" spans="2:66" s="56" customFormat="1" x14ac:dyDescent="0.25">
      <c r="B3474" s="105"/>
      <c r="F3474" s="100"/>
      <c r="M3474" s="53"/>
      <c r="O3474" s="101"/>
      <c r="T3474" s="101"/>
      <c r="Y3474" s="101"/>
      <c r="AD3474" s="101"/>
      <c r="AI3474" s="101"/>
      <c r="AN3474" s="101"/>
      <c r="AS3474" s="101"/>
      <c r="AX3474" s="101"/>
      <c r="BC3474" s="53"/>
      <c r="BD3474" s="53"/>
      <c r="BE3474" s="53"/>
      <c r="BF3474" s="53"/>
      <c r="BG3474" s="53"/>
      <c r="BH3474" s="53"/>
      <c r="BI3474" s="53"/>
      <c r="BJ3474" s="53"/>
      <c r="BK3474" s="53"/>
      <c r="BL3474" s="53"/>
      <c r="BM3474" s="53"/>
      <c r="BN3474" s="53"/>
    </row>
    <row r="3475" spans="2:66" s="56" customFormat="1" x14ac:dyDescent="0.25">
      <c r="B3475" s="105"/>
      <c r="F3475" s="100"/>
      <c r="M3475" s="53"/>
      <c r="O3475" s="101"/>
      <c r="T3475" s="101"/>
      <c r="Y3475" s="101"/>
      <c r="AD3475" s="101"/>
      <c r="AI3475" s="101"/>
      <c r="AN3475" s="101"/>
      <c r="AS3475" s="101"/>
      <c r="AX3475" s="101"/>
      <c r="BC3475" s="53"/>
      <c r="BD3475" s="53"/>
      <c r="BE3475" s="53"/>
      <c r="BF3475" s="53"/>
      <c r="BG3475" s="53"/>
      <c r="BH3475" s="53"/>
      <c r="BI3475" s="53"/>
      <c r="BJ3475" s="53"/>
      <c r="BK3475" s="53"/>
      <c r="BL3475" s="53"/>
      <c r="BM3475" s="53"/>
      <c r="BN3475" s="53"/>
    </row>
    <row r="3476" spans="2:66" s="56" customFormat="1" x14ac:dyDescent="0.25">
      <c r="B3476" s="105"/>
      <c r="F3476" s="100"/>
      <c r="M3476" s="53"/>
      <c r="O3476" s="101"/>
      <c r="T3476" s="101"/>
      <c r="Y3476" s="101"/>
      <c r="AD3476" s="101"/>
      <c r="AI3476" s="101"/>
      <c r="AN3476" s="101"/>
      <c r="AS3476" s="101"/>
      <c r="AX3476" s="101"/>
      <c r="BC3476" s="53"/>
      <c r="BD3476" s="53"/>
      <c r="BE3476" s="53"/>
      <c r="BF3476" s="53"/>
      <c r="BG3476" s="53"/>
      <c r="BH3476" s="53"/>
      <c r="BI3476" s="53"/>
      <c r="BJ3476" s="53"/>
      <c r="BK3476" s="53"/>
      <c r="BL3476" s="53"/>
      <c r="BM3476" s="53"/>
      <c r="BN3476" s="53"/>
    </row>
    <row r="3477" spans="2:66" s="56" customFormat="1" x14ac:dyDescent="0.25">
      <c r="B3477" s="105"/>
      <c r="F3477" s="100"/>
      <c r="M3477" s="53"/>
      <c r="O3477" s="101"/>
      <c r="T3477" s="101"/>
      <c r="Y3477" s="101"/>
      <c r="AD3477" s="101"/>
      <c r="AI3477" s="101"/>
      <c r="AN3477" s="101"/>
      <c r="AS3477" s="101"/>
      <c r="AX3477" s="101"/>
      <c r="BC3477" s="53"/>
      <c r="BD3477" s="53"/>
      <c r="BE3477" s="53"/>
      <c r="BF3477" s="53"/>
      <c r="BG3477" s="53"/>
      <c r="BH3477" s="53"/>
      <c r="BI3477" s="53"/>
      <c r="BJ3477" s="53"/>
      <c r="BK3477" s="53"/>
      <c r="BL3477" s="53"/>
      <c r="BM3477" s="53"/>
      <c r="BN3477" s="53"/>
    </row>
    <row r="3478" spans="2:66" s="56" customFormat="1" x14ac:dyDescent="0.25">
      <c r="B3478" s="105"/>
      <c r="F3478" s="100"/>
      <c r="M3478" s="53"/>
      <c r="O3478" s="101"/>
      <c r="T3478" s="101"/>
      <c r="Y3478" s="101"/>
      <c r="AD3478" s="101"/>
      <c r="AI3478" s="101"/>
      <c r="AN3478" s="101"/>
      <c r="AS3478" s="101"/>
      <c r="AX3478" s="101"/>
      <c r="BC3478" s="53"/>
      <c r="BD3478" s="53"/>
      <c r="BE3478" s="53"/>
      <c r="BF3478" s="53"/>
      <c r="BG3478" s="53"/>
      <c r="BH3478" s="53"/>
      <c r="BI3478" s="53"/>
      <c r="BJ3478" s="53"/>
      <c r="BK3478" s="53"/>
      <c r="BL3478" s="53"/>
      <c r="BM3478" s="53"/>
      <c r="BN3478" s="53"/>
    </row>
    <row r="3479" spans="2:66" s="56" customFormat="1" x14ac:dyDescent="0.25">
      <c r="B3479" s="105"/>
      <c r="F3479" s="100"/>
      <c r="M3479" s="53"/>
      <c r="O3479" s="101"/>
      <c r="T3479" s="101"/>
      <c r="Y3479" s="101"/>
      <c r="AD3479" s="101"/>
      <c r="AI3479" s="101"/>
      <c r="AN3479" s="101"/>
      <c r="AS3479" s="101"/>
      <c r="AX3479" s="101"/>
      <c r="BC3479" s="53"/>
      <c r="BD3479" s="53"/>
      <c r="BE3479" s="53"/>
      <c r="BF3479" s="53"/>
      <c r="BG3479" s="53"/>
      <c r="BH3479" s="53"/>
      <c r="BI3479" s="53"/>
      <c r="BJ3479" s="53"/>
      <c r="BK3479" s="53"/>
      <c r="BL3479" s="53"/>
      <c r="BM3479" s="53"/>
      <c r="BN3479" s="53"/>
    </row>
    <row r="3480" spans="2:66" s="56" customFormat="1" x14ac:dyDescent="0.25">
      <c r="B3480" s="105"/>
      <c r="F3480" s="100"/>
      <c r="M3480" s="53"/>
      <c r="O3480" s="101"/>
      <c r="T3480" s="101"/>
      <c r="Y3480" s="101"/>
      <c r="AD3480" s="101"/>
      <c r="AI3480" s="101"/>
      <c r="AN3480" s="101"/>
      <c r="AS3480" s="101"/>
      <c r="AX3480" s="101"/>
      <c r="BC3480" s="53"/>
      <c r="BD3480" s="53"/>
      <c r="BE3480" s="53"/>
      <c r="BF3480" s="53"/>
      <c r="BG3480" s="53"/>
      <c r="BH3480" s="53"/>
      <c r="BI3480" s="53"/>
      <c r="BJ3480" s="53"/>
      <c r="BK3480" s="53"/>
      <c r="BL3480" s="53"/>
      <c r="BM3480" s="53"/>
      <c r="BN3480" s="53"/>
    </row>
    <row r="3481" spans="2:66" s="56" customFormat="1" x14ac:dyDescent="0.25">
      <c r="B3481" s="105"/>
      <c r="F3481" s="100"/>
      <c r="M3481" s="53"/>
      <c r="O3481" s="101"/>
      <c r="T3481" s="101"/>
      <c r="Y3481" s="101"/>
      <c r="AD3481" s="101"/>
      <c r="AI3481" s="101"/>
      <c r="AN3481" s="101"/>
      <c r="AS3481" s="101"/>
      <c r="AX3481" s="101"/>
      <c r="BC3481" s="53"/>
      <c r="BD3481" s="53"/>
      <c r="BE3481" s="53"/>
      <c r="BF3481" s="53"/>
      <c r="BG3481" s="53"/>
      <c r="BH3481" s="53"/>
      <c r="BI3481" s="53"/>
      <c r="BJ3481" s="53"/>
      <c r="BK3481" s="53"/>
      <c r="BL3481" s="53"/>
      <c r="BM3481" s="53"/>
      <c r="BN3481" s="53"/>
    </row>
    <row r="3482" spans="2:66" s="56" customFormat="1" x14ac:dyDescent="0.25">
      <c r="B3482" s="105"/>
      <c r="F3482" s="100"/>
      <c r="M3482" s="53"/>
      <c r="O3482" s="101"/>
      <c r="T3482" s="101"/>
      <c r="Y3482" s="101"/>
      <c r="AD3482" s="101"/>
      <c r="AI3482" s="101"/>
      <c r="AN3482" s="101"/>
      <c r="AS3482" s="101"/>
      <c r="AX3482" s="101"/>
      <c r="BC3482" s="53"/>
      <c r="BD3482" s="53"/>
      <c r="BE3482" s="53"/>
      <c r="BF3482" s="53"/>
      <c r="BG3482" s="53"/>
      <c r="BH3482" s="53"/>
      <c r="BI3482" s="53"/>
      <c r="BJ3482" s="53"/>
      <c r="BK3482" s="53"/>
      <c r="BL3482" s="53"/>
      <c r="BM3482" s="53"/>
      <c r="BN3482" s="53"/>
    </row>
    <row r="3483" spans="2:66" s="56" customFormat="1" x14ac:dyDescent="0.25">
      <c r="B3483" s="105"/>
      <c r="F3483" s="100"/>
      <c r="M3483" s="53"/>
      <c r="O3483" s="101"/>
      <c r="T3483" s="101"/>
      <c r="Y3483" s="101"/>
      <c r="AD3483" s="101"/>
      <c r="AI3483" s="101"/>
      <c r="AN3483" s="101"/>
      <c r="AS3483" s="101"/>
      <c r="AX3483" s="101"/>
      <c r="BC3483" s="53"/>
      <c r="BD3483" s="53"/>
      <c r="BE3483" s="53"/>
      <c r="BF3483" s="53"/>
      <c r="BG3483" s="53"/>
      <c r="BH3483" s="53"/>
      <c r="BI3483" s="53"/>
      <c r="BJ3483" s="53"/>
      <c r="BK3483" s="53"/>
      <c r="BL3483" s="53"/>
      <c r="BM3483" s="53"/>
      <c r="BN3483" s="53"/>
    </row>
    <row r="3484" spans="2:66" s="56" customFormat="1" x14ac:dyDescent="0.25">
      <c r="B3484" s="105"/>
      <c r="F3484" s="100"/>
      <c r="M3484" s="53"/>
      <c r="O3484" s="101"/>
      <c r="T3484" s="101"/>
      <c r="Y3484" s="101"/>
      <c r="AD3484" s="101"/>
      <c r="AI3484" s="101"/>
      <c r="AN3484" s="101"/>
      <c r="AS3484" s="101"/>
      <c r="AX3484" s="101"/>
      <c r="BC3484" s="53"/>
      <c r="BD3484" s="53"/>
      <c r="BE3484" s="53"/>
      <c r="BF3484" s="53"/>
      <c r="BG3484" s="53"/>
      <c r="BH3484" s="53"/>
      <c r="BI3484" s="53"/>
      <c r="BJ3484" s="53"/>
      <c r="BK3484" s="53"/>
      <c r="BL3484" s="53"/>
      <c r="BM3484" s="53"/>
      <c r="BN3484" s="53"/>
    </row>
    <row r="3485" spans="2:66" s="56" customFormat="1" x14ac:dyDescent="0.25">
      <c r="B3485" s="105"/>
      <c r="F3485" s="100"/>
      <c r="M3485" s="53"/>
      <c r="O3485" s="101"/>
      <c r="T3485" s="101"/>
      <c r="Y3485" s="101"/>
      <c r="AD3485" s="101"/>
      <c r="AI3485" s="101"/>
      <c r="AN3485" s="101"/>
      <c r="AS3485" s="101"/>
      <c r="AX3485" s="101"/>
      <c r="BC3485" s="53"/>
      <c r="BD3485" s="53"/>
      <c r="BE3485" s="53"/>
      <c r="BF3485" s="53"/>
      <c r="BG3485" s="53"/>
      <c r="BH3485" s="53"/>
      <c r="BI3485" s="53"/>
      <c r="BJ3485" s="53"/>
      <c r="BK3485" s="53"/>
      <c r="BL3485" s="53"/>
      <c r="BM3485" s="53"/>
      <c r="BN3485" s="53"/>
    </row>
    <row r="3486" spans="2:66" s="56" customFormat="1" x14ac:dyDescent="0.25">
      <c r="B3486" s="105"/>
      <c r="F3486" s="100"/>
      <c r="M3486" s="53"/>
      <c r="O3486" s="101"/>
      <c r="T3486" s="101"/>
      <c r="Y3486" s="101"/>
      <c r="AD3486" s="101"/>
      <c r="AI3486" s="101"/>
      <c r="AN3486" s="101"/>
      <c r="AS3486" s="101"/>
      <c r="AX3486" s="101"/>
      <c r="BC3486" s="53"/>
      <c r="BD3486" s="53"/>
      <c r="BE3486" s="53"/>
      <c r="BF3486" s="53"/>
      <c r="BG3486" s="53"/>
      <c r="BH3486" s="53"/>
      <c r="BI3486" s="53"/>
      <c r="BJ3486" s="53"/>
      <c r="BK3486" s="53"/>
      <c r="BL3486" s="53"/>
      <c r="BM3486" s="53"/>
      <c r="BN3486" s="53"/>
    </row>
    <row r="3487" spans="2:66" s="56" customFormat="1" x14ac:dyDescent="0.25">
      <c r="B3487" s="105"/>
      <c r="F3487" s="100"/>
      <c r="M3487" s="53"/>
      <c r="O3487" s="101"/>
      <c r="T3487" s="101"/>
      <c r="Y3487" s="101"/>
      <c r="AD3487" s="101"/>
      <c r="AI3487" s="101"/>
      <c r="AN3487" s="101"/>
      <c r="AS3487" s="101"/>
      <c r="AX3487" s="101"/>
      <c r="BC3487" s="53"/>
      <c r="BD3487" s="53"/>
      <c r="BE3487" s="53"/>
      <c r="BF3487" s="53"/>
      <c r="BG3487" s="53"/>
      <c r="BH3487" s="53"/>
      <c r="BI3487" s="53"/>
      <c r="BJ3487" s="53"/>
      <c r="BK3487" s="53"/>
      <c r="BL3487" s="53"/>
      <c r="BM3487" s="53"/>
      <c r="BN3487" s="53"/>
    </row>
    <row r="3488" spans="2:66" s="56" customFormat="1" x14ac:dyDescent="0.25">
      <c r="B3488" s="105"/>
      <c r="F3488" s="100"/>
      <c r="M3488" s="53"/>
      <c r="O3488" s="101"/>
      <c r="T3488" s="101"/>
      <c r="Y3488" s="101"/>
      <c r="AD3488" s="101"/>
      <c r="AI3488" s="101"/>
      <c r="AN3488" s="101"/>
      <c r="AS3488" s="101"/>
      <c r="AX3488" s="101"/>
      <c r="BC3488" s="53"/>
      <c r="BD3488" s="53"/>
      <c r="BE3488" s="53"/>
      <c r="BF3488" s="53"/>
      <c r="BG3488" s="53"/>
      <c r="BH3488" s="53"/>
      <c r="BI3488" s="53"/>
      <c r="BJ3488" s="53"/>
      <c r="BK3488" s="53"/>
      <c r="BL3488" s="53"/>
      <c r="BM3488" s="53"/>
      <c r="BN3488" s="53"/>
    </row>
    <row r="3489" spans="2:66" s="56" customFormat="1" x14ac:dyDescent="0.25">
      <c r="B3489" s="105"/>
      <c r="F3489" s="100"/>
      <c r="M3489" s="53"/>
      <c r="O3489" s="101"/>
      <c r="T3489" s="101"/>
      <c r="Y3489" s="101"/>
      <c r="AD3489" s="101"/>
      <c r="AI3489" s="101"/>
      <c r="AN3489" s="101"/>
      <c r="AS3489" s="101"/>
      <c r="AX3489" s="101"/>
      <c r="BC3489" s="53"/>
      <c r="BD3489" s="53"/>
      <c r="BE3489" s="53"/>
      <c r="BF3489" s="53"/>
      <c r="BG3489" s="53"/>
      <c r="BH3489" s="53"/>
      <c r="BI3489" s="53"/>
      <c r="BJ3489" s="53"/>
      <c r="BK3489" s="53"/>
      <c r="BL3489" s="53"/>
      <c r="BM3489" s="53"/>
      <c r="BN3489" s="53"/>
    </row>
    <row r="3490" spans="2:66" s="56" customFormat="1" x14ac:dyDescent="0.25">
      <c r="B3490" s="105"/>
      <c r="F3490" s="100"/>
      <c r="M3490" s="53"/>
      <c r="O3490" s="101"/>
      <c r="T3490" s="101"/>
      <c r="Y3490" s="101"/>
      <c r="AD3490" s="101"/>
      <c r="AI3490" s="101"/>
      <c r="AN3490" s="101"/>
      <c r="AS3490" s="101"/>
      <c r="AX3490" s="101"/>
      <c r="BC3490" s="53"/>
      <c r="BD3490" s="53"/>
      <c r="BE3490" s="53"/>
      <c r="BF3490" s="53"/>
      <c r="BG3490" s="53"/>
      <c r="BH3490" s="53"/>
      <c r="BI3490" s="53"/>
      <c r="BJ3490" s="53"/>
      <c r="BK3490" s="53"/>
      <c r="BL3490" s="53"/>
      <c r="BM3490" s="53"/>
      <c r="BN3490" s="53"/>
    </row>
    <row r="3491" spans="2:66" s="56" customFormat="1" x14ac:dyDescent="0.25">
      <c r="B3491" s="105"/>
      <c r="F3491" s="100"/>
      <c r="M3491" s="53"/>
      <c r="O3491" s="101"/>
      <c r="T3491" s="101"/>
      <c r="Y3491" s="101"/>
      <c r="AD3491" s="101"/>
      <c r="AI3491" s="101"/>
      <c r="AN3491" s="101"/>
      <c r="AS3491" s="101"/>
      <c r="AX3491" s="101"/>
      <c r="BC3491" s="53"/>
      <c r="BD3491" s="53"/>
      <c r="BE3491" s="53"/>
      <c r="BF3491" s="53"/>
      <c r="BG3491" s="53"/>
      <c r="BH3491" s="53"/>
      <c r="BI3491" s="53"/>
      <c r="BJ3491" s="53"/>
      <c r="BK3491" s="53"/>
      <c r="BL3491" s="53"/>
      <c r="BM3491" s="53"/>
      <c r="BN3491" s="53"/>
    </row>
    <row r="3492" spans="2:66" s="56" customFormat="1" x14ac:dyDescent="0.25">
      <c r="B3492" s="105"/>
      <c r="F3492" s="100"/>
      <c r="M3492" s="53"/>
      <c r="O3492" s="101"/>
      <c r="T3492" s="101"/>
      <c r="Y3492" s="101"/>
      <c r="AD3492" s="101"/>
      <c r="AI3492" s="101"/>
      <c r="AN3492" s="101"/>
      <c r="AS3492" s="101"/>
      <c r="AX3492" s="101"/>
      <c r="BC3492" s="53"/>
      <c r="BD3492" s="53"/>
      <c r="BE3492" s="53"/>
      <c r="BF3492" s="53"/>
      <c r="BG3492" s="53"/>
      <c r="BH3492" s="53"/>
      <c r="BI3492" s="53"/>
      <c r="BJ3492" s="53"/>
      <c r="BK3492" s="53"/>
      <c r="BL3492" s="53"/>
      <c r="BM3492" s="53"/>
      <c r="BN3492" s="53"/>
    </row>
    <row r="3493" spans="2:66" s="56" customFormat="1" x14ac:dyDescent="0.25">
      <c r="B3493" s="105"/>
      <c r="F3493" s="100"/>
      <c r="M3493" s="53"/>
      <c r="O3493" s="101"/>
      <c r="T3493" s="101"/>
      <c r="Y3493" s="101"/>
      <c r="AD3493" s="101"/>
      <c r="AI3493" s="101"/>
      <c r="AN3493" s="101"/>
      <c r="AS3493" s="101"/>
      <c r="AX3493" s="101"/>
      <c r="BC3493" s="53"/>
      <c r="BD3493" s="53"/>
      <c r="BE3493" s="53"/>
      <c r="BF3493" s="53"/>
      <c r="BG3493" s="53"/>
      <c r="BH3493" s="53"/>
      <c r="BI3493" s="53"/>
      <c r="BJ3493" s="53"/>
      <c r="BK3493" s="53"/>
      <c r="BL3493" s="53"/>
      <c r="BM3493" s="53"/>
      <c r="BN3493" s="53"/>
    </row>
    <row r="3494" spans="2:66" s="56" customFormat="1" x14ac:dyDescent="0.25">
      <c r="B3494" s="105"/>
      <c r="F3494" s="100"/>
      <c r="M3494" s="53"/>
      <c r="O3494" s="101"/>
      <c r="T3494" s="101"/>
      <c r="Y3494" s="101"/>
      <c r="AD3494" s="101"/>
      <c r="AI3494" s="101"/>
      <c r="AN3494" s="101"/>
      <c r="AS3494" s="101"/>
      <c r="AX3494" s="101"/>
      <c r="BC3494" s="53"/>
      <c r="BD3494" s="53"/>
      <c r="BE3494" s="53"/>
      <c r="BF3494" s="53"/>
      <c r="BG3494" s="53"/>
      <c r="BH3494" s="53"/>
      <c r="BI3494" s="53"/>
      <c r="BJ3494" s="53"/>
      <c r="BK3494" s="53"/>
      <c r="BL3494" s="53"/>
      <c r="BM3494" s="53"/>
      <c r="BN3494" s="53"/>
    </row>
    <row r="3495" spans="2:66" s="56" customFormat="1" x14ac:dyDescent="0.25">
      <c r="B3495" s="105"/>
      <c r="F3495" s="100"/>
      <c r="M3495" s="53"/>
      <c r="O3495" s="101"/>
      <c r="T3495" s="101"/>
      <c r="Y3495" s="101"/>
      <c r="AD3495" s="101"/>
      <c r="AI3495" s="101"/>
      <c r="AN3495" s="101"/>
      <c r="AS3495" s="101"/>
      <c r="AX3495" s="101"/>
      <c r="BC3495" s="53"/>
      <c r="BD3495" s="53"/>
      <c r="BE3495" s="53"/>
      <c r="BF3495" s="53"/>
      <c r="BG3495" s="53"/>
      <c r="BH3495" s="53"/>
      <c r="BI3495" s="53"/>
      <c r="BJ3495" s="53"/>
      <c r="BK3495" s="53"/>
      <c r="BL3495" s="53"/>
      <c r="BM3495" s="53"/>
      <c r="BN3495" s="53"/>
    </row>
    <row r="3496" spans="2:66" s="56" customFormat="1" x14ac:dyDescent="0.25">
      <c r="B3496" s="105"/>
      <c r="F3496" s="100"/>
      <c r="M3496" s="53"/>
      <c r="O3496" s="101"/>
      <c r="T3496" s="101"/>
      <c r="Y3496" s="101"/>
      <c r="AD3496" s="101"/>
      <c r="AI3496" s="101"/>
      <c r="AN3496" s="101"/>
      <c r="AS3496" s="101"/>
      <c r="AX3496" s="101"/>
      <c r="BC3496" s="53"/>
      <c r="BD3496" s="53"/>
      <c r="BE3496" s="53"/>
      <c r="BF3496" s="53"/>
      <c r="BG3496" s="53"/>
      <c r="BH3496" s="53"/>
      <c r="BI3496" s="53"/>
      <c r="BJ3496" s="53"/>
      <c r="BK3496" s="53"/>
      <c r="BL3496" s="53"/>
      <c r="BM3496" s="53"/>
      <c r="BN3496" s="53"/>
    </row>
    <row r="3497" spans="2:66" s="56" customFormat="1" x14ac:dyDescent="0.25">
      <c r="B3497" s="105"/>
      <c r="F3497" s="100"/>
      <c r="M3497" s="53"/>
      <c r="O3497" s="101"/>
      <c r="T3497" s="101"/>
      <c r="Y3497" s="101"/>
      <c r="AD3497" s="101"/>
      <c r="AI3497" s="101"/>
      <c r="AN3497" s="101"/>
      <c r="AS3497" s="101"/>
      <c r="AX3497" s="101"/>
      <c r="BC3497" s="53"/>
      <c r="BD3497" s="53"/>
      <c r="BE3497" s="53"/>
      <c r="BF3497" s="53"/>
      <c r="BG3497" s="53"/>
      <c r="BH3497" s="53"/>
      <c r="BI3497" s="53"/>
      <c r="BJ3497" s="53"/>
      <c r="BK3497" s="53"/>
      <c r="BL3497" s="53"/>
      <c r="BM3497" s="53"/>
      <c r="BN3497" s="53"/>
    </row>
    <row r="3498" spans="2:66" s="56" customFormat="1" x14ac:dyDescent="0.25">
      <c r="B3498" s="105"/>
      <c r="F3498" s="100"/>
      <c r="M3498" s="53"/>
      <c r="O3498" s="101"/>
      <c r="T3498" s="101"/>
      <c r="Y3498" s="101"/>
      <c r="AD3498" s="101"/>
      <c r="AI3498" s="101"/>
      <c r="AN3498" s="101"/>
      <c r="AS3498" s="101"/>
      <c r="AX3498" s="101"/>
      <c r="BC3498" s="53"/>
      <c r="BD3498" s="53"/>
      <c r="BE3498" s="53"/>
      <c r="BF3498" s="53"/>
      <c r="BG3498" s="53"/>
      <c r="BH3498" s="53"/>
      <c r="BI3498" s="53"/>
      <c r="BJ3498" s="53"/>
      <c r="BK3498" s="53"/>
      <c r="BL3498" s="53"/>
      <c r="BM3498" s="53"/>
      <c r="BN3498" s="53"/>
    </row>
    <row r="3499" spans="2:66" s="56" customFormat="1" x14ac:dyDescent="0.25">
      <c r="B3499" s="105"/>
      <c r="F3499" s="100"/>
      <c r="M3499" s="53"/>
      <c r="O3499" s="101"/>
      <c r="T3499" s="101"/>
      <c r="Y3499" s="101"/>
      <c r="AD3499" s="101"/>
      <c r="AI3499" s="101"/>
      <c r="AN3499" s="101"/>
      <c r="AS3499" s="101"/>
      <c r="AX3499" s="101"/>
      <c r="BC3499" s="53"/>
      <c r="BD3499" s="53"/>
      <c r="BE3499" s="53"/>
      <c r="BF3499" s="53"/>
      <c r="BG3499" s="53"/>
      <c r="BH3499" s="53"/>
      <c r="BI3499" s="53"/>
      <c r="BJ3499" s="53"/>
      <c r="BK3499" s="53"/>
      <c r="BL3499" s="53"/>
      <c r="BM3499" s="53"/>
      <c r="BN3499" s="53"/>
    </row>
    <row r="3500" spans="2:66" s="56" customFormat="1" x14ac:dyDescent="0.25">
      <c r="B3500" s="105"/>
      <c r="F3500" s="100"/>
      <c r="M3500" s="53"/>
      <c r="O3500" s="101"/>
      <c r="T3500" s="101"/>
      <c r="Y3500" s="101"/>
      <c r="AD3500" s="101"/>
      <c r="AI3500" s="101"/>
      <c r="AN3500" s="101"/>
      <c r="AS3500" s="101"/>
      <c r="AX3500" s="101"/>
      <c r="BC3500" s="53"/>
      <c r="BD3500" s="53"/>
      <c r="BE3500" s="53"/>
      <c r="BF3500" s="53"/>
      <c r="BG3500" s="53"/>
      <c r="BH3500" s="53"/>
      <c r="BI3500" s="53"/>
      <c r="BJ3500" s="53"/>
      <c r="BK3500" s="53"/>
      <c r="BL3500" s="53"/>
      <c r="BM3500" s="53"/>
      <c r="BN3500" s="53"/>
    </row>
    <row r="3501" spans="2:66" s="56" customFormat="1" x14ac:dyDescent="0.25">
      <c r="B3501" s="105"/>
      <c r="F3501" s="100"/>
      <c r="M3501" s="53"/>
      <c r="O3501" s="101"/>
      <c r="T3501" s="101"/>
      <c r="Y3501" s="101"/>
      <c r="AD3501" s="101"/>
      <c r="AI3501" s="101"/>
      <c r="AN3501" s="101"/>
      <c r="AS3501" s="101"/>
      <c r="AX3501" s="101"/>
      <c r="BC3501" s="53"/>
      <c r="BD3501" s="53"/>
      <c r="BE3501" s="53"/>
      <c r="BF3501" s="53"/>
      <c r="BG3501" s="53"/>
      <c r="BH3501" s="53"/>
      <c r="BI3501" s="53"/>
      <c r="BJ3501" s="53"/>
      <c r="BK3501" s="53"/>
      <c r="BL3501" s="53"/>
      <c r="BM3501" s="53"/>
      <c r="BN3501" s="53"/>
    </row>
    <row r="3502" spans="2:66" s="56" customFormat="1" x14ac:dyDescent="0.25">
      <c r="B3502" s="105"/>
      <c r="F3502" s="100"/>
      <c r="M3502" s="53"/>
      <c r="O3502" s="101"/>
      <c r="T3502" s="101"/>
      <c r="Y3502" s="101"/>
      <c r="AD3502" s="101"/>
      <c r="AI3502" s="101"/>
      <c r="AN3502" s="101"/>
      <c r="AS3502" s="101"/>
      <c r="AX3502" s="101"/>
      <c r="BC3502" s="53"/>
      <c r="BD3502" s="53"/>
      <c r="BE3502" s="53"/>
      <c r="BF3502" s="53"/>
      <c r="BG3502" s="53"/>
      <c r="BH3502" s="53"/>
      <c r="BI3502" s="53"/>
      <c r="BJ3502" s="53"/>
      <c r="BK3502" s="53"/>
      <c r="BL3502" s="53"/>
      <c r="BM3502" s="53"/>
      <c r="BN3502" s="53"/>
    </row>
    <row r="3503" spans="2:66" s="56" customFormat="1" x14ac:dyDescent="0.25">
      <c r="B3503" s="105"/>
      <c r="F3503" s="100"/>
      <c r="M3503" s="53"/>
      <c r="O3503" s="101"/>
      <c r="T3503" s="101"/>
      <c r="Y3503" s="101"/>
      <c r="AD3503" s="101"/>
      <c r="AI3503" s="101"/>
      <c r="AN3503" s="101"/>
      <c r="AS3503" s="101"/>
      <c r="AX3503" s="101"/>
      <c r="BC3503" s="53"/>
      <c r="BD3503" s="53"/>
      <c r="BE3503" s="53"/>
      <c r="BF3503" s="53"/>
      <c r="BG3503" s="53"/>
      <c r="BH3503" s="53"/>
      <c r="BI3503" s="53"/>
      <c r="BJ3503" s="53"/>
      <c r="BK3503" s="53"/>
      <c r="BL3503" s="53"/>
      <c r="BM3503" s="53"/>
      <c r="BN3503" s="53"/>
    </row>
    <row r="3504" spans="2:66" s="56" customFormat="1" x14ac:dyDescent="0.25">
      <c r="B3504" s="105"/>
      <c r="F3504" s="100"/>
      <c r="M3504" s="53"/>
      <c r="O3504" s="101"/>
      <c r="T3504" s="101"/>
      <c r="Y3504" s="101"/>
      <c r="AD3504" s="101"/>
      <c r="AI3504" s="101"/>
      <c r="AN3504" s="101"/>
      <c r="AS3504" s="101"/>
      <c r="AX3504" s="101"/>
      <c r="BC3504" s="53"/>
      <c r="BD3504" s="53"/>
      <c r="BE3504" s="53"/>
      <c r="BF3504" s="53"/>
      <c r="BG3504" s="53"/>
      <c r="BH3504" s="53"/>
      <c r="BI3504" s="53"/>
      <c r="BJ3504" s="53"/>
      <c r="BK3504" s="53"/>
      <c r="BL3504" s="53"/>
      <c r="BM3504" s="53"/>
      <c r="BN3504" s="53"/>
    </row>
    <row r="3505" spans="2:66" s="56" customFormat="1" x14ac:dyDescent="0.25">
      <c r="B3505" s="105"/>
      <c r="F3505" s="100"/>
      <c r="M3505" s="53"/>
      <c r="O3505" s="101"/>
      <c r="T3505" s="101"/>
      <c r="Y3505" s="101"/>
      <c r="AD3505" s="101"/>
      <c r="AI3505" s="101"/>
      <c r="AN3505" s="101"/>
      <c r="AS3505" s="101"/>
      <c r="AX3505" s="101"/>
      <c r="BC3505" s="53"/>
      <c r="BD3505" s="53"/>
      <c r="BE3505" s="53"/>
      <c r="BF3505" s="53"/>
      <c r="BG3505" s="53"/>
      <c r="BH3505" s="53"/>
      <c r="BI3505" s="53"/>
      <c r="BJ3505" s="53"/>
      <c r="BK3505" s="53"/>
      <c r="BL3505" s="53"/>
      <c r="BM3505" s="53"/>
      <c r="BN3505" s="53"/>
    </row>
    <row r="3506" spans="2:66" s="56" customFormat="1" x14ac:dyDescent="0.25">
      <c r="B3506" s="105"/>
      <c r="F3506" s="100"/>
      <c r="M3506" s="53"/>
      <c r="O3506" s="101"/>
      <c r="T3506" s="101"/>
      <c r="Y3506" s="101"/>
      <c r="AD3506" s="101"/>
      <c r="AI3506" s="101"/>
      <c r="AN3506" s="101"/>
      <c r="AS3506" s="101"/>
      <c r="AX3506" s="101"/>
      <c r="BC3506" s="53"/>
      <c r="BD3506" s="53"/>
      <c r="BE3506" s="53"/>
      <c r="BF3506" s="53"/>
      <c r="BG3506" s="53"/>
      <c r="BH3506" s="53"/>
      <c r="BI3506" s="53"/>
      <c r="BJ3506" s="53"/>
      <c r="BK3506" s="53"/>
      <c r="BL3506" s="53"/>
      <c r="BM3506" s="53"/>
      <c r="BN3506" s="53"/>
    </row>
    <row r="3507" spans="2:66" s="56" customFormat="1" x14ac:dyDescent="0.25">
      <c r="B3507" s="105"/>
      <c r="F3507" s="100"/>
      <c r="M3507" s="53"/>
      <c r="O3507" s="101"/>
      <c r="T3507" s="101"/>
      <c r="Y3507" s="101"/>
      <c r="AD3507" s="101"/>
      <c r="AI3507" s="101"/>
      <c r="AN3507" s="101"/>
      <c r="AS3507" s="101"/>
      <c r="AX3507" s="101"/>
      <c r="BC3507" s="53"/>
      <c r="BD3507" s="53"/>
      <c r="BE3507" s="53"/>
      <c r="BF3507" s="53"/>
      <c r="BG3507" s="53"/>
      <c r="BH3507" s="53"/>
      <c r="BI3507" s="53"/>
      <c r="BJ3507" s="53"/>
      <c r="BK3507" s="53"/>
      <c r="BL3507" s="53"/>
      <c r="BM3507" s="53"/>
      <c r="BN3507" s="53"/>
    </row>
    <row r="3508" spans="2:66" s="56" customFormat="1" x14ac:dyDescent="0.25">
      <c r="B3508" s="105"/>
      <c r="F3508" s="100"/>
      <c r="M3508" s="53"/>
      <c r="O3508" s="101"/>
      <c r="T3508" s="101"/>
      <c r="Y3508" s="101"/>
      <c r="AD3508" s="101"/>
      <c r="AI3508" s="101"/>
      <c r="AN3508" s="101"/>
      <c r="AS3508" s="101"/>
      <c r="AX3508" s="101"/>
      <c r="BC3508" s="53"/>
      <c r="BD3508" s="53"/>
      <c r="BE3508" s="53"/>
      <c r="BF3508" s="53"/>
      <c r="BG3508" s="53"/>
      <c r="BH3508" s="53"/>
      <c r="BI3508" s="53"/>
      <c r="BJ3508" s="53"/>
      <c r="BK3508" s="53"/>
      <c r="BL3508" s="53"/>
      <c r="BM3508" s="53"/>
      <c r="BN3508" s="53"/>
    </row>
    <row r="3509" spans="2:66" s="56" customFormat="1" x14ac:dyDescent="0.25">
      <c r="B3509" s="105"/>
      <c r="F3509" s="100"/>
      <c r="M3509" s="53"/>
      <c r="O3509" s="101"/>
      <c r="T3509" s="101"/>
      <c r="Y3509" s="101"/>
      <c r="AD3509" s="101"/>
      <c r="AI3509" s="101"/>
      <c r="AN3509" s="101"/>
      <c r="AS3509" s="101"/>
      <c r="AX3509" s="101"/>
      <c r="BC3509" s="53"/>
      <c r="BD3509" s="53"/>
      <c r="BE3509" s="53"/>
      <c r="BF3509" s="53"/>
      <c r="BG3509" s="53"/>
      <c r="BH3509" s="53"/>
      <c r="BI3509" s="53"/>
      <c r="BJ3509" s="53"/>
      <c r="BK3509" s="53"/>
      <c r="BL3509" s="53"/>
      <c r="BM3509" s="53"/>
      <c r="BN3509" s="53"/>
    </row>
    <row r="3510" spans="2:66" s="56" customFormat="1" x14ac:dyDescent="0.25">
      <c r="B3510" s="105"/>
      <c r="F3510" s="100"/>
      <c r="M3510" s="53"/>
      <c r="O3510" s="101"/>
      <c r="T3510" s="101"/>
      <c r="Y3510" s="101"/>
      <c r="AD3510" s="101"/>
      <c r="AI3510" s="101"/>
      <c r="AN3510" s="101"/>
      <c r="AS3510" s="101"/>
      <c r="AX3510" s="101"/>
      <c r="BC3510" s="53"/>
      <c r="BD3510" s="53"/>
      <c r="BE3510" s="53"/>
      <c r="BF3510" s="53"/>
      <c r="BG3510" s="53"/>
      <c r="BH3510" s="53"/>
      <c r="BI3510" s="53"/>
      <c r="BJ3510" s="53"/>
      <c r="BK3510" s="53"/>
      <c r="BL3510" s="53"/>
      <c r="BM3510" s="53"/>
      <c r="BN3510" s="53"/>
    </row>
    <row r="3511" spans="2:66" s="56" customFormat="1" x14ac:dyDescent="0.25">
      <c r="B3511" s="105"/>
      <c r="F3511" s="100"/>
      <c r="M3511" s="53"/>
      <c r="O3511" s="101"/>
      <c r="T3511" s="101"/>
      <c r="Y3511" s="101"/>
      <c r="AD3511" s="101"/>
      <c r="AI3511" s="101"/>
      <c r="AN3511" s="101"/>
      <c r="AS3511" s="101"/>
      <c r="AX3511" s="101"/>
      <c r="BC3511" s="53"/>
      <c r="BD3511" s="53"/>
      <c r="BE3511" s="53"/>
      <c r="BF3511" s="53"/>
      <c r="BG3511" s="53"/>
      <c r="BH3511" s="53"/>
      <c r="BI3511" s="53"/>
      <c r="BJ3511" s="53"/>
      <c r="BK3511" s="53"/>
      <c r="BL3511" s="53"/>
      <c r="BM3511" s="53"/>
      <c r="BN3511" s="53"/>
    </row>
    <row r="3512" spans="2:66" s="56" customFormat="1" x14ac:dyDescent="0.25">
      <c r="B3512" s="105"/>
      <c r="F3512" s="100"/>
      <c r="M3512" s="53"/>
      <c r="O3512" s="101"/>
      <c r="T3512" s="101"/>
      <c r="Y3512" s="101"/>
      <c r="AD3512" s="101"/>
      <c r="AI3512" s="101"/>
      <c r="AN3512" s="101"/>
      <c r="AS3512" s="101"/>
      <c r="AX3512" s="101"/>
      <c r="BC3512" s="53"/>
      <c r="BD3512" s="53"/>
      <c r="BE3512" s="53"/>
      <c r="BF3512" s="53"/>
      <c r="BG3512" s="53"/>
      <c r="BH3512" s="53"/>
      <c r="BI3512" s="53"/>
      <c r="BJ3512" s="53"/>
      <c r="BK3512" s="53"/>
      <c r="BL3512" s="53"/>
      <c r="BM3512" s="53"/>
      <c r="BN3512" s="53"/>
    </row>
    <row r="3513" spans="2:66" s="56" customFormat="1" x14ac:dyDescent="0.25">
      <c r="B3513" s="105"/>
      <c r="F3513" s="100"/>
      <c r="M3513" s="53"/>
      <c r="O3513" s="101"/>
      <c r="T3513" s="101"/>
      <c r="Y3513" s="101"/>
      <c r="AD3513" s="101"/>
      <c r="AI3513" s="101"/>
      <c r="AN3513" s="101"/>
      <c r="AS3513" s="101"/>
      <c r="AX3513" s="101"/>
      <c r="BC3513" s="53"/>
      <c r="BD3513" s="53"/>
      <c r="BE3513" s="53"/>
      <c r="BF3513" s="53"/>
      <c r="BG3513" s="53"/>
      <c r="BH3513" s="53"/>
      <c r="BI3513" s="53"/>
      <c r="BJ3513" s="53"/>
      <c r="BK3513" s="53"/>
      <c r="BL3513" s="53"/>
      <c r="BM3513" s="53"/>
      <c r="BN3513" s="53"/>
    </row>
    <row r="3514" spans="2:66" s="56" customFormat="1" x14ac:dyDescent="0.25">
      <c r="B3514" s="105"/>
      <c r="F3514" s="100"/>
      <c r="M3514" s="53"/>
      <c r="O3514" s="101"/>
      <c r="T3514" s="101"/>
      <c r="Y3514" s="101"/>
      <c r="AD3514" s="101"/>
      <c r="AI3514" s="101"/>
      <c r="AN3514" s="101"/>
      <c r="AS3514" s="101"/>
      <c r="AX3514" s="101"/>
      <c r="BC3514" s="53"/>
      <c r="BD3514" s="53"/>
      <c r="BE3514" s="53"/>
      <c r="BF3514" s="53"/>
      <c r="BG3514" s="53"/>
      <c r="BH3514" s="53"/>
      <c r="BI3514" s="53"/>
      <c r="BJ3514" s="53"/>
      <c r="BK3514" s="53"/>
      <c r="BL3514" s="53"/>
      <c r="BM3514" s="53"/>
      <c r="BN3514" s="53"/>
    </row>
    <row r="3515" spans="2:66" s="56" customFormat="1" x14ac:dyDescent="0.25">
      <c r="B3515" s="105"/>
      <c r="F3515" s="100"/>
      <c r="M3515" s="53"/>
      <c r="O3515" s="101"/>
      <c r="T3515" s="101"/>
      <c r="Y3515" s="101"/>
      <c r="AD3515" s="101"/>
      <c r="AI3515" s="101"/>
      <c r="AN3515" s="101"/>
      <c r="AS3515" s="101"/>
      <c r="AX3515" s="101"/>
      <c r="BC3515" s="53"/>
      <c r="BD3515" s="53"/>
      <c r="BE3515" s="53"/>
      <c r="BF3515" s="53"/>
      <c r="BG3515" s="53"/>
      <c r="BH3515" s="53"/>
      <c r="BI3515" s="53"/>
      <c r="BJ3515" s="53"/>
      <c r="BK3515" s="53"/>
      <c r="BL3515" s="53"/>
      <c r="BM3515" s="53"/>
      <c r="BN3515" s="53"/>
    </row>
    <row r="3516" spans="2:66" s="56" customFormat="1" x14ac:dyDescent="0.25">
      <c r="B3516" s="105"/>
      <c r="F3516" s="100"/>
      <c r="M3516" s="53"/>
      <c r="O3516" s="101"/>
      <c r="T3516" s="101"/>
      <c r="Y3516" s="101"/>
      <c r="AD3516" s="101"/>
      <c r="AI3516" s="101"/>
      <c r="AN3516" s="101"/>
      <c r="AS3516" s="101"/>
      <c r="AX3516" s="101"/>
      <c r="BC3516" s="53"/>
      <c r="BD3516" s="53"/>
      <c r="BE3516" s="53"/>
      <c r="BF3516" s="53"/>
      <c r="BG3516" s="53"/>
      <c r="BH3516" s="53"/>
      <c r="BI3516" s="53"/>
      <c r="BJ3516" s="53"/>
      <c r="BK3516" s="53"/>
      <c r="BL3516" s="53"/>
      <c r="BM3516" s="53"/>
      <c r="BN3516" s="53"/>
    </row>
    <row r="3517" spans="2:66" s="56" customFormat="1" x14ac:dyDescent="0.25">
      <c r="B3517" s="105"/>
      <c r="F3517" s="100"/>
      <c r="M3517" s="53"/>
      <c r="O3517" s="101"/>
      <c r="T3517" s="101"/>
      <c r="Y3517" s="101"/>
      <c r="AD3517" s="101"/>
      <c r="AI3517" s="101"/>
      <c r="AN3517" s="101"/>
      <c r="AS3517" s="101"/>
      <c r="AX3517" s="101"/>
      <c r="BC3517" s="53"/>
      <c r="BD3517" s="53"/>
      <c r="BE3517" s="53"/>
      <c r="BF3517" s="53"/>
      <c r="BG3517" s="53"/>
      <c r="BH3517" s="53"/>
      <c r="BI3517" s="53"/>
      <c r="BJ3517" s="53"/>
      <c r="BK3517" s="53"/>
      <c r="BL3517" s="53"/>
      <c r="BM3517" s="53"/>
      <c r="BN3517" s="53"/>
    </row>
    <row r="3518" spans="2:66" s="56" customFormat="1" x14ac:dyDescent="0.25">
      <c r="B3518" s="105"/>
      <c r="F3518" s="100"/>
      <c r="M3518" s="53"/>
      <c r="O3518" s="101"/>
      <c r="T3518" s="101"/>
      <c r="Y3518" s="101"/>
      <c r="AD3518" s="101"/>
      <c r="AI3518" s="101"/>
      <c r="AN3518" s="101"/>
      <c r="AS3518" s="101"/>
      <c r="AX3518" s="101"/>
      <c r="BC3518" s="53"/>
      <c r="BD3518" s="53"/>
      <c r="BE3518" s="53"/>
      <c r="BF3518" s="53"/>
      <c r="BG3518" s="53"/>
      <c r="BH3518" s="53"/>
      <c r="BI3518" s="53"/>
      <c r="BJ3518" s="53"/>
      <c r="BK3518" s="53"/>
      <c r="BL3518" s="53"/>
      <c r="BM3518" s="53"/>
      <c r="BN3518" s="53"/>
    </row>
    <row r="3519" spans="2:66" s="56" customFormat="1" x14ac:dyDescent="0.25">
      <c r="B3519" s="105"/>
      <c r="F3519" s="100"/>
      <c r="M3519" s="53"/>
      <c r="O3519" s="101"/>
      <c r="T3519" s="101"/>
      <c r="Y3519" s="101"/>
      <c r="AD3519" s="101"/>
      <c r="AI3519" s="101"/>
      <c r="AN3519" s="101"/>
      <c r="AS3519" s="101"/>
      <c r="AX3519" s="101"/>
      <c r="BC3519" s="53"/>
      <c r="BD3519" s="53"/>
      <c r="BE3519" s="53"/>
      <c r="BF3519" s="53"/>
      <c r="BG3519" s="53"/>
      <c r="BH3519" s="53"/>
      <c r="BI3519" s="53"/>
      <c r="BJ3519" s="53"/>
      <c r="BK3519" s="53"/>
      <c r="BL3519" s="53"/>
      <c r="BM3519" s="53"/>
      <c r="BN3519" s="53"/>
    </row>
    <row r="3520" spans="2:66" s="56" customFormat="1" x14ac:dyDescent="0.25">
      <c r="B3520" s="105"/>
      <c r="F3520" s="100"/>
      <c r="M3520" s="53"/>
      <c r="O3520" s="101"/>
      <c r="T3520" s="101"/>
      <c r="Y3520" s="101"/>
      <c r="AD3520" s="101"/>
      <c r="AI3520" s="101"/>
      <c r="AN3520" s="101"/>
      <c r="AS3520" s="101"/>
      <c r="AX3520" s="101"/>
      <c r="BC3520" s="53"/>
      <c r="BD3520" s="53"/>
      <c r="BE3520" s="53"/>
      <c r="BF3520" s="53"/>
      <c r="BG3520" s="53"/>
      <c r="BH3520" s="53"/>
      <c r="BI3520" s="53"/>
      <c r="BJ3520" s="53"/>
      <c r="BK3520" s="53"/>
      <c r="BL3520" s="53"/>
      <c r="BM3520" s="53"/>
      <c r="BN3520" s="53"/>
    </row>
    <row r="3521" spans="2:66" s="56" customFormat="1" x14ac:dyDescent="0.25">
      <c r="B3521" s="105"/>
      <c r="F3521" s="100"/>
      <c r="M3521" s="53"/>
      <c r="O3521" s="101"/>
      <c r="T3521" s="101"/>
      <c r="Y3521" s="101"/>
      <c r="AD3521" s="101"/>
      <c r="AI3521" s="101"/>
      <c r="AN3521" s="101"/>
      <c r="AS3521" s="101"/>
      <c r="AX3521" s="101"/>
      <c r="BC3521" s="53"/>
      <c r="BD3521" s="53"/>
      <c r="BE3521" s="53"/>
      <c r="BF3521" s="53"/>
      <c r="BG3521" s="53"/>
      <c r="BH3521" s="53"/>
      <c r="BI3521" s="53"/>
      <c r="BJ3521" s="53"/>
      <c r="BK3521" s="53"/>
      <c r="BL3521" s="53"/>
      <c r="BM3521" s="53"/>
      <c r="BN3521" s="53"/>
    </row>
    <row r="3522" spans="2:66" s="56" customFormat="1" x14ac:dyDescent="0.25">
      <c r="B3522" s="105"/>
      <c r="F3522" s="100"/>
      <c r="M3522" s="53"/>
      <c r="O3522" s="101"/>
      <c r="T3522" s="101"/>
      <c r="Y3522" s="101"/>
      <c r="AD3522" s="101"/>
      <c r="AI3522" s="101"/>
      <c r="AN3522" s="101"/>
      <c r="AS3522" s="101"/>
      <c r="AX3522" s="101"/>
      <c r="BC3522" s="53"/>
      <c r="BD3522" s="53"/>
      <c r="BE3522" s="53"/>
      <c r="BF3522" s="53"/>
      <c r="BG3522" s="53"/>
      <c r="BH3522" s="53"/>
      <c r="BI3522" s="53"/>
      <c r="BJ3522" s="53"/>
      <c r="BK3522" s="53"/>
      <c r="BL3522" s="53"/>
      <c r="BM3522" s="53"/>
      <c r="BN3522" s="53"/>
    </row>
    <row r="3523" spans="2:66" s="56" customFormat="1" x14ac:dyDescent="0.25">
      <c r="B3523" s="105"/>
      <c r="F3523" s="100"/>
      <c r="M3523" s="53"/>
      <c r="O3523" s="101"/>
      <c r="T3523" s="101"/>
      <c r="Y3523" s="101"/>
      <c r="AD3523" s="101"/>
      <c r="AI3523" s="101"/>
      <c r="AN3523" s="101"/>
      <c r="AS3523" s="101"/>
      <c r="AX3523" s="101"/>
      <c r="BC3523" s="53"/>
      <c r="BD3523" s="53"/>
      <c r="BE3523" s="53"/>
      <c r="BF3523" s="53"/>
      <c r="BG3523" s="53"/>
      <c r="BH3523" s="53"/>
      <c r="BI3523" s="53"/>
      <c r="BJ3523" s="53"/>
      <c r="BK3523" s="53"/>
      <c r="BL3523" s="53"/>
      <c r="BM3523" s="53"/>
      <c r="BN3523" s="53"/>
    </row>
    <row r="3524" spans="2:66" s="56" customFormat="1" x14ac:dyDescent="0.25">
      <c r="B3524" s="105"/>
      <c r="F3524" s="100"/>
      <c r="M3524" s="53"/>
      <c r="O3524" s="101"/>
      <c r="T3524" s="101"/>
      <c r="Y3524" s="101"/>
      <c r="AD3524" s="101"/>
      <c r="AI3524" s="101"/>
      <c r="AN3524" s="101"/>
      <c r="AS3524" s="101"/>
      <c r="AX3524" s="101"/>
      <c r="BC3524" s="53"/>
      <c r="BD3524" s="53"/>
      <c r="BE3524" s="53"/>
      <c r="BF3524" s="53"/>
      <c r="BG3524" s="53"/>
      <c r="BH3524" s="53"/>
      <c r="BI3524" s="53"/>
      <c r="BJ3524" s="53"/>
      <c r="BK3524" s="53"/>
      <c r="BL3524" s="53"/>
      <c r="BM3524" s="53"/>
      <c r="BN3524" s="53"/>
    </row>
    <row r="3525" spans="2:66" s="56" customFormat="1" x14ac:dyDescent="0.25">
      <c r="B3525" s="105"/>
      <c r="F3525" s="100"/>
      <c r="M3525" s="53"/>
      <c r="O3525" s="101"/>
      <c r="T3525" s="101"/>
      <c r="Y3525" s="101"/>
      <c r="AD3525" s="101"/>
      <c r="AI3525" s="101"/>
      <c r="AN3525" s="101"/>
      <c r="AS3525" s="101"/>
      <c r="AX3525" s="101"/>
      <c r="BC3525" s="53"/>
      <c r="BD3525" s="53"/>
      <c r="BE3525" s="53"/>
      <c r="BF3525" s="53"/>
      <c r="BG3525" s="53"/>
      <c r="BH3525" s="53"/>
      <c r="BI3525" s="53"/>
      <c r="BJ3525" s="53"/>
      <c r="BK3525" s="53"/>
      <c r="BL3525" s="53"/>
      <c r="BM3525" s="53"/>
      <c r="BN3525" s="53"/>
    </row>
    <row r="3526" spans="2:66" s="56" customFormat="1" x14ac:dyDescent="0.25">
      <c r="B3526" s="105"/>
      <c r="F3526" s="100"/>
      <c r="M3526" s="53"/>
      <c r="O3526" s="101"/>
      <c r="T3526" s="101"/>
      <c r="Y3526" s="101"/>
      <c r="AD3526" s="101"/>
      <c r="AI3526" s="101"/>
      <c r="AN3526" s="101"/>
      <c r="AS3526" s="101"/>
      <c r="AX3526" s="101"/>
      <c r="BC3526" s="53"/>
      <c r="BD3526" s="53"/>
      <c r="BE3526" s="53"/>
      <c r="BF3526" s="53"/>
      <c r="BG3526" s="53"/>
      <c r="BH3526" s="53"/>
      <c r="BI3526" s="53"/>
      <c r="BJ3526" s="53"/>
      <c r="BK3526" s="53"/>
      <c r="BL3526" s="53"/>
      <c r="BM3526" s="53"/>
      <c r="BN3526" s="53"/>
    </row>
    <row r="3527" spans="2:66" s="56" customFormat="1" x14ac:dyDescent="0.25">
      <c r="B3527" s="105"/>
      <c r="F3527" s="100"/>
      <c r="M3527" s="53"/>
      <c r="O3527" s="101"/>
      <c r="T3527" s="101"/>
      <c r="Y3527" s="101"/>
      <c r="AD3527" s="101"/>
      <c r="AI3527" s="101"/>
      <c r="AN3527" s="101"/>
      <c r="AS3527" s="101"/>
      <c r="AX3527" s="101"/>
      <c r="BC3527" s="53"/>
      <c r="BD3527" s="53"/>
      <c r="BE3527" s="53"/>
      <c r="BF3527" s="53"/>
      <c r="BG3527" s="53"/>
      <c r="BH3527" s="53"/>
      <c r="BI3527" s="53"/>
      <c r="BJ3527" s="53"/>
      <c r="BK3527" s="53"/>
      <c r="BL3527" s="53"/>
      <c r="BM3527" s="53"/>
      <c r="BN3527" s="53"/>
    </row>
    <row r="3528" spans="2:66" s="56" customFormat="1" x14ac:dyDescent="0.25">
      <c r="B3528" s="105"/>
      <c r="F3528" s="100"/>
      <c r="M3528" s="53"/>
      <c r="O3528" s="101"/>
      <c r="T3528" s="101"/>
      <c r="Y3528" s="101"/>
      <c r="AD3528" s="101"/>
      <c r="AI3528" s="101"/>
      <c r="AN3528" s="101"/>
      <c r="AS3528" s="101"/>
      <c r="AX3528" s="101"/>
      <c r="BC3528" s="53"/>
      <c r="BD3528" s="53"/>
      <c r="BE3528" s="53"/>
      <c r="BF3528" s="53"/>
      <c r="BG3528" s="53"/>
      <c r="BH3528" s="53"/>
      <c r="BI3528" s="53"/>
      <c r="BJ3528" s="53"/>
      <c r="BK3528" s="53"/>
      <c r="BL3528" s="53"/>
      <c r="BM3528" s="53"/>
      <c r="BN3528" s="53"/>
    </row>
    <row r="3529" spans="2:66" s="56" customFormat="1" x14ac:dyDescent="0.25">
      <c r="B3529" s="105"/>
      <c r="F3529" s="100"/>
      <c r="M3529" s="53"/>
      <c r="O3529" s="101"/>
      <c r="T3529" s="101"/>
      <c r="Y3529" s="101"/>
      <c r="AD3529" s="101"/>
      <c r="AI3529" s="101"/>
      <c r="AN3529" s="101"/>
      <c r="AS3529" s="101"/>
      <c r="AX3529" s="101"/>
      <c r="BC3529" s="53"/>
      <c r="BD3529" s="53"/>
      <c r="BE3529" s="53"/>
      <c r="BF3529" s="53"/>
      <c r="BG3529" s="53"/>
      <c r="BH3529" s="53"/>
      <c r="BI3529" s="53"/>
      <c r="BJ3529" s="53"/>
      <c r="BK3529" s="53"/>
      <c r="BL3529" s="53"/>
      <c r="BM3529" s="53"/>
      <c r="BN3529" s="53"/>
    </row>
    <row r="3530" spans="2:66" s="56" customFormat="1" x14ac:dyDescent="0.25">
      <c r="B3530" s="105"/>
      <c r="F3530" s="100"/>
      <c r="M3530" s="53"/>
      <c r="O3530" s="101"/>
      <c r="T3530" s="101"/>
      <c r="Y3530" s="101"/>
      <c r="AD3530" s="101"/>
      <c r="AI3530" s="101"/>
      <c r="AN3530" s="101"/>
      <c r="AS3530" s="101"/>
      <c r="AX3530" s="101"/>
      <c r="BC3530" s="53"/>
      <c r="BD3530" s="53"/>
      <c r="BE3530" s="53"/>
      <c r="BF3530" s="53"/>
      <c r="BG3530" s="53"/>
      <c r="BH3530" s="53"/>
      <c r="BI3530" s="53"/>
      <c r="BJ3530" s="53"/>
      <c r="BK3530" s="53"/>
      <c r="BL3530" s="53"/>
      <c r="BM3530" s="53"/>
      <c r="BN3530" s="53"/>
    </row>
    <row r="3531" spans="2:66" s="56" customFormat="1" x14ac:dyDescent="0.25">
      <c r="B3531" s="105"/>
      <c r="F3531" s="100"/>
      <c r="M3531" s="53"/>
      <c r="O3531" s="101"/>
      <c r="T3531" s="101"/>
      <c r="Y3531" s="101"/>
      <c r="AD3531" s="101"/>
      <c r="AI3531" s="101"/>
      <c r="AN3531" s="101"/>
      <c r="AS3531" s="101"/>
      <c r="AX3531" s="101"/>
      <c r="BC3531" s="53"/>
      <c r="BD3531" s="53"/>
      <c r="BE3531" s="53"/>
      <c r="BF3531" s="53"/>
      <c r="BG3531" s="53"/>
      <c r="BH3531" s="53"/>
      <c r="BI3531" s="53"/>
      <c r="BJ3531" s="53"/>
      <c r="BK3531" s="53"/>
      <c r="BL3531" s="53"/>
      <c r="BM3531" s="53"/>
      <c r="BN3531" s="53"/>
    </row>
    <row r="3532" spans="2:66" s="56" customFormat="1" x14ac:dyDescent="0.25">
      <c r="B3532" s="105"/>
      <c r="F3532" s="100"/>
      <c r="M3532" s="53"/>
      <c r="O3532" s="101"/>
      <c r="T3532" s="101"/>
      <c r="Y3532" s="101"/>
      <c r="AD3532" s="101"/>
      <c r="AI3532" s="101"/>
      <c r="AN3532" s="101"/>
      <c r="AS3532" s="101"/>
      <c r="AX3532" s="101"/>
      <c r="BC3532" s="53"/>
      <c r="BD3532" s="53"/>
      <c r="BE3532" s="53"/>
      <c r="BF3532" s="53"/>
      <c r="BG3532" s="53"/>
      <c r="BH3532" s="53"/>
      <c r="BI3532" s="53"/>
      <c r="BJ3532" s="53"/>
      <c r="BK3532" s="53"/>
      <c r="BL3532" s="53"/>
      <c r="BM3532" s="53"/>
      <c r="BN3532" s="53"/>
    </row>
    <row r="3533" spans="2:66" s="56" customFormat="1" x14ac:dyDescent="0.25">
      <c r="B3533" s="105"/>
      <c r="F3533" s="100"/>
      <c r="M3533" s="53"/>
      <c r="O3533" s="101"/>
      <c r="T3533" s="101"/>
      <c r="Y3533" s="101"/>
      <c r="AD3533" s="101"/>
      <c r="AI3533" s="101"/>
      <c r="AN3533" s="101"/>
      <c r="AS3533" s="101"/>
      <c r="AX3533" s="101"/>
      <c r="BC3533" s="53"/>
      <c r="BD3533" s="53"/>
      <c r="BE3533" s="53"/>
      <c r="BF3533" s="53"/>
      <c r="BG3533" s="53"/>
      <c r="BH3533" s="53"/>
      <c r="BI3533" s="53"/>
      <c r="BJ3533" s="53"/>
      <c r="BK3533" s="53"/>
      <c r="BL3533" s="53"/>
      <c r="BM3533" s="53"/>
      <c r="BN3533" s="53"/>
    </row>
    <row r="3534" spans="2:66" s="56" customFormat="1" x14ac:dyDescent="0.25">
      <c r="B3534" s="105"/>
      <c r="F3534" s="100"/>
      <c r="M3534" s="53"/>
      <c r="O3534" s="101"/>
      <c r="T3534" s="101"/>
      <c r="Y3534" s="101"/>
      <c r="AD3534" s="101"/>
      <c r="AI3534" s="101"/>
      <c r="AN3534" s="101"/>
      <c r="AS3534" s="101"/>
      <c r="AX3534" s="101"/>
      <c r="BC3534" s="53"/>
      <c r="BD3534" s="53"/>
      <c r="BE3534" s="53"/>
      <c r="BF3534" s="53"/>
      <c r="BG3534" s="53"/>
      <c r="BH3534" s="53"/>
      <c r="BI3534" s="53"/>
      <c r="BJ3534" s="53"/>
      <c r="BK3534" s="53"/>
      <c r="BL3534" s="53"/>
      <c r="BM3534" s="53"/>
      <c r="BN3534" s="53"/>
    </row>
    <row r="3535" spans="2:66" s="56" customFormat="1" x14ac:dyDescent="0.25">
      <c r="B3535" s="105"/>
      <c r="F3535" s="100"/>
      <c r="M3535" s="53"/>
      <c r="O3535" s="101"/>
      <c r="T3535" s="101"/>
      <c r="Y3535" s="101"/>
      <c r="AD3535" s="101"/>
      <c r="AI3535" s="101"/>
      <c r="AN3535" s="101"/>
      <c r="AS3535" s="101"/>
      <c r="AX3535" s="101"/>
      <c r="BC3535" s="53"/>
      <c r="BD3535" s="53"/>
      <c r="BE3535" s="53"/>
      <c r="BF3535" s="53"/>
      <c r="BG3535" s="53"/>
      <c r="BH3535" s="53"/>
      <c r="BI3535" s="53"/>
      <c r="BJ3535" s="53"/>
      <c r="BK3535" s="53"/>
      <c r="BL3535" s="53"/>
      <c r="BM3535" s="53"/>
      <c r="BN3535" s="53"/>
    </row>
    <row r="3536" spans="2:66" s="56" customFormat="1" x14ac:dyDescent="0.25">
      <c r="B3536" s="105"/>
      <c r="F3536" s="100"/>
      <c r="M3536" s="53"/>
      <c r="O3536" s="101"/>
      <c r="T3536" s="101"/>
      <c r="Y3536" s="101"/>
      <c r="AD3536" s="101"/>
      <c r="AI3536" s="101"/>
      <c r="AN3536" s="101"/>
      <c r="AS3536" s="101"/>
      <c r="AX3536" s="101"/>
      <c r="BC3536" s="53"/>
      <c r="BD3536" s="53"/>
      <c r="BE3536" s="53"/>
      <c r="BF3536" s="53"/>
      <c r="BG3536" s="53"/>
      <c r="BH3536" s="53"/>
      <c r="BI3536" s="53"/>
      <c r="BJ3536" s="53"/>
      <c r="BK3536" s="53"/>
      <c r="BL3536" s="53"/>
      <c r="BM3536" s="53"/>
      <c r="BN3536" s="53"/>
    </row>
    <row r="3537" spans="2:66" s="56" customFormat="1" x14ac:dyDescent="0.25">
      <c r="B3537" s="105"/>
      <c r="F3537" s="100"/>
      <c r="M3537" s="53"/>
      <c r="O3537" s="101"/>
      <c r="T3537" s="101"/>
      <c r="Y3537" s="101"/>
      <c r="AD3537" s="101"/>
      <c r="AI3537" s="101"/>
      <c r="AN3537" s="101"/>
      <c r="AS3537" s="101"/>
      <c r="AX3537" s="101"/>
      <c r="BC3537" s="53"/>
      <c r="BD3537" s="53"/>
      <c r="BE3537" s="53"/>
      <c r="BF3537" s="53"/>
      <c r="BG3537" s="53"/>
      <c r="BH3537" s="53"/>
      <c r="BI3537" s="53"/>
      <c r="BJ3537" s="53"/>
      <c r="BK3537" s="53"/>
      <c r="BL3537" s="53"/>
      <c r="BM3537" s="53"/>
      <c r="BN3537" s="53"/>
    </row>
    <row r="3538" spans="2:66" s="56" customFormat="1" x14ac:dyDescent="0.25">
      <c r="B3538" s="105"/>
      <c r="F3538" s="100"/>
      <c r="M3538" s="53"/>
      <c r="O3538" s="101"/>
      <c r="T3538" s="101"/>
      <c r="Y3538" s="101"/>
      <c r="AD3538" s="101"/>
      <c r="AI3538" s="101"/>
      <c r="AN3538" s="101"/>
      <c r="AS3538" s="101"/>
      <c r="AX3538" s="101"/>
      <c r="BC3538" s="53"/>
      <c r="BD3538" s="53"/>
      <c r="BE3538" s="53"/>
      <c r="BF3538" s="53"/>
      <c r="BG3538" s="53"/>
      <c r="BH3538" s="53"/>
      <c r="BI3538" s="53"/>
      <c r="BJ3538" s="53"/>
      <c r="BK3538" s="53"/>
      <c r="BL3538" s="53"/>
      <c r="BM3538" s="53"/>
      <c r="BN3538" s="53"/>
    </row>
    <row r="3539" spans="2:66" s="56" customFormat="1" x14ac:dyDescent="0.25">
      <c r="B3539" s="105"/>
      <c r="F3539" s="100"/>
      <c r="M3539" s="53"/>
      <c r="O3539" s="101"/>
      <c r="T3539" s="101"/>
      <c r="Y3539" s="101"/>
      <c r="AD3539" s="101"/>
      <c r="AI3539" s="101"/>
      <c r="AN3539" s="101"/>
      <c r="AS3539" s="101"/>
      <c r="AX3539" s="101"/>
      <c r="BC3539" s="53"/>
      <c r="BD3539" s="53"/>
      <c r="BE3539" s="53"/>
      <c r="BF3539" s="53"/>
      <c r="BG3539" s="53"/>
      <c r="BH3539" s="53"/>
      <c r="BI3539" s="53"/>
      <c r="BJ3539" s="53"/>
      <c r="BK3539" s="53"/>
      <c r="BL3539" s="53"/>
      <c r="BM3539" s="53"/>
      <c r="BN3539" s="53"/>
    </row>
    <row r="3540" spans="2:66" s="56" customFormat="1" x14ac:dyDescent="0.25">
      <c r="B3540" s="105"/>
      <c r="F3540" s="100"/>
      <c r="M3540" s="53"/>
      <c r="O3540" s="101"/>
      <c r="T3540" s="101"/>
      <c r="Y3540" s="101"/>
      <c r="AD3540" s="101"/>
      <c r="AI3540" s="101"/>
      <c r="AN3540" s="101"/>
      <c r="AS3540" s="101"/>
      <c r="AX3540" s="101"/>
      <c r="BC3540" s="53"/>
      <c r="BD3540" s="53"/>
      <c r="BE3540" s="53"/>
      <c r="BF3540" s="53"/>
      <c r="BG3540" s="53"/>
      <c r="BH3540" s="53"/>
      <c r="BI3540" s="53"/>
      <c r="BJ3540" s="53"/>
      <c r="BK3540" s="53"/>
      <c r="BL3540" s="53"/>
      <c r="BM3540" s="53"/>
      <c r="BN3540" s="53"/>
    </row>
    <row r="3541" spans="2:66" s="56" customFormat="1" x14ac:dyDescent="0.25">
      <c r="B3541" s="105"/>
      <c r="F3541" s="100"/>
      <c r="M3541" s="53"/>
      <c r="O3541" s="101"/>
      <c r="T3541" s="101"/>
      <c r="Y3541" s="101"/>
      <c r="AD3541" s="101"/>
      <c r="AI3541" s="101"/>
      <c r="AN3541" s="101"/>
      <c r="AS3541" s="101"/>
      <c r="AX3541" s="101"/>
      <c r="BC3541" s="53"/>
      <c r="BD3541" s="53"/>
      <c r="BE3541" s="53"/>
      <c r="BF3541" s="53"/>
      <c r="BG3541" s="53"/>
      <c r="BH3541" s="53"/>
      <c r="BI3541" s="53"/>
      <c r="BJ3541" s="53"/>
      <c r="BK3541" s="53"/>
      <c r="BL3541" s="53"/>
      <c r="BM3541" s="53"/>
      <c r="BN3541" s="53"/>
    </row>
    <row r="3542" spans="2:66" s="56" customFormat="1" x14ac:dyDescent="0.25">
      <c r="B3542" s="105"/>
      <c r="F3542" s="100"/>
      <c r="M3542" s="53"/>
      <c r="O3542" s="101"/>
      <c r="T3542" s="101"/>
      <c r="Y3542" s="101"/>
      <c r="AD3542" s="101"/>
      <c r="AI3542" s="101"/>
      <c r="AN3542" s="101"/>
      <c r="AS3542" s="101"/>
      <c r="AX3542" s="101"/>
      <c r="BC3542" s="53"/>
      <c r="BD3542" s="53"/>
      <c r="BE3542" s="53"/>
      <c r="BF3542" s="53"/>
      <c r="BG3542" s="53"/>
      <c r="BH3542" s="53"/>
      <c r="BI3542" s="53"/>
      <c r="BJ3542" s="53"/>
      <c r="BK3542" s="53"/>
      <c r="BL3542" s="53"/>
      <c r="BM3542" s="53"/>
      <c r="BN3542" s="53"/>
    </row>
    <row r="3543" spans="2:66" s="56" customFormat="1" x14ac:dyDescent="0.25">
      <c r="B3543" s="105"/>
      <c r="F3543" s="100"/>
      <c r="M3543" s="53"/>
      <c r="O3543" s="101"/>
      <c r="T3543" s="101"/>
      <c r="Y3543" s="101"/>
      <c r="AD3543" s="101"/>
      <c r="AI3543" s="101"/>
      <c r="AN3543" s="101"/>
      <c r="AS3543" s="101"/>
      <c r="AX3543" s="101"/>
      <c r="BC3543" s="53"/>
      <c r="BD3543" s="53"/>
      <c r="BE3543" s="53"/>
      <c r="BF3543" s="53"/>
      <c r="BG3543" s="53"/>
      <c r="BH3543" s="53"/>
      <c r="BI3543" s="53"/>
      <c r="BJ3543" s="53"/>
      <c r="BK3543" s="53"/>
      <c r="BL3543" s="53"/>
      <c r="BM3543" s="53"/>
      <c r="BN3543" s="53"/>
    </row>
    <row r="3544" spans="2:66" s="56" customFormat="1" x14ac:dyDescent="0.25">
      <c r="B3544" s="105"/>
      <c r="F3544" s="100"/>
      <c r="M3544" s="53"/>
      <c r="O3544" s="101"/>
      <c r="T3544" s="101"/>
      <c r="Y3544" s="101"/>
      <c r="AD3544" s="101"/>
      <c r="AI3544" s="101"/>
      <c r="AN3544" s="101"/>
      <c r="AS3544" s="101"/>
      <c r="AX3544" s="101"/>
      <c r="BC3544" s="53"/>
      <c r="BD3544" s="53"/>
      <c r="BE3544" s="53"/>
      <c r="BF3544" s="53"/>
      <c r="BG3544" s="53"/>
      <c r="BH3544" s="53"/>
      <c r="BI3544" s="53"/>
      <c r="BJ3544" s="53"/>
      <c r="BK3544" s="53"/>
      <c r="BL3544" s="53"/>
      <c r="BM3544" s="53"/>
      <c r="BN3544" s="53"/>
    </row>
    <row r="3545" spans="2:66" s="56" customFormat="1" x14ac:dyDescent="0.25">
      <c r="B3545" s="105"/>
      <c r="F3545" s="100"/>
      <c r="M3545" s="53"/>
      <c r="O3545" s="101"/>
      <c r="T3545" s="101"/>
      <c r="Y3545" s="101"/>
      <c r="AD3545" s="101"/>
      <c r="AI3545" s="101"/>
      <c r="AN3545" s="101"/>
      <c r="AS3545" s="101"/>
      <c r="AX3545" s="101"/>
      <c r="BC3545" s="53"/>
      <c r="BD3545" s="53"/>
      <c r="BE3545" s="53"/>
      <c r="BF3545" s="53"/>
      <c r="BG3545" s="53"/>
      <c r="BH3545" s="53"/>
      <c r="BI3545" s="53"/>
      <c r="BJ3545" s="53"/>
      <c r="BK3545" s="53"/>
      <c r="BL3545" s="53"/>
      <c r="BM3545" s="53"/>
      <c r="BN3545" s="53"/>
    </row>
    <row r="3546" spans="2:66" s="56" customFormat="1" x14ac:dyDescent="0.25">
      <c r="B3546" s="105"/>
      <c r="F3546" s="100"/>
      <c r="M3546" s="53"/>
      <c r="O3546" s="101"/>
      <c r="T3546" s="101"/>
      <c r="Y3546" s="101"/>
      <c r="AD3546" s="101"/>
      <c r="AI3546" s="101"/>
      <c r="AN3546" s="101"/>
      <c r="AS3546" s="101"/>
      <c r="AX3546" s="101"/>
      <c r="BC3546" s="53"/>
      <c r="BD3546" s="53"/>
      <c r="BE3546" s="53"/>
      <c r="BF3546" s="53"/>
      <c r="BG3546" s="53"/>
      <c r="BH3546" s="53"/>
      <c r="BI3546" s="53"/>
      <c r="BJ3546" s="53"/>
      <c r="BK3546" s="53"/>
      <c r="BL3546" s="53"/>
      <c r="BM3546" s="53"/>
      <c r="BN3546" s="53"/>
    </row>
    <row r="3547" spans="2:66" s="56" customFormat="1" x14ac:dyDescent="0.25">
      <c r="B3547" s="105"/>
      <c r="F3547" s="100"/>
      <c r="M3547" s="53"/>
      <c r="O3547" s="101"/>
      <c r="T3547" s="101"/>
      <c r="Y3547" s="101"/>
      <c r="AD3547" s="101"/>
      <c r="AI3547" s="101"/>
      <c r="AN3547" s="101"/>
      <c r="AS3547" s="101"/>
      <c r="AX3547" s="101"/>
      <c r="BC3547" s="53"/>
      <c r="BD3547" s="53"/>
      <c r="BE3547" s="53"/>
      <c r="BF3547" s="53"/>
      <c r="BG3547" s="53"/>
      <c r="BH3547" s="53"/>
      <c r="BI3547" s="53"/>
      <c r="BJ3547" s="53"/>
      <c r="BK3547" s="53"/>
      <c r="BL3547" s="53"/>
      <c r="BM3547" s="53"/>
      <c r="BN3547" s="53"/>
    </row>
    <row r="3548" spans="2:66" s="56" customFormat="1" x14ac:dyDescent="0.25">
      <c r="B3548" s="105"/>
      <c r="F3548" s="100"/>
      <c r="M3548" s="53"/>
      <c r="O3548" s="101"/>
      <c r="T3548" s="101"/>
      <c r="Y3548" s="101"/>
      <c r="AD3548" s="101"/>
      <c r="AI3548" s="101"/>
      <c r="AN3548" s="101"/>
      <c r="AS3548" s="101"/>
      <c r="AX3548" s="101"/>
      <c r="BC3548" s="53"/>
      <c r="BD3548" s="53"/>
      <c r="BE3548" s="53"/>
      <c r="BF3548" s="53"/>
      <c r="BG3548" s="53"/>
      <c r="BH3548" s="53"/>
      <c r="BI3548" s="53"/>
      <c r="BJ3548" s="53"/>
      <c r="BK3548" s="53"/>
      <c r="BL3548" s="53"/>
      <c r="BM3548" s="53"/>
      <c r="BN3548" s="53"/>
    </row>
    <row r="3549" spans="2:66" s="56" customFormat="1" x14ac:dyDescent="0.25">
      <c r="B3549" s="105"/>
      <c r="F3549" s="100"/>
      <c r="M3549" s="53"/>
      <c r="O3549" s="101"/>
      <c r="T3549" s="101"/>
      <c r="Y3549" s="101"/>
      <c r="AD3549" s="101"/>
      <c r="AI3549" s="101"/>
      <c r="AN3549" s="101"/>
      <c r="AS3549" s="101"/>
      <c r="AX3549" s="101"/>
      <c r="BC3549" s="53"/>
      <c r="BD3549" s="53"/>
      <c r="BE3549" s="53"/>
      <c r="BF3549" s="53"/>
      <c r="BG3549" s="53"/>
      <c r="BH3549" s="53"/>
      <c r="BI3549" s="53"/>
      <c r="BJ3549" s="53"/>
      <c r="BK3549" s="53"/>
      <c r="BL3549" s="53"/>
      <c r="BM3549" s="53"/>
      <c r="BN3549" s="53"/>
    </row>
    <row r="3550" spans="2:66" s="56" customFormat="1" x14ac:dyDescent="0.25">
      <c r="B3550" s="105"/>
      <c r="F3550" s="100"/>
      <c r="M3550" s="53"/>
      <c r="O3550" s="101"/>
      <c r="T3550" s="101"/>
      <c r="Y3550" s="101"/>
      <c r="AD3550" s="101"/>
      <c r="AI3550" s="101"/>
      <c r="AN3550" s="101"/>
      <c r="AS3550" s="101"/>
      <c r="AX3550" s="101"/>
      <c r="BC3550" s="53"/>
      <c r="BD3550" s="53"/>
      <c r="BE3550" s="53"/>
      <c r="BF3550" s="53"/>
      <c r="BG3550" s="53"/>
      <c r="BH3550" s="53"/>
      <c r="BI3550" s="53"/>
      <c r="BJ3550" s="53"/>
      <c r="BK3550" s="53"/>
      <c r="BL3550" s="53"/>
      <c r="BM3550" s="53"/>
      <c r="BN3550" s="53"/>
    </row>
    <row r="3551" spans="2:66" s="56" customFormat="1" x14ac:dyDescent="0.25">
      <c r="B3551" s="105"/>
      <c r="F3551" s="100"/>
      <c r="M3551" s="53"/>
      <c r="O3551" s="101"/>
      <c r="T3551" s="101"/>
      <c r="Y3551" s="101"/>
      <c r="AD3551" s="101"/>
      <c r="AI3551" s="101"/>
      <c r="AN3551" s="101"/>
      <c r="AS3551" s="101"/>
      <c r="AX3551" s="101"/>
      <c r="BC3551" s="53"/>
      <c r="BD3551" s="53"/>
      <c r="BE3551" s="53"/>
      <c r="BF3551" s="53"/>
      <c r="BG3551" s="53"/>
      <c r="BH3551" s="53"/>
      <c r="BI3551" s="53"/>
      <c r="BJ3551" s="53"/>
      <c r="BK3551" s="53"/>
      <c r="BL3551" s="53"/>
      <c r="BM3551" s="53"/>
      <c r="BN3551" s="53"/>
    </row>
    <row r="3552" spans="2:66" s="56" customFormat="1" x14ac:dyDescent="0.25">
      <c r="B3552" s="105"/>
      <c r="F3552" s="100"/>
      <c r="M3552" s="53"/>
      <c r="O3552" s="101"/>
      <c r="T3552" s="101"/>
      <c r="Y3552" s="101"/>
      <c r="AD3552" s="101"/>
      <c r="AI3552" s="101"/>
      <c r="AN3552" s="101"/>
      <c r="AS3552" s="101"/>
      <c r="AX3552" s="101"/>
      <c r="BC3552" s="53"/>
      <c r="BD3552" s="53"/>
      <c r="BE3552" s="53"/>
      <c r="BF3552" s="53"/>
      <c r="BG3552" s="53"/>
      <c r="BH3552" s="53"/>
      <c r="BI3552" s="53"/>
      <c r="BJ3552" s="53"/>
      <c r="BK3552" s="53"/>
      <c r="BL3552" s="53"/>
      <c r="BM3552" s="53"/>
      <c r="BN3552" s="53"/>
    </row>
    <row r="3553" spans="2:66" s="56" customFormat="1" x14ac:dyDescent="0.25">
      <c r="B3553" s="105"/>
      <c r="F3553" s="100"/>
      <c r="M3553" s="53"/>
      <c r="O3553" s="101"/>
      <c r="T3553" s="101"/>
      <c r="Y3553" s="101"/>
      <c r="AD3553" s="101"/>
      <c r="AI3553" s="101"/>
      <c r="AN3553" s="101"/>
      <c r="AS3553" s="101"/>
      <c r="AX3553" s="101"/>
      <c r="BC3553" s="53"/>
      <c r="BD3553" s="53"/>
      <c r="BE3553" s="53"/>
      <c r="BF3553" s="53"/>
      <c r="BG3553" s="53"/>
      <c r="BH3553" s="53"/>
      <c r="BI3553" s="53"/>
      <c r="BJ3553" s="53"/>
      <c r="BK3553" s="53"/>
      <c r="BL3553" s="53"/>
      <c r="BM3553" s="53"/>
      <c r="BN3553" s="53"/>
    </row>
    <row r="3554" spans="2:66" s="56" customFormat="1" x14ac:dyDescent="0.25">
      <c r="B3554" s="105"/>
      <c r="F3554" s="100"/>
      <c r="M3554" s="53"/>
      <c r="O3554" s="101"/>
      <c r="T3554" s="101"/>
      <c r="Y3554" s="101"/>
      <c r="AD3554" s="101"/>
      <c r="AI3554" s="101"/>
      <c r="AN3554" s="101"/>
      <c r="AS3554" s="101"/>
      <c r="AX3554" s="101"/>
      <c r="BC3554" s="53"/>
      <c r="BD3554" s="53"/>
      <c r="BE3554" s="53"/>
      <c r="BF3554" s="53"/>
      <c r="BG3554" s="53"/>
      <c r="BH3554" s="53"/>
      <c r="BI3554" s="53"/>
      <c r="BJ3554" s="53"/>
      <c r="BK3554" s="53"/>
      <c r="BL3554" s="53"/>
      <c r="BM3554" s="53"/>
      <c r="BN3554" s="53"/>
    </row>
    <row r="3555" spans="2:66" s="56" customFormat="1" x14ac:dyDescent="0.25">
      <c r="B3555" s="105"/>
      <c r="F3555" s="100"/>
      <c r="M3555" s="53"/>
      <c r="O3555" s="101"/>
      <c r="T3555" s="101"/>
      <c r="Y3555" s="101"/>
      <c r="AD3555" s="101"/>
      <c r="AI3555" s="101"/>
      <c r="AN3555" s="101"/>
      <c r="AS3555" s="101"/>
      <c r="AX3555" s="101"/>
      <c r="BC3555" s="53"/>
      <c r="BD3555" s="53"/>
      <c r="BE3555" s="53"/>
      <c r="BF3555" s="53"/>
      <c r="BG3555" s="53"/>
      <c r="BH3555" s="53"/>
      <c r="BI3555" s="53"/>
      <c r="BJ3555" s="53"/>
      <c r="BK3555" s="53"/>
      <c r="BL3555" s="53"/>
      <c r="BM3555" s="53"/>
      <c r="BN3555" s="53"/>
    </row>
    <row r="3556" spans="2:66" s="56" customFormat="1" x14ac:dyDescent="0.25">
      <c r="B3556" s="105"/>
      <c r="F3556" s="100"/>
      <c r="M3556" s="53"/>
      <c r="O3556" s="101"/>
      <c r="T3556" s="101"/>
      <c r="Y3556" s="101"/>
      <c r="AD3556" s="101"/>
      <c r="AI3556" s="101"/>
      <c r="AN3556" s="101"/>
      <c r="AS3556" s="101"/>
      <c r="AX3556" s="101"/>
      <c r="BC3556" s="53"/>
      <c r="BD3556" s="53"/>
      <c r="BE3556" s="53"/>
      <c r="BF3556" s="53"/>
      <c r="BG3556" s="53"/>
      <c r="BH3556" s="53"/>
      <c r="BI3556" s="53"/>
      <c r="BJ3556" s="53"/>
      <c r="BK3556" s="53"/>
      <c r="BL3556" s="53"/>
      <c r="BM3556" s="53"/>
      <c r="BN3556" s="53"/>
    </row>
    <row r="3557" spans="2:66" s="56" customFormat="1" x14ac:dyDescent="0.25">
      <c r="B3557" s="105"/>
      <c r="F3557" s="100"/>
      <c r="M3557" s="53"/>
      <c r="O3557" s="101"/>
      <c r="T3557" s="101"/>
      <c r="Y3557" s="101"/>
      <c r="AD3557" s="101"/>
      <c r="AI3557" s="101"/>
      <c r="AN3557" s="101"/>
      <c r="AS3557" s="101"/>
      <c r="AX3557" s="101"/>
      <c r="BC3557" s="53"/>
      <c r="BD3557" s="53"/>
      <c r="BE3557" s="53"/>
      <c r="BF3557" s="53"/>
      <c r="BG3557" s="53"/>
      <c r="BH3557" s="53"/>
      <c r="BI3557" s="53"/>
      <c r="BJ3557" s="53"/>
      <c r="BK3557" s="53"/>
      <c r="BL3557" s="53"/>
      <c r="BM3557" s="53"/>
      <c r="BN3557" s="53"/>
    </row>
    <row r="3558" spans="2:66" s="56" customFormat="1" x14ac:dyDescent="0.25">
      <c r="B3558" s="105"/>
      <c r="F3558" s="100"/>
      <c r="M3558" s="53"/>
      <c r="O3558" s="101"/>
      <c r="T3558" s="101"/>
      <c r="Y3558" s="101"/>
      <c r="AD3558" s="101"/>
      <c r="AI3558" s="101"/>
      <c r="AN3558" s="101"/>
      <c r="AS3558" s="101"/>
      <c r="AX3558" s="101"/>
      <c r="BC3558" s="53"/>
      <c r="BD3558" s="53"/>
      <c r="BE3558" s="53"/>
      <c r="BF3558" s="53"/>
      <c r="BG3558" s="53"/>
      <c r="BH3558" s="53"/>
      <c r="BI3558" s="53"/>
      <c r="BJ3558" s="53"/>
      <c r="BK3558" s="53"/>
      <c r="BL3558" s="53"/>
      <c r="BM3558" s="53"/>
      <c r="BN3558" s="53"/>
    </row>
    <row r="3559" spans="2:66" s="56" customFormat="1" x14ac:dyDescent="0.25">
      <c r="B3559" s="105"/>
      <c r="F3559" s="100"/>
      <c r="M3559" s="53"/>
      <c r="O3559" s="101"/>
      <c r="T3559" s="101"/>
      <c r="Y3559" s="101"/>
      <c r="AD3559" s="101"/>
      <c r="AI3559" s="101"/>
      <c r="AN3559" s="101"/>
      <c r="AS3559" s="101"/>
      <c r="AX3559" s="101"/>
      <c r="BC3559" s="53"/>
      <c r="BD3559" s="53"/>
      <c r="BE3559" s="53"/>
      <c r="BF3559" s="53"/>
      <c r="BG3559" s="53"/>
      <c r="BH3559" s="53"/>
      <c r="BI3559" s="53"/>
      <c r="BJ3559" s="53"/>
      <c r="BK3559" s="53"/>
      <c r="BL3559" s="53"/>
      <c r="BM3559" s="53"/>
      <c r="BN3559" s="53"/>
    </row>
    <row r="3560" spans="2:66" s="56" customFormat="1" x14ac:dyDescent="0.25">
      <c r="B3560" s="105"/>
      <c r="F3560" s="100"/>
      <c r="M3560" s="53"/>
      <c r="O3560" s="101"/>
      <c r="T3560" s="101"/>
      <c r="Y3560" s="101"/>
      <c r="AD3560" s="101"/>
      <c r="AI3560" s="101"/>
      <c r="AN3560" s="101"/>
      <c r="AS3560" s="101"/>
      <c r="AX3560" s="101"/>
      <c r="BC3560" s="53"/>
      <c r="BD3560" s="53"/>
      <c r="BE3560" s="53"/>
      <c r="BF3560" s="53"/>
      <c r="BG3560" s="53"/>
      <c r="BH3560" s="53"/>
      <c r="BI3560" s="53"/>
      <c r="BJ3560" s="53"/>
      <c r="BK3560" s="53"/>
      <c r="BL3560" s="53"/>
      <c r="BM3560" s="53"/>
      <c r="BN3560" s="53"/>
    </row>
    <row r="3561" spans="2:66" s="56" customFormat="1" x14ac:dyDescent="0.25">
      <c r="B3561" s="105"/>
      <c r="F3561" s="100"/>
      <c r="M3561" s="53"/>
      <c r="O3561" s="101"/>
      <c r="T3561" s="101"/>
      <c r="Y3561" s="101"/>
      <c r="AD3561" s="101"/>
      <c r="AI3561" s="101"/>
      <c r="AN3561" s="101"/>
      <c r="AS3561" s="101"/>
      <c r="AX3561" s="101"/>
      <c r="BC3561" s="53"/>
      <c r="BD3561" s="53"/>
      <c r="BE3561" s="53"/>
      <c r="BF3561" s="53"/>
      <c r="BG3561" s="53"/>
      <c r="BH3561" s="53"/>
      <c r="BI3561" s="53"/>
      <c r="BJ3561" s="53"/>
      <c r="BK3561" s="53"/>
      <c r="BL3561" s="53"/>
      <c r="BM3561" s="53"/>
      <c r="BN3561" s="53"/>
    </row>
    <row r="3562" spans="2:66" s="56" customFormat="1" x14ac:dyDescent="0.25">
      <c r="B3562" s="105"/>
      <c r="F3562" s="100"/>
      <c r="M3562" s="53"/>
      <c r="O3562" s="101"/>
      <c r="T3562" s="101"/>
      <c r="Y3562" s="101"/>
      <c r="AD3562" s="101"/>
      <c r="AI3562" s="101"/>
      <c r="AN3562" s="101"/>
      <c r="AS3562" s="101"/>
      <c r="AX3562" s="101"/>
      <c r="BC3562" s="53"/>
      <c r="BD3562" s="53"/>
      <c r="BE3562" s="53"/>
      <c r="BF3562" s="53"/>
      <c r="BG3562" s="53"/>
      <c r="BH3562" s="53"/>
      <c r="BI3562" s="53"/>
      <c r="BJ3562" s="53"/>
      <c r="BK3562" s="53"/>
      <c r="BL3562" s="53"/>
      <c r="BM3562" s="53"/>
      <c r="BN3562" s="53"/>
    </row>
    <row r="3563" spans="2:66" s="56" customFormat="1" x14ac:dyDescent="0.25">
      <c r="B3563" s="105"/>
      <c r="F3563" s="100"/>
      <c r="M3563" s="53"/>
      <c r="O3563" s="101"/>
      <c r="T3563" s="101"/>
      <c r="Y3563" s="101"/>
      <c r="AD3563" s="101"/>
      <c r="AI3563" s="101"/>
      <c r="AN3563" s="101"/>
      <c r="AS3563" s="101"/>
      <c r="AX3563" s="101"/>
      <c r="BC3563" s="53"/>
      <c r="BD3563" s="53"/>
      <c r="BE3563" s="53"/>
      <c r="BF3563" s="53"/>
      <c r="BG3563" s="53"/>
      <c r="BH3563" s="53"/>
      <c r="BI3563" s="53"/>
      <c r="BJ3563" s="53"/>
      <c r="BK3563" s="53"/>
      <c r="BL3563" s="53"/>
      <c r="BM3563" s="53"/>
      <c r="BN3563" s="53"/>
    </row>
    <row r="3564" spans="2:66" s="56" customFormat="1" x14ac:dyDescent="0.25">
      <c r="B3564" s="105"/>
      <c r="F3564" s="100"/>
      <c r="M3564" s="53"/>
      <c r="O3564" s="101"/>
      <c r="T3564" s="101"/>
      <c r="Y3564" s="101"/>
      <c r="AD3564" s="101"/>
      <c r="AI3564" s="101"/>
      <c r="AN3564" s="101"/>
      <c r="AS3564" s="101"/>
      <c r="AX3564" s="101"/>
      <c r="BC3564" s="53"/>
      <c r="BD3564" s="53"/>
      <c r="BE3564" s="53"/>
      <c r="BF3564" s="53"/>
      <c r="BG3564" s="53"/>
      <c r="BH3564" s="53"/>
      <c r="BI3564" s="53"/>
      <c r="BJ3564" s="53"/>
      <c r="BK3564" s="53"/>
      <c r="BL3564" s="53"/>
      <c r="BM3564" s="53"/>
      <c r="BN3564" s="53"/>
    </row>
    <row r="3565" spans="2:66" s="56" customFormat="1" x14ac:dyDescent="0.25">
      <c r="B3565" s="105"/>
      <c r="F3565" s="100"/>
      <c r="M3565" s="53"/>
      <c r="O3565" s="101"/>
      <c r="T3565" s="101"/>
      <c r="Y3565" s="101"/>
      <c r="AD3565" s="101"/>
      <c r="AI3565" s="101"/>
      <c r="AN3565" s="101"/>
      <c r="AS3565" s="101"/>
      <c r="AX3565" s="101"/>
      <c r="BC3565" s="53"/>
      <c r="BD3565" s="53"/>
      <c r="BE3565" s="53"/>
      <c r="BF3565" s="53"/>
      <c r="BG3565" s="53"/>
      <c r="BH3565" s="53"/>
      <c r="BI3565" s="53"/>
      <c r="BJ3565" s="53"/>
      <c r="BK3565" s="53"/>
      <c r="BL3565" s="53"/>
      <c r="BM3565" s="53"/>
      <c r="BN3565" s="53"/>
    </row>
    <row r="3566" spans="2:66" s="56" customFormat="1" x14ac:dyDescent="0.25">
      <c r="B3566" s="105"/>
      <c r="F3566" s="100"/>
      <c r="M3566" s="53"/>
      <c r="O3566" s="101"/>
      <c r="T3566" s="101"/>
      <c r="Y3566" s="101"/>
      <c r="AD3566" s="101"/>
      <c r="AI3566" s="101"/>
      <c r="AN3566" s="101"/>
      <c r="AS3566" s="101"/>
      <c r="AX3566" s="101"/>
      <c r="BC3566" s="53"/>
      <c r="BD3566" s="53"/>
      <c r="BE3566" s="53"/>
      <c r="BF3566" s="53"/>
      <c r="BG3566" s="53"/>
      <c r="BH3566" s="53"/>
      <c r="BI3566" s="53"/>
      <c r="BJ3566" s="53"/>
      <c r="BK3566" s="53"/>
      <c r="BL3566" s="53"/>
      <c r="BM3566" s="53"/>
      <c r="BN3566" s="53"/>
    </row>
    <row r="3567" spans="2:66" s="56" customFormat="1" x14ac:dyDescent="0.25">
      <c r="B3567" s="105"/>
      <c r="F3567" s="100"/>
      <c r="M3567" s="53"/>
      <c r="O3567" s="101"/>
      <c r="T3567" s="101"/>
      <c r="Y3567" s="101"/>
      <c r="AD3567" s="101"/>
      <c r="AI3567" s="101"/>
      <c r="AN3567" s="101"/>
      <c r="AS3567" s="101"/>
      <c r="AX3567" s="101"/>
      <c r="BC3567" s="53"/>
      <c r="BD3567" s="53"/>
      <c r="BE3567" s="53"/>
      <c r="BF3567" s="53"/>
      <c r="BG3567" s="53"/>
      <c r="BH3567" s="53"/>
      <c r="BI3567" s="53"/>
      <c r="BJ3567" s="53"/>
      <c r="BK3567" s="53"/>
      <c r="BL3567" s="53"/>
      <c r="BM3567" s="53"/>
      <c r="BN3567" s="53"/>
    </row>
    <row r="3568" spans="2:66" s="56" customFormat="1" x14ac:dyDescent="0.25">
      <c r="B3568" s="105"/>
      <c r="F3568" s="100"/>
      <c r="M3568" s="53"/>
      <c r="O3568" s="101"/>
      <c r="T3568" s="101"/>
      <c r="Y3568" s="101"/>
      <c r="AD3568" s="101"/>
      <c r="AI3568" s="101"/>
      <c r="AN3568" s="101"/>
      <c r="AS3568" s="101"/>
      <c r="AX3568" s="101"/>
      <c r="BC3568" s="53"/>
      <c r="BD3568" s="53"/>
      <c r="BE3568" s="53"/>
      <c r="BF3568" s="53"/>
      <c r="BG3568" s="53"/>
      <c r="BH3568" s="53"/>
      <c r="BI3568" s="53"/>
      <c r="BJ3568" s="53"/>
      <c r="BK3568" s="53"/>
      <c r="BL3568" s="53"/>
      <c r="BM3568" s="53"/>
      <c r="BN3568" s="53"/>
    </row>
    <row r="3569" spans="2:66" s="56" customFormat="1" x14ac:dyDescent="0.25">
      <c r="B3569" s="105"/>
      <c r="F3569" s="100"/>
      <c r="M3569" s="53"/>
      <c r="O3569" s="101"/>
      <c r="T3569" s="101"/>
      <c r="Y3569" s="101"/>
      <c r="AD3569" s="101"/>
      <c r="AI3569" s="101"/>
      <c r="AN3569" s="101"/>
      <c r="AS3569" s="101"/>
      <c r="AX3569" s="101"/>
      <c r="BC3569" s="53"/>
      <c r="BD3569" s="53"/>
      <c r="BE3569" s="53"/>
      <c r="BF3569" s="53"/>
      <c r="BG3569" s="53"/>
      <c r="BH3569" s="53"/>
      <c r="BI3569" s="53"/>
      <c r="BJ3569" s="53"/>
      <c r="BK3569" s="53"/>
      <c r="BL3569" s="53"/>
      <c r="BM3569" s="53"/>
      <c r="BN3569" s="53"/>
    </row>
    <row r="3570" spans="2:66" s="56" customFormat="1" x14ac:dyDescent="0.25">
      <c r="B3570" s="105"/>
      <c r="F3570" s="100"/>
      <c r="M3570" s="53"/>
      <c r="O3570" s="101"/>
      <c r="T3570" s="101"/>
      <c r="Y3570" s="101"/>
      <c r="AD3570" s="101"/>
      <c r="AI3570" s="101"/>
      <c r="AN3570" s="101"/>
      <c r="AS3570" s="101"/>
      <c r="AX3570" s="101"/>
      <c r="BC3570" s="53"/>
      <c r="BD3570" s="53"/>
      <c r="BE3570" s="53"/>
      <c r="BF3570" s="53"/>
      <c r="BG3570" s="53"/>
      <c r="BH3570" s="53"/>
      <c r="BI3570" s="53"/>
      <c r="BJ3570" s="53"/>
      <c r="BK3570" s="53"/>
      <c r="BL3570" s="53"/>
      <c r="BM3570" s="53"/>
      <c r="BN3570" s="53"/>
    </row>
    <row r="3571" spans="2:66" s="56" customFormat="1" x14ac:dyDescent="0.25">
      <c r="B3571" s="105"/>
      <c r="F3571" s="100"/>
      <c r="M3571" s="53"/>
      <c r="O3571" s="101"/>
      <c r="T3571" s="101"/>
      <c r="Y3571" s="101"/>
      <c r="AD3571" s="101"/>
      <c r="AI3571" s="101"/>
      <c r="AN3571" s="101"/>
      <c r="AS3571" s="101"/>
      <c r="AX3571" s="101"/>
      <c r="BC3571" s="53"/>
      <c r="BD3571" s="53"/>
      <c r="BE3571" s="53"/>
      <c r="BF3571" s="53"/>
      <c r="BG3571" s="53"/>
      <c r="BH3571" s="53"/>
      <c r="BI3571" s="53"/>
      <c r="BJ3571" s="53"/>
      <c r="BK3571" s="53"/>
      <c r="BL3571" s="53"/>
      <c r="BM3571" s="53"/>
      <c r="BN3571" s="53"/>
    </row>
    <row r="3572" spans="2:66" s="56" customFormat="1" x14ac:dyDescent="0.25">
      <c r="B3572" s="105"/>
      <c r="F3572" s="100"/>
      <c r="M3572" s="53"/>
      <c r="O3572" s="101"/>
      <c r="T3572" s="101"/>
      <c r="Y3572" s="101"/>
      <c r="AD3572" s="101"/>
      <c r="AI3572" s="101"/>
      <c r="AN3572" s="101"/>
      <c r="AS3572" s="101"/>
      <c r="AX3572" s="101"/>
      <c r="BC3572" s="53"/>
      <c r="BD3572" s="53"/>
      <c r="BE3572" s="53"/>
      <c r="BF3572" s="53"/>
      <c r="BG3572" s="53"/>
      <c r="BH3572" s="53"/>
      <c r="BI3572" s="53"/>
      <c r="BJ3572" s="53"/>
      <c r="BK3572" s="53"/>
      <c r="BL3572" s="53"/>
      <c r="BM3572" s="53"/>
      <c r="BN3572" s="53"/>
    </row>
    <row r="3573" spans="2:66" s="56" customFormat="1" x14ac:dyDescent="0.25">
      <c r="B3573" s="105"/>
      <c r="F3573" s="100"/>
      <c r="M3573" s="53"/>
      <c r="O3573" s="101"/>
      <c r="T3573" s="101"/>
      <c r="Y3573" s="101"/>
      <c r="AD3573" s="101"/>
      <c r="AI3573" s="101"/>
      <c r="AN3573" s="101"/>
      <c r="AS3573" s="101"/>
      <c r="AX3573" s="101"/>
      <c r="BC3573" s="53"/>
      <c r="BD3573" s="53"/>
      <c r="BE3573" s="53"/>
      <c r="BF3573" s="53"/>
      <c r="BG3573" s="53"/>
      <c r="BH3573" s="53"/>
      <c r="BI3573" s="53"/>
      <c r="BJ3573" s="53"/>
      <c r="BK3573" s="53"/>
      <c r="BL3573" s="53"/>
      <c r="BM3573" s="53"/>
      <c r="BN3573" s="53"/>
    </row>
    <row r="3574" spans="2:66" s="56" customFormat="1" x14ac:dyDescent="0.25">
      <c r="B3574" s="105"/>
      <c r="F3574" s="100"/>
      <c r="M3574" s="53"/>
      <c r="O3574" s="101"/>
      <c r="T3574" s="101"/>
      <c r="Y3574" s="101"/>
      <c r="AD3574" s="101"/>
      <c r="AI3574" s="101"/>
      <c r="AN3574" s="101"/>
      <c r="AS3574" s="101"/>
      <c r="AX3574" s="101"/>
      <c r="BC3574" s="53"/>
      <c r="BD3574" s="53"/>
      <c r="BE3574" s="53"/>
      <c r="BF3574" s="53"/>
      <c r="BG3574" s="53"/>
      <c r="BH3574" s="53"/>
      <c r="BI3574" s="53"/>
      <c r="BJ3574" s="53"/>
      <c r="BK3574" s="53"/>
      <c r="BL3574" s="53"/>
      <c r="BM3574" s="53"/>
      <c r="BN3574" s="53"/>
    </row>
    <row r="3575" spans="2:66" s="56" customFormat="1" x14ac:dyDescent="0.25">
      <c r="B3575" s="105"/>
      <c r="F3575" s="100"/>
      <c r="M3575" s="53"/>
      <c r="O3575" s="101"/>
      <c r="T3575" s="101"/>
      <c r="Y3575" s="101"/>
      <c r="AD3575" s="101"/>
      <c r="AI3575" s="101"/>
      <c r="AN3575" s="101"/>
      <c r="AS3575" s="101"/>
      <c r="AX3575" s="101"/>
      <c r="BC3575" s="53"/>
      <c r="BD3575" s="53"/>
      <c r="BE3575" s="53"/>
      <c r="BF3575" s="53"/>
      <c r="BG3575" s="53"/>
      <c r="BH3575" s="53"/>
      <c r="BI3575" s="53"/>
      <c r="BJ3575" s="53"/>
      <c r="BK3575" s="53"/>
      <c r="BL3575" s="53"/>
      <c r="BM3575" s="53"/>
      <c r="BN3575" s="53"/>
    </row>
    <row r="3576" spans="2:66" s="56" customFormat="1" x14ac:dyDescent="0.25">
      <c r="B3576" s="105"/>
      <c r="F3576" s="100"/>
      <c r="M3576" s="53"/>
      <c r="O3576" s="101"/>
      <c r="T3576" s="101"/>
      <c r="Y3576" s="101"/>
      <c r="AD3576" s="101"/>
      <c r="AI3576" s="101"/>
      <c r="AN3576" s="101"/>
      <c r="AS3576" s="101"/>
      <c r="AX3576" s="101"/>
      <c r="BC3576" s="53"/>
      <c r="BD3576" s="53"/>
      <c r="BE3576" s="53"/>
      <c r="BF3576" s="53"/>
      <c r="BG3576" s="53"/>
      <c r="BH3576" s="53"/>
      <c r="BI3576" s="53"/>
      <c r="BJ3576" s="53"/>
      <c r="BK3576" s="53"/>
      <c r="BL3576" s="53"/>
      <c r="BM3576" s="53"/>
      <c r="BN3576" s="53"/>
    </row>
    <row r="3577" spans="2:66" s="56" customFormat="1" x14ac:dyDescent="0.25">
      <c r="B3577" s="105"/>
      <c r="F3577" s="100"/>
      <c r="M3577" s="53"/>
      <c r="O3577" s="101"/>
      <c r="T3577" s="101"/>
      <c r="Y3577" s="101"/>
      <c r="AD3577" s="101"/>
      <c r="AI3577" s="101"/>
      <c r="AN3577" s="101"/>
      <c r="AS3577" s="101"/>
      <c r="AX3577" s="101"/>
      <c r="BC3577" s="53"/>
      <c r="BD3577" s="53"/>
      <c r="BE3577" s="53"/>
      <c r="BF3577" s="53"/>
      <c r="BG3577" s="53"/>
      <c r="BH3577" s="53"/>
      <c r="BI3577" s="53"/>
      <c r="BJ3577" s="53"/>
      <c r="BK3577" s="53"/>
      <c r="BL3577" s="53"/>
      <c r="BM3577" s="53"/>
      <c r="BN3577" s="53"/>
    </row>
    <row r="3578" spans="2:66" s="56" customFormat="1" x14ac:dyDescent="0.25">
      <c r="B3578" s="105"/>
      <c r="F3578" s="100"/>
      <c r="M3578" s="53"/>
      <c r="O3578" s="101"/>
      <c r="T3578" s="101"/>
      <c r="Y3578" s="101"/>
      <c r="AD3578" s="101"/>
      <c r="AI3578" s="101"/>
      <c r="AN3578" s="101"/>
      <c r="AS3578" s="101"/>
      <c r="AX3578" s="101"/>
      <c r="BC3578" s="53"/>
      <c r="BD3578" s="53"/>
      <c r="BE3578" s="53"/>
      <c r="BF3578" s="53"/>
      <c r="BG3578" s="53"/>
      <c r="BH3578" s="53"/>
      <c r="BI3578" s="53"/>
      <c r="BJ3578" s="53"/>
      <c r="BK3578" s="53"/>
      <c r="BL3578" s="53"/>
      <c r="BM3578" s="53"/>
      <c r="BN3578" s="53"/>
    </row>
    <row r="3579" spans="2:66" s="56" customFormat="1" x14ac:dyDescent="0.25">
      <c r="B3579" s="105"/>
      <c r="F3579" s="100"/>
      <c r="M3579" s="53"/>
      <c r="O3579" s="101"/>
      <c r="T3579" s="101"/>
      <c r="Y3579" s="101"/>
      <c r="AD3579" s="101"/>
      <c r="AI3579" s="101"/>
      <c r="AN3579" s="101"/>
      <c r="AS3579" s="101"/>
      <c r="AX3579" s="101"/>
      <c r="BC3579" s="53"/>
      <c r="BD3579" s="53"/>
      <c r="BE3579" s="53"/>
      <c r="BF3579" s="53"/>
      <c r="BG3579" s="53"/>
      <c r="BH3579" s="53"/>
      <c r="BI3579" s="53"/>
      <c r="BJ3579" s="53"/>
      <c r="BK3579" s="53"/>
      <c r="BL3579" s="53"/>
      <c r="BM3579" s="53"/>
      <c r="BN3579" s="53"/>
    </row>
    <row r="3580" spans="2:66" s="56" customFormat="1" x14ac:dyDescent="0.25">
      <c r="B3580" s="105"/>
      <c r="F3580" s="100"/>
      <c r="M3580" s="53"/>
      <c r="O3580" s="101"/>
      <c r="T3580" s="101"/>
      <c r="Y3580" s="101"/>
      <c r="AD3580" s="101"/>
      <c r="AI3580" s="101"/>
      <c r="AN3580" s="101"/>
      <c r="AS3580" s="101"/>
      <c r="AX3580" s="101"/>
      <c r="BC3580" s="53"/>
      <c r="BD3580" s="53"/>
      <c r="BE3580" s="53"/>
      <c r="BF3580" s="53"/>
      <c r="BG3580" s="53"/>
      <c r="BH3580" s="53"/>
      <c r="BI3580" s="53"/>
      <c r="BJ3580" s="53"/>
      <c r="BK3580" s="53"/>
      <c r="BL3580" s="53"/>
      <c r="BM3580" s="53"/>
      <c r="BN3580" s="53"/>
    </row>
    <row r="3581" spans="2:66" s="56" customFormat="1" x14ac:dyDescent="0.25">
      <c r="B3581" s="105"/>
      <c r="F3581" s="100"/>
      <c r="M3581" s="53"/>
      <c r="O3581" s="101"/>
      <c r="T3581" s="101"/>
      <c r="Y3581" s="101"/>
      <c r="AD3581" s="101"/>
      <c r="AI3581" s="101"/>
      <c r="AN3581" s="101"/>
      <c r="AS3581" s="101"/>
      <c r="AX3581" s="101"/>
      <c r="BC3581" s="53"/>
      <c r="BD3581" s="53"/>
      <c r="BE3581" s="53"/>
      <c r="BF3581" s="53"/>
      <c r="BG3581" s="53"/>
      <c r="BH3581" s="53"/>
      <c r="BI3581" s="53"/>
      <c r="BJ3581" s="53"/>
      <c r="BK3581" s="53"/>
      <c r="BL3581" s="53"/>
      <c r="BM3581" s="53"/>
      <c r="BN3581" s="53"/>
    </row>
    <row r="3582" spans="2:66" s="56" customFormat="1" x14ac:dyDescent="0.25">
      <c r="B3582" s="105"/>
      <c r="F3582" s="100"/>
      <c r="M3582" s="53"/>
      <c r="O3582" s="101"/>
      <c r="T3582" s="101"/>
      <c r="Y3582" s="101"/>
      <c r="AD3582" s="101"/>
      <c r="AI3582" s="101"/>
      <c r="AN3582" s="101"/>
      <c r="AS3582" s="101"/>
      <c r="AX3582" s="101"/>
      <c r="BC3582" s="53"/>
      <c r="BD3582" s="53"/>
      <c r="BE3582" s="53"/>
      <c r="BF3582" s="53"/>
      <c r="BG3582" s="53"/>
      <c r="BH3582" s="53"/>
      <c r="BI3582" s="53"/>
      <c r="BJ3582" s="53"/>
      <c r="BK3582" s="53"/>
      <c r="BL3582" s="53"/>
      <c r="BM3582" s="53"/>
      <c r="BN3582" s="53"/>
    </row>
    <row r="3583" spans="2:66" s="56" customFormat="1" x14ac:dyDescent="0.25">
      <c r="B3583" s="105"/>
      <c r="F3583" s="100"/>
      <c r="M3583" s="53"/>
      <c r="O3583" s="101"/>
      <c r="T3583" s="101"/>
      <c r="Y3583" s="101"/>
      <c r="AD3583" s="101"/>
      <c r="AI3583" s="101"/>
      <c r="AN3583" s="101"/>
      <c r="AS3583" s="101"/>
      <c r="AX3583" s="101"/>
      <c r="BC3583" s="53"/>
      <c r="BD3583" s="53"/>
      <c r="BE3583" s="53"/>
      <c r="BF3583" s="53"/>
      <c r="BG3583" s="53"/>
      <c r="BH3583" s="53"/>
      <c r="BI3583" s="53"/>
      <c r="BJ3583" s="53"/>
      <c r="BK3583" s="53"/>
      <c r="BL3583" s="53"/>
      <c r="BM3583" s="53"/>
      <c r="BN3583" s="53"/>
    </row>
    <row r="3584" spans="2:66" s="56" customFormat="1" x14ac:dyDescent="0.25">
      <c r="B3584" s="105"/>
      <c r="F3584" s="100"/>
      <c r="M3584" s="53"/>
      <c r="O3584" s="101"/>
      <c r="T3584" s="101"/>
      <c r="Y3584" s="101"/>
      <c r="AD3584" s="101"/>
      <c r="AI3584" s="101"/>
      <c r="AN3584" s="101"/>
      <c r="AS3584" s="101"/>
      <c r="AX3584" s="101"/>
      <c r="BC3584" s="53"/>
      <c r="BD3584" s="53"/>
      <c r="BE3584" s="53"/>
      <c r="BF3584" s="53"/>
      <c r="BG3584" s="53"/>
      <c r="BH3584" s="53"/>
      <c r="BI3584" s="53"/>
      <c r="BJ3584" s="53"/>
      <c r="BK3584" s="53"/>
      <c r="BL3584" s="53"/>
      <c r="BM3584" s="53"/>
      <c r="BN3584" s="53"/>
    </row>
    <row r="3585" spans="2:66" s="56" customFormat="1" x14ac:dyDescent="0.25">
      <c r="B3585" s="105"/>
      <c r="F3585" s="100"/>
      <c r="M3585" s="53"/>
      <c r="O3585" s="101"/>
      <c r="T3585" s="101"/>
      <c r="Y3585" s="101"/>
      <c r="AD3585" s="101"/>
      <c r="AI3585" s="101"/>
      <c r="AN3585" s="101"/>
      <c r="AS3585" s="101"/>
      <c r="AX3585" s="101"/>
      <c r="BC3585" s="53"/>
      <c r="BD3585" s="53"/>
      <c r="BE3585" s="53"/>
      <c r="BF3585" s="53"/>
      <c r="BG3585" s="53"/>
      <c r="BH3585" s="53"/>
      <c r="BI3585" s="53"/>
      <c r="BJ3585" s="53"/>
      <c r="BK3585" s="53"/>
      <c r="BL3585" s="53"/>
      <c r="BM3585" s="53"/>
      <c r="BN3585" s="53"/>
    </row>
    <row r="3586" spans="2:66" s="56" customFormat="1" x14ac:dyDescent="0.25">
      <c r="B3586" s="105"/>
      <c r="F3586" s="100"/>
      <c r="M3586" s="53"/>
      <c r="O3586" s="101"/>
      <c r="T3586" s="101"/>
      <c r="Y3586" s="101"/>
      <c r="AD3586" s="101"/>
      <c r="AI3586" s="101"/>
      <c r="AN3586" s="101"/>
      <c r="AS3586" s="101"/>
      <c r="AX3586" s="101"/>
      <c r="BC3586" s="53"/>
      <c r="BD3586" s="53"/>
      <c r="BE3586" s="53"/>
      <c r="BF3586" s="53"/>
      <c r="BG3586" s="53"/>
      <c r="BH3586" s="53"/>
      <c r="BI3586" s="53"/>
      <c r="BJ3586" s="53"/>
      <c r="BK3586" s="53"/>
      <c r="BL3586" s="53"/>
      <c r="BM3586" s="53"/>
      <c r="BN3586" s="53"/>
    </row>
    <row r="3587" spans="2:66" s="56" customFormat="1" x14ac:dyDescent="0.25">
      <c r="B3587" s="105"/>
      <c r="F3587" s="100"/>
      <c r="M3587" s="53"/>
      <c r="O3587" s="101"/>
      <c r="T3587" s="101"/>
      <c r="Y3587" s="101"/>
      <c r="AD3587" s="101"/>
      <c r="AI3587" s="101"/>
      <c r="AN3587" s="101"/>
      <c r="AS3587" s="101"/>
      <c r="AX3587" s="101"/>
      <c r="BC3587" s="53"/>
      <c r="BD3587" s="53"/>
      <c r="BE3587" s="53"/>
      <c r="BF3587" s="53"/>
      <c r="BG3587" s="53"/>
      <c r="BH3587" s="53"/>
      <c r="BI3587" s="53"/>
      <c r="BJ3587" s="53"/>
      <c r="BK3587" s="53"/>
      <c r="BL3587" s="53"/>
      <c r="BM3587" s="53"/>
      <c r="BN3587" s="53"/>
    </row>
    <row r="3588" spans="2:66" s="56" customFormat="1" x14ac:dyDescent="0.25">
      <c r="B3588" s="105"/>
      <c r="F3588" s="100"/>
      <c r="M3588" s="53"/>
      <c r="O3588" s="101"/>
      <c r="T3588" s="101"/>
      <c r="Y3588" s="101"/>
      <c r="AD3588" s="101"/>
      <c r="AI3588" s="101"/>
      <c r="AN3588" s="101"/>
      <c r="AS3588" s="101"/>
      <c r="AX3588" s="101"/>
      <c r="BC3588" s="53"/>
      <c r="BD3588" s="53"/>
      <c r="BE3588" s="53"/>
      <c r="BF3588" s="53"/>
      <c r="BG3588" s="53"/>
      <c r="BH3588" s="53"/>
      <c r="BI3588" s="53"/>
      <c r="BJ3588" s="53"/>
      <c r="BK3588" s="53"/>
      <c r="BL3588" s="53"/>
      <c r="BM3588" s="53"/>
      <c r="BN3588" s="53"/>
    </row>
    <row r="3589" spans="2:66" s="56" customFormat="1" x14ac:dyDescent="0.25">
      <c r="B3589" s="105"/>
      <c r="F3589" s="100"/>
      <c r="M3589" s="53"/>
      <c r="O3589" s="101"/>
      <c r="T3589" s="101"/>
      <c r="Y3589" s="101"/>
      <c r="AD3589" s="101"/>
      <c r="AI3589" s="101"/>
      <c r="AN3589" s="101"/>
      <c r="AS3589" s="101"/>
      <c r="AX3589" s="101"/>
      <c r="BC3589" s="53"/>
      <c r="BD3589" s="53"/>
      <c r="BE3589" s="53"/>
      <c r="BF3589" s="53"/>
      <c r="BG3589" s="53"/>
      <c r="BH3589" s="53"/>
      <c r="BI3589" s="53"/>
      <c r="BJ3589" s="53"/>
      <c r="BK3589" s="53"/>
      <c r="BL3589" s="53"/>
      <c r="BM3589" s="53"/>
      <c r="BN3589" s="53"/>
    </row>
    <row r="3590" spans="2:66" s="56" customFormat="1" x14ac:dyDescent="0.25">
      <c r="B3590" s="105"/>
      <c r="F3590" s="100"/>
      <c r="M3590" s="53"/>
      <c r="O3590" s="101"/>
      <c r="T3590" s="101"/>
      <c r="Y3590" s="101"/>
      <c r="AD3590" s="101"/>
      <c r="AI3590" s="101"/>
      <c r="AN3590" s="101"/>
      <c r="AS3590" s="101"/>
      <c r="AX3590" s="101"/>
      <c r="BC3590" s="53"/>
      <c r="BD3590" s="53"/>
      <c r="BE3590" s="53"/>
      <c r="BF3590" s="53"/>
      <c r="BG3590" s="53"/>
      <c r="BH3590" s="53"/>
      <c r="BI3590" s="53"/>
      <c r="BJ3590" s="53"/>
      <c r="BK3590" s="53"/>
      <c r="BL3590" s="53"/>
      <c r="BM3590" s="53"/>
      <c r="BN3590" s="53"/>
    </row>
    <row r="3591" spans="2:66" s="56" customFormat="1" x14ac:dyDescent="0.25">
      <c r="B3591" s="105"/>
      <c r="F3591" s="100"/>
      <c r="M3591" s="53"/>
      <c r="O3591" s="101"/>
      <c r="T3591" s="101"/>
      <c r="Y3591" s="101"/>
      <c r="AD3591" s="101"/>
      <c r="AI3591" s="101"/>
      <c r="AN3591" s="101"/>
      <c r="AS3591" s="101"/>
      <c r="AX3591" s="101"/>
      <c r="BC3591" s="53"/>
      <c r="BD3591" s="53"/>
      <c r="BE3591" s="53"/>
      <c r="BF3591" s="53"/>
      <c r="BG3591" s="53"/>
      <c r="BH3591" s="53"/>
      <c r="BI3591" s="53"/>
      <c r="BJ3591" s="53"/>
      <c r="BK3591" s="53"/>
      <c r="BL3591" s="53"/>
      <c r="BM3591" s="53"/>
      <c r="BN3591" s="53"/>
    </row>
    <row r="3592" spans="2:66" s="56" customFormat="1" x14ac:dyDescent="0.25">
      <c r="B3592" s="105"/>
      <c r="F3592" s="100"/>
      <c r="M3592" s="53"/>
      <c r="O3592" s="101"/>
      <c r="T3592" s="101"/>
      <c r="Y3592" s="101"/>
      <c r="AD3592" s="101"/>
      <c r="AI3592" s="101"/>
      <c r="AN3592" s="101"/>
      <c r="AS3592" s="101"/>
      <c r="AX3592" s="101"/>
      <c r="BC3592" s="53"/>
      <c r="BD3592" s="53"/>
      <c r="BE3592" s="53"/>
      <c r="BF3592" s="53"/>
      <c r="BG3592" s="53"/>
      <c r="BH3592" s="53"/>
      <c r="BI3592" s="53"/>
      <c r="BJ3592" s="53"/>
      <c r="BK3592" s="53"/>
      <c r="BL3592" s="53"/>
      <c r="BM3592" s="53"/>
      <c r="BN3592" s="53"/>
    </row>
    <row r="3593" spans="2:66" s="56" customFormat="1" x14ac:dyDescent="0.25">
      <c r="B3593" s="105"/>
      <c r="F3593" s="100"/>
      <c r="M3593" s="53"/>
      <c r="O3593" s="101"/>
      <c r="T3593" s="101"/>
      <c r="Y3593" s="101"/>
      <c r="AD3593" s="101"/>
      <c r="AI3593" s="101"/>
      <c r="AN3593" s="101"/>
      <c r="AS3593" s="101"/>
      <c r="AX3593" s="101"/>
      <c r="BC3593" s="53"/>
      <c r="BD3593" s="53"/>
      <c r="BE3593" s="53"/>
      <c r="BF3593" s="53"/>
      <c r="BG3593" s="53"/>
      <c r="BH3593" s="53"/>
      <c r="BI3593" s="53"/>
      <c r="BJ3593" s="53"/>
      <c r="BK3593" s="53"/>
      <c r="BL3593" s="53"/>
      <c r="BM3593" s="53"/>
      <c r="BN3593" s="53"/>
    </row>
    <row r="3594" spans="2:66" s="56" customFormat="1" x14ac:dyDescent="0.25">
      <c r="B3594" s="105"/>
      <c r="F3594" s="100"/>
      <c r="M3594" s="53"/>
      <c r="O3594" s="101"/>
      <c r="T3594" s="101"/>
      <c r="Y3594" s="101"/>
      <c r="AD3594" s="101"/>
      <c r="AI3594" s="101"/>
      <c r="AN3594" s="101"/>
      <c r="AS3594" s="101"/>
      <c r="AX3594" s="101"/>
      <c r="BC3594" s="53"/>
      <c r="BD3594" s="53"/>
      <c r="BE3594" s="53"/>
      <c r="BF3594" s="53"/>
      <c r="BG3594" s="53"/>
      <c r="BH3594" s="53"/>
      <c r="BI3594" s="53"/>
      <c r="BJ3594" s="53"/>
      <c r="BK3594" s="53"/>
      <c r="BL3594" s="53"/>
      <c r="BM3594" s="53"/>
      <c r="BN3594" s="53"/>
    </row>
    <row r="3595" spans="2:66" s="56" customFormat="1" x14ac:dyDescent="0.25">
      <c r="B3595" s="105"/>
      <c r="F3595" s="100"/>
      <c r="M3595" s="53"/>
      <c r="O3595" s="101"/>
      <c r="T3595" s="101"/>
      <c r="Y3595" s="101"/>
      <c r="AD3595" s="101"/>
      <c r="AI3595" s="101"/>
      <c r="AN3595" s="101"/>
      <c r="AS3595" s="101"/>
      <c r="AX3595" s="101"/>
      <c r="BC3595" s="53"/>
      <c r="BD3595" s="53"/>
      <c r="BE3595" s="53"/>
      <c r="BF3595" s="53"/>
      <c r="BG3595" s="53"/>
      <c r="BH3595" s="53"/>
      <c r="BI3595" s="53"/>
      <c r="BJ3595" s="53"/>
      <c r="BK3595" s="53"/>
      <c r="BL3595" s="53"/>
      <c r="BM3595" s="53"/>
      <c r="BN3595" s="53"/>
    </row>
    <row r="3596" spans="2:66" s="56" customFormat="1" x14ac:dyDescent="0.25">
      <c r="B3596" s="105"/>
      <c r="F3596" s="100"/>
      <c r="M3596" s="53"/>
      <c r="O3596" s="101"/>
      <c r="T3596" s="101"/>
      <c r="Y3596" s="101"/>
      <c r="AD3596" s="101"/>
      <c r="AI3596" s="101"/>
      <c r="AN3596" s="101"/>
      <c r="AS3596" s="101"/>
      <c r="AX3596" s="101"/>
      <c r="BC3596" s="53"/>
      <c r="BD3596" s="53"/>
      <c r="BE3596" s="53"/>
      <c r="BF3596" s="53"/>
      <c r="BG3596" s="53"/>
      <c r="BH3596" s="53"/>
      <c r="BI3596" s="53"/>
      <c r="BJ3596" s="53"/>
      <c r="BK3596" s="53"/>
      <c r="BL3596" s="53"/>
      <c r="BM3596" s="53"/>
      <c r="BN3596" s="53"/>
    </row>
    <row r="3597" spans="2:66" s="56" customFormat="1" x14ac:dyDescent="0.25">
      <c r="B3597" s="105"/>
      <c r="F3597" s="100"/>
      <c r="M3597" s="53"/>
      <c r="O3597" s="101"/>
      <c r="T3597" s="101"/>
      <c r="Y3597" s="101"/>
      <c r="AD3597" s="101"/>
      <c r="AI3597" s="101"/>
      <c r="AN3597" s="101"/>
      <c r="AS3597" s="101"/>
      <c r="AX3597" s="101"/>
      <c r="BC3597" s="53"/>
      <c r="BD3597" s="53"/>
      <c r="BE3597" s="53"/>
      <c r="BF3597" s="53"/>
      <c r="BG3597" s="53"/>
      <c r="BH3597" s="53"/>
      <c r="BI3597" s="53"/>
      <c r="BJ3597" s="53"/>
      <c r="BK3597" s="53"/>
      <c r="BL3597" s="53"/>
      <c r="BM3597" s="53"/>
      <c r="BN3597" s="53"/>
    </row>
    <row r="3598" spans="2:66" s="56" customFormat="1" x14ac:dyDescent="0.25">
      <c r="B3598" s="105"/>
      <c r="F3598" s="100"/>
      <c r="M3598" s="53"/>
      <c r="O3598" s="101"/>
      <c r="T3598" s="101"/>
      <c r="Y3598" s="101"/>
      <c r="AD3598" s="101"/>
      <c r="AI3598" s="101"/>
      <c r="AN3598" s="101"/>
      <c r="AS3598" s="101"/>
      <c r="AX3598" s="101"/>
      <c r="BC3598" s="53"/>
      <c r="BD3598" s="53"/>
      <c r="BE3598" s="53"/>
      <c r="BF3598" s="53"/>
      <c r="BG3598" s="53"/>
      <c r="BH3598" s="53"/>
      <c r="BI3598" s="53"/>
      <c r="BJ3598" s="53"/>
      <c r="BK3598" s="53"/>
      <c r="BL3598" s="53"/>
      <c r="BM3598" s="53"/>
      <c r="BN3598" s="53"/>
    </row>
    <row r="3599" spans="2:66" s="56" customFormat="1" x14ac:dyDescent="0.25">
      <c r="B3599" s="105"/>
      <c r="F3599" s="100"/>
      <c r="M3599" s="53"/>
      <c r="O3599" s="101"/>
      <c r="T3599" s="101"/>
      <c r="Y3599" s="101"/>
      <c r="AD3599" s="101"/>
      <c r="AI3599" s="101"/>
      <c r="AN3599" s="101"/>
      <c r="AS3599" s="101"/>
      <c r="AX3599" s="101"/>
      <c r="BC3599" s="53"/>
      <c r="BD3599" s="53"/>
      <c r="BE3599" s="53"/>
      <c r="BF3599" s="53"/>
      <c r="BG3599" s="53"/>
      <c r="BH3599" s="53"/>
      <c r="BI3599" s="53"/>
      <c r="BJ3599" s="53"/>
      <c r="BK3599" s="53"/>
      <c r="BL3599" s="53"/>
      <c r="BM3599" s="53"/>
      <c r="BN3599" s="53"/>
    </row>
    <row r="3600" spans="2:66" s="56" customFormat="1" x14ac:dyDescent="0.25">
      <c r="B3600" s="105"/>
      <c r="F3600" s="100"/>
      <c r="M3600" s="53"/>
      <c r="O3600" s="101"/>
      <c r="T3600" s="101"/>
      <c r="Y3600" s="101"/>
      <c r="AD3600" s="101"/>
      <c r="AI3600" s="101"/>
      <c r="AN3600" s="101"/>
      <c r="AS3600" s="101"/>
      <c r="AX3600" s="101"/>
      <c r="BC3600" s="53"/>
      <c r="BD3600" s="53"/>
      <c r="BE3600" s="53"/>
      <c r="BF3600" s="53"/>
      <c r="BG3600" s="53"/>
      <c r="BH3600" s="53"/>
      <c r="BI3600" s="53"/>
      <c r="BJ3600" s="53"/>
      <c r="BK3600" s="53"/>
      <c r="BL3600" s="53"/>
      <c r="BM3600" s="53"/>
      <c r="BN3600" s="53"/>
    </row>
    <row r="3601" spans="2:66" s="56" customFormat="1" x14ac:dyDescent="0.25">
      <c r="B3601" s="105"/>
      <c r="F3601" s="100"/>
      <c r="M3601" s="53"/>
      <c r="O3601" s="101"/>
      <c r="T3601" s="101"/>
      <c r="Y3601" s="101"/>
      <c r="AD3601" s="101"/>
      <c r="AI3601" s="101"/>
      <c r="AN3601" s="101"/>
      <c r="AS3601" s="101"/>
      <c r="AX3601" s="101"/>
      <c r="BC3601" s="53"/>
      <c r="BD3601" s="53"/>
      <c r="BE3601" s="53"/>
      <c r="BF3601" s="53"/>
      <c r="BG3601" s="53"/>
      <c r="BH3601" s="53"/>
      <c r="BI3601" s="53"/>
      <c r="BJ3601" s="53"/>
      <c r="BK3601" s="53"/>
      <c r="BL3601" s="53"/>
      <c r="BM3601" s="53"/>
      <c r="BN3601" s="53"/>
    </row>
    <row r="3602" spans="2:66" s="56" customFormat="1" x14ac:dyDescent="0.25">
      <c r="B3602" s="105"/>
      <c r="F3602" s="100"/>
      <c r="M3602" s="53"/>
      <c r="O3602" s="101"/>
      <c r="T3602" s="101"/>
      <c r="Y3602" s="101"/>
      <c r="AD3602" s="101"/>
      <c r="AI3602" s="101"/>
      <c r="AN3602" s="101"/>
      <c r="AS3602" s="101"/>
      <c r="AX3602" s="101"/>
      <c r="BC3602" s="53"/>
      <c r="BD3602" s="53"/>
      <c r="BE3602" s="53"/>
      <c r="BF3602" s="53"/>
      <c r="BG3602" s="53"/>
      <c r="BH3602" s="53"/>
      <c r="BI3602" s="53"/>
      <c r="BJ3602" s="53"/>
      <c r="BK3602" s="53"/>
      <c r="BL3602" s="53"/>
      <c r="BM3602" s="53"/>
      <c r="BN3602" s="53"/>
    </row>
    <row r="3603" spans="2:66" s="56" customFormat="1" x14ac:dyDescent="0.25">
      <c r="B3603" s="105"/>
      <c r="F3603" s="100"/>
      <c r="M3603" s="53"/>
      <c r="O3603" s="101"/>
      <c r="T3603" s="101"/>
      <c r="Y3603" s="101"/>
      <c r="AD3603" s="101"/>
      <c r="AI3603" s="101"/>
      <c r="AN3603" s="101"/>
      <c r="AS3603" s="101"/>
      <c r="AX3603" s="101"/>
      <c r="BC3603" s="53"/>
      <c r="BD3603" s="53"/>
      <c r="BE3603" s="53"/>
      <c r="BF3603" s="53"/>
      <c r="BG3603" s="53"/>
      <c r="BH3603" s="53"/>
      <c r="BI3603" s="53"/>
      <c r="BJ3603" s="53"/>
      <c r="BK3603" s="53"/>
      <c r="BL3603" s="53"/>
      <c r="BM3603" s="53"/>
      <c r="BN3603" s="53"/>
    </row>
    <row r="3604" spans="2:66" s="56" customFormat="1" x14ac:dyDescent="0.25">
      <c r="B3604" s="105"/>
      <c r="F3604" s="100"/>
      <c r="M3604" s="53"/>
      <c r="O3604" s="101"/>
      <c r="T3604" s="101"/>
      <c r="Y3604" s="101"/>
      <c r="AD3604" s="101"/>
      <c r="AI3604" s="101"/>
      <c r="AN3604" s="101"/>
      <c r="AS3604" s="101"/>
      <c r="AX3604" s="101"/>
      <c r="BC3604" s="53"/>
      <c r="BD3604" s="53"/>
      <c r="BE3604" s="53"/>
      <c r="BF3604" s="53"/>
      <c r="BG3604" s="53"/>
      <c r="BH3604" s="53"/>
      <c r="BI3604" s="53"/>
      <c r="BJ3604" s="53"/>
      <c r="BK3604" s="53"/>
      <c r="BL3604" s="53"/>
      <c r="BM3604" s="53"/>
      <c r="BN3604" s="53"/>
    </row>
    <row r="3605" spans="2:66" s="56" customFormat="1" x14ac:dyDescent="0.25">
      <c r="B3605" s="105"/>
      <c r="F3605" s="100"/>
      <c r="M3605" s="53"/>
      <c r="O3605" s="101"/>
      <c r="T3605" s="101"/>
      <c r="Y3605" s="101"/>
      <c r="AD3605" s="101"/>
      <c r="AI3605" s="101"/>
      <c r="AN3605" s="101"/>
      <c r="AS3605" s="101"/>
      <c r="AX3605" s="101"/>
      <c r="BC3605" s="53"/>
      <c r="BD3605" s="53"/>
      <c r="BE3605" s="53"/>
      <c r="BF3605" s="53"/>
      <c r="BG3605" s="53"/>
      <c r="BH3605" s="53"/>
      <c r="BI3605" s="53"/>
      <c r="BJ3605" s="53"/>
      <c r="BK3605" s="53"/>
      <c r="BL3605" s="53"/>
      <c r="BM3605" s="53"/>
      <c r="BN3605" s="53"/>
    </row>
    <row r="3606" spans="2:66" s="56" customFormat="1" x14ac:dyDescent="0.25">
      <c r="B3606" s="105"/>
      <c r="F3606" s="100"/>
      <c r="M3606" s="53"/>
      <c r="O3606" s="101"/>
      <c r="T3606" s="101"/>
      <c r="Y3606" s="101"/>
      <c r="AD3606" s="101"/>
      <c r="AI3606" s="101"/>
      <c r="AN3606" s="101"/>
      <c r="AS3606" s="101"/>
      <c r="AX3606" s="101"/>
      <c r="BC3606" s="53"/>
      <c r="BD3606" s="53"/>
      <c r="BE3606" s="53"/>
      <c r="BF3606" s="53"/>
      <c r="BG3606" s="53"/>
      <c r="BH3606" s="53"/>
      <c r="BI3606" s="53"/>
      <c r="BJ3606" s="53"/>
      <c r="BK3606" s="53"/>
      <c r="BL3606" s="53"/>
      <c r="BM3606" s="53"/>
      <c r="BN3606" s="53"/>
    </row>
    <row r="3607" spans="2:66" s="56" customFormat="1" x14ac:dyDescent="0.25">
      <c r="B3607" s="105"/>
      <c r="F3607" s="100"/>
      <c r="M3607" s="53"/>
      <c r="O3607" s="101"/>
      <c r="T3607" s="101"/>
      <c r="Y3607" s="101"/>
      <c r="AD3607" s="101"/>
      <c r="AI3607" s="101"/>
      <c r="AN3607" s="101"/>
      <c r="AS3607" s="101"/>
      <c r="AX3607" s="101"/>
      <c r="BC3607" s="53"/>
      <c r="BD3607" s="53"/>
      <c r="BE3607" s="53"/>
      <c r="BF3607" s="53"/>
      <c r="BG3607" s="53"/>
      <c r="BH3607" s="53"/>
      <c r="BI3607" s="53"/>
      <c r="BJ3607" s="53"/>
      <c r="BK3607" s="53"/>
      <c r="BL3607" s="53"/>
      <c r="BM3607" s="53"/>
      <c r="BN3607" s="53"/>
    </row>
    <row r="3608" spans="2:66" s="56" customFormat="1" x14ac:dyDescent="0.25">
      <c r="B3608" s="105"/>
      <c r="F3608" s="100"/>
      <c r="M3608" s="53"/>
      <c r="O3608" s="101"/>
      <c r="T3608" s="101"/>
      <c r="Y3608" s="101"/>
      <c r="AD3608" s="101"/>
      <c r="AI3608" s="101"/>
      <c r="AN3608" s="101"/>
      <c r="AS3608" s="101"/>
      <c r="AX3608" s="101"/>
      <c r="BC3608" s="53"/>
      <c r="BD3608" s="53"/>
      <c r="BE3608" s="53"/>
      <c r="BF3608" s="53"/>
      <c r="BG3608" s="53"/>
      <c r="BH3608" s="53"/>
      <c r="BI3608" s="53"/>
      <c r="BJ3608" s="53"/>
      <c r="BK3608" s="53"/>
      <c r="BL3608" s="53"/>
      <c r="BM3608" s="53"/>
      <c r="BN3608" s="53"/>
    </row>
    <row r="3609" spans="2:66" s="56" customFormat="1" x14ac:dyDescent="0.25">
      <c r="B3609" s="105"/>
      <c r="F3609" s="100"/>
      <c r="M3609" s="53"/>
      <c r="O3609" s="101"/>
      <c r="T3609" s="101"/>
      <c r="Y3609" s="101"/>
      <c r="AD3609" s="101"/>
      <c r="AI3609" s="101"/>
      <c r="AN3609" s="101"/>
      <c r="AS3609" s="101"/>
      <c r="AX3609" s="101"/>
      <c r="BC3609" s="53"/>
      <c r="BD3609" s="53"/>
      <c r="BE3609" s="53"/>
      <c r="BF3609" s="53"/>
      <c r="BG3609" s="53"/>
      <c r="BH3609" s="53"/>
      <c r="BI3609" s="53"/>
      <c r="BJ3609" s="53"/>
      <c r="BK3609" s="53"/>
      <c r="BL3609" s="53"/>
      <c r="BM3609" s="53"/>
      <c r="BN3609" s="53"/>
    </row>
    <row r="3610" spans="2:66" s="56" customFormat="1" x14ac:dyDescent="0.25">
      <c r="B3610" s="105"/>
      <c r="F3610" s="100"/>
      <c r="M3610" s="53"/>
      <c r="O3610" s="101"/>
      <c r="T3610" s="101"/>
      <c r="Y3610" s="101"/>
      <c r="AD3610" s="101"/>
      <c r="AI3610" s="101"/>
      <c r="AN3610" s="101"/>
      <c r="AS3610" s="101"/>
      <c r="AX3610" s="101"/>
      <c r="BC3610" s="53"/>
      <c r="BD3610" s="53"/>
      <c r="BE3610" s="53"/>
      <c r="BF3610" s="53"/>
      <c r="BG3610" s="53"/>
      <c r="BH3610" s="53"/>
      <c r="BI3610" s="53"/>
      <c r="BJ3610" s="53"/>
      <c r="BK3610" s="53"/>
      <c r="BL3610" s="53"/>
      <c r="BM3610" s="53"/>
      <c r="BN3610" s="53"/>
    </row>
    <row r="3611" spans="2:66" s="56" customFormat="1" x14ac:dyDescent="0.25">
      <c r="B3611" s="105"/>
      <c r="F3611" s="100"/>
      <c r="M3611" s="53"/>
      <c r="O3611" s="101"/>
      <c r="T3611" s="101"/>
      <c r="Y3611" s="101"/>
      <c r="AD3611" s="101"/>
      <c r="AI3611" s="101"/>
      <c r="AN3611" s="101"/>
      <c r="AS3611" s="101"/>
      <c r="AX3611" s="101"/>
      <c r="BC3611" s="53"/>
      <c r="BD3611" s="53"/>
      <c r="BE3611" s="53"/>
      <c r="BF3611" s="53"/>
      <c r="BG3611" s="53"/>
      <c r="BH3611" s="53"/>
      <c r="BI3611" s="53"/>
      <c r="BJ3611" s="53"/>
      <c r="BK3611" s="53"/>
      <c r="BL3611" s="53"/>
      <c r="BM3611" s="53"/>
      <c r="BN3611" s="53"/>
    </row>
    <row r="3612" spans="2:66" s="56" customFormat="1" x14ac:dyDescent="0.25">
      <c r="B3612" s="105"/>
      <c r="F3612" s="100"/>
      <c r="M3612" s="53"/>
      <c r="O3612" s="101"/>
      <c r="T3612" s="101"/>
      <c r="Y3612" s="101"/>
      <c r="AD3612" s="101"/>
      <c r="AI3612" s="101"/>
      <c r="AN3612" s="101"/>
      <c r="AS3612" s="101"/>
      <c r="AX3612" s="101"/>
      <c r="BC3612" s="53"/>
      <c r="BD3612" s="53"/>
      <c r="BE3612" s="53"/>
      <c r="BF3612" s="53"/>
      <c r="BG3612" s="53"/>
      <c r="BH3612" s="53"/>
      <c r="BI3612" s="53"/>
      <c r="BJ3612" s="53"/>
      <c r="BK3612" s="53"/>
      <c r="BL3612" s="53"/>
      <c r="BM3612" s="53"/>
      <c r="BN3612" s="53"/>
    </row>
    <row r="3613" spans="2:66" s="56" customFormat="1" x14ac:dyDescent="0.25">
      <c r="B3613" s="105"/>
      <c r="F3613" s="100"/>
      <c r="M3613" s="53"/>
      <c r="O3613" s="101"/>
      <c r="T3613" s="101"/>
      <c r="Y3613" s="101"/>
      <c r="AD3613" s="101"/>
      <c r="AI3613" s="101"/>
      <c r="AN3613" s="101"/>
      <c r="AS3613" s="101"/>
      <c r="AX3613" s="101"/>
      <c r="BC3613" s="53"/>
      <c r="BD3613" s="53"/>
      <c r="BE3613" s="53"/>
      <c r="BF3613" s="53"/>
      <c r="BG3613" s="53"/>
      <c r="BH3613" s="53"/>
      <c r="BI3613" s="53"/>
      <c r="BJ3613" s="53"/>
      <c r="BK3613" s="53"/>
      <c r="BL3613" s="53"/>
      <c r="BM3613" s="53"/>
      <c r="BN3613" s="53"/>
    </row>
    <row r="3614" spans="2:66" s="56" customFormat="1" x14ac:dyDescent="0.25">
      <c r="B3614" s="105"/>
      <c r="F3614" s="100"/>
      <c r="M3614" s="53"/>
      <c r="O3614" s="101"/>
      <c r="T3614" s="101"/>
      <c r="Y3614" s="101"/>
      <c r="AD3614" s="101"/>
      <c r="AI3614" s="101"/>
      <c r="AN3614" s="101"/>
      <c r="AS3614" s="101"/>
      <c r="AX3614" s="101"/>
      <c r="BC3614" s="53"/>
      <c r="BD3614" s="53"/>
      <c r="BE3614" s="53"/>
      <c r="BF3614" s="53"/>
      <c r="BG3614" s="53"/>
      <c r="BH3614" s="53"/>
      <c r="BI3614" s="53"/>
      <c r="BJ3614" s="53"/>
      <c r="BK3614" s="53"/>
      <c r="BL3614" s="53"/>
      <c r="BM3614" s="53"/>
      <c r="BN3614" s="53"/>
    </row>
    <row r="3615" spans="2:66" s="56" customFormat="1" x14ac:dyDescent="0.25">
      <c r="B3615" s="105"/>
      <c r="F3615" s="100"/>
      <c r="M3615" s="53"/>
      <c r="O3615" s="101"/>
      <c r="T3615" s="101"/>
      <c r="Y3615" s="101"/>
      <c r="AD3615" s="101"/>
      <c r="AI3615" s="101"/>
      <c r="AN3615" s="101"/>
      <c r="AS3615" s="101"/>
      <c r="AX3615" s="101"/>
      <c r="BC3615" s="53"/>
      <c r="BD3615" s="53"/>
      <c r="BE3615" s="53"/>
      <c r="BF3615" s="53"/>
      <c r="BG3615" s="53"/>
      <c r="BH3615" s="53"/>
      <c r="BI3615" s="53"/>
      <c r="BJ3615" s="53"/>
      <c r="BK3615" s="53"/>
      <c r="BL3615" s="53"/>
      <c r="BM3615" s="53"/>
      <c r="BN3615" s="53"/>
    </row>
    <row r="3616" spans="2:66" s="56" customFormat="1" x14ac:dyDescent="0.25">
      <c r="B3616" s="105"/>
      <c r="F3616" s="100"/>
      <c r="M3616" s="53"/>
      <c r="O3616" s="101"/>
      <c r="T3616" s="101"/>
      <c r="Y3616" s="101"/>
      <c r="AD3616" s="101"/>
      <c r="AI3616" s="101"/>
      <c r="AN3616" s="101"/>
      <c r="AS3616" s="101"/>
      <c r="AX3616" s="101"/>
      <c r="BC3616" s="53"/>
      <c r="BD3616" s="53"/>
      <c r="BE3616" s="53"/>
      <c r="BF3616" s="53"/>
      <c r="BG3616" s="53"/>
      <c r="BH3616" s="53"/>
      <c r="BI3616" s="53"/>
      <c r="BJ3616" s="53"/>
      <c r="BK3616" s="53"/>
      <c r="BL3616" s="53"/>
      <c r="BM3616" s="53"/>
      <c r="BN3616" s="53"/>
    </row>
    <row r="3617" spans="2:66" s="56" customFormat="1" x14ac:dyDescent="0.25">
      <c r="B3617" s="105"/>
      <c r="F3617" s="100"/>
      <c r="M3617" s="53"/>
      <c r="O3617" s="101"/>
      <c r="T3617" s="101"/>
      <c r="Y3617" s="101"/>
      <c r="AD3617" s="101"/>
      <c r="AI3617" s="101"/>
      <c r="AN3617" s="101"/>
      <c r="AS3617" s="101"/>
      <c r="AX3617" s="101"/>
      <c r="BC3617" s="53"/>
      <c r="BD3617" s="53"/>
      <c r="BE3617" s="53"/>
      <c r="BF3617" s="53"/>
      <c r="BG3617" s="53"/>
      <c r="BH3617" s="53"/>
      <c r="BI3617" s="53"/>
      <c r="BJ3617" s="53"/>
      <c r="BK3617" s="53"/>
      <c r="BL3617" s="53"/>
      <c r="BM3617" s="53"/>
      <c r="BN3617" s="53"/>
    </row>
    <row r="3618" spans="2:66" s="56" customFormat="1" x14ac:dyDescent="0.25">
      <c r="B3618" s="105"/>
      <c r="F3618" s="100"/>
      <c r="M3618" s="53"/>
      <c r="O3618" s="101"/>
      <c r="T3618" s="101"/>
      <c r="Y3618" s="101"/>
      <c r="AD3618" s="101"/>
      <c r="AI3618" s="101"/>
      <c r="AN3618" s="101"/>
      <c r="AS3618" s="101"/>
      <c r="AX3618" s="101"/>
      <c r="BC3618" s="53"/>
      <c r="BD3618" s="53"/>
      <c r="BE3618" s="53"/>
      <c r="BF3618" s="53"/>
      <c r="BG3618" s="53"/>
      <c r="BH3618" s="53"/>
      <c r="BI3618" s="53"/>
      <c r="BJ3618" s="53"/>
      <c r="BK3618" s="53"/>
      <c r="BL3618" s="53"/>
      <c r="BM3618" s="53"/>
      <c r="BN3618" s="53"/>
    </row>
    <row r="3619" spans="2:66" s="56" customFormat="1" x14ac:dyDescent="0.25">
      <c r="B3619" s="105"/>
      <c r="F3619" s="100"/>
      <c r="M3619" s="53"/>
      <c r="O3619" s="101"/>
      <c r="T3619" s="101"/>
      <c r="Y3619" s="101"/>
      <c r="AD3619" s="101"/>
      <c r="AI3619" s="101"/>
      <c r="AN3619" s="101"/>
      <c r="AS3619" s="101"/>
      <c r="AX3619" s="101"/>
      <c r="BC3619" s="53"/>
      <c r="BD3619" s="53"/>
      <c r="BE3619" s="53"/>
      <c r="BF3619" s="53"/>
      <c r="BG3619" s="53"/>
      <c r="BH3619" s="53"/>
      <c r="BI3619" s="53"/>
      <c r="BJ3619" s="53"/>
      <c r="BK3619" s="53"/>
      <c r="BL3619" s="53"/>
      <c r="BM3619" s="53"/>
      <c r="BN3619" s="53"/>
    </row>
    <row r="3620" spans="2:66" s="56" customFormat="1" x14ac:dyDescent="0.25">
      <c r="B3620" s="105"/>
      <c r="F3620" s="100"/>
      <c r="M3620" s="53"/>
      <c r="O3620" s="101"/>
      <c r="T3620" s="101"/>
      <c r="Y3620" s="101"/>
      <c r="AD3620" s="101"/>
      <c r="AI3620" s="101"/>
      <c r="AN3620" s="101"/>
      <c r="AS3620" s="101"/>
      <c r="AX3620" s="101"/>
      <c r="BC3620" s="53"/>
      <c r="BD3620" s="53"/>
      <c r="BE3620" s="53"/>
      <c r="BF3620" s="53"/>
      <c r="BG3620" s="53"/>
      <c r="BH3620" s="53"/>
      <c r="BI3620" s="53"/>
      <c r="BJ3620" s="53"/>
      <c r="BK3620" s="53"/>
      <c r="BL3620" s="53"/>
      <c r="BM3620" s="53"/>
      <c r="BN3620" s="53"/>
    </row>
    <row r="3621" spans="2:66" s="56" customFormat="1" x14ac:dyDescent="0.25">
      <c r="B3621" s="105"/>
      <c r="F3621" s="100"/>
      <c r="M3621" s="53"/>
      <c r="O3621" s="101"/>
      <c r="T3621" s="101"/>
      <c r="Y3621" s="101"/>
      <c r="AD3621" s="101"/>
      <c r="AI3621" s="101"/>
      <c r="AN3621" s="101"/>
      <c r="AS3621" s="101"/>
      <c r="AX3621" s="101"/>
      <c r="BC3621" s="53"/>
      <c r="BD3621" s="53"/>
      <c r="BE3621" s="53"/>
      <c r="BF3621" s="53"/>
      <c r="BG3621" s="53"/>
      <c r="BH3621" s="53"/>
      <c r="BI3621" s="53"/>
      <c r="BJ3621" s="53"/>
      <c r="BK3621" s="53"/>
      <c r="BL3621" s="53"/>
      <c r="BM3621" s="53"/>
      <c r="BN3621" s="53"/>
    </row>
    <row r="3622" spans="2:66" s="56" customFormat="1" x14ac:dyDescent="0.25">
      <c r="B3622" s="105"/>
      <c r="F3622" s="100"/>
      <c r="M3622" s="53"/>
      <c r="O3622" s="101"/>
      <c r="T3622" s="101"/>
      <c r="Y3622" s="101"/>
      <c r="AD3622" s="101"/>
      <c r="AI3622" s="101"/>
      <c r="AN3622" s="101"/>
      <c r="AS3622" s="101"/>
      <c r="AX3622" s="101"/>
      <c r="BC3622" s="53"/>
      <c r="BD3622" s="53"/>
      <c r="BE3622" s="53"/>
      <c r="BF3622" s="53"/>
      <c r="BG3622" s="53"/>
      <c r="BH3622" s="53"/>
      <c r="BI3622" s="53"/>
      <c r="BJ3622" s="53"/>
      <c r="BK3622" s="53"/>
      <c r="BL3622" s="53"/>
      <c r="BM3622" s="53"/>
      <c r="BN3622" s="53"/>
    </row>
    <row r="3623" spans="2:66" s="56" customFormat="1" x14ac:dyDescent="0.25">
      <c r="B3623" s="105"/>
      <c r="F3623" s="100"/>
      <c r="M3623" s="53"/>
      <c r="O3623" s="101"/>
      <c r="T3623" s="101"/>
      <c r="Y3623" s="101"/>
      <c r="AD3623" s="101"/>
      <c r="AI3623" s="101"/>
      <c r="AN3623" s="101"/>
      <c r="AS3623" s="101"/>
      <c r="AX3623" s="101"/>
      <c r="BC3623" s="53"/>
      <c r="BD3623" s="53"/>
      <c r="BE3623" s="53"/>
      <c r="BF3623" s="53"/>
      <c r="BG3623" s="53"/>
      <c r="BH3623" s="53"/>
      <c r="BI3623" s="53"/>
      <c r="BJ3623" s="53"/>
      <c r="BK3623" s="53"/>
      <c r="BL3623" s="53"/>
      <c r="BM3623" s="53"/>
      <c r="BN3623" s="53"/>
    </row>
    <row r="3624" spans="2:66" s="56" customFormat="1" x14ac:dyDescent="0.25">
      <c r="B3624" s="105"/>
      <c r="F3624" s="100"/>
      <c r="M3624" s="53"/>
      <c r="O3624" s="101"/>
      <c r="T3624" s="101"/>
      <c r="Y3624" s="101"/>
      <c r="AD3624" s="101"/>
      <c r="AI3624" s="101"/>
      <c r="AN3624" s="101"/>
      <c r="AS3624" s="101"/>
      <c r="AX3624" s="101"/>
      <c r="BC3624" s="53"/>
      <c r="BD3624" s="53"/>
      <c r="BE3624" s="53"/>
      <c r="BF3624" s="53"/>
      <c r="BG3624" s="53"/>
      <c r="BH3624" s="53"/>
      <c r="BI3624" s="53"/>
      <c r="BJ3624" s="53"/>
      <c r="BK3624" s="53"/>
      <c r="BL3624" s="53"/>
      <c r="BM3624" s="53"/>
      <c r="BN3624" s="53"/>
    </row>
    <row r="3625" spans="2:66" s="56" customFormat="1" x14ac:dyDescent="0.25">
      <c r="B3625" s="105"/>
      <c r="F3625" s="100"/>
      <c r="M3625" s="53"/>
      <c r="O3625" s="101"/>
      <c r="T3625" s="101"/>
      <c r="Y3625" s="101"/>
      <c r="AD3625" s="101"/>
      <c r="AI3625" s="101"/>
      <c r="AN3625" s="101"/>
      <c r="AS3625" s="101"/>
      <c r="AX3625" s="101"/>
      <c r="BC3625" s="53"/>
      <c r="BD3625" s="53"/>
      <c r="BE3625" s="53"/>
      <c r="BF3625" s="53"/>
      <c r="BG3625" s="53"/>
      <c r="BH3625" s="53"/>
      <c r="BI3625" s="53"/>
      <c r="BJ3625" s="53"/>
      <c r="BK3625" s="53"/>
      <c r="BL3625" s="53"/>
      <c r="BM3625" s="53"/>
      <c r="BN3625" s="53"/>
    </row>
    <row r="3626" spans="2:66" s="56" customFormat="1" x14ac:dyDescent="0.25">
      <c r="B3626" s="105"/>
      <c r="F3626" s="100"/>
      <c r="M3626" s="53"/>
      <c r="O3626" s="101"/>
      <c r="T3626" s="101"/>
      <c r="Y3626" s="101"/>
      <c r="AD3626" s="101"/>
      <c r="AI3626" s="101"/>
      <c r="AN3626" s="101"/>
      <c r="AS3626" s="101"/>
      <c r="AX3626" s="101"/>
      <c r="BC3626" s="53"/>
      <c r="BD3626" s="53"/>
      <c r="BE3626" s="53"/>
      <c r="BF3626" s="53"/>
      <c r="BG3626" s="53"/>
      <c r="BH3626" s="53"/>
      <c r="BI3626" s="53"/>
      <c r="BJ3626" s="53"/>
      <c r="BK3626" s="53"/>
      <c r="BL3626" s="53"/>
      <c r="BM3626" s="53"/>
      <c r="BN3626" s="53"/>
    </row>
    <row r="3627" spans="2:66" s="56" customFormat="1" x14ac:dyDescent="0.25">
      <c r="B3627" s="105"/>
      <c r="F3627" s="100"/>
      <c r="M3627" s="53"/>
      <c r="O3627" s="101"/>
      <c r="T3627" s="101"/>
      <c r="Y3627" s="101"/>
      <c r="AD3627" s="101"/>
      <c r="AI3627" s="101"/>
      <c r="AN3627" s="101"/>
      <c r="AS3627" s="101"/>
      <c r="AX3627" s="101"/>
      <c r="BC3627" s="53"/>
      <c r="BD3627" s="53"/>
      <c r="BE3627" s="53"/>
      <c r="BF3627" s="53"/>
      <c r="BG3627" s="53"/>
      <c r="BH3627" s="53"/>
      <c r="BI3627" s="53"/>
      <c r="BJ3627" s="53"/>
      <c r="BK3627" s="53"/>
      <c r="BL3627" s="53"/>
      <c r="BM3627" s="53"/>
      <c r="BN3627" s="53"/>
    </row>
    <row r="3628" spans="2:66" s="56" customFormat="1" x14ac:dyDescent="0.25">
      <c r="B3628" s="105"/>
      <c r="F3628" s="100"/>
      <c r="M3628" s="53"/>
      <c r="O3628" s="101"/>
      <c r="T3628" s="101"/>
      <c r="Y3628" s="101"/>
      <c r="AD3628" s="101"/>
      <c r="AI3628" s="101"/>
      <c r="AN3628" s="101"/>
      <c r="AS3628" s="101"/>
      <c r="AX3628" s="101"/>
      <c r="BC3628" s="53"/>
      <c r="BD3628" s="53"/>
      <c r="BE3628" s="53"/>
      <c r="BF3628" s="53"/>
      <c r="BG3628" s="53"/>
      <c r="BH3628" s="53"/>
      <c r="BI3628" s="53"/>
      <c r="BJ3628" s="53"/>
      <c r="BK3628" s="53"/>
      <c r="BL3628" s="53"/>
      <c r="BM3628" s="53"/>
      <c r="BN3628" s="53"/>
    </row>
    <row r="3629" spans="2:66" s="56" customFormat="1" x14ac:dyDescent="0.25">
      <c r="B3629" s="105"/>
      <c r="F3629" s="100"/>
      <c r="M3629" s="53"/>
      <c r="O3629" s="101"/>
      <c r="T3629" s="101"/>
      <c r="Y3629" s="101"/>
      <c r="AD3629" s="101"/>
      <c r="AI3629" s="101"/>
      <c r="AN3629" s="101"/>
      <c r="AS3629" s="101"/>
      <c r="AX3629" s="101"/>
      <c r="BC3629" s="53"/>
      <c r="BD3629" s="53"/>
      <c r="BE3629" s="53"/>
      <c r="BF3629" s="53"/>
      <c r="BG3629" s="53"/>
      <c r="BH3629" s="53"/>
      <c r="BI3629" s="53"/>
      <c r="BJ3629" s="53"/>
      <c r="BK3629" s="53"/>
      <c r="BL3629" s="53"/>
      <c r="BM3629" s="53"/>
      <c r="BN3629" s="53"/>
    </row>
    <row r="3630" spans="2:66" s="56" customFormat="1" x14ac:dyDescent="0.25">
      <c r="B3630" s="105"/>
      <c r="F3630" s="100"/>
      <c r="M3630" s="53"/>
      <c r="O3630" s="101"/>
      <c r="T3630" s="101"/>
      <c r="Y3630" s="101"/>
      <c r="AD3630" s="101"/>
      <c r="AI3630" s="101"/>
      <c r="AN3630" s="101"/>
      <c r="AS3630" s="101"/>
      <c r="AX3630" s="101"/>
      <c r="BC3630" s="53"/>
      <c r="BD3630" s="53"/>
      <c r="BE3630" s="53"/>
      <c r="BF3630" s="53"/>
      <c r="BG3630" s="53"/>
      <c r="BH3630" s="53"/>
      <c r="BI3630" s="53"/>
      <c r="BJ3630" s="53"/>
      <c r="BK3630" s="53"/>
      <c r="BL3630" s="53"/>
      <c r="BM3630" s="53"/>
      <c r="BN3630" s="53"/>
    </row>
    <row r="3631" spans="2:66" s="56" customFormat="1" x14ac:dyDescent="0.25">
      <c r="B3631" s="105"/>
      <c r="F3631" s="100"/>
      <c r="M3631" s="53"/>
      <c r="O3631" s="101"/>
      <c r="T3631" s="101"/>
      <c r="Y3631" s="101"/>
      <c r="AD3631" s="101"/>
      <c r="AI3631" s="101"/>
      <c r="AN3631" s="101"/>
      <c r="AS3631" s="101"/>
      <c r="AX3631" s="101"/>
      <c r="BC3631" s="53"/>
      <c r="BD3631" s="53"/>
      <c r="BE3631" s="53"/>
      <c r="BF3631" s="53"/>
      <c r="BG3631" s="53"/>
      <c r="BH3631" s="53"/>
      <c r="BI3631" s="53"/>
      <c r="BJ3631" s="53"/>
      <c r="BK3631" s="53"/>
      <c r="BL3631" s="53"/>
      <c r="BM3631" s="53"/>
      <c r="BN3631" s="53"/>
    </row>
    <row r="3632" spans="2:66" s="56" customFormat="1" x14ac:dyDescent="0.25">
      <c r="B3632" s="105"/>
      <c r="F3632" s="100"/>
      <c r="M3632" s="53"/>
      <c r="O3632" s="101"/>
      <c r="T3632" s="101"/>
      <c r="Y3632" s="101"/>
      <c r="AD3632" s="101"/>
      <c r="AI3632" s="101"/>
      <c r="AN3632" s="101"/>
      <c r="AS3632" s="101"/>
      <c r="AX3632" s="101"/>
      <c r="BC3632" s="53"/>
      <c r="BD3632" s="53"/>
      <c r="BE3632" s="53"/>
      <c r="BF3632" s="53"/>
      <c r="BG3632" s="53"/>
      <c r="BH3632" s="53"/>
      <c r="BI3632" s="53"/>
      <c r="BJ3632" s="53"/>
      <c r="BK3632" s="53"/>
      <c r="BL3632" s="53"/>
      <c r="BM3632" s="53"/>
      <c r="BN3632" s="53"/>
    </row>
    <row r="3633" spans="2:66" s="56" customFormat="1" x14ac:dyDescent="0.25">
      <c r="B3633" s="105"/>
      <c r="F3633" s="100"/>
      <c r="M3633" s="53"/>
      <c r="O3633" s="101"/>
      <c r="T3633" s="101"/>
      <c r="Y3633" s="101"/>
      <c r="AD3633" s="101"/>
      <c r="AI3633" s="101"/>
      <c r="AN3633" s="101"/>
      <c r="AS3633" s="101"/>
      <c r="AX3633" s="101"/>
      <c r="BC3633" s="53"/>
      <c r="BD3633" s="53"/>
      <c r="BE3633" s="53"/>
      <c r="BF3633" s="53"/>
      <c r="BG3633" s="53"/>
      <c r="BH3633" s="53"/>
      <c r="BI3633" s="53"/>
      <c r="BJ3633" s="53"/>
      <c r="BK3633" s="53"/>
      <c r="BL3633" s="53"/>
      <c r="BM3633" s="53"/>
      <c r="BN3633" s="53"/>
    </row>
    <row r="3634" spans="2:66" s="56" customFormat="1" x14ac:dyDescent="0.25">
      <c r="B3634" s="105"/>
      <c r="F3634" s="100"/>
      <c r="M3634" s="53"/>
      <c r="O3634" s="101"/>
      <c r="T3634" s="101"/>
      <c r="Y3634" s="101"/>
      <c r="AD3634" s="101"/>
      <c r="AI3634" s="101"/>
      <c r="AN3634" s="101"/>
      <c r="AS3634" s="101"/>
      <c r="AX3634" s="101"/>
      <c r="BC3634" s="53"/>
      <c r="BD3634" s="53"/>
      <c r="BE3634" s="53"/>
      <c r="BF3634" s="53"/>
      <c r="BG3634" s="53"/>
      <c r="BH3634" s="53"/>
      <c r="BI3634" s="53"/>
      <c r="BJ3634" s="53"/>
      <c r="BK3634" s="53"/>
      <c r="BL3634" s="53"/>
      <c r="BM3634" s="53"/>
      <c r="BN3634" s="53"/>
    </row>
    <row r="3635" spans="2:66" s="56" customFormat="1" x14ac:dyDescent="0.25">
      <c r="B3635" s="105"/>
      <c r="F3635" s="100"/>
      <c r="M3635" s="53"/>
      <c r="O3635" s="101"/>
      <c r="T3635" s="101"/>
      <c r="Y3635" s="101"/>
      <c r="AD3635" s="101"/>
      <c r="AI3635" s="101"/>
      <c r="AN3635" s="101"/>
      <c r="AS3635" s="101"/>
      <c r="AX3635" s="101"/>
      <c r="BC3635" s="53"/>
      <c r="BD3635" s="53"/>
      <c r="BE3635" s="53"/>
      <c r="BF3635" s="53"/>
      <c r="BG3635" s="53"/>
      <c r="BH3635" s="53"/>
      <c r="BI3635" s="53"/>
      <c r="BJ3635" s="53"/>
      <c r="BK3635" s="53"/>
      <c r="BL3635" s="53"/>
      <c r="BM3635" s="53"/>
      <c r="BN3635" s="53"/>
    </row>
    <row r="3636" spans="2:66" s="56" customFormat="1" x14ac:dyDescent="0.25">
      <c r="B3636" s="105"/>
      <c r="F3636" s="100"/>
      <c r="M3636" s="53"/>
      <c r="O3636" s="101"/>
      <c r="T3636" s="101"/>
      <c r="Y3636" s="101"/>
      <c r="AD3636" s="101"/>
      <c r="AI3636" s="101"/>
      <c r="AN3636" s="101"/>
      <c r="AS3636" s="101"/>
      <c r="AX3636" s="101"/>
      <c r="BC3636" s="53"/>
      <c r="BD3636" s="53"/>
      <c r="BE3636" s="53"/>
      <c r="BF3636" s="53"/>
      <c r="BG3636" s="53"/>
      <c r="BH3636" s="53"/>
      <c r="BI3636" s="53"/>
      <c r="BJ3636" s="53"/>
      <c r="BK3636" s="53"/>
      <c r="BL3636" s="53"/>
      <c r="BM3636" s="53"/>
      <c r="BN3636" s="53"/>
    </row>
    <row r="3637" spans="2:66" s="56" customFormat="1" x14ac:dyDescent="0.25">
      <c r="B3637" s="105"/>
      <c r="F3637" s="100"/>
      <c r="M3637" s="53"/>
      <c r="O3637" s="101"/>
      <c r="T3637" s="101"/>
      <c r="Y3637" s="101"/>
      <c r="AD3637" s="101"/>
      <c r="AI3637" s="101"/>
      <c r="AN3637" s="101"/>
      <c r="AS3637" s="101"/>
      <c r="AX3637" s="101"/>
      <c r="BC3637" s="53"/>
      <c r="BD3637" s="53"/>
      <c r="BE3637" s="53"/>
      <c r="BF3637" s="53"/>
      <c r="BG3637" s="53"/>
      <c r="BH3637" s="53"/>
      <c r="BI3637" s="53"/>
      <c r="BJ3637" s="53"/>
      <c r="BK3637" s="53"/>
      <c r="BL3637" s="53"/>
      <c r="BM3637" s="53"/>
      <c r="BN3637" s="53"/>
    </row>
    <row r="3638" spans="2:66" s="56" customFormat="1" x14ac:dyDescent="0.25">
      <c r="B3638" s="105"/>
      <c r="F3638" s="100"/>
      <c r="M3638" s="53"/>
      <c r="O3638" s="101"/>
      <c r="T3638" s="101"/>
      <c r="Y3638" s="101"/>
      <c r="AD3638" s="101"/>
      <c r="AI3638" s="101"/>
      <c r="AN3638" s="101"/>
      <c r="AS3638" s="101"/>
      <c r="AX3638" s="101"/>
      <c r="BC3638" s="53"/>
      <c r="BD3638" s="53"/>
      <c r="BE3638" s="53"/>
      <c r="BF3638" s="53"/>
      <c r="BG3638" s="53"/>
      <c r="BH3638" s="53"/>
      <c r="BI3638" s="53"/>
      <c r="BJ3638" s="53"/>
      <c r="BK3638" s="53"/>
      <c r="BL3638" s="53"/>
      <c r="BM3638" s="53"/>
      <c r="BN3638" s="53"/>
    </row>
    <row r="3639" spans="2:66" s="56" customFormat="1" x14ac:dyDescent="0.25">
      <c r="B3639" s="105"/>
      <c r="F3639" s="100"/>
      <c r="M3639" s="53"/>
      <c r="O3639" s="101"/>
      <c r="T3639" s="101"/>
      <c r="Y3639" s="101"/>
      <c r="AD3639" s="101"/>
      <c r="AI3639" s="101"/>
      <c r="AN3639" s="101"/>
      <c r="AS3639" s="101"/>
      <c r="AX3639" s="101"/>
      <c r="BC3639" s="53"/>
      <c r="BD3639" s="53"/>
      <c r="BE3639" s="53"/>
      <c r="BF3639" s="53"/>
      <c r="BG3639" s="53"/>
      <c r="BH3639" s="53"/>
      <c r="BI3639" s="53"/>
      <c r="BJ3639" s="53"/>
      <c r="BK3639" s="53"/>
      <c r="BL3639" s="53"/>
      <c r="BM3639" s="53"/>
      <c r="BN3639" s="53"/>
    </row>
    <row r="3640" spans="2:66" s="56" customFormat="1" x14ac:dyDescent="0.25">
      <c r="B3640" s="105"/>
      <c r="F3640" s="100"/>
      <c r="M3640" s="53"/>
      <c r="O3640" s="101"/>
      <c r="T3640" s="101"/>
      <c r="Y3640" s="101"/>
      <c r="AD3640" s="101"/>
      <c r="AI3640" s="101"/>
      <c r="AN3640" s="101"/>
      <c r="AS3640" s="101"/>
      <c r="AX3640" s="101"/>
      <c r="BC3640" s="53"/>
      <c r="BD3640" s="53"/>
      <c r="BE3640" s="53"/>
      <c r="BF3640" s="53"/>
      <c r="BG3640" s="53"/>
      <c r="BH3640" s="53"/>
      <c r="BI3640" s="53"/>
      <c r="BJ3640" s="53"/>
      <c r="BK3640" s="53"/>
      <c r="BL3640" s="53"/>
      <c r="BM3640" s="53"/>
      <c r="BN3640" s="53"/>
    </row>
    <row r="3641" spans="2:66" s="56" customFormat="1" x14ac:dyDescent="0.25">
      <c r="B3641" s="105"/>
      <c r="F3641" s="100"/>
      <c r="M3641" s="53"/>
      <c r="O3641" s="101"/>
      <c r="T3641" s="101"/>
      <c r="Y3641" s="101"/>
      <c r="AD3641" s="101"/>
      <c r="AI3641" s="101"/>
      <c r="AN3641" s="101"/>
      <c r="AS3641" s="101"/>
      <c r="AX3641" s="101"/>
      <c r="BC3641" s="53"/>
      <c r="BD3641" s="53"/>
      <c r="BE3641" s="53"/>
      <c r="BF3641" s="53"/>
      <c r="BG3641" s="53"/>
      <c r="BH3641" s="53"/>
      <c r="BI3641" s="53"/>
      <c r="BJ3641" s="53"/>
      <c r="BK3641" s="53"/>
      <c r="BL3641" s="53"/>
      <c r="BM3641" s="53"/>
      <c r="BN3641" s="53"/>
    </row>
    <row r="3642" spans="2:66" s="56" customFormat="1" x14ac:dyDescent="0.25">
      <c r="B3642" s="105"/>
      <c r="F3642" s="100"/>
      <c r="M3642" s="53"/>
      <c r="O3642" s="101"/>
      <c r="T3642" s="101"/>
      <c r="Y3642" s="101"/>
      <c r="AD3642" s="101"/>
      <c r="AI3642" s="101"/>
      <c r="AN3642" s="101"/>
      <c r="AS3642" s="101"/>
      <c r="AX3642" s="101"/>
      <c r="BC3642" s="53"/>
      <c r="BD3642" s="53"/>
      <c r="BE3642" s="53"/>
      <c r="BF3642" s="53"/>
      <c r="BG3642" s="53"/>
      <c r="BH3642" s="53"/>
      <c r="BI3642" s="53"/>
      <c r="BJ3642" s="53"/>
      <c r="BK3642" s="53"/>
      <c r="BL3642" s="53"/>
      <c r="BM3642" s="53"/>
      <c r="BN3642" s="53"/>
    </row>
    <row r="3643" spans="2:66" s="56" customFormat="1" x14ac:dyDescent="0.25">
      <c r="B3643" s="105"/>
      <c r="F3643" s="100"/>
      <c r="M3643" s="53"/>
      <c r="O3643" s="101"/>
      <c r="T3643" s="101"/>
      <c r="Y3643" s="101"/>
      <c r="AD3643" s="101"/>
      <c r="AI3643" s="101"/>
      <c r="AN3643" s="101"/>
      <c r="AS3643" s="101"/>
      <c r="AX3643" s="101"/>
      <c r="BC3643" s="53"/>
      <c r="BD3643" s="53"/>
      <c r="BE3643" s="53"/>
      <c r="BF3643" s="53"/>
      <c r="BG3643" s="53"/>
      <c r="BH3643" s="53"/>
      <c r="BI3643" s="53"/>
      <c r="BJ3643" s="53"/>
      <c r="BK3643" s="53"/>
      <c r="BL3643" s="53"/>
      <c r="BM3643" s="53"/>
      <c r="BN3643" s="53"/>
    </row>
    <row r="3644" spans="2:66" s="56" customFormat="1" x14ac:dyDescent="0.25">
      <c r="B3644" s="105"/>
      <c r="F3644" s="100"/>
      <c r="M3644" s="53"/>
      <c r="O3644" s="101"/>
      <c r="T3644" s="101"/>
      <c r="Y3644" s="101"/>
      <c r="AD3644" s="101"/>
      <c r="AI3644" s="101"/>
      <c r="AN3644" s="101"/>
      <c r="AS3644" s="101"/>
      <c r="AX3644" s="101"/>
      <c r="BC3644" s="53"/>
      <c r="BD3644" s="53"/>
      <c r="BE3644" s="53"/>
      <c r="BF3644" s="53"/>
      <c r="BG3644" s="53"/>
      <c r="BH3644" s="53"/>
      <c r="BI3644" s="53"/>
      <c r="BJ3644" s="53"/>
      <c r="BK3644" s="53"/>
      <c r="BL3644" s="53"/>
      <c r="BM3644" s="53"/>
      <c r="BN3644" s="53"/>
    </row>
    <row r="3645" spans="2:66" s="56" customFormat="1" x14ac:dyDescent="0.25">
      <c r="B3645" s="105"/>
      <c r="F3645" s="100"/>
      <c r="M3645" s="53"/>
      <c r="O3645" s="101"/>
      <c r="T3645" s="101"/>
      <c r="Y3645" s="101"/>
      <c r="AD3645" s="101"/>
      <c r="AI3645" s="101"/>
      <c r="AN3645" s="101"/>
      <c r="AS3645" s="101"/>
      <c r="AX3645" s="101"/>
      <c r="BC3645" s="53"/>
      <c r="BD3645" s="53"/>
      <c r="BE3645" s="53"/>
      <c r="BF3645" s="53"/>
      <c r="BG3645" s="53"/>
      <c r="BH3645" s="53"/>
      <c r="BI3645" s="53"/>
      <c r="BJ3645" s="53"/>
      <c r="BK3645" s="53"/>
      <c r="BL3645" s="53"/>
      <c r="BM3645" s="53"/>
      <c r="BN3645" s="53"/>
    </row>
    <row r="3646" spans="2:66" s="56" customFormat="1" x14ac:dyDescent="0.25">
      <c r="B3646" s="105"/>
      <c r="F3646" s="100"/>
      <c r="M3646" s="53"/>
      <c r="O3646" s="101"/>
      <c r="T3646" s="101"/>
      <c r="Y3646" s="101"/>
      <c r="AD3646" s="101"/>
      <c r="AI3646" s="101"/>
      <c r="AN3646" s="101"/>
      <c r="AS3646" s="101"/>
      <c r="AX3646" s="101"/>
      <c r="BC3646" s="53"/>
      <c r="BD3646" s="53"/>
      <c r="BE3646" s="53"/>
      <c r="BF3646" s="53"/>
      <c r="BG3646" s="53"/>
      <c r="BH3646" s="53"/>
      <c r="BI3646" s="53"/>
      <c r="BJ3646" s="53"/>
      <c r="BK3646" s="53"/>
      <c r="BL3646" s="53"/>
      <c r="BM3646" s="53"/>
      <c r="BN3646" s="53"/>
    </row>
    <row r="3647" spans="2:66" s="56" customFormat="1" x14ac:dyDescent="0.25">
      <c r="B3647" s="105"/>
      <c r="F3647" s="100"/>
      <c r="M3647" s="53"/>
      <c r="O3647" s="101"/>
      <c r="T3647" s="101"/>
      <c r="Y3647" s="101"/>
      <c r="AD3647" s="101"/>
      <c r="AI3647" s="101"/>
      <c r="AN3647" s="101"/>
      <c r="AS3647" s="101"/>
      <c r="AX3647" s="101"/>
      <c r="BC3647" s="53"/>
      <c r="BD3647" s="53"/>
      <c r="BE3647" s="53"/>
      <c r="BF3647" s="53"/>
      <c r="BG3647" s="53"/>
      <c r="BH3647" s="53"/>
      <c r="BI3647" s="53"/>
      <c r="BJ3647" s="53"/>
      <c r="BK3647" s="53"/>
      <c r="BL3647" s="53"/>
      <c r="BM3647" s="53"/>
      <c r="BN3647" s="53"/>
    </row>
    <row r="3648" spans="2:66" s="56" customFormat="1" x14ac:dyDescent="0.25">
      <c r="B3648" s="105"/>
      <c r="F3648" s="100"/>
      <c r="M3648" s="53"/>
      <c r="O3648" s="101"/>
      <c r="T3648" s="101"/>
      <c r="Y3648" s="101"/>
      <c r="AD3648" s="101"/>
      <c r="AI3648" s="101"/>
      <c r="AN3648" s="101"/>
      <c r="AS3648" s="101"/>
      <c r="AX3648" s="101"/>
      <c r="BC3648" s="53"/>
      <c r="BD3648" s="53"/>
      <c r="BE3648" s="53"/>
      <c r="BF3648" s="53"/>
      <c r="BG3648" s="53"/>
      <c r="BH3648" s="53"/>
      <c r="BI3648" s="53"/>
      <c r="BJ3648" s="53"/>
      <c r="BK3648" s="53"/>
      <c r="BL3648" s="53"/>
      <c r="BM3648" s="53"/>
      <c r="BN3648" s="53"/>
    </row>
    <row r="3649" spans="2:66" s="56" customFormat="1" x14ac:dyDescent="0.25">
      <c r="B3649" s="105"/>
      <c r="F3649" s="100"/>
      <c r="M3649" s="53"/>
      <c r="O3649" s="101"/>
      <c r="T3649" s="101"/>
      <c r="Y3649" s="101"/>
      <c r="AD3649" s="101"/>
      <c r="AI3649" s="101"/>
      <c r="AN3649" s="101"/>
      <c r="AS3649" s="101"/>
      <c r="AX3649" s="101"/>
      <c r="BC3649" s="53"/>
      <c r="BD3649" s="53"/>
      <c r="BE3649" s="53"/>
      <c r="BF3649" s="53"/>
      <c r="BG3649" s="53"/>
      <c r="BH3649" s="53"/>
      <c r="BI3649" s="53"/>
      <c r="BJ3649" s="53"/>
      <c r="BK3649" s="53"/>
      <c r="BL3649" s="53"/>
      <c r="BM3649" s="53"/>
      <c r="BN3649" s="53"/>
    </row>
    <row r="3650" spans="2:66" s="56" customFormat="1" x14ac:dyDescent="0.25">
      <c r="B3650" s="105"/>
      <c r="F3650" s="100"/>
      <c r="M3650" s="53"/>
      <c r="O3650" s="101"/>
      <c r="T3650" s="101"/>
      <c r="Y3650" s="101"/>
      <c r="AD3650" s="101"/>
      <c r="AI3650" s="101"/>
      <c r="AN3650" s="101"/>
      <c r="AS3650" s="101"/>
      <c r="AX3650" s="101"/>
      <c r="BC3650" s="53"/>
      <c r="BD3650" s="53"/>
      <c r="BE3650" s="53"/>
      <c r="BF3650" s="53"/>
      <c r="BG3650" s="53"/>
      <c r="BH3650" s="53"/>
      <c r="BI3650" s="53"/>
      <c r="BJ3650" s="53"/>
      <c r="BK3650" s="53"/>
      <c r="BL3650" s="53"/>
      <c r="BM3650" s="53"/>
      <c r="BN3650" s="53"/>
    </row>
    <row r="3651" spans="2:66" s="56" customFormat="1" x14ac:dyDescent="0.25">
      <c r="B3651" s="105"/>
      <c r="F3651" s="100"/>
      <c r="M3651" s="53"/>
      <c r="O3651" s="101"/>
      <c r="T3651" s="101"/>
      <c r="Y3651" s="101"/>
      <c r="AD3651" s="101"/>
      <c r="AI3651" s="101"/>
      <c r="AN3651" s="101"/>
      <c r="AS3651" s="101"/>
      <c r="AX3651" s="101"/>
      <c r="BC3651" s="53"/>
      <c r="BD3651" s="53"/>
      <c r="BE3651" s="53"/>
      <c r="BF3651" s="53"/>
      <c r="BG3651" s="53"/>
      <c r="BH3651" s="53"/>
      <c r="BI3651" s="53"/>
      <c r="BJ3651" s="53"/>
      <c r="BK3651" s="53"/>
      <c r="BL3651" s="53"/>
      <c r="BM3651" s="53"/>
      <c r="BN3651" s="53"/>
    </row>
    <row r="3652" spans="2:66" s="56" customFormat="1" x14ac:dyDescent="0.25">
      <c r="B3652" s="105"/>
      <c r="F3652" s="100"/>
      <c r="M3652" s="53"/>
      <c r="O3652" s="101"/>
      <c r="T3652" s="101"/>
      <c r="Y3652" s="101"/>
      <c r="AD3652" s="101"/>
      <c r="AI3652" s="101"/>
      <c r="AN3652" s="101"/>
      <c r="AS3652" s="101"/>
      <c r="AX3652" s="101"/>
      <c r="BC3652" s="53"/>
      <c r="BD3652" s="53"/>
      <c r="BE3652" s="53"/>
      <c r="BF3652" s="53"/>
      <c r="BG3652" s="53"/>
      <c r="BH3652" s="53"/>
      <c r="BI3652" s="53"/>
      <c r="BJ3652" s="53"/>
      <c r="BK3652" s="53"/>
      <c r="BL3652" s="53"/>
      <c r="BM3652" s="53"/>
      <c r="BN3652" s="53"/>
    </row>
    <row r="3653" spans="2:66" s="56" customFormat="1" x14ac:dyDescent="0.25">
      <c r="B3653" s="105"/>
      <c r="F3653" s="100"/>
      <c r="M3653" s="53"/>
      <c r="O3653" s="101"/>
      <c r="T3653" s="101"/>
      <c r="Y3653" s="101"/>
      <c r="AD3653" s="101"/>
      <c r="AI3653" s="101"/>
      <c r="AN3653" s="101"/>
      <c r="AS3653" s="101"/>
      <c r="AX3653" s="101"/>
      <c r="BC3653" s="53"/>
      <c r="BD3653" s="53"/>
      <c r="BE3653" s="53"/>
      <c r="BF3653" s="53"/>
      <c r="BG3653" s="53"/>
      <c r="BH3653" s="53"/>
      <c r="BI3653" s="53"/>
      <c r="BJ3653" s="53"/>
      <c r="BK3653" s="53"/>
      <c r="BL3653" s="53"/>
      <c r="BM3653" s="53"/>
      <c r="BN3653" s="53"/>
    </row>
    <row r="3654" spans="2:66" s="56" customFormat="1" x14ac:dyDescent="0.25">
      <c r="B3654" s="105"/>
      <c r="F3654" s="100"/>
      <c r="M3654" s="53"/>
      <c r="O3654" s="101"/>
      <c r="T3654" s="101"/>
      <c r="Y3654" s="101"/>
      <c r="AD3654" s="101"/>
      <c r="AI3654" s="101"/>
      <c r="AN3654" s="101"/>
      <c r="AS3654" s="101"/>
      <c r="AX3654" s="101"/>
      <c r="BC3654" s="53"/>
      <c r="BD3654" s="53"/>
      <c r="BE3654" s="53"/>
      <c r="BF3654" s="53"/>
      <c r="BG3654" s="53"/>
      <c r="BH3654" s="53"/>
      <c r="BI3654" s="53"/>
      <c r="BJ3654" s="53"/>
      <c r="BK3654" s="53"/>
      <c r="BL3654" s="53"/>
      <c r="BM3654" s="53"/>
      <c r="BN3654" s="53"/>
    </row>
    <row r="3655" spans="2:66" s="56" customFormat="1" x14ac:dyDescent="0.25">
      <c r="B3655" s="105"/>
      <c r="F3655" s="100"/>
      <c r="M3655" s="53"/>
      <c r="O3655" s="101"/>
      <c r="T3655" s="101"/>
      <c r="Y3655" s="101"/>
      <c r="AD3655" s="101"/>
      <c r="AI3655" s="101"/>
      <c r="AN3655" s="101"/>
      <c r="AS3655" s="101"/>
      <c r="AX3655" s="101"/>
      <c r="BC3655" s="53"/>
      <c r="BD3655" s="53"/>
      <c r="BE3655" s="53"/>
      <c r="BF3655" s="53"/>
      <c r="BG3655" s="53"/>
      <c r="BH3655" s="53"/>
      <c r="BI3655" s="53"/>
      <c r="BJ3655" s="53"/>
      <c r="BK3655" s="53"/>
      <c r="BL3655" s="53"/>
      <c r="BM3655" s="53"/>
      <c r="BN3655" s="53"/>
    </row>
    <row r="3656" spans="2:66" s="56" customFormat="1" x14ac:dyDescent="0.25">
      <c r="B3656" s="105"/>
      <c r="F3656" s="100"/>
      <c r="M3656" s="53"/>
      <c r="O3656" s="101"/>
      <c r="T3656" s="101"/>
      <c r="Y3656" s="101"/>
      <c r="AD3656" s="101"/>
      <c r="AI3656" s="101"/>
      <c r="AN3656" s="101"/>
      <c r="AS3656" s="101"/>
      <c r="AX3656" s="101"/>
      <c r="BC3656" s="53"/>
      <c r="BD3656" s="53"/>
      <c r="BE3656" s="53"/>
      <c r="BF3656" s="53"/>
      <c r="BG3656" s="53"/>
      <c r="BH3656" s="53"/>
      <c r="BI3656" s="53"/>
      <c r="BJ3656" s="53"/>
      <c r="BK3656" s="53"/>
      <c r="BL3656" s="53"/>
      <c r="BM3656" s="53"/>
      <c r="BN3656" s="53"/>
    </row>
    <row r="3657" spans="2:66" s="56" customFormat="1" x14ac:dyDescent="0.25">
      <c r="B3657" s="105"/>
      <c r="F3657" s="100"/>
      <c r="M3657" s="53"/>
      <c r="O3657" s="101"/>
      <c r="T3657" s="101"/>
      <c r="Y3657" s="101"/>
      <c r="AD3657" s="101"/>
      <c r="AI3657" s="101"/>
      <c r="AN3657" s="101"/>
      <c r="AS3657" s="101"/>
      <c r="AX3657" s="101"/>
      <c r="BC3657" s="53"/>
      <c r="BD3657" s="53"/>
      <c r="BE3657" s="53"/>
      <c r="BF3657" s="53"/>
      <c r="BG3657" s="53"/>
      <c r="BH3657" s="53"/>
      <c r="BI3657" s="53"/>
      <c r="BJ3657" s="53"/>
      <c r="BK3657" s="53"/>
      <c r="BL3657" s="53"/>
      <c r="BM3657" s="53"/>
      <c r="BN3657" s="53"/>
    </row>
    <row r="3658" spans="2:66" s="56" customFormat="1" x14ac:dyDescent="0.25">
      <c r="B3658" s="105"/>
      <c r="F3658" s="100"/>
      <c r="M3658" s="53"/>
      <c r="O3658" s="101"/>
      <c r="T3658" s="101"/>
      <c r="Y3658" s="101"/>
      <c r="AD3658" s="101"/>
      <c r="AI3658" s="101"/>
      <c r="AN3658" s="101"/>
      <c r="AS3658" s="101"/>
      <c r="AX3658" s="101"/>
      <c r="BC3658" s="53"/>
      <c r="BD3658" s="53"/>
      <c r="BE3658" s="53"/>
      <c r="BF3658" s="53"/>
      <c r="BG3658" s="53"/>
      <c r="BH3658" s="53"/>
      <c r="BI3658" s="53"/>
      <c r="BJ3658" s="53"/>
      <c r="BK3658" s="53"/>
      <c r="BL3658" s="53"/>
      <c r="BM3658" s="53"/>
      <c r="BN3658" s="53"/>
    </row>
    <row r="3659" spans="2:66" s="56" customFormat="1" x14ac:dyDescent="0.25">
      <c r="B3659" s="105"/>
      <c r="F3659" s="100"/>
      <c r="M3659" s="53"/>
      <c r="O3659" s="101"/>
      <c r="T3659" s="101"/>
      <c r="Y3659" s="101"/>
      <c r="AD3659" s="101"/>
      <c r="AI3659" s="101"/>
      <c r="AN3659" s="101"/>
      <c r="AS3659" s="101"/>
      <c r="AX3659" s="101"/>
      <c r="BC3659" s="53"/>
      <c r="BD3659" s="53"/>
      <c r="BE3659" s="53"/>
      <c r="BF3659" s="53"/>
      <c r="BG3659" s="53"/>
      <c r="BH3659" s="53"/>
      <c r="BI3659" s="53"/>
      <c r="BJ3659" s="53"/>
      <c r="BK3659" s="53"/>
      <c r="BL3659" s="53"/>
      <c r="BM3659" s="53"/>
      <c r="BN3659" s="53"/>
    </row>
    <row r="3660" spans="2:66" s="56" customFormat="1" x14ac:dyDescent="0.25">
      <c r="B3660" s="105"/>
      <c r="F3660" s="100"/>
      <c r="M3660" s="53"/>
      <c r="O3660" s="101"/>
      <c r="T3660" s="101"/>
      <c r="Y3660" s="101"/>
      <c r="AD3660" s="101"/>
      <c r="AI3660" s="101"/>
      <c r="AN3660" s="101"/>
      <c r="AS3660" s="101"/>
      <c r="AX3660" s="101"/>
      <c r="BC3660" s="53"/>
      <c r="BD3660" s="53"/>
      <c r="BE3660" s="53"/>
      <c r="BF3660" s="53"/>
      <c r="BG3660" s="53"/>
      <c r="BH3660" s="53"/>
      <c r="BI3660" s="53"/>
      <c r="BJ3660" s="53"/>
      <c r="BK3660" s="53"/>
      <c r="BL3660" s="53"/>
      <c r="BM3660" s="53"/>
      <c r="BN3660" s="53"/>
    </row>
    <row r="3661" spans="2:66" s="56" customFormat="1" x14ac:dyDescent="0.25">
      <c r="B3661" s="105"/>
      <c r="F3661" s="100"/>
      <c r="M3661" s="53"/>
      <c r="O3661" s="101"/>
      <c r="T3661" s="101"/>
      <c r="Y3661" s="101"/>
      <c r="AD3661" s="101"/>
      <c r="AI3661" s="101"/>
      <c r="AN3661" s="101"/>
      <c r="AS3661" s="101"/>
      <c r="AX3661" s="101"/>
      <c r="BC3661" s="53"/>
      <c r="BD3661" s="53"/>
      <c r="BE3661" s="53"/>
      <c r="BF3661" s="53"/>
      <c r="BG3661" s="53"/>
      <c r="BH3661" s="53"/>
      <c r="BI3661" s="53"/>
      <c r="BJ3661" s="53"/>
      <c r="BK3661" s="53"/>
      <c r="BL3661" s="53"/>
      <c r="BM3661" s="53"/>
      <c r="BN3661" s="53"/>
    </row>
    <row r="3662" spans="2:66" s="56" customFormat="1" x14ac:dyDescent="0.25">
      <c r="B3662" s="105"/>
      <c r="F3662" s="100"/>
      <c r="M3662" s="53"/>
      <c r="O3662" s="101"/>
      <c r="T3662" s="101"/>
      <c r="Y3662" s="101"/>
      <c r="AD3662" s="101"/>
      <c r="AI3662" s="101"/>
      <c r="AN3662" s="101"/>
      <c r="AS3662" s="101"/>
      <c r="AX3662" s="101"/>
      <c r="BC3662" s="53"/>
      <c r="BD3662" s="53"/>
      <c r="BE3662" s="53"/>
      <c r="BF3662" s="53"/>
      <c r="BG3662" s="53"/>
      <c r="BH3662" s="53"/>
      <c r="BI3662" s="53"/>
      <c r="BJ3662" s="53"/>
      <c r="BK3662" s="53"/>
      <c r="BL3662" s="53"/>
      <c r="BM3662" s="53"/>
      <c r="BN3662" s="53"/>
    </row>
    <row r="3663" spans="2:66" s="56" customFormat="1" x14ac:dyDescent="0.25">
      <c r="B3663" s="105"/>
      <c r="F3663" s="100"/>
      <c r="M3663" s="53"/>
      <c r="O3663" s="101"/>
      <c r="T3663" s="101"/>
      <c r="Y3663" s="101"/>
      <c r="AD3663" s="101"/>
      <c r="AI3663" s="101"/>
      <c r="AN3663" s="101"/>
      <c r="AS3663" s="101"/>
      <c r="AX3663" s="101"/>
      <c r="BC3663" s="53"/>
      <c r="BD3663" s="53"/>
      <c r="BE3663" s="53"/>
      <c r="BF3663" s="53"/>
      <c r="BG3663" s="53"/>
      <c r="BH3663" s="53"/>
      <c r="BI3663" s="53"/>
      <c r="BJ3663" s="53"/>
      <c r="BK3663" s="53"/>
      <c r="BL3663" s="53"/>
      <c r="BM3663" s="53"/>
      <c r="BN3663" s="53"/>
    </row>
    <row r="3664" spans="2:66" s="56" customFormat="1" x14ac:dyDescent="0.25">
      <c r="B3664" s="105"/>
      <c r="F3664" s="100"/>
      <c r="M3664" s="53"/>
      <c r="O3664" s="101"/>
      <c r="T3664" s="101"/>
      <c r="Y3664" s="101"/>
      <c r="AD3664" s="101"/>
      <c r="AI3664" s="101"/>
      <c r="AN3664" s="101"/>
      <c r="AS3664" s="101"/>
      <c r="AX3664" s="101"/>
      <c r="BC3664" s="53"/>
      <c r="BD3664" s="53"/>
      <c r="BE3664" s="53"/>
      <c r="BF3664" s="53"/>
      <c r="BG3664" s="53"/>
      <c r="BH3664" s="53"/>
      <c r="BI3664" s="53"/>
      <c r="BJ3664" s="53"/>
      <c r="BK3664" s="53"/>
      <c r="BL3664" s="53"/>
      <c r="BM3664" s="53"/>
      <c r="BN3664" s="53"/>
    </row>
    <row r="3665" spans="2:66" s="56" customFormat="1" x14ac:dyDescent="0.25">
      <c r="B3665" s="105"/>
      <c r="F3665" s="100"/>
      <c r="M3665" s="53"/>
      <c r="O3665" s="101"/>
      <c r="T3665" s="101"/>
      <c r="Y3665" s="101"/>
      <c r="AD3665" s="101"/>
      <c r="AI3665" s="101"/>
      <c r="AN3665" s="101"/>
      <c r="AS3665" s="101"/>
      <c r="AX3665" s="101"/>
      <c r="BC3665" s="53"/>
      <c r="BD3665" s="53"/>
      <c r="BE3665" s="53"/>
      <c r="BF3665" s="53"/>
      <c r="BG3665" s="53"/>
      <c r="BH3665" s="53"/>
      <c r="BI3665" s="53"/>
      <c r="BJ3665" s="53"/>
      <c r="BK3665" s="53"/>
      <c r="BL3665" s="53"/>
      <c r="BM3665" s="53"/>
      <c r="BN3665" s="53"/>
    </row>
    <row r="3666" spans="2:66" s="56" customFormat="1" x14ac:dyDescent="0.25">
      <c r="B3666" s="105"/>
      <c r="F3666" s="100"/>
      <c r="M3666" s="53"/>
      <c r="O3666" s="101"/>
      <c r="T3666" s="101"/>
      <c r="Y3666" s="101"/>
      <c r="AD3666" s="101"/>
      <c r="AI3666" s="101"/>
      <c r="AN3666" s="101"/>
      <c r="AS3666" s="101"/>
      <c r="AX3666" s="101"/>
      <c r="BC3666" s="53"/>
      <c r="BD3666" s="53"/>
      <c r="BE3666" s="53"/>
      <c r="BF3666" s="53"/>
      <c r="BG3666" s="53"/>
      <c r="BH3666" s="53"/>
      <c r="BI3666" s="53"/>
      <c r="BJ3666" s="53"/>
      <c r="BK3666" s="53"/>
      <c r="BL3666" s="53"/>
      <c r="BM3666" s="53"/>
      <c r="BN3666" s="53"/>
    </row>
    <row r="3667" spans="2:66" s="56" customFormat="1" x14ac:dyDescent="0.25">
      <c r="B3667" s="105"/>
      <c r="F3667" s="100"/>
      <c r="M3667" s="53"/>
      <c r="O3667" s="101"/>
      <c r="T3667" s="101"/>
      <c r="Y3667" s="101"/>
      <c r="AD3667" s="101"/>
      <c r="AI3667" s="101"/>
      <c r="AN3667" s="101"/>
      <c r="AS3667" s="101"/>
      <c r="AX3667" s="101"/>
      <c r="BC3667" s="53"/>
      <c r="BD3667" s="53"/>
      <c r="BE3667" s="53"/>
      <c r="BF3667" s="53"/>
      <c r="BG3667" s="53"/>
      <c r="BH3667" s="53"/>
      <c r="BI3667" s="53"/>
      <c r="BJ3667" s="53"/>
      <c r="BK3667" s="53"/>
      <c r="BL3667" s="53"/>
      <c r="BM3667" s="53"/>
      <c r="BN3667" s="53"/>
    </row>
    <row r="3668" spans="2:66" s="56" customFormat="1" x14ac:dyDescent="0.25">
      <c r="B3668" s="105"/>
      <c r="F3668" s="100"/>
      <c r="M3668" s="53"/>
      <c r="O3668" s="101"/>
      <c r="T3668" s="101"/>
      <c r="Y3668" s="101"/>
      <c r="AD3668" s="101"/>
      <c r="AI3668" s="101"/>
      <c r="AN3668" s="101"/>
      <c r="AS3668" s="101"/>
      <c r="AX3668" s="101"/>
      <c r="BC3668" s="53"/>
      <c r="BD3668" s="53"/>
      <c r="BE3668" s="53"/>
      <c r="BF3668" s="53"/>
      <c r="BG3668" s="53"/>
      <c r="BH3668" s="53"/>
      <c r="BI3668" s="53"/>
      <c r="BJ3668" s="53"/>
      <c r="BK3668" s="53"/>
      <c r="BL3668" s="53"/>
      <c r="BM3668" s="53"/>
      <c r="BN3668" s="53"/>
    </row>
    <row r="3669" spans="2:66" s="56" customFormat="1" x14ac:dyDescent="0.25">
      <c r="B3669" s="105"/>
      <c r="F3669" s="100"/>
      <c r="M3669" s="53"/>
      <c r="O3669" s="101"/>
      <c r="T3669" s="101"/>
      <c r="Y3669" s="101"/>
      <c r="AD3669" s="101"/>
      <c r="AI3669" s="101"/>
      <c r="AN3669" s="101"/>
      <c r="AS3669" s="101"/>
      <c r="AX3669" s="101"/>
      <c r="BC3669" s="53"/>
      <c r="BD3669" s="53"/>
      <c r="BE3669" s="53"/>
      <c r="BF3669" s="53"/>
      <c r="BG3669" s="53"/>
      <c r="BH3669" s="53"/>
      <c r="BI3669" s="53"/>
      <c r="BJ3669" s="53"/>
      <c r="BK3669" s="53"/>
      <c r="BL3669" s="53"/>
      <c r="BM3669" s="53"/>
      <c r="BN3669" s="53"/>
    </row>
    <row r="3670" spans="2:66" s="56" customFormat="1" x14ac:dyDescent="0.25">
      <c r="B3670" s="105"/>
      <c r="F3670" s="100"/>
      <c r="M3670" s="53"/>
      <c r="O3670" s="101"/>
      <c r="T3670" s="101"/>
      <c r="Y3670" s="101"/>
      <c r="AD3670" s="101"/>
      <c r="AI3670" s="101"/>
      <c r="AN3670" s="101"/>
      <c r="AS3670" s="101"/>
      <c r="AX3670" s="101"/>
      <c r="BC3670" s="53"/>
      <c r="BD3670" s="53"/>
      <c r="BE3670" s="53"/>
      <c r="BF3670" s="53"/>
      <c r="BG3670" s="53"/>
      <c r="BH3670" s="53"/>
      <c r="BI3670" s="53"/>
      <c r="BJ3670" s="53"/>
      <c r="BK3670" s="53"/>
      <c r="BL3670" s="53"/>
      <c r="BM3670" s="53"/>
      <c r="BN3670" s="53"/>
    </row>
    <row r="3671" spans="2:66" s="56" customFormat="1" x14ac:dyDescent="0.25">
      <c r="B3671" s="105"/>
      <c r="F3671" s="100"/>
      <c r="M3671" s="53"/>
      <c r="O3671" s="101"/>
      <c r="T3671" s="101"/>
      <c r="Y3671" s="101"/>
      <c r="AD3671" s="101"/>
      <c r="AI3671" s="101"/>
      <c r="AN3671" s="101"/>
      <c r="AS3671" s="101"/>
      <c r="AX3671" s="101"/>
      <c r="BC3671" s="53"/>
      <c r="BD3671" s="53"/>
      <c r="BE3671" s="53"/>
      <c r="BF3671" s="53"/>
      <c r="BG3671" s="53"/>
      <c r="BH3671" s="53"/>
      <c r="BI3671" s="53"/>
      <c r="BJ3671" s="53"/>
      <c r="BK3671" s="53"/>
      <c r="BL3671" s="53"/>
      <c r="BM3671" s="53"/>
      <c r="BN3671" s="53"/>
    </row>
    <row r="3672" spans="2:66" s="56" customFormat="1" x14ac:dyDescent="0.25">
      <c r="B3672" s="105"/>
      <c r="F3672" s="100"/>
      <c r="M3672" s="53"/>
      <c r="O3672" s="101"/>
      <c r="T3672" s="101"/>
      <c r="Y3672" s="101"/>
      <c r="AD3672" s="101"/>
      <c r="AI3672" s="101"/>
      <c r="AN3672" s="101"/>
      <c r="AS3672" s="101"/>
      <c r="AX3672" s="101"/>
      <c r="BC3672" s="53"/>
      <c r="BD3672" s="53"/>
      <c r="BE3672" s="53"/>
      <c r="BF3672" s="53"/>
      <c r="BG3672" s="53"/>
      <c r="BH3672" s="53"/>
      <c r="BI3672" s="53"/>
      <c r="BJ3672" s="53"/>
      <c r="BK3672" s="53"/>
      <c r="BL3672" s="53"/>
      <c r="BM3672" s="53"/>
      <c r="BN3672" s="53"/>
    </row>
    <row r="3673" spans="2:66" s="56" customFormat="1" x14ac:dyDescent="0.25">
      <c r="B3673" s="105"/>
      <c r="F3673" s="100"/>
      <c r="M3673" s="53"/>
      <c r="O3673" s="101"/>
      <c r="T3673" s="101"/>
      <c r="Y3673" s="101"/>
      <c r="AD3673" s="101"/>
      <c r="AI3673" s="101"/>
      <c r="AN3673" s="101"/>
      <c r="AS3673" s="101"/>
      <c r="AX3673" s="101"/>
      <c r="BC3673" s="53"/>
      <c r="BD3673" s="53"/>
      <c r="BE3673" s="53"/>
      <c r="BF3673" s="53"/>
      <c r="BG3673" s="53"/>
      <c r="BH3673" s="53"/>
      <c r="BI3673" s="53"/>
      <c r="BJ3673" s="53"/>
      <c r="BK3673" s="53"/>
      <c r="BL3673" s="53"/>
      <c r="BM3673" s="53"/>
      <c r="BN3673" s="53"/>
    </row>
    <row r="3674" spans="2:66" s="56" customFormat="1" x14ac:dyDescent="0.25">
      <c r="B3674" s="105"/>
      <c r="F3674" s="100"/>
      <c r="M3674" s="53"/>
      <c r="O3674" s="101"/>
      <c r="T3674" s="101"/>
      <c r="Y3674" s="101"/>
      <c r="AD3674" s="101"/>
      <c r="AI3674" s="101"/>
      <c r="AN3674" s="101"/>
      <c r="AS3674" s="101"/>
      <c r="AX3674" s="101"/>
      <c r="BC3674" s="53"/>
      <c r="BD3674" s="53"/>
      <c r="BE3674" s="53"/>
      <c r="BF3674" s="53"/>
      <c r="BG3674" s="53"/>
      <c r="BH3674" s="53"/>
      <c r="BI3674" s="53"/>
      <c r="BJ3674" s="53"/>
      <c r="BK3674" s="53"/>
      <c r="BL3674" s="53"/>
      <c r="BM3674" s="53"/>
      <c r="BN3674" s="53"/>
    </row>
    <row r="3675" spans="2:66" s="56" customFormat="1" x14ac:dyDescent="0.25">
      <c r="B3675" s="105"/>
      <c r="F3675" s="100"/>
      <c r="M3675" s="53"/>
      <c r="O3675" s="101"/>
      <c r="T3675" s="101"/>
      <c r="Y3675" s="101"/>
      <c r="AD3675" s="101"/>
      <c r="AI3675" s="101"/>
      <c r="AN3675" s="101"/>
      <c r="AS3675" s="101"/>
      <c r="AX3675" s="101"/>
      <c r="BC3675" s="53"/>
      <c r="BD3675" s="53"/>
      <c r="BE3675" s="53"/>
      <c r="BF3675" s="53"/>
      <c r="BG3675" s="53"/>
      <c r="BH3675" s="53"/>
      <c r="BI3675" s="53"/>
      <c r="BJ3675" s="53"/>
      <c r="BK3675" s="53"/>
      <c r="BL3675" s="53"/>
      <c r="BM3675" s="53"/>
      <c r="BN3675" s="53"/>
    </row>
    <row r="3676" spans="2:66" s="56" customFormat="1" x14ac:dyDescent="0.25">
      <c r="B3676" s="105"/>
      <c r="F3676" s="100"/>
      <c r="M3676" s="53"/>
      <c r="O3676" s="101"/>
      <c r="T3676" s="101"/>
      <c r="Y3676" s="101"/>
      <c r="AD3676" s="101"/>
      <c r="AI3676" s="101"/>
      <c r="AN3676" s="101"/>
      <c r="AS3676" s="101"/>
      <c r="AX3676" s="101"/>
      <c r="BC3676" s="53"/>
      <c r="BD3676" s="53"/>
      <c r="BE3676" s="53"/>
      <c r="BF3676" s="53"/>
      <c r="BG3676" s="53"/>
      <c r="BH3676" s="53"/>
      <c r="BI3676" s="53"/>
      <c r="BJ3676" s="53"/>
      <c r="BK3676" s="53"/>
      <c r="BL3676" s="53"/>
      <c r="BM3676" s="53"/>
      <c r="BN3676" s="53"/>
    </row>
    <row r="3677" spans="2:66" s="56" customFormat="1" x14ac:dyDescent="0.25">
      <c r="B3677" s="105"/>
      <c r="F3677" s="100"/>
      <c r="M3677" s="53"/>
      <c r="O3677" s="101"/>
      <c r="T3677" s="101"/>
      <c r="Y3677" s="101"/>
      <c r="AD3677" s="101"/>
      <c r="AI3677" s="101"/>
      <c r="AN3677" s="101"/>
      <c r="AS3677" s="101"/>
      <c r="AX3677" s="101"/>
      <c r="BC3677" s="53"/>
      <c r="BD3677" s="53"/>
      <c r="BE3677" s="53"/>
      <c r="BF3677" s="53"/>
      <c r="BG3677" s="53"/>
      <c r="BH3677" s="53"/>
      <c r="BI3677" s="53"/>
      <c r="BJ3677" s="53"/>
      <c r="BK3677" s="53"/>
      <c r="BL3677" s="53"/>
      <c r="BM3677" s="53"/>
      <c r="BN3677" s="53"/>
    </row>
    <row r="3678" spans="2:66" s="56" customFormat="1" x14ac:dyDescent="0.25">
      <c r="B3678" s="105"/>
      <c r="F3678" s="100"/>
      <c r="M3678" s="53"/>
      <c r="O3678" s="101"/>
      <c r="T3678" s="101"/>
      <c r="Y3678" s="101"/>
      <c r="AD3678" s="101"/>
      <c r="AI3678" s="101"/>
      <c r="AN3678" s="101"/>
      <c r="AS3678" s="101"/>
      <c r="AX3678" s="101"/>
      <c r="BC3678" s="53"/>
      <c r="BD3678" s="53"/>
      <c r="BE3678" s="53"/>
      <c r="BF3678" s="53"/>
      <c r="BG3678" s="53"/>
      <c r="BH3678" s="53"/>
      <c r="BI3678" s="53"/>
      <c r="BJ3678" s="53"/>
      <c r="BK3678" s="53"/>
      <c r="BL3678" s="53"/>
      <c r="BM3678" s="53"/>
      <c r="BN3678" s="53"/>
    </row>
    <row r="3679" spans="2:66" s="56" customFormat="1" x14ac:dyDescent="0.25">
      <c r="B3679" s="105"/>
      <c r="F3679" s="100"/>
      <c r="M3679" s="53"/>
      <c r="O3679" s="101"/>
      <c r="T3679" s="101"/>
      <c r="Y3679" s="101"/>
      <c r="AD3679" s="101"/>
      <c r="AI3679" s="101"/>
      <c r="AN3679" s="101"/>
      <c r="AS3679" s="101"/>
      <c r="AX3679" s="101"/>
      <c r="BC3679" s="53"/>
      <c r="BD3679" s="53"/>
      <c r="BE3679" s="53"/>
      <c r="BF3679" s="53"/>
      <c r="BG3679" s="53"/>
      <c r="BH3679" s="53"/>
      <c r="BI3679" s="53"/>
      <c r="BJ3679" s="53"/>
      <c r="BK3679" s="53"/>
      <c r="BL3679" s="53"/>
      <c r="BM3679" s="53"/>
      <c r="BN3679" s="53"/>
    </row>
    <row r="3680" spans="2:66" s="56" customFormat="1" x14ac:dyDescent="0.25">
      <c r="B3680" s="105"/>
      <c r="F3680" s="100"/>
      <c r="M3680" s="53"/>
      <c r="O3680" s="101"/>
      <c r="T3680" s="101"/>
      <c r="Y3680" s="101"/>
      <c r="AD3680" s="101"/>
      <c r="AI3680" s="101"/>
      <c r="AN3680" s="101"/>
      <c r="AS3680" s="101"/>
      <c r="AX3680" s="101"/>
      <c r="BC3680" s="53"/>
      <c r="BD3680" s="53"/>
      <c r="BE3680" s="53"/>
      <c r="BF3680" s="53"/>
      <c r="BG3680" s="53"/>
      <c r="BH3680" s="53"/>
      <c r="BI3680" s="53"/>
      <c r="BJ3680" s="53"/>
      <c r="BK3680" s="53"/>
      <c r="BL3680" s="53"/>
      <c r="BM3680" s="53"/>
      <c r="BN3680" s="53"/>
    </row>
    <row r="3681" spans="2:66" s="56" customFormat="1" x14ac:dyDescent="0.25">
      <c r="B3681" s="105"/>
      <c r="F3681" s="100"/>
      <c r="M3681" s="53"/>
      <c r="O3681" s="101"/>
      <c r="T3681" s="101"/>
      <c r="Y3681" s="101"/>
      <c r="AD3681" s="101"/>
      <c r="AI3681" s="101"/>
      <c r="AN3681" s="101"/>
      <c r="AS3681" s="101"/>
      <c r="AX3681" s="101"/>
      <c r="BC3681" s="53"/>
      <c r="BD3681" s="53"/>
      <c r="BE3681" s="53"/>
      <c r="BF3681" s="53"/>
      <c r="BG3681" s="53"/>
      <c r="BH3681" s="53"/>
      <c r="BI3681" s="53"/>
      <c r="BJ3681" s="53"/>
      <c r="BK3681" s="53"/>
      <c r="BL3681" s="53"/>
      <c r="BM3681" s="53"/>
      <c r="BN3681" s="53"/>
    </row>
    <row r="3682" spans="2:66" s="56" customFormat="1" x14ac:dyDescent="0.25">
      <c r="B3682" s="105"/>
      <c r="F3682" s="100"/>
      <c r="M3682" s="53"/>
      <c r="O3682" s="101"/>
      <c r="T3682" s="101"/>
      <c r="Y3682" s="101"/>
      <c r="AD3682" s="101"/>
      <c r="AI3682" s="101"/>
      <c r="AN3682" s="101"/>
      <c r="AS3682" s="101"/>
      <c r="AX3682" s="101"/>
      <c r="BC3682" s="53"/>
      <c r="BD3682" s="53"/>
      <c r="BE3682" s="53"/>
      <c r="BF3682" s="53"/>
      <c r="BG3682" s="53"/>
      <c r="BH3682" s="53"/>
      <c r="BI3682" s="53"/>
      <c r="BJ3682" s="53"/>
      <c r="BK3682" s="53"/>
      <c r="BL3682" s="53"/>
      <c r="BM3682" s="53"/>
      <c r="BN3682" s="53"/>
    </row>
    <row r="3683" spans="2:66" s="56" customFormat="1" x14ac:dyDescent="0.25">
      <c r="B3683" s="105"/>
      <c r="F3683" s="100"/>
      <c r="M3683" s="53"/>
      <c r="O3683" s="101"/>
      <c r="T3683" s="101"/>
      <c r="Y3683" s="101"/>
      <c r="AD3683" s="101"/>
      <c r="AI3683" s="101"/>
      <c r="AN3683" s="101"/>
      <c r="AS3683" s="101"/>
      <c r="AX3683" s="101"/>
      <c r="BC3683" s="53"/>
      <c r="BD3683" s="53"/>
      <c r="BE3683" s="53"/>
      <c r="BF3683" s="53"/>
      <c r="BG3683" s="53"/>
      <c r="BH3683" s="53"/>
      <c r="BI3683" s="53"/>
      <c r="BJ3683" s="53"/>
      <c r="BK3683" s="53"/>
      <c r="BL3683" s="53"/>
      <c r="BM3683" s="53"/>
      <c r="BN3683" s="53"/>
    </row>
    <row r="3684" spans="2:66" s="56" customFormat="1" x14ac:dyDescent="0.25">
      <c r="B3684" s="105"/>
      <c r="F3684" s="100"/>
      <c r="M3684" s="53"/>
      <c r="O3684" s="101"/>
      <c r="T3684" s="101"/>
      <c r="Y3684" s="101"/>
      <c r="AD3684" s="101"/>
      <c r="AI3684" s="101"/>
      <c r="AN3684" s="101"/>
      <c r="AS3684" s="101"/>
      <c r="AX3684" s="101"/>
      <c r="BC3684" s="53"/>
      <c r="BD3684" s="53"/>
      <c r="BE3684" s="53"/>
      <c r="BF3684" s="53"/>
      <c r="BG3684" s="53"/>
      <c r="BH3684" s="53"/>
      <c r="BI3684" s="53"/>
      <c r="BJ3684" s="53"/>
      <c r="BK3684" s="53"/>
      <c r="BL3684" s="53"/>
      <c r="BM3684" s="53"/>
      <c r="BN3684" s="53"/>
    </row>
    <row r="3685" spans="2:66" s="56" customFormat="1" x14ac:dyDescent="0.25">
      <c r="B3685" s="105"/>
      <c r="F3685" s="100"/>
      <c r="M3685" s="53"/>
      <c r="O3685" s="101"/>
      <c r="T3685" s="101"/>
      <c r="Y3685" s="101"/>
      <c r="AD3685" s="101"/>
      <c r="AI3685" s="101"/>
      <c r="AN3685" s="101"/>
      <c r="AS3685" s="101"/>
      <c r="AX3685" s="101"/>
      <c r="BC3685" s="53"/>
      <c r="BD3685" s="53"/>
      <c r="BE3685" s="53"/>
      <c r="BF3685" s="53"/>
      <c r="BG3685" s="53"/>
      <c r="BH3685" s="53"/>
      <c r="BI3685" s="53"/>
      <c r="BJ3685" s="53"/>
      <c r="BK3685" s="53"/>
      <c r="BL3685" s="53"/>
      <c r="BM3685" s="53"/>
      <c r="BN3685" s="53"/>
    </row>
    <row r="3686" spans="2:66" s="56" customFormat="1" x14ac:dyDescent="0.25">
      <c r="B3686" s="105"/>
      <c r="F3686" s="100"/>
      <c r="M3686" s="53"/>
      <c r="O3686" s="101"/>
      <c r="T3686" s="101"/>
      <c r="Y3686" s="101"/>
      <c r="AD3686" s="101"/>
      <c r="AI3686" s="101"/>
      <c r="AN3686" s="101"/>
      <c r="AS3686" s="101"/>
      <c r="AX3686" s="101"/>
      <c r="BC3686" s="53"/>
      <c r="BD3686" s="53"/>
      <c r="BE3686" s="53"/>
      <c r="BF3686" s="53"/>
      <c r="BG3686" s="53"/>
      <c r="BH3686" s="53"/>
      <c r="BI3686" s="53"/>
      <c r="BJ3686" s="53"/>
      <c r="BK3686" s="53"/>
      <c r="BL3686" s="53"/>
      <c r="BM3686" s="53"/>
      <c r="BN3686" s="53"/>
    </row>
    <row r="3687" spans="2:66" s="56" customFormat="1" x14ac:dyDescent="0.25">
      <c r="B3687" s="105"/>
      <c r="F3687" s="100"/>
      <c r="M3687" s="53"/>
      <c r="O3687" s="101"/>
      <c r="T3687" s="101"/>
      <c r="Y3687" s="101"/>
      <c r="AD3687" s="101"/>
      <c r="AI3687" s="101"/>
      <c r="AN3687" s="101"/>
      <c r="AS3687" s="101"/>
      <c r="AX3687" s="101"/>
      <c r="BC3687" s="53"/>
      <c r="BD3687" s="53"/>
      <c r="BE3687" s="53"/>
      <c r="BF3687" s="53"/>
      <c r="BG3687" s="53"/>
      <c r="BH3687" s="53"/>
      <c r="BI3687" s="53"/>
      <c r="BJ3687" s="53"/>
      <c r="BK3687" s="53"/>
      <c r="BL3687" s="53"/>
      <c r="BM3687" s="53"/>
      <c r="BN3687" s="53"/>
    </row>
    <row r="3688" spans="2:66" s="56" customFormat="1" x14ac:dyDescent="0.25">
      <c r="B3688" s="105"/>
      <c r="F3688" s="100"/>
      <c r="M3688" s="53"/>
      <c r="O3688" s="101"/>
      <c r="T3688" s="101"/>
      <c r="Y3688" s="101"/>
      <c r="AD3688" s="101"/>
      <c r="AI3688" s="101"/>
      <c r="AN3688" s="101"/>
      <c r="AS3688" s="101"/>
      <c r="AX3688" s="101"/>
      <c r="BC3688" s="53"/>
      <c r="BD3688" s="53"/>
      <c r="BE3688" s="53"/>
      <c r="BF3688" s="53"/>
      <c r="BG3688" s="53"/>
      <c r="BH3688" s="53"/>
      <c r="BI3688" s="53"/>
      <c r="BJ3688" s="53"/>
      <c r="BK3688" s="53"/>
      <c r="BL3688" s="53"/>
      <c r="BM3688" s="53"/>
      <c r="BN3688" s="53"/>
    </row>
    <row r="3689" spans="2:66" s="56" customFormat="1" x14ac:dyDescent="0.25">
      <c r="B3689" s="105"/>
      <c r="F3689" s="100"/>
      <c r="M3689" s="53"/>
      <c r="O3689" s="101"/>
      <c r="T3689" s="101"/>
      <c r="Y3689" s="101"/>
      <c r="AD3689" s="101"/>
      <c r="AI3689" s="101"/>
      <c r="AN3689" s="101"/>
      <c r="AS3689" s="101"/>
      <c r="AX3689" s="101"/>
      <c r="BC3689" s="53"/>
      <c r="BD3689" s="53"/>
      <c r="BE3689" s="53"/>
      <c r="BF3689" s="53"/>
      <c r="BG3689" s="53"/>
      <c r="BH3689" s="53"/>
      <c r="BI3689" s="53"/>
      <c r="BJ3689" s="53"/>
      <c r="BK3689" s="53"/>
      <c r="BL3689" s="53"/>
      <c r="BM3689" s="53"/>
      <c r="BN3689" s="53"/>
    </row>
    <row r="3690" spans="2:66" s="56" customFormat="1" x14ac:dyDescent="0.25">
      <c r="B3690" s="105"/>
      <c r="F3690" s="100"/>
      <c r="M3690" s="53"/>
      <c r="O3690" s="101"/>
      <c r="T3690" s="101"/>
      <c r="Y3690" s="101"/>
      <c r="AD3690" s="101"/>
      <c r="AI3690" s="101"/>
      <c r="AN3690" s="101"/>
      <c r="AS3690" s="101"/>
      <c r="AX3690" s="101"/>
      <c r="BC3690" s="53"/>
      <c r="BD3690" s="53"/>
      <c r="BE3690" s="53"/>
      <c r="BF3690" s="53"/>
      <c r="BG3690" s="53"/>
      <c r="BH3690" s="53"/>
      <c r="BI3690" s="53"/>
      <c r="BJ3690" s="53"/>
      <c r="BK3690" s="53"/>
      <c r="BL3690" s="53"/>
      <c r="BM3690" s="53"/>
      <c r="BN3690" s="53"/>
    </row>
    <row r="3691" spans="2:66" s="56" customFormat="1" x14ac:dyDescent="0.25">
      <c r="B3691" s="105"/>
      <c r="F3691" s="100"/>
      <c r="M3691" s="53"/>
      <c r="O3691" s="101"/>
      <c r="T3691" s="101"/>
      <c r="Y3691" s="101"/>
      <c r="AD3691" s="101"/>
      <c r="AI3691" s="101"/>
      <c r="AN3691" s="101"/>
      <c r="AS3691" s="101"/>
      <c r="AX3691" s="101"/>
      <c r="BC3691" s="53"/>
      <c r="BD3691" s="53"/>
      <c r="BE3691" s="53"/>
      <c r="BF3691" s="53"/>
      <c r="BG3691" s="53"/>
      <c r="BH3691" s="53"/>
      <c r="BI3691" s="53"/>
      <c r="BJ3691" s="53"/>
      <c r="BK3691" s="53"/>
      <c r="BL3691" s="53"/>
      <c r="BM3691" s="53"/>
      <c r="BN3691" s="53"/>
    </row>
    <row r="3692" spans="2:66" s="56" customFormat="1" x14ac:dyDescent="0.25">
      <c r="B3692" s="105"/>
      <c r="F3692" s="100"/>
      <c r="M3692" s="53"/>
      <c r="O3692" s="101"/>
      <c r="T3692" s="101"/>
      <c r="Y3692" s="101"/>
      <c r="AD3692" s="101"/>
      <c r="AI3692" s="101"/>
      <c r="AN3692" s="101"/>
      <c r="AS3692" s="101"/>
      <c r="AX3692" s="101"/>
      <c r="BC3692" s="53"/>
      <c r="BD3692" s="53"/>
      <c r="BE3692" s="53"/>
      <c r="BF3692" s="53"/>
      <c r="BG3692" s="53"/>
      <c r="BH3692" s="53"/>
      <c r="BI3692" s="53"/>
      <c r="BJ3692" s="53"/>
      <c r="BK3692" s="53"/>
      <c r="BL3692" s="53"/>
      <c r="BM3692" s="53"/>
      <c r="BN3692" s="53"/>
    </row>
    <row r="3693" spans="2:66" s="56" customFormat="1" x14ac:dyDescent="0.25">
      <c r="B3693" s="105"/>
      <c r="F3693" s="100"/>
      <c r="M3693" s="53"/>
      <c r="O3693" s="101"/>
      <c r="T3693" s="101"/>
      <c r="Y3693" s="101"/>
      <c r="AD3693" s="101"/>
      <c r="AI3693" s="101"/>
      <c r="AN3693" s="101"/>
      <c r="AS3693" s="101"/>
      <c r="AX3693" s="101"/>
      <c r="BC3693" s="53"/>
      <c r="BD3693" s="53"/>
      <c r="BE3693" s="53"/>
      <c r="BF3693" s="53"/>
      <c r="BG3693" s="53"/>
      <c r="BH3693" s="53"/>
      <c r="BI3693" s="53"/>
      <c r="BJ3693" s="53"/>
      <c r="BK3693" s="53"/>
      <c r="BL3693" s="53"/>
      <c r="BM3693" s="53"/>
      <c r="BN3693" s="53"/>
    </row>
    <row r="3694" spans="2:66" s="56" customFormat="1" x14ac:dyDescent="0.25">
      <c r="B3694" s="105"/>
      <c r="F3694" s="100"/>
      <c r="M3694" s="53"/>
      <c r="O3694" s="101"/>
      <c r="T3694" s="101"/>
      <c r="Y3694" s="101"/>
      <c r="AD3694" s="101"/>
      <c r="AI3694" s="101"/>
      <c r="AN3694" s="101"/>
      <c r="AS3694" s="101"/>
      <c r="AX3694" s="101"/>
      <c r="BC3694" s="53"/>
      <c r="BD3694" s="53"/>
      <c r="BE3694" s="53"/>
      <c r="BF3694" s="53"/>
      <c r="BG3694" s="53"/>
      <c r="BH3694" s="53"/>
      <c r="BI3694" s="53"/>
      <c r="BJ3694" s="53"/>
      <c r="BK3694" s="53"/>
      <c r="BL3694" s="53"/>
      <c r="BM3694" s="53"/>
      <c r="BN3694" s="53"/>
    </row>
    <row r="3695" spans="2:66" s="56" customFormat="1" x14ac:dyDescent="0.25">
      <c r="B3695" s="105"/>
      <c r="F3695" s="100"/>
      <c r="M3695" s="53"/>
      <c r="O3695" s="101"/>
      <c r="T3695" s="101"/>
      <c r="Y3695" s="101"/>
      <c r="AD3695" s="101"/>
      <c r="AI3695" s="101"/>
      <c r="AN3695" s="101"/>
      <c r="AS3695" s="101"/>
      <c r="AX3695" s="101"/>
      <c r="BC3695" s="53"/>
      <c r="BD3695" s="53"/>
      <c r="BE3695" s="53"/>
      <c r="BF3695" s="53"/>
      <c r="BG3695" s="53"/>
      <c r="BH3695" s="53"/>
      <c r="BI3695" s="53"/>
      <c r="BJ3695" s="53"/>
      <c r="BK3695" s="53"/>
      <c r="BL3695" s="53"/>
      <c r="BM3695" s="53"/>
      <c r="BN3695" s="53"/>
    </row>
    <row r="3696" spans="2:66" s="56" customFormat="1" x14ac:dyDescent="0.25">
      <c r="B3696" s="105"/>
      <c r="F3696" s="100"/>
      <c r="M3696" s="53"/>
      <c r="O3696" s="101"/>
      <c r="T3696" s="101"/>
      <c r="Y3696" s="101"/>
      <c r="AD3696" s="101"/>
      <c r="AI3696" s="101"/>
      <c r="AN3696" s="101"/>
      <c r="AS3696" s="101"/>
      <c r="AX3696" s="101"/>
      <c r="BC3696" s="53"/>
      <c r="BD3696" s="53"/>
      <c r="BE3696" s="53"/>
      <c r="BF3696" s="53"/>
      <c r="BG3696" s="53"/>
      <c r="BH3696" s="53"/>
      <c r="BI3696" s="53"/>
      <c r="BJ3696" s="53"/>
      <c r="BK3696" s="53"/>
      <c r="BL3696" s="53"/>
      <c r="BM3696" s="53"/>
      <c r="BN3696" s="53"/>
    </row>
    <row r="3697" spans="2:66" s="56" customFormat="1" x14ac:dyDescent="0.25">
      <c r="B3697" s="105"/>
      <c r="F3697" s="100"/>
      <c r="M3697" s="53"/>
      <c r="O3697" s="101"/>
      <c r="T3697" s="101"/>
      <c r="Y3697" s="101"/>
      <c r="AD3697" s="101"/>
      <c r="AI3697" s="101"/>
      <c r="AN3697" s="101"/>
      <c r="AS3697" s="101"/>
      <c r="AX3697" s="101"/>
      <c r="BC3697" s="53"/>
      <c r="BD3697" s="53"/>
      <c r="BE3697" s="53"/>
      <c r="BF3697" s="53"/>
      <c r="BG3697" s="53"/>
      <c r="BH3697" s="53"/>
      <c r="BI3697" s="53"/>
      <c r="BJ3697" s="53"/>
      <c r="BK3697" s="53"/>
      <c r="BL3697" s="53"/>
      <c r="BM3697" s="53"/>
      <c r="BN3697" s="53"/>
    </row>
    <row r="3698" spans="2:66" s="56" customFormat="1" x14ac:dyDescent="0.25">
      <c r="B3698" s="105"/>
      <c r="F3698" s="100"/>
      <c r="M3698" s="53"/>
      <c r="O3698" s="101"/>
      <c r="T3698" s="101"/>
      <c r="Y3698" s="101"/>
      <c r="AD3698" s="101"/>
      <c r="AI3698" s="101"/>
      <c r="AN3698" s="101"/>
      <c r="AS3698" s="101"/>
      <c r="AX3698" s="101"/>
      <c r="BC3698" s="53"/>
      <c r="BD3698" s="53"/>
      <c r="BE3698" s="53"/>
      <c r="BF3698" s="53"/>
      <c r="BG3698" s="53"/>
      <c r="BH3698" s="53"/>
      <c r="BI3698" s="53"/>
      <c r="BJ3698" s="53"/>
      <c r="BK3698" s="53"/>
      <c r="BL3698" s="53"/>
      <c r="BM3698" s="53"/>
      <c r="BN3698" s="53"/>
    </row>
    <row r="3699" spans="2:66" s="56" customFormat="1" x14ac:dyDescent="0.25">
      <c r="B3699" s="105"/>
      <c r="F3699" s="100"/>
      <c r="M3699" s="53"/>
      <c r="O3699" s="101"/>
      <c r="T3699" s="101"/>
      <c r="Y3699" s="101"/>
      <c r="AD3699" s="101"/>
      <c r="AI3699" s="101"/>
      <c r="AN3699" s="101"/>
      <c r="AS3699" s="101"/>
      <c r="AX3699" s="101"/>
      <c r="BC3699" s="53"/>
      <c r="BD3699" s="53"/>
      <c r="BE3699" s="53"/>
      <c r="BF3699" s="53"/>
      <c r="BG3699" s="53"/>
      <c r="BH3699" s="53"/>
      <c r="BI3699" s="53"/>
      <c r="BJ3699" s="53"/>
      <c r="BK3699" s="53"/>
      <c r="BL3699" s="53"/>
      <c r="BM3699" s="53"/>
      <c r="BN3699" s="53"/>
    </row>
    <row r="3700" spans="2:66" s="56" customFormat="1" x14ac:dyDescent="0.25">
      <c r="B3700" s="105"/>
      <c r="F3700" s="100"/>
      <c r="M3700" s="53"/>
      <c r="O3700" s="101"/>
      <c r="T3700" s="101"/>
      <c r="Y3700" s="101"/>
      <c r="AD3700" s="101"/>
      <c r="AI3700" s="101"/>
      <c r="AN3700" s="101"/>
      <c r="AS3700" s="101"/>
      <c r="AX3700" s="101"/>
      <c r="BC3700" s="53"/>
      <c r="BD3700" s="53"/>
      <c r="BE3700" s="53"/>
      <c r="BF3700" s="53"/>
      <c r="BG3700" s="53"/>
      <c r="BH3700" s="53"/>
      <c r="BI3700" s="53"/>
      <c r="BJ3700" s="53"/>
      <c r="BK3700" s="53"/>
      <c r="BL3700" s="53"/>
      <c r="BM3700" s="53"/>
      <c r="BN3700" s="53"/>
    </row>
    <row r="3701" spans="2:66" s="56" customFormat="1" x14ac:dyDescent="0.25">
      <c r="B3701" s="105"/>
      <c r="F3701" s="100"/>
      <c r="M3701" s="53"/>
      <c r="O3701" s="101"/>
      <c r="T3701" s="101"/>
      <c r="Y3701" s="101"/>
      <c r="AD3701" s="101"/>
      <c r="AI3701" s="101"/>
      <c r="AN3701" s="101"/>
      <c r="AS3701" s="101"/>
      <c r="AX3701" s="101"/>
      <c r="BC3701" s="53"/>
      <c r="BD3701" s="53"/>
      <c r="BE3701" s="53"/>
      <c r="BF3701" s="53"/>
      <c r="BG3701" s="53"/>
      <c r="BH3701" s="53"/>
      <c r="BI3701" s="53"/>
      <c r="BJ3701" s="53"/>
      <c r="BK3701" s="53"/>
      <c r="BL3701" s="53"/>
      <c r="BM3701" s="53"/>
      <c r="BN3701" s="53"/>
    </row>
    <row r="3702" spans="2:66" s="56" customFormat="1" x14ac:dyDescent="0.25">
      <c r="B3702" s="105"/>
      <c r="F3702" s="100"/>
      <c r="M3702" s="53"/>
      <c r="O3702" s="101"/>
      <c r="T3702" s="101"/>
      <c r="Y3702" s="101"/>
      <c r="AD3702" s="101"/>
      <c r="AI3702" s="101"/>
      <c r="AN3702" s="101"/>
      <c r="AS3702" s="101"/>
      <c r="AX3702" s="101"/>
      <c r="BC3702" s="53"/>
      <c r="BD3702" s="53"/>
      <c r="BE3702" s="53"/>
      <c r="BF3702" s="53"/>
      <c r="BG3702" s="53"/>
      <c r="BH3702" s="53"/>
      <c r="BI3702" s="53"/>
      <c r="BJ3702" s="53"/>
      <c r="BK3702" s="53"/>
      <c r="BL3702" s="53"/>
      <c r="BM3702" s="53"/>
      <c r="BN3702" s="53"/>
    </row>
    <row r="3703" spans="2:66" s="56" customFormat="1" x14ac:dyDescent="0.25">
      <c r="B3703" s="105"/>
      <c r="F3703" s="100"/>
      <c r="M3703" s="53"/>
      <c r="O3703" s="101"/>
      <c r="T3703" s="101"/>
      <c r="Y3703" s="101"/>
      <c r="AD3703" s="101"/>
      <c r="AI3703" s="101"/>
      <c r="AN3703" s="101"/>
      <c r="AS3703" s="101"/>
      <c r="AX3703" s="101"/>
      <c r="BC3703" s="53"/>
      <c r="BD3703" s="53"/>
      <c r="BE3703" s="53"/>
      <c r="BF3703" s="53"/>
      <c r="BG3703" s="53"/>
      <c r="BH3703" s="53"/>
      <c r="BI3703" s="53"/>
      <c r="BJ3703" s="53"/>
      <c r="BK3703" s="53"/>
      <c r="BL3703" s="53"/>
      <c r="BM3703" s="53"/>
      <c r="BN3703" s="53"/>
    </row>
    <row r="3704" spans="2:66" s="56" customFormat="1" x14ac:dyDescent="0.25">
      <c r="B3704" s="105"/>
      <c r="F3704" s="100"/>
      <c r="M3704" s="53"/>
      <c r="O3704" s="101"/>
      <c r="T3704" s="101"/>
      <c r="Y3704" s="101"/>
      <c r="AD3704" s="101"/>
      <c r="AI3704" s="101"/>
      <c r="AN3704" s="101"/>
      <c r="AS3704" s="101"/>
      <c r="AX3704" s="101"/>
      <c r="BC3704" s="53"/>
      <c r="BD3704" s="53"/>
      <c r="BE3704" s="53"/>
      <c r="BF3704" s="53"/>
      <c r="BG3704" s="53"/>
      <c r="BH3704" s="53"/>
      <c r="BI3704" s="53"/>
      <c r="BJ3704" s="53"/>
      <c r="BK3704" s="53"/>
      <c r="BL3704" s="53"/>
      <c r="BM3704" s="53"/>
      <c r="BN3704" s="53"/>
    </row>
    <row r="3705" spans="2:66" s="56" customFormat="1" x14ac:dyDescent="0.25">
      <c r="B3705" s="105"/>
      <c r="F3705" s="100"/>
      <c r="M3705" s="53"/>
      <c r="O3705" s="101"/>
      <c r="T3705" s="101"/>
      <c r="Y3705" s="101"/>
      <c r="AD3705" s="101"/>
      <c r="AI3705" s="101"/>
      <c r="AN3705" s="101"/>
      <c r="AS3705" s="101"/>
      <c r="AX3705" s="101"/>
      <c r="BC3705" s="53"/>
      <c r="BD3705" s="53"/>
      <c r="BE3705" s="53"/>
      <c r="BF3705" s="53"/>
      <c r="BG3705" s="53"/>
      <c r="BH3705" s="53"/>
      <c r="BI3705" s="53"/>
      <c r="BJ3705" s="53"/>
      <c r="BK3705" s="53"/>
      <c r="BL3705" s="53"/>
      <c r="BM3705" s="53"/>
      <c r="BN3705" s="53"/>
    </row>
    <row r="3706" spans="2:66" s="56" customFormat="1" x14ac:dyDescent="0.25">
      <c r="B3706" s="105"/>
      <c r="F3706" s="100"/>
      <c r="M3706" s="53"/>
      <c r="O3706" s="101"/>
      <c r="T3706" s="101"/>
      <c r="Y3706" s="101"/>
      <c r="AD3706" s="101"/>
      <c r="AI3706" s="101"/>
      <c r="AN3706" s="101"/>
      <c r="AS3706" s="101"/>
      <c r="AX3706" s="101"/>
      <c r="BC3706" s="53"/>
      <c r="BD3706" s="53"/>
      <c r="BE3706" s="53"/>
      <c r="BF3706" s="53"/>
      <c r="BG3706" s="53"/>
      <c r="BH3706" s="53"/>
      <c r="BI3706" s="53"/>
      <c r="BJ3706" s="53"/>
      <c r="BK3706" s="53"/>
      <c r="BL3706" s="53"/>
      <c r="BM3706" s="53"/>
      <c r="BN3706" s="53"/>
    </row>
    <row r="3707" spans="2:66" s="56" customFormat="1" x14ac:dyDescent="0.25">
      <c r="B3707" s="105"/>
      <c r="F3707" s="100"/>
      <c r="M3707" s="53"/>
      <c r="O3707" s="101"/>
      <c r="T3707" s="101"/>
      <c r="Y3707" s="101"/>
      <c r="AD3707" s="101"/>
      <c r="AI3707" s="101"/>
      <c r="AN3707" s="101"/>
      <c r="AS3707" s="101"/>
      <c r="AX3707" s="101"/>
      <c r="BC3707" s="53"/>
      <c r="BD3707" s="53"/>
      <c r="BE3707" s="53"/>
      <c r="BF3707" s="53"/>
      <c r="BG3707" s="53"/>
      <c r="BH3707" s="53"/>
      <c r="BI3707" s="53"/>
      <c r="BJ3707" s="53"/>
      <c r="BK3707" s="53"/>
      <c r="BL3707" s="53"/>
      <c r="BM3707" s="53"/>
      <c r="BN3707" s="53"/>
    </row>
    <row r="3708" spans="2:66" s="56" customFormat="1" x14ac:dyDescent="0.25">
      <c r="B3708" s="105"/>
      <c r="F3708" s="100"/>
      <c r="M3708" s="53"/>
      <c r="O3708" s="101"/>
      <c r="T3708" s="101"/>
      <c r="Y3708" s="101"/>
      <c r="AD3708" s="101"/>
      <c r="AI3708" s="101"/>
      <c r="AN3708" s="101"/>
      <c r="AS3708" s="101"/>
      <c r="AX3708" s="101"/>
      <c r="BC3708" s="53"/>
      <c r="BD3708" s="53"/>
      <c r="BE3708" s="53"/>
      <c r="BF3708" s="53"/>
      <c r="BG3708" s="53"/>
      <c r="BH3708" s="53"/>
      <c r="BI3708" s="53"/>
      <c r="BJ3708" s="53"/>
      <c r="BK3708" s="53"/>
      <c r="BL3708" s="53"/>
      <c r="BM3708" s="53"/>
      <c r="BN3708" s="53"/>
    </row>
    <row r="3709" spans="2:66" s="56" customFormat="1" x14ac:dyDescent="0.25">
      <c r="B3709" s="105"/>
      <c r="F3709" s="100"/>
      <c r="M3709" s="53"/>
      <c r="O3709" s="101"/>
      <c r="T3709" s="101"/>
      <c r="Y3709" s="101"/>
      <c r="AD3709" s="101"/>
      <c r="AI3709" s="101"/>
      <c r="AN3709" s="101"/>
      <c r="AS3709" s="101"/>
      <c r="AX3709" s="101"/>
      <c r="BC3709" s="53"/>
      <c r="BD3709" s="53"/>
      <c r="BE3709" s="53"/>
      <c r="BF3709" s="53"/>
      <c r="BG3709" s="53"/>
      <c r="BH3709" s="53"/>
      <c r="BI3709" s="53"/>
      <c r="BJ3709" s="53"/>
      <c r="BK3709" s="53"/>
      <c r="BL3709" s="53"/>
      <c r="BM3709" s="53"/>
      <c r="BN3709" s="53"/>
    </row>
    <row r="3710" spans="2:66" s="56" customFormat="1" x14ac:dyDescent="0.25">
      <c r="B3710" s="105"/>
      <c r="F3710" s="100"/>
      <c r="M3710" s="53"/>
      <c r="O3710" s="101"/>
      <c r="T3710" s="101"/>
      <c r="Y3710" s="101"/>
      <c r="AD3710" s="101"/>
      <c r="AI3710" s="101"/>
      <c r="AN3710" s="101"/>
      <c r="AS3710" s="101"/>
      <c r="AX3710" s="101"/>
      <c r="BC3710" s="53"/>
      <c r="BD3710" s="53"/>
      <c r="BE3710" s="53"/>
      <c r="BF3710" s="53"/>
      <c r="BG3710" s="53"/>
      <c r="BH3710" s="53"/>
      <c r="BI3710" s="53"/>
      <c r="BJ3710" s="53"/>
      <c r="BK3710" s="53"/>
      <c r="BL3710" s="53"/>
      <c r="BM3710" s="53"/>
      <c r="BN3710" s="53"/>
    </row>
    <row r="3711" spans="2:66" s="56" customFormat="1" x14ac:dyDescent="0.25">
      <c r="B3711" s="105"/>
      <c r="F3711" s="100"/>
      <c r="M3711" s="53"/>
      <c r="O3711" s="101"/>
      <c r="T3711" s="101"/>
      <c r="Y3711" s="101"/>
      <c r="AD3711" s="101"/>
      <c r="AI3711" s="101"/>
      <c r="AN3711" s="101"/>
      <c r="AS3711" s="101"/>
      <c r="AX3711" s="101"/>
      <c r="BC3711" s="53"/>
      <c r="BD3711" s="53"/>
      <c r="BE3711" s="53"/>
      <c r="BF3711" s="53"/>
      <c r="BG3711" s="53"/>
      <c r="BH3711" s="53"/>
      <c r="BI3711" s="53"/>
      <c r="BJ3711" s="53"/>
      <c r="BK3711" s="53"/>
      <c r="BL3711" s="53"/>
      <c r="BM3711" s="53"/>
      <c r="BN3711" s="53"/>
    </row>
    <row r="3712" spans="2:66" s="56" customFormat="1" x14ac:dyDescent="0.25">
      <c r="B3712" s="105"/>
      <c r="F3712" s="100"/>
      <c r="M3712" s="53"/>
      <c r="O3712" s="101"/>
      <c r="T3712" s="101"/>
      <c r="Y3712" s="101"/>
      <c r="AD3712" s="101"/>
      <c r="AI3712" s="101"/>
      <c r="AN3712" s="101"/>
      <c r="AS3712" s="101"/>
      <c r="AX3712" s="101"/>
      <c r="BC3712" s="53"/>
      <c r="BD3712" s="53"/>
      <c r="BE3712" s="53"/>
      <c r="BF3712" s="53"/>
      <c r="BG3712" s="53"/>
      <c r="BH3712" s="53"/>
      <c r="BI3712" s="53"/>
      <c r="BJ3712" s="53"/>
      <c r="BK3712" s="53"/>
      <c r="BL3712" s="53"/>
      <c r="BM3712" s="53"/>
      <c r="BN3712" s="53"/>
    </row>
    <row r="3713" spans="2:66" s="56" customFormat="1" x14ac:dyDescent="0.25">
      <c r="B3713" s="105"/>
      <c r="F3713" s="100"/>
      <c r="M3713" s="53"/>
      <c r="O3713" s="101"/>
      <c r="T3713" s="101"/>
      <c r="Y3713" s="101"/>
      <c r="AD3713" s="101"/>
      <c r="AI3713" s="101"/>
      <c r="AN3713" s="101"/>
      <c r="AS3713" s="101"/>
      <c r="AX3713" s="101"/>
      <c r="BC3713" s="53"/>
      <c r="BD3713" s="53"/>
      <c r="BE3713" s="53"/>
      <c r="BF3713" s="53"/>
      <c r="BG3713" s="53"/>
      <c r="BH3713" s="53"/>
      <c r="BI3713" s="53"/>
      <c r="BJ3713" s="53"/>
      <c r="BK3713" s="53"/>
      <c r="BL3713" s="53"/>
      <c r="BM3713" s="53"/>
      <c r="BN3713" s="53"/>
    </row>
    <row r="3714" spans="2:66" s="56" customFormat="1" x14ac:dyDescent="0.25">
      <c r="B3714" s="105"/>
      <c r="F3714" s="100"/>
      <c r="M3714" s="53"/>
      <c r="O3714" s="101"/>
      <c r="T3714" s="101"/>
      <c r="Y3714" s="101"/>
      <c r="AD3714" s="101"/>
      <c r="AI3714" s="101"/>
      <c r="AN3714" s="101"/>
      <c r="AS3714" s="101"/>
      <c r="AX3714" s="101"/>
      <c r="BC3714" s="53"/>
      <c r="BD3714" s="53"/>
      <c r="BE3714" s="53"/>
      <c r="BF3714" s="53"/>
      <c r="BG3714" s="53"/>
      <c r="BH3714" s="53"/>
      <c r="BI3714" s="53"/>
      <c r="BJ3714" s="53"/>
      <c r="BK3714" s="53"/>
      <c r="BL3714" s="53"/>
      <c r="BM3714" s="53"/>
      <c r="BN3714" s="53"/>
    </row>
    <row r="3715" spans="2:66" s="56" customFormat="1" x14ac:dyDescent="0.25">
      <c r="B3715" s="105"/>
      <c r="F3715" s="100"/>
      <c r="M3715" s="53"/>
      <c r="O3715" s="101"/>
      <c r="T3715" s="101"/>
      <c r="Y3715" s="101"/>
      <c r="AD3715" s="101"/>
      <c r="AI3715" s="101"/>
      <c r="AN3715" s="101"/>
      <c r="AS3715" s="101"/>
      <c r="AX3715" s="101"/>
      <c r="BC3715" s="53"/>
      <c r="BD3715" s="53"/>
      <c r="BE3715" s="53"/>
      <c r="BF3715" s="53"/>
      <c r="BG3715" s="53"/>
      <c r="BH3715" s="53"/>
      <c r="BI3715" s="53"/>
      <c r="BJ3715" s="53"/>
      <c r="BK3715" s="53"/>
      <c r="BL3715" s="53"/>
      <c r="BM3715" s="53"/>
      <c r="BN3715" s="53"/>
    </row>
    <row r="3716" spans="2:66" s="56" customFormat="1" x14ac:dyDescent="0.25">
      <c r="B3716" s="105"/>
      <c r="F3716" s="100"/>
      <c r="M3716" s="53"/>
      <c r="O3716" s="101"/>
      <c r="T3716" s="101"/>
      <c r="Y3716" s="101"/>
      <c r="AD3716" s="101"/>
      <c r="AI3716" s="101"/>
      <c r="AN3716" s="101"/>
      <c r="AS3716" s="101"/>
      <c r="AX3716" s="101"/>
      <c r="BC3716" s="53"/>
      <c r="BD3716" s="53"/>
      <c r="BE3716" s="53"/>
      <c r="BF3716" s="53"/>
      <c r="BG3716" s="53"/>
      <c r="BH3716" s="53"/>
      <c r="BI3716" s="53"/>
      <c r="BJ3716" s="53"/>
      <c r="BK3716" s="53"/>
      <c r="BL3716" s="53"/>
      <c r="BM3716" s="53"/>
      <c r="BN3716" s="53"/>
    </row>
    <row r="3717" spans="2:66" s="56" customFormat="1" x14ac:dyDescent="0.25">
      <c r="B3717" s="105"/>
      <c r="F3717" s="100"/>
      <c r="M3717" s="53"/>
      <c r="O3717" s="101"/>
      <c r="T3717" s="101"/>
      <c r="Y3717" s="101"/>
      <c r="AD3717" s="101"/>
      <c r="AI3717" s="101"/>
      <c r="AN3717" s="101"/>
      <c r="AS3717" s="101"/>
      <c r="AX3717" s="101"/>
      <c r="BC3717" s="53"/>
      <c r="BD3717" s="53"/>
      <c r="BE3717" s="53"/>
      <c r="BF3717" s="53"/>
      <c r="BG3717" s="53"/>
      <c r="BH3717" s="53"/>
      <c r="BI3717" s="53"/>
      <c r="BJ3717" s="53"/>
      <c r="BK3717" s="53"/>
      <c r="BL3717" s="53"/>
      <c r="BM3717" s="53"/>
      <c r="BN3717" s="53"/>
    </row>
    <row r="3718" spans="2:66" s="56" customFormat="1" x14ac:dyDescent="0.25">
      <c r="B3718" s="105"/>
      <c r="F3718" s="100"/>
      <c r="M3718" s="53"/>
      <c r="O3718" s="101"/>
      <c r="T3718" s="101"/>
      <c r="Y3718" s="101"/>
      <c r="AD3718" s="101"/>
      <c r="AI3718" s="101"/>
      <c r="AN3718" s="101"/>
      <c r="AS3718" s="101"/>
      <c r="AX3718" s="101"/>
      <c r="BC3718" s="53"/>
      <c r="BD3718" s="53"/>
      <c r="BE3718" s="53"/>
      <c r="BF3718" s="53"/>
      <c r="BG3718" s="53"/>
      <c r="BH3718" s="53"/>
      <c r="BI3718" s="53"/>
      <c r="BJ3718" s="53"/>
      <c r="BK3718" s="53"/>
      <c r="BL3718" s="53"/>
      <c r="BM3718" s="53"/>
      <c r="BN3718" s="53"/>
    </row>
    <row r="3719" spans="2:66" s="56" customFormat="1" x14ac:dyDescent="0.25">
      <c r="B3719" s="105"/>
      <c r="F3719" s="100"/>
      <c r="M3719" s="53"/>
      <c r="O3719" s="101"/>
      <c r="T3719" s="101"/>
      <c r="Y3719" s="101"/>
      <c r="AD3719" s="101"/>
      <c r="AI3719" s="101"/>
      <c r="AN3719" s="101"/>
      <c r="AS3719" s="101"/>
      <c r="AX3719" s="101"/>
      <c r="BC3719" s="53"/>
      <c r="BD3719" s="53"/>
      <c r="BE3719" s="53"/>
      <c r="BF3719" s="53"/>
      <c r="BG3719" s="53"/>
      <c r="BH3719" s="53"/>
      <c r="BI3719" s="53"/>
      <c r="BJ3719" s="53"/>
      <c r="BK3719" s="53"/>
      <c r="BL3719" s="53"/>
      <c r="BM3719" s="53"/>
      <c r="BN3719" s="53"/>
    </row>
    <row r="3720" spans="2:66" s="56" customFormat="1" x14ac:dyDescent="0.25">
      <c r="B3720" s="105"/>
      <c r="F3720" s="100"/>
      <c r="M3720" s="53"/>
      <c r="O3720" s="101"/>
      <c r="T3720" s="101"/>
      <c r="Y3720" s="101"/>
      <c r="AD3720" s="101"/>
      <c r="AI3720" s="101"/>
      <c r="AN3720" s="101"/>
      <c r="AS3720" s="101"/>
      <c r="AX3720" s="101"/>
      <c r="BC3720" s="53"/>
      <c r="BD3720" s="53"/>
      <c r="BE3720" s="53"/>
      <c r="BF3720" s="53"/>
      <c r="BG3720" s="53"/>
      <c r="BH3720" s="53"/>
      <c r="BI3720" s="53"/>
      <c r="BJ3720" s="53"/>
      <c r="BK3720" s="53"/>
      <c r="BL3720" s="53"/>
      <c r="BM3720" s="53"/>
      <c r="BN3720" s="53"/>
    </row>
    <row r="3721" spans="2:66" s="56" customFormat="1" x14ac:dyDescent="0.25">
      <c r="B3721" s="105"/>
      <c r="F3721" s="100"/>
      <c r="M3721" s="53"/>
      <c r="O3721" s="101"/>
      <c r="T3721" s="101"/>
      <c r="Y3721" s="101"/>
      <c r="AD3721" s="101"/>
      <c r="AI3721" s="101"/>
      <c r="AN3721" s="101"/>
      <c r="AS3721" s="101"/>
      <c r="AX3721" s="101"/>
      <c r="BC3721" s="53"/>
      <c r="BD3721" s="53"/>
      <c r="BE3721" s="53"/>
      <c r="BF3721" s="53"/>
      <c r="BG3721" s="53"/>
      <c r="BH3721" s="53"/>
      <c r="BI3721" s="53"/>
      <c r="BJ3721" s="53"/>
      <c r="BK3721" s="53"/>
      <c r="BL3721" s="53"/>
      <c r="BM3721" s="53"/>
      <c r="BN3721" s="53"/>
    </row>
    <row r="3722" spans="2:66" s="56" customFormat="1" x14ac:dyDescent="0.25">
      <c r="B3722" s="105"/>
      <c r="F3722" s="100"/>
      <c r="M3722" s="53"/>
      <c r="O3722" s="101"/>
      <c r="T3722" s="101"/>
      <c r="Y3722" s="101"/>
      <c r="AD3722" s="101"/>
      <c r="AI3722" s="101"/>
      <c r="AN3722" s="101"/>
      <c r="AS3722" s="101"/>
      <c r="AX3722" s="101"/>
      <c r="BC3722" s="53"/>
      <c r="BD3722" s="53"/>
      <c r="BE3722" s="53"/>
      <c r="BF3722" s="53"/>
      <c r="BG3722" s="53"/>
      <c r="BH3722" s="53"/>
      <c r="BI3722" s="53"/>
      <c r="BJ3722" s="53"/>
      <c r="BK3722" s="53"/>
      <c r="BL3722" s="53"/>
      <c r="BM3722" s="53"/>
      <c r="BN3722" s="53"/>
    </row>
    <row r="3723" spans="2:66" s="56" customFormat="1" x14ac:dyDescent="0.25">
      <c r="B3723" s="105"/>
      <c r="F3723" s="100"/>
      <c r="M3723" s="53"/>
      <c r="O3723" s="101"/>
      <c r="T3723" s="101"/>
      <c r="Y3723" s="101"/>
      <c r="AD3723" s="101"/>
      <c r="AI3723" s="101"/>
      <c r="AN3723" s="101"/>
      <c r="AS3723" s="101"/>
      <c r="AX3723" s="101"/>
      <c r="BC3723" s="53"/>
      <c r="BD3723" s="53"/>
      <c r="BE3723" s="53"/>
      <c r="BF3723" s="53"/>
      <c r="BG3723" s="53"/>
      <c r="BH3723" s="53"/>
      <c r="BI3723" s="53"/>
      <c r="BJ3723" s="53"/>
      <c r="BK3723" s="53"/>
      <c r="BL3723" s="53"/>
      <c r="BM3723" s="53"/>
      <c r="BN3723" s="53"/>
    </row>
    <row r="3724" spans="2:66" s="56" customFormat="1" x14ac:dyDescent="0.25">
      <c r="B3724" s="105"/>
      <c r="F3724" s="100"/>
      <c r="M3724" s="53"/>
      <c r="O3724" s="101"/>
      <c r="T3724" s="101"/>
      <c r="Y3724" s="101"/>
      <c r="AD3724" s="101"/>
      <c r="AI3724" s="101"/>
      <c r="AN3724" s="101"/>
      <c r="AS3724" s="101"/>
      <c r="AX3724" s="101"/>
      <c r="BC3724" s="53"/>
      <c r="BD3724" s="53"/>
      <c r="BE3724" s="53"/>
      <c r="BF3724" s="53"/>
      <c r="BG3724" s="53"/>
      <c r="BH3724" s="53"/>
      <c r="BI3724" s="53"/>
      <c r="BJ3724" s="53"/>
      <c r="BK3724" s="53"/>
      <c r="BL3724" s="53"/>
      <c r="BM3724" s="53"/>
      <c r="BN3724" s="53"/>
    </row>
    <row r="3725" spans="2:66" s="56" customFormat="1" x14ac:dyDescent="0.25">
      <c r="B3725" s="105"/>
      <c r="F3725" s="100"/>
      <c r="M3725" s="53"/>
      <c r="O3725" s="101"/>
      <c r="T3725" s="101"/>
      <c r="Y3725" s="101"/>
      <c r="AD3725" s="101"/>
      <c r="AI3725" s="101"/>
      <c r="AN3725" s="101"/>
      <c r="AS3725" s="101"/>
      <c r="AX3725" s="101"/>
      <c r="BC3725" s="53"/>
      <c r="BD3725" s="53"/>
      <c r="BE3725" s="53"/>
      <c r="BF3725" s="53"/>
      <c r="BG3725" s="53"/>
      <c r="BH3725" s="53"/>
      <c r="BI3725" s="53"/>
      <c r="BJ3725" s="53"/>
      <c r="BK3725" s="53"/>
      <c r="BL3725" s="53"/>
      <c r="BM3725" s="53"/>
      <c r="BN3725" s="53"/>
    </row>
    <row r="3726" spans="2:66" s="56" customFormat="1" x14ac:dyDescent="0.25">
      <c r="B3726" s="105"/>
      <c r="F3726" s="100"/>
      <c r="M3726" s="53"/>
      <c r="O3726" s="101"/>
      <c r="T3726" s="101"/>
      <c r="Y3726" s="101"/>
      <c r="AD3726" s="101"/>
      <c r="AI3726" s="101"/>
      <c r="AN3726" s="101"/>
      <c r="AS3726" s="101"/>
      <c r="AX3726" s="101"/>
      <c r="BC3726" s="53"/>
      <c r="BD3726" s="53"/>
      <c r="BE3726" s="53"/>
      <c r="BF3726" s="53"/>
      <c r="BG3726" s="53"/>
      <c r="BH3726" s="53"/>
      <c r="BI3726" s="53"/>
      <c r="BJ3726" s="53"/>
      <c r="BK3726" s="53"/>
      <c r="BL3726" s="53"/>
      <c r="BM3726" s="53"/>
      <c r="BN3726" s="53"/>
    </row>
    <row r="3727" spans="2:66" s="56" customFormat="1" x14ac:dyDescent="0.25">
      <c r="B3727" s="105"/>
      <c r="F3727" s="100"/>
      <c r="M3727" s="53"/>
      <c r="O3727" s="101"/>
      <c r="T3727" s="101"/>
      <c r="Y3727" s="101"/>
      <c r="AD3727" s="101"/>
      <c r="AI3727" s="101"/>
      <c r="AN3727" s="101"/>
      <c r="AS3727" s="101"/>
      <c r="AX3727" s="101"/>
      <c r="BC3727" s="53"/>
      <c r="BD3727" s="53"/>
      <c r="BE3727" s="53"/>
      <c r="BF3727" s="53"/>
      <c r="BG3727" s="53"/>
      <c r="BH3727" s="53"/>
      <c r="BI3727" s="53"/>
      <c r="BJ3727" s="53"/>
      <c r="BK3727" s="53"/>
      <c r="BL3727" s="53"/>
      <c r="BM3727" s="53"/>
      <c r="BN3727" s="53"/>
    </row>
    <row r="3728" spans="2:66" s="56" customFormat="1" x14ac:dyDescent="0.25">
      <c r="B3728" s="105"/>
      <c r="F3728" s="100"/>
      <c r="M3728" s="53"/>
      <c r="O3728" s="101"/>
      <c r="T3728" s="101"/>
      <c r="Y3728" s="101"/>
      <c r="AD3728" s="101"/>
      <c r="AI3728" s="101"/>
      <c r="AN3728" s="101"/>
      <c r="AS3728" s="101"/>
      <c r="AX3728" s="101"/>
      <c r="BC3728" s="53"/>
      <c r="BD3728" s="53"/>
      <c r="BE3728" s="53"/>
      <c r="BF3728" s="53"/>
      <c r="BG3728" s="53"/>
      <c r="BH3728" s="53"/>
      <c r="BI3728" s="53"/>
      <c r="BJ3728" s="53"/>
      <c r="BK3728" s="53"/>
      <c r="BL3728" s="53"/>
      <c r="BM3728" s="53"/>
      <c r="BN3728" s="53"/>
    </row>
    <row r="3729" spans="2:66" s="56" customFormat="1" x14ac:dyDescent="0.25">
      <c r="B3729" s="105"/>
      <c r="F3729" s="100"/>
      <c r="M3729" s="53"/>
      <c r="O3729" s="101"/>
      <c r="T3729" s="101"/>
      <c r="Y3729" s="101"/>
      <c r="AD3729" s="101"/>
      <c r="AI3729" s="101"/>
      <c r="AN3729" s="101"/>
      <c r="AS3729" s="101"/>
      <c r="AX3729" s="101"/>
      <c r="BC3729" s="53"/>
      <c r="BD3729" s="53"/>
      <c r="BE3729" s="53"/>
      <c r="BF3729" s="53"/>
      <c r="BG3729" s="53"/>
      <c r="BH3729" s="53"/>
      <c r="BI3729" s="53"/>
      <c r="BJ3729" s="53"/>
      <c r="BK3729" s="53"/>
      <c r="BL3729" s="53"/>
      <c r="BM3729" s="53"/>
      <c r="BN3729" s="53"/>
    </row>
    <row r="3730" spans="2:66" s="56" customFormat="1" x14ac:dyDescent="0.25">
      <c r="B3730" s="105"/>
      <c r="F3730" s="100"/>
      <c r="M3730" s="53"/>
      <c r="O3730" s="101"/>
      <c r="T3730" s="101"/>
      <c r="Y3730" s="101"/>
      <c r="AD3730" s="101"/>
      <c r="AI3730" s="101"/>
      <c r="AN3730" s="101"/>
      <c r="AS3730" s="101"/>
      <c r="AX3730" s="101"/>
      <c r="BC3730" s="53"/>
      <c r="BD3730" s="53"/>
      <c r="BE3730" s="53"/>
      <c r="BF3730" s="53"/>
      <c r="BG3730" s="53"/>
      <c r="BH3730" s="53"/>
      <c r="BI3730" s="53"/>
      <c r="BJ3730" s="53"/>
      <c r="BK3730" s="53"/>
      <c r="BL3730" s="53"/>
      <c r="BM3730" s="53"/>
      <c r="BN3730" s="53"/>
    </row>
    <row r="3731" spans="2:66" s="56" customFormat="1" x14ac:dyDescent="0.25">
      <c r="B3731" s="105"/>
      <c r="F3731" s="100"/>
      <c r="M3731" s="53"/>
      <c r="O3731" s="101"/>
      <c r="T3731" s="101"/>
      <c r="Y3731" s="101"/>
      <c r="AD3731" s="101"/>
      <c r="AI3731" s="101"/>
      <c r="AN3731" s="101"/>
      <c r="AS3731" s="101"/>
      <c r="AX3731" s="101"/>
      <c r="BC3731" s="53"/>
      <c r="BD3731" s="53"/>
      <c r="BE3731" s="53"/>
      <c r="BF3731" s="53"/>
      <c r="BG3731" s="53"/>
      <c r="BH3731" s="53"/>
      <c r="BI3731" s="53"/>
      <c r="BJ3731" s="53"/>
      <c r="BK3731" s="53"/>
      <c r="BL3731" s="53"/>
      <c r="BM3731" s="53"/>
      <c r="BN3731" s="53"/>
    </row>
    <row r="3732" spans="2:66" s="56" customFormat="1" x14ac:dyDescent="0.25">
      <c r="B3732" s="105"/>
      <c r="F3732" s="100"/>
      <c r="M3732" s="53"/>
      <c r="O3732" s="101"/>
      <c r="T3732" s="101"/>
      <c r="Y3732" s="101"/>
      <c r="AD3732" s="101"/>
      <c r="AI3732" s="101"/>
      <c r="AN3732" s="101"/>
      <c r="AS3732" s="101"/>
      <c r="AX3732" s="101"/>
      <c r="BC3732" s="53"/>
      <c r="BD3732" s="53"/>
      <c r="BE3732" s="53"/>
      <c r="BF3732" s="53"/>
      <c r="BG3732" s="53"/>
      <c r="BH3732" s="53"/>
      <c r="BI3732" s="53"/>
      <c r="BJ3732" s="53"/>
      <c r="BK3732" s="53"/>
      <c r="BL3732" s="53"/>
      <c r="BM3732" s="53"/>
      <c r="BN3732" s="53"/>
    </row>
    <row r="3733" spans="2:66" s="56" customFormat="1" x14ac:dyDescent="0.25">
      <c r="B3733" s="105"/>
      <c r="F3733" s="100"/>
      <c r="M3733" s="53"/>
      <c r="O3733" s="101"/>
      <c r="T3733" s="101"/>
      <c r="Y3733" s="101"/>
      <c r="AD3733" s="101"/>
      <c r="AI3733" s="101"/>
      <c r="AN3733" s="101"/>
      <c r="AS3733" s="101"/>
      <c r="AX3733" s="101"/>
      <c r="BC3733" s="53"/>
      <c r="BD3733" s="53"/>
      <c r="BE3733" s="53"/>
      <c r="BF3733" s="53"/>
      <c r="BG3733" s="53"/>
      <c r="BH3733" s="53"/>
      <c r="BI3733" s="53"/>
      <c r="BJ3733" s="53"/>
      <c r="BK3733" s="53"/>
      <c r="BL3733" s="53"/>
      <c r="BM3733" s="53"/>
      <c r="BN3733" s="53"/>
    </row>
    <row r="3734" spans="2:66" s="56" customFormat="1" x14ac:dyDescent="0.25">
      <c r="B3734" s="105"/>
      <c r="F3734" s="100"/>
      <c r="M3734" s="53"/>
      <c r="O3734" s="101"/>
      <c r="T3734" s="101"/>
      <c r="Y3734" s="101"/>
      <c r="AD3734" s="101"/>
      <c r="AI3734" s="101"/>
      <c r="AN3734" s="101"/>
      <c r="AS3734" s="101"/>
      <c r="AX3734" s="101"/>
      <c r="BC3734" s="53"/>
      <c r="BD3734" s="53"/>
      <c r="BE3734" s="53"/>
      <c r="BF3734" s="53"/>
      <c r="BG3734" s="53"/>
      <c r="BH3734" s="53"/>
      <c r="BI3734" s="53"/>
      <c r="BJ3734" s="53"/>
      <c r="BK3734" s="53"/>
      <c r="BL3734" s="53"/>
      <c r="BM3734" s="53"/>
      <c r="BN3734" s="53"/>
    </row>
    <row r="3735" spans="2:66" s="56" customFormat="1" x14ac:dyDescent="0.25">
      <c r="B3735" s="105"/>
      <c r="F3735" s="100"/>
      <c r="M3735" s="53"/>
      <c r="O3735" s="101"/>
      <c r="T3735" s="101"/>
      <c r="Y3735" s="101"/>
      <c r="AD3735" s="101"/>
      <c r="AI3735" s="101"/>
      <c r="AN3735" s="101"/>
      <c r="AS3735" s="101"/>
      <c r="AX3735" s="101"/>
      <c r="BC3735" s="53"/>
      <c r="BD3735" s="53"/>
      <c r="BE3735" s="53"/>
      <c r="BF3735" s="53"/>
      <c r="BG3735" s="53"/>
      <c r="BH3735" s="53"/>
      <c r="BI3735" s="53"/>
      <c r="BJ3735" s="53"/>
      <c r="BK3735" s="53"/>
      <c r="BL3735" s="53"/>
      <c r="BM3735" s="53"/>
      <c r="BN3735" s="53"/>
    </row>
    <row r="3736" spans="2:66" s="56" customFormat="1" x14ac:dyDescent="0.25">
      <c r="B3736" s="105"/>
      <c r="F3736" s="100"/>
      <c r="M3736" s="53"/>
      <c r="O3736" s="101"/>
      <c r="T3736" s="101"/>
      <c r="Y3736" s="101"/>
      <c r="AD3736" s="101"/>
      <c r="AI3736" s="101"/>
      <c r="AN3736" s="101"/>
      <c r="AS3736" s="101"/>
      <c r="AX3736" s="101"/>
      <c r="BC3736" s="53"/>
      <c r="BD3736" s="53"/>
      <c r="BE3736" s="53"/>
      <c r="BF3736" s="53"/>
      <c r="BG3736" s="53"/>
      <c r="BH3736" s="53"/>
      <c r="BI3736" s="53"/>
      <c r="BJ3736" s="53"/>
      <c r="BK3736" s="53"/>
      <c r="BL3736" s="53"/>
      <c r="BM3736" s="53"/>
      <c r="BN3736" s="53"/>
    </row>
    <row r="3737" spans="2:66" s="56" customFormat="1" x14ac:dyDescent="0.25">
      <c r="B3737" s="105"/>
      <c r="F3737" s="100"/>
      <c r="M3737" s="53"/>
      <c r="O3737" s="101"/>
      <c r="T3737" s="101"/>
      <c r="Y3737" s="101"/>
      <c r="AD3737" s="101"/>
      <c r="AI3737" s="101"/>
      <c r="AN3737" s="101"/>
      <c r="AS3737" s="101"/>
      <c r="AX3737" s="101"/>
      <c r="BC3737" s="53"/>
      <c r="BD3737" s="53"/>
      <c r="BE3737" s="53"/>
      <c r="BF3737" s="53"/>
      <c r="BG3737" s="53"/>
      <c r="BH3737" s="53"/>
      <c r="BI3737" s="53"/>
      <c r="BJ3737" s="53"/>
      <c r="BK3737" s="53"/>
      <c r="BL3737" s="53"/>
      <c r="BM3737" s="53"/>
      <c r="BN3737" s="53"/>
    </row>
    <row r="3738" spans="2:66" s="56" customFormat="1" x14ac:dyDescent="0.25">
      <c r="B3738" s="105"/>
      <c r="F3738" s="100"/>
      <c r="M3738" s="53"/>
      <c r="O3738" s="101"/>
      <c r="T3738" s="101"/>
      <c r="Y3738" s="101"/>
      <c r="AD3738" s="101"/>
      <c r="AI3738" s="101"/>
      <c r="AN3738" s="101"/>
      <c r="AS3738" s="101"/>
      <c r="AX3738" s="101"/>
      <c r="BC3738" s="53"/>
      <c r="BD3738" s="53"/>
      <c r="BE3738" s="53"/>
      <c r="BF3738" s="53"/>
      <c r="BG3738" s="53"/>
      <c r="BH3738" s="53"/>
      <c r="BI3738" s="53"/>
      <c r="BJ3738" s="53"/>
      <c r="BK3738" s="53"/>
      <c r="BL3738" s="53"/>
      <c r="BM3738" s="53"/>
      <c r="BN3738" s="53"/>
    </row>
    <row r="3739" spans="2:66" s="56" customFormat="1" x14ac:dyDescent="0.25">
      <c r="B3739" s="105"/>
      <c r="F3739" s="100"/>
      <c r="M3739" s="53"/>
      <c r="O3739" s="101"/>
      <c r="T3739" s="101"/>
      <c r="Y3739" s="101"/>
      <c r="AD3739" s="101"/>
      <c r="AI3739" s="101"/>
      <c r="AN3739" s="101"/>
      <c r="AS3739" s="101"/>
      <c r="AX3739" s="101"/>
      <c r="BC3739" s="53"/>
      <c r="BD3739" s="53"/>
      <c r="BE3739" s="53"/>
      <c r="BF3739" s="53"/>
      <c r="BG3739" s="53"/>
      <c r="BH3739" s="53"/>
      <c r="BI3739" s="53"/>
      <c r="BJ3739" s="53"/>
      <c r="BK3739" s="53"/>
      <c r="BL3739" s="53"/>
      <c r="BM3739" s="53"/>
      <c r="BN3739" s="53"/>
    </row>
    <row r="3740" spans="2:66" s="56" customFormat="1" x14ac:dyDescent="0.25">
      <c r="B3740" s="105"/>
      <c r="F3740" s="100"/>
      <c r="M3740" s="53"/>
      <c r="O3740" s="101"/>
      <c r="T3740" s="101"/>
      <c r="Y3740" s="101"/>
      <c r="AD3740" s="101"/>
      <c r="AI3740" s="101"/>
      <c r="AN3740" s="101"/>
      <c r="AS3740" s="101"/>
      <c r="AX3740" s="101"/>
      <c r="BC3740" s="53"/>
      <c r="BD3740" s="53"/>
      <c r="BE3740" s="53"/>
      <c r="BF3740" s="53"/>
      <c r="BG3740" s="53"/>
      <c r="BH3740" s="53"/>
      <c r="BI3740" s="53"/>
      <c r="BJ3740" s="53"/>
      <c r="BK3740" s="53"/>
      <c r="BL3740" s="53"/>
      <c r="BM3740" s="53"/>
      <c r="BN3740" s="53"/>
    </row>
    <row r="3741" spans="2:66" s="56" customFormat="1" x14ac:dyDescent="0.25">
      <c r="B3741" s="105"/>
      <c r="F3741" s="100"/>
      <c r="M3741" s="53"/>
      <c r="O3741" s="101"/>
      <c r="T3741" s="101"/>
      <c r="Y3741" s="101"/>
      <c r="AD3741" s="101"/>
      <c r="AI3741" s="101"/>
      <c r="AN3741" s="101"/>
      <c r="AS3741" s="101"/>
      <c r="AX3741" s="101"/>
      <c r="BC3741" s="53"/>
      <c r="BD3741" s="53"/>
      <c r="BE3741" s="53"/>
      <c r="BF3741" s="53"/>
      <c r="BG3741" s="53"/>
      <c r="BH3741" s="53"/>
      <c r="BI3741" s="53"/>
      <c r="BJ3741" s="53"/>
      <c r="BK3741" s="53"/>
      <c r="BL3741" s="53"/>
      <c r="BM3741" s="53"/>
      <c r="BN3741" s="53"/>
    </row>
    <row r="3742" spans="2:66" s="56" customFormat="1" x14ac:dyDescent="0.25">
      <c r="B3742" s="105"/>
      <c r="F3742" s="100"/>
      <c r="M3742" s="53"/>
      <c r="O3742" s="101"/>
      <c r="T3742" s="101"/>
      <c r="Y3742" s="101"/>
      <c r="AD3742" s="101"/>
      <c r="AI3742" s="101"/>
      <c r="AN3742" s="101"/>
      <c r="AS3742" s="101"/>
      <c r="AX3742" s="101"/>
      <c r="BC3742" s="53"/>
      <c r="BD3742" s="53"/>
      <c r="BE3742" s="53"/>
      <c r="BF3742" s="53"/>
      <c r="BG3742" s="53"/>
      <c r="BH3742" s="53"/>
      <c r="BI3742" s="53"/>
      <c r="BJ3742" s="53"/>
      <c r="BK3742" s="53"/>
      <c r="BL3742" s="53"/>
      <c r="BM3742" s="53"/>
      <c r="BN3742" s="53"/>
    </row>
    <row r="3743" spans="2:66" s="56" customFormat="1" x14ac:dyDescent="0.25">
      <c r="B3743" s="105"/>
      <c r="F3743" s="100"/>
      <c r="M3743" s="53"/>
      <c r="O3743" s="101"/>
      <c r="T3743" s="101"/>
      <c r="Y3743" s="101"/>
      <c r="AD3743" s="101"/>
      <c r="AI3743" s="101"/>
      <c r="AN3743" s="101"/>
      <c r="AS3743" s="101"/>
      <c r="AX3743" s="101"/>
      <c r="BC3743" s="53"/>
      <c r="BD3743" s="53"/>
      <c r="BE3743" s="53"/>
      <c r="BF3743" s="53"/>
      <c r="BG3743" s="53"/>
      <c r="BH3743" s="53"/>
      <c r="BI3743" s="53"/>
      <c r="BJ3743" s="53"/>
      <c r="BK3743" s="53"/>
      <c r="BL3743" s="53"/>
      <c r="BM3743" s="53"/>
      <c r="BN3743" s="53"/>
    </row>
    <row r="3744" spans="2:66" s="56" customFormat="1" x14ac:dyDescent="0.25">
      <c r="B3744" s="105"/>
      <c r="F3744" s="100"/>
      <c r="M3744" s="53"/>
      <c r="O3744" s="101"/>
      <c r="T3744" s="101"/>
      <c r="Y3744" s="101"/>
      <c r="AD3744" s="101"/>
      <c r="AI3744" s="101"/>
      <c r="AN3744" s="101"/>
      <c r="AS3744" s="101"/>
      <c r="AX3744" s="101"/>
      <c r="BC3744" s="53"/>
      <c r="BD3744" s="53"/>
      <c r="BE3744" s="53"/>
      <c r="BF3744" s="53"/>
      <c r="BG3744" s="53"/>
      <c r="BH3744" s="53"/>
      <c r="BI3744" s="53"/>
      <c r="BJ3744" s="53"/>
      <c r="BK3744" s="53"/>
      <c r="BL3744" s="53"/>
      <c r="BM3744" s="53"/>
      <c r="BN3744" s="53"/>
    </row>
    <row r="3745" spans="2:66" s="56" customFormat="1" x14ac:dyDescent="0.25">
      <c r="B3745" s="105"/>
      <c r="F3745" s="100"/>
      <c r="M3745" s="53"/>
      <c r="O3745" s="101"/>
      <c r="T3745" s="101"/>
      <c r="Y3745" s="101"/>
      <c r="AD3745" s="101"/>
      <c r="AI3745" s="101"/>
      <c r="AN3745" s="101"/>
      <c r="AS3745" s="101"/>
      <c r="AX3745" s="101"/>
      <c r="BC3745" s="53"/>
      <c r="BD3745" s="53"/>
      <c r="BE3745" s="53"/>
      <c r="BF3745" s="53"/>
      <c r="BG3745" s="53"/>
      <c r="BH3745" s="53"/>
      <c r="BI3745" s="53"/>
      <c r="BJ3745" s="53"/>
      <c r="BK3745" s="53"/>
      <c r="BL3745" s="53"/>
      <c r="BM3745" s="53"/>
      <c r="BN3745" s="53"/>
    </row>
    <row r="3746" spans="2:66" s="56" customFormat="1" x14ac:dyDescent="0.25">
      <c r="B3746" s="105"/>
      <c r="F3746" s="100"/>
      <c r="M3746" s="53"/>
      <c r="O3746" s="101"/>
      <c r="T3746" s="101"/>
      <c r="Y3746" s="101"/>
      <c r="AD3746" s="101"/>
      <c r="AI3746" s="101"/>
      <c r="AN3746" s="101"/>
      <c r="AS3746" s="101"/>
      <c r="AX3746" s="101"/>
      <c r="BC3746" s="53"/>
      <c r="BD3746" s="53"/>
      <c r="BE3746" s="53"/>
      <c r="BF3746" s="53"/>
      <c r="BG3746" s="53"/>
      <c r="BH3746" s="53"/>
      <c r="BI3746" s="53"/>
      <c r="BJ3746" s="53"/>
      <c r="BK3746" s="53"/>
      <c r="BL3746" s="53"/>
      <c r="BM3746" s="53"/>
      <c r="BN3746" s="53"/>
    </row>
    <row r="3747" spans="2:66" s="56" customFormat="1" x14ac:dyDescent="0.25">
      <c r="B3747" s="105"/>
      <c r="F3747" s="100"/>
      <c r="M3747" s="53"/>
      <c r="O3747" s="101"/>
      <c r="T3747" s="101"/>
      <c r="Y3747" s="101"/>
      <c r="AD3747" s="101"/>
      <c r="AI3747" s="101"/>
      <c r="AN3747" s="101"/>
      <c r="AS3747" s="101"/>
      <c r="AX3747" s="101"/>
      <c r="BC3747" s="53"/>
      <c r="BD3747" s="53"/>
      <c r="BE3747" s="53"/>
      <c r="BF3747" s="53"/>
      <c r="BG3747" s="53"/>
      <c r="BH3747" s="53"/>
      <c r="BI3747" s="53"/>
      <c r="BJ3747" s="53"/>
      <c r="BK3747" s="53"/>
      <c r="BL3747" s="53"/>
      <c r="BM3747" s="53"/>
      <c r="BN3747" s="53"/>
    </row>
    <row r="3748" spans="2:66" s="56" customFormat="1" x14ac:dyDescent="0.25">
      <c r="B3748" s="105"/>
      <c r="F3748" s="100"/>
      <c r="M3748" s="53"/>
      <c r="O3748" s="101"/>
      <c r="T3748" s="101"/>
      <c r="Y3748" s="101"/>
      <c r="AD3748" s="101"/>
      <c r="AI3748" s="101"/>
      <c r="AN3748" s="101"/>
      <c r="AS3748" s="101"/>
      <c r="AX3748" s="101"/>
      <c r="BC3748" s="53"/>
      <c r="BD3748" s="53"/>
      <c r="BE3748" s="53"/>
      <c r="BF3748" s="53"/>
      <c r="BG3748" s="53"/>
      <c r="BH3748" s="53"/>
      <c r="BI3748" s="53"/>
      <c r="BJ3748" s="53"/>
      <c r="BK3748" s="53"/>
      <c r="BL3748" s="53"/>
      <c r="BM3748" s="53"/>
      <c r="BN3748" s="53"/>
    </row>
    <row r="3749" spans="2:66" s="56" customFormat="1" x14ac:dyDescent="0.25">
      <c r="B3749" s="105"/>
      <c r="F3749" s="100"/>
      <c r="M3749" s="53"/>
      <c r="O3749" s="101"/>
      <c r="T3749" s="101"/>
      <c r="Y3749" s="101"/>
      <c r="AD3749" s="101"/>
      <c r="AI3749" s="101"/>
      <c r="AN3749" s="101"/>
      <c r="AS3749" s="101"/>
      <c r="AX3749" s="101"/>
      <c r="BC3749" s="53"/>
      <c r="BD3749" s="53"/>
      <c r="BE3749" s="53"/>
      <c r="BF3749" s="53"/>
      <c r="BG3749" s="53"/>
      <c r="BH3749" s="53"/>
      <c r="BI3749" s="53"/>
      <c r="BJ3749" s="53"/>
      <c r="BK3749" s="53"/>
      <c r="BL3749" s="53"/>
      <c r="BM3749" s="53"/>
      <c r="BN3749" s="53"/>
    </row>
    <row r="3750" spans="2:66" s="56" customFormat="1" x14ac:dyDescent="0.25">
      <c r="B3750" s="105"/>
      <c r="F3750" s="100"/>
      <c r="M3750" s="53"/>
      <c r="O3750" s="101"/>
      <c r="T3750" s="101"/>
      <c r="Y3750" s="101"/>
      <c r="AD3750" s="101"/>
      <c r="AI3750" s="101"/>
      <c r="AN3750" s="101"/>
      <c r="AS3750" s="101"/>
      <c r="AX3750" s="101"/>
      <c r="BC3750" s="53"/>
      <c r="BD3750" s="53"/>
      <c r="BE3750" s="53"/>
      <c r="BF3750" s="53"/>
      <c r="BG3750" s="53"/>
      <c r="BH3750" s="53"/>
      <c r="BI3750" s="53"/>
      <c r="BJ3750" s="53"/>
      <c r="BK3750" s="53"/>
      <c r="BL3750" s="53"/>
      <c r="BM3750" s="53"/>
      <c r="BN3750" s="53"/>
    </row>
    <row r="3751" spans="2:66" s="56" customFormat="1" x14ac:dyDescent="0.25">
      <c r="B3751" s="105"/>
      <c r="F3751" s="100"/>
      <c r="M3751" s="53"/>
      <c r="O3751" s="101"/>
      <c r="T3751" s="101"/>
      <c r="Y3751" s="101"/>
      <c r="AD3751" s="101"/>
      <c r="AI3751" s="101"/>
      <c r="AN3751" s="101"/>
      <c r="AS3751" s="101"/>
      <c r="AX3751" s="101"/>
      <c r="BC3751" s="53"/>
      <c r="BD3751" s="53"/>
      <c r="BE3751" s="53"/>
      <c r="BF3751" s="53"/>
      <c r="BG3751" s="53"/>
      <c r="BH3751" s="53"/>
      <c r="BI3751" s="53"/>
      <c r="BJ3751" s="53"/>
      <c r="BK3751" s="53"/>
      <c r="BL3751" s="53"/>
      <c r="BM3751" s="53"/>
      <c r="BN3751" s="53"/>
    </row>
    <row r="3752" spans="2:66" s="56" customFormat="1" x14ac:dyDescent="0.25">
      <c r="B3752" s="105"/>
      <c r="F3752" s="100"/>
      <c r="M3752" s="53"/>
      <c r="O3752" s="101"/>
      <c r="T3752" s="101"/>
      <c r="Y3752" s="101"/>
      <c r="AD3752" s="101"/>
      <c r="AI3752" s="101"/>
      <c r="AN3752" s="101"/>
      <c r="AS3752" s="101"/>
      <c r="AX3752" s="101"/>
      <c r="BC3752" s="53"/>
      <c r="BD3752" s="53"/>
      <c r="BE3752" s="53"/>
      <c r="BF3752" s="53"/>
      <c r="BG3752" s="53"/>
      <c r="BH3752" s="53"/>
      <c r="BI3752" s="53"/>
      <c r="BJ3752" s="53"/>
      <c r="BK3752" s="53"/>
      <c r="BL3752" s="53"/>
      <c r="BM3752" s="53"/>
      <c r="BN3752" s="53"/>
    </row>
    <row r="3753" spans="2:66" s="56" customFormat="1" x14ac:dyDescent="0.25">
      <c r="B3753" s="105"/>
      <c r="F3753" s="100"/>
      <c r="M3753" s="53"/>
      <c r="O3753" s="101"/>
      <c r="T3753" s="101"/>
      <c r="Y3753" s="101"/>
      <c r="AD3753" s="101"/>
      <c r="AI3753" s="101"/>
      <c r="AN3753" s="101"/>
      <c r="AS3753" s="101"/>
      <c r="AX3753" s="101"/>
      <c r="BC3753" s="53"/>
      <c r="BD3753" s="53"/>
      <c r="BE3753" s="53"/>
      <c r="BF3753" s="53"/>
      <c r="BG3753" s="53"/>
      <c r="BH3753" s="53"/>
      <c r="BI3753" s="53"/>
      <c r="BJ3753" s="53"/>
      <c r="BK3753" s="53"/>
      <c r="BL3753" s="53"/>
      <c r="BM3753" s="53"/>
      <c r="BN3753" s="53"/>
    </row>
    <row r="3754" spans="2:66" s="56" customFormat="1" x14ac:dyDescent="0.25">
      <c r="B3754" s="105"/>
      <c r="F3754" s="100"/>
      <c r="M3754" s="53"/>
      <c r="O3754" s="101"/>
      <c r="T3754" s="101"/>
      <c r="Y3754" s="101"/>
      <c r="AD3754" s="101"/>
      <c r="AI3754" s="101"/>
      <c r="AN3754" s="101"/>
      <c r="AS3754" s="101"/>
      <c r="AX3754" s="101"/>
      <c r="BC3754" s="53"/>
      <c r="BD3754" s="53"/>
      <c r="BE3754" s="53"/>
      <c r="BF3754" s="53"/>
      <c r="BG3754" s="53"/>
      <c r="BH3754" s="53"/>
      <c r="BI3754" s="53"/>
      <c r="BJ3754" s="53"/>
      <c r="BK3754" s="53"/>
      <c r="BL3754" s="53"/>
      <c r="BM3754" s="53"/>
      <c r="BN3754" s="53"/>
    </row>
    <row r="3755" spans="2:66" s="56" customFormat="1" x14ac:dyDescent="0.25">
      <c r="B3755" s="105"/>
      <c r="F3755" s="100"/>
      <c r="M3755" s="53"/>
      <c r="O3755" s="101"/>
      <c r="T3755" s="101"/>
      <c r="Y3755" s="101"/>
      <c r="AD3755" s="101"/>
      <c r="AI3755" s="101"/>
      <c r="AN3755" s="101"/>
      <c r="AS3755" s="101"/>
      <c r="AX3755" s="101"/>
      <c r="BC3755" s="53"/>
      <c r="BD3755" s="53"/>
      <c r="BE3755" s="53"/>
      <c r="BF3755" s="53"/>
      <c r="BG3755" s="53"/>
      <c r="BH3755" s="53"/>
      <c r="BI3755" s="53"/>
      <c r="BJ3755" s="53"/>
      <c r="BK3755" s="53"/>
      <c r="BL3755" s="53"/>
      <c r="BM3755" s="53"/>
      <c r="BN3755" s="53"/>
    </row>
    <row r="3756" spans="2:66" s="56" customFormat="1" x14ac:dyDescent="0.25">
      <c r="B3756" s="105"/>
      <c r="F3756" s="100"/>
      <c r="M3756" s="53"/>
      <c r="O3756" s="101"/>
      <c r="T3756" s="101"/>
      <c r="Y3756" s="101"/>
      <c r="AD3756" s="101"/>
      <c r="AI3756" s="101"/>
      <c r="AN3756" s="101"/>
      <c r="AS3756" s="101"/>
      <c r="AX3756" s="101"/>
      <c r="BC3756" s="53"/>
      <c r="BD3756" s="53"/>
      <c r="BE3756" s="53"/>
      <c r="BF3756" s="53"/>
      <c r="BG3756" s="53"/>
      <c r="BH3756" s="53"/>
      <c r="BI3756" s="53"/>
      <c r="BJ3756" s="53"/>
      <c r="BK3756" s="53"/>
      <c r="BL3756" s="53"/>
      <c r="BM3756" s="53"/>
      <c r="BN3756" s="53"/>
    </row>
    <row r="3757" spans="2:66" s="56" customFormat="1" x14ac:dyDescent="0.25">
      <c r="B3757" s="105"/>
      <c r="F3757" s="100"/>
      <c r="M3757" s="53"/>
      <c r="O3757" s="101"/>
      <c r="T3757" s="101"/>
      <c r="Y3757" s="101"/>
      <c r="AD3757" s="101"/>
      <c r="AI3757" s="101"/>
      <c r="AN3757" s="101"/>
      <c r="AS3757" s="101"/>
      <c r="AX3757" s="101"/>
      <c r="BC3757" s="53"/>
      <c r="BD3757" s="53"/>
      <c r="BE3757" s="53"/>
      <c r="BF3757" s="53"/>
      <c r="BG3757" s="53"/>
      <c r="BH3757" s="53"/>
      <c r="BI3757" s="53"/>
      <c r="BJ3757" s="53"/>
      <c r="BK3757" s="53"/>
      <c r="BL3757" s="53"/>
      <c r="BM3757" s="53"/>
      <c r="BN3757" s="53"/>
    </row>
    <row r="3758" spans="2:66" s="56" customFormat="1" x14ac:dyDescent="0.25">
      <c r="B3758" s="105"/>
      <c r="F3758" s="100"/>
      <c r="M3758" s="53"/>
      <c r="O3758" s="101"/>
      <c r="T3758" s="101"/>
      <c r="Y3758" s="101"/>
      <c r="AD3758" s="101"/>
      <c r="AI3758" s="101"/>
      <c r="AN3758" s="101"/>
      <c r="AS3758" s="101"/>
      <c r="AX3758" s="101"/>
      <c r="BC3758" s="53"/>
      <c r="BD3758" s="53"/>
      <c r="BE3758" s="53"/>
      <c r="BF3758" s="53"/>
      <c r="BG3758" s="53"/>
      <c r="BH3758" s="53"/>
      <c r="BI3758" s="53"/>
      <c r="BJ3758" s="53"/>
      <c r="BK3758" s="53"/>
      <c r="BL3758" s="53"/>
      <c r="BM3758" s="53"/>
      <c r="BN3758" s="53"/>
    </row>
    <row r="3759" spans="2:66" s="56" customFormat="1" x14ac:dyDescent="0.25">
      <c r="B3759" s="105"/>
      <c r="F3759" s="100"/>
      <c r="M3759" s="53"/>
      <c r="O3759" s="101"/>
      <c r="T3759" s="101"/>
      <c r="Y3759" s="101"/>
      <c r="AD3759" s="101"/>
      <c r="AI3759" s="101"/>
      <c r="AN3759" s="101"/>
      <c r="AS3759" s="101"/>
      <c r="AX3759" s="101"/>
      <c r="BC3759" s="53"/>
      <c r="BD3759" s="53"/>
      <c r="BE3759" s="53"/>
      <c r="BF3759" s="53"/>
      <c r="BG3759" s="53"/>
      <c r="BH3759" s="53"/>
      <c r="BI3759" s="53"/>
      <c r="BJ3759" s="53"/>
      <c r="BK3759" s="53"/>
      <c r="BL3759" s="53"/>
      <c r="BM3759" s="53"/>
      <c r="BN3759" s="53"/>
    </row>
    <row r="3760" spans="2:66" s="56" customFormat="1" x14ac:dyDescent="0.25">
      <c r="B3760" s="105"/>
      <c r="F3760" s="100"/>
      <c r="M3760" s="53"/>
      <c r="O3760" s="101"/>
      <c r="T3760" s="101"/>
      <c r="Y3760" s="101"/>
      <c r="AD3760" s="101"/>
      <c r="AI3760" s="101"/>
      <c r="AN3760" s="101"/>
      <c r="AS3760" s="101"/>
      <c r="AX3760" s="101"/>
      <c r="BC3760" s="53"/>
      <c r="BD3760" s="53"/>
      <c r="BE3760" s="53"/>
      <c r="BF3760" s="53"/>
      <c r="BG3760" s="53"/>
      <c r="BH3760" s="53"/>
      <c r="BI3760" s="53"/>
      <c r="BJ3760" s="53"/>
      <c r="BK3760" s="53"/>
      <c r="BL3760" s="53"/>
      <c r="BM3760" s="53"/>
      <c r="BN3760" s="53"/>
    </row>
    <row r="3761" spans="2:66" s="56" customFormat="1" x14ac:dyDescent="0.25">
      <c r="B3761" s="105"/>
      <c r="F3761" s="100"/>
      <c r="M3761" s="53"/>
      <c r="O3761" s="101"/>
      <c r="T3761" s="101"/>
      <c r="Y3761" s="101"/>
      <c r="AD3761" s="101"/>
      <c r="AI3761" s="101"/>
      <c r="AN3761" s="101"/>
      <c r="AS3761" s="101"/>
      <c r="AX3761" s="101"/>
      <c r="BC3761" s="53"/>
      <c r="BD3761" s="53"/>
      <c r="BE3761" s="53"/>
      <c r="BF3761" s="53"/>
      <c r="BG3761" s="53"/>
      <c r="BH3761" s="53"/>
      <c r="BI3761" s="53"/>
      <c r="BJ3761" s="53"/>
      <c r="BK3761" s="53"/>
      <c r="BL3761" s="53"/>
      <c r="BM3761" s="53"/>
      <c r="BN3761" s="53"/>
    </row>
    <row r="3762" spans="2:66" s="56" customFormat="1" x14ac:dyDescent="0.25">
      <c r="B3762" s="105"/>
      <c r="F3762" s="100"/>
      <c r="M3762" s="53"/>
      <c r="O3762" s="101"/>
      <c r="T3762" s="101"/>
      <c r="Y3762" s="101"/>
      <c r="AD3762" s="101"/>
      <c r="AI3762" s="101"/>
      <c r="AN3762" s="101"/>
      <c r="AS3762" s="101"/>
      <c r="AX3762" s="101"/>
      <c r="BC3762" s="53"/>
      <c r="BD3762" s="53"/>
      <c r="BE3762" s="53"/>
      <c r="BF3762" s="53"/>
      <c r="BG3762" s="53"/>
      <c r="BH3762" s="53"/>
      <c r="BI3762" s="53"/>
      <c r="BJ3762" s="53"/>
      <c r="BK3762" s="53"/>
      <c r="BL3762" s="53"/>
      <c r="BM3762" s="53"/>
      <c r="BN3762" s="53"/>
    </row>
    <row r="3763" spans="2:66" s="56" customFormat="1" x14ac:dyDescent="0.25">
      <c r="B3763" s="105"/>
      <c r="F3763" s="100"/>
      <c r="M3763" s="53"/>
      <c r="O3763" s="101"/>
      <c r="T3763" s="101"/>
      <c r="Y3763" s="101"/>
      <c r="AD3763" s="101"/>
      <c r="AI3763" s="101"/>
      <c r="AN3763" s="101"/>
      <c r="AS3763" s="101"/>
      <c r="AX3763" s="101"/>
      <c r="BC3763" s="53"/>
      <c r="BD3763" s="53"/>
      <c r="BE3763" s="53"/>
      <c r="BF3763" s="53"/>
      <c r="BG3763" s="53"/>
      <c r="BH3763" s="53"/>
      <c r="BI3763" s="53"/>
      <c r="BJ3763" s="53"/>
      <c r="BK3763" s="53"/>
      <c r="BL3763" s="53"/>
      <c r="BM3763" s="53"/>
      <c r="BN3763" s="53"/>
    </row>
    <row r="3764" spans="2:66" s="56" customFormat="1" x14ac:dyDescent="0.25">
      <c r="B3764" s="105"/>
      <c r="F3764" s="100"/>
      <c r="M3764" s="53"/>
      <c r="O3764" s="101"/>
      <c r="T3764" s="101"/>
      <c r="Y3764" s="101"/>
      <c r="AD3764" s="101"/>
      <c r="AI3764" s="101"/>
      <c r="AN3764" s="101"/>
      <c r="AS3764" s="101"/>
      <c r="AX3764" s="101"/>
      <c r="BC3764" s="53"/>
      <c r="BD3764" s="53"/>
      <c r="BE3764" s="53"/>
      <c r="BF3764" s="53"/>
      <c r="BG3764" s="53"/>
      <c r="BH3764" s="53"/>
      <c r="BI3764" s="53"/>
      <c r="BJ3764" s="53"/>
      <c r="BK3764" s="53"/>
      <c r="BL3764" s="53"/>
      <c r="BM3764" s="53"/>
      <c r="BN3764" s="53"/>
    </row>
    <row r="3765" spans="2:66" s="56" customFormat="1" x14ac:dyDescent="0.25">
      <c r="B3765" s="105"/>
      <c r="F3765" s="100"/>
      <c r="M3765" s="53"/>
      <c r="O3765" s="101"/>
      <c r="T3765" s="101"/>
      <c r="Y3765" s="101"/>
      <c r="AD3765" s="101"/>
      <c r="AI3765" s="101"/>
      <c r="AN3765" s="101"/>
      <c r="AS3765" s="101"/>
      <c r="AX3765" s="101"/>
      <c r="BC3765" s="53"/>
      <c r="BD3765" s="53"/>
      <c r="BE3765" s="53"/>
      <c r="BF3765" s="53"/>
      <c r="BG3765" s="53"/>
      <c r="BH3765" s="53"/>
      <c r="BI3765" s="53"/>
      <c r="BJ3765" s="53"/>
      <c r="BK3765" s="53"/>
      <c r="BL3765" s="53"/>
      <c r="BM3765" s="53"/>
      <c r="BN3765" s="53"/>
    </row>
    <row r="3766" spans="2:66" s="56" customFormat="1" x14ac:dyDescent="0.25">
      <c r="B3766" s="105"/>
      <c r="F3766" s="100"/>
      <c r="M3766" s="53"/>
      <c r="O3766" s="101"/>
      <c r="T3766" s="101"/>
      <c r="Y3766" s="101"/>
      <c r="AD3766" s="101"/>
      <c r="AI3766" s="101"/>
      <c r="AN3766" s="101"/>
      <c r="AS3766" s="101"/>
      <c r="AX3766" s="101"/>
      <c r="BC3766" s="53"/>
      <c r="BD3766" s="53"/>
      <c r="BE3766" s="53"/>
      <c r="BF3766" s="53"/>
      <c r="BG3766" s="53"/>
      <c r="BH3766" s="53"/>
      <c r="BI3766" s="53"/>
      <c r="BJ3766" s="53"/>
      <c r="BK3766" s="53"/>
      <c r="BL3766" s="53"/>
      <c r="BM3766" s="53"/>
      <c r="BN3766" s="53"/>
    </row>
    <row r="3767" spans="2:66" s="56" customFormat="1" x14ac:dyDescent="0.25">
      <c r="B3767" s="105"/>
      <c r="F3767" s="100"/>
      <c r="M3767" s="53"/>
      <c r="O3767" s="101"/>
      <c r="T3767" s="101"/>
      <c r="Y3767" s="101"/>
      <c r="AD3767" s="101"/>
      <c r="AI3767" s="101"/>
      <c r="AN3767" s="101"/>
      <c r="AS3767" s="101"/>
      <c r="AX3767" s="101"/>
      <c r="BC3767" s="53"/>
      <c r="BD3767" s="53"/>
      <c r="BE3767" s="53"/>
      <c r="BF3767" s="53"/>
      <c r="BG3767" s="53"/>
      <c r="BH3767" s="53"/>
      <c r="BI3767" s="53"/>
      <c r="BJ3767" s="53"/>
      <c r="BK3767" s="53"/>
      <c r="BL3767" s="53"/>
      <c r="BM3767" s="53"/>
      <c r="BN3767" s="53"/>
    </row>
    <row r="3768" spans="2:66" s="56" customFormat="1" x14ac:dyDescent="0.25">
      <c r="B3768" s="105"/>
      <c r="F3768" s="100"/>
      <c r="M3768" s="53"/>
      <c r="O3768" s="101"/>
      <c r="T3768" s="101"/>
      <c r="Y3768" s="101"/>
      <c r="AD3768" s="101"/>
      <c r="AI3768" s="101"/>
      <c r="AN3768" s="101"/>
      <c r="AS3768" s="101"/>
      <c r="AX3768" s="101"/>
      <c r="BC3768" s="53"/>
      <c r="BD3768" s="53"/>
      <c r="BE3768" s="53"/>
      <c r="BF3768" s="53"/>
      <c r="BG3768" s="53"/>
      <c r="BH3768" s="53"/>
      <c r="BI3768" s="53"/>
      <c r="BJ3768" s="53"/>
      <c r="BK3768" s="53"/>
      <c r="BL3768" s="53"/>
      <c r="BM3768" s="53"/>
      <c r="BN3768" s="53"/>
    </row>
    <row r="3769" spans="2:66" s="56" customFormat="1" x14ac:dyDescent="0.25">
      <c r="B3769" s="105"/>
      <c r="F3769" s="100"/>
      <c r="M3769" s="53"/>
      <c r="O3769" s="101"/>
      <c r="T3769" s="101"/>
      <c r="Y3769" s="101"/>
      <c r="AD3769" s="101"/>
      <c r="AI3769" s="101"/>
      <c r="AN3769" s="101"/>
      <c r="AS3769" s="101"/>
      <c r="AX3769" s="101"/>
      <c r="BC3769" s="53"/>
      <c r="BD3769" s="53"/>
      <c r="BE3769" s="53"/>
      <c r="BF3769" s="53"/>
      <c r="BG3769" s="53"/>
      <c r="BH3769" s="53"/>
      <c r="BI3769" s="53"/>
      <c r="BJ3769" s="53"/>
      <c r="BK3769" s="53"/>
      <c r="BL3769" s="53"/>
      <c r="BM3769" s="53"/>
      <c r="BN3769" s="53"/>
    </row>
    <row r="3770" spans="2:66" s="56" customFormat="1" x14ac:dyDescent="0.25">
      <c r="B3770" s="105"/>
      <c r="F3770" s="100"/>
      <c r="M3770" s="53"/>
      <c r="O3770" s="101"/>
      <c r="T3770" s="101"/>
      <c r="Y3770" s="101"/>
      <c r="AD3770" s="101"/>
      <c r="AI3770" s="101"/>
      <c r="AN3770" s="101"/>
      <c r="AS3770" s="101"/>
      <c r="AX3770" s="101"/>
      <c r="BC3770" s="53"/>
      <c r="BD3770" s="53"/>
      <c r="BE3770" s="53"/>
      <c r="BF3770" s="53"/>
      <c r="BG3770" s="53"/>
      <c r="BH3770" s="53"/>
      <c r="BI3770" s="53"/>
      <c r="BJ3770" s="53"/>
      <c r="BK3770" s="53"/>
      <c r="BL3770" s="53"/>
      <c r="BM3770" s="53"/>
      <c r="BN3770" s="53"/>
    </row>
    <row r="3771" spans="2:66" s="56" customFormat="1" x14ac:dyDescent="0.25">
      <c r="B3771" s="105"/>
      <c r="F3771" s="100"/>
      <c r="M3771" s="53"/>
      <c r="O3771" s="101"/>
      <c r="T3771" s="101"/>
      <c r="Y3771" s="101"/>
      <c r="AD3771" s="101"/>
      <c r="AI3771" s="101"/>
      <c r="AN3771" s="101"/>
      <c r="AS3771" s="101"/>
      <c r="AX3771" s="101"/>
      <c r="BC3771" s="53"/>
      <c r="BD3771" s="53"/>
      <c r="BE3771" s="53"/>
      <c r="BF3771" s="53"/>
      <c r="BG3771" s="53"/>
      <c r="BH3771" s="53"/>
      <c r="BI3771" s="53"/>
      <c r="BJ3771" s="53"/>
      <c r="BK3771" s="53"/>
      <c r="BL3771" s="53"/>
      <c r="BM3771" s="53"/>
      <c r="BN3771" s="53"/>
    </row>
    <row r="3772" spans="2:66" s="56" customFormat="1" x14ac:dyDescent="0.25">
      <c r="B3772" s="105"/>
      <c r="F3772" s="100"/>
      <c r="M3772" s="53"/>
      <c r="O3772" s="101"/>
      <c r="T3772" s="101"/>
      <c r="Y3772" s="101"/>
      <c r="AD3772" s="101"/>
      <c r="AI3772" s="101"/>
      <c r="AN3772" s="101"/>
      <c r="AS3772" s="101"/>
      <c r="AX3772" s="101"/>
      <c r="BC3772" s="53"/>
      <c r="BD3772" s="53"/>
      <c r="BE3772" s="53"/>
      <c r="BF3772" s="53"/>
      <c r="BG3772" s="53"/>
      <c r="BH3772" s="53"/>
      <c r="BI3772" s="53"/>
      <c r="BJ3772" s="53"/>
      <c r="BK3772" s="53"/>
      <c r="BL3772" s="53"/>
      <c r="BM3772" s="53"/>
      <c r="BN3772" s="53"/>
    </row>
    <row r="3773" spans="2:66" s="56" customFormat="1" x14ac:dyDescent="0.25">
      <c r="B3773" s="105"/>
      <c r="F3773" s="100"/>
      <c r="M3773" s="53"/>
      <c r="O3773" s="101"/>
      <c r="T3773" s="101"/>
      <c r="Y3773" s="101"/>
      <c r="AD3773" s="101"/>
      <c r="AI3773" s="101"/>
      <c r="AN3773" s="101"/>
      <c r="AS3773" s="101"/>
      <c r="AX3773" s="101"/>
      <c r="BC3773" s="53"/>
      <c r="BD3773" s="53"/>
      <c r="BE3773" s="53"/>
      <c r="BF3773" s="53"/>
      <c r="BG3773" s="53"/>
      <c r="BH3773" s="53"/>
      <c r="BI3773" s="53"/>
      <c r="BJ3773" s="53"/>
      <c r="BK3773" s="53"/>
      <c r="BL3773" s="53"/>
      <c r="BM3773" s="53"/>
      <c r="BN3773" s="53"/>
    </row>
    <row r="3774" spans="2:66" s="56" customFormat="1" x14ac:dyDescent="0.25">
      <c r="B3774" s="105"/>
      <c r="F3774" s="100"/>
      <c r="M3774" s="53"/>
      <c r="O3774" s="101"/>
      <c r="T3774" s="101"/>
      <c r="Y3774" s="101"/>
      <c r="AD3774" s="101"/>
      <c r="AI3774" s="101"/>
      <c r="AN3774" s="101"/>
      <c r="AS3774" s="101"/>
      <c r="AX3774" s="101"/>
      <c r="BC3774" s="53"/>
      <c r="BD3774" s="53"/>
      <c r="BE3774" s="53"/>
      <c r="BF3774" s="53"/>
      <c r="BG3774" s="53"/>
      <c r="BH3774" s="53"/>
      <c r="BI3774" s="53"/>
      <c r="BJ3774" s="53"/>
      <c r="BK3774" s="53"/>
      <c r="BL3774" s="53"/>
      <c r="BM3774" s="53"/>
      <c r="BN3774" s="53"/>
    </row>
    <row r="3775" spans="2:66" s="56" customFormat="1" x14ac:dyDescent="0.25">
      <c r="B3775" s="105"/>
      <c r="F3775" s="100"/>
      <c r="M3775" s="53"/>
      <c r="O3775" s="101"/>
      <c r="T3775" s="101"/>
      <c r="Y3775" s="101"/>
      <c r="AD3775" s="101"/>
      <c r="AI3775" s="101"/>
      <c r="AN3775" s="101"/>
      <c r="AS3775" s="101"/>
      <c r="AX3775" s="101"/>
      <c r="BC3775" s="53"/>
      <c r="BD3775" s="53"/>
      <c r="BE3775" s="53"/>
      <c r="BF3775" s="53"/>
      <c r="BG3775" s="53"/>
      <c r="BH3775" s="53"/>
      <c r="BI3775" s="53"/>
      <c r="BJ3775" s="53"/>
      <c r="BK3775" s="53"/>
      <c r="BL3775" s="53"/>
      <c r="BM3775" s="53"/>
      <c r="BN3775" s="53"/>
    </row>
    <row r="3776" spans="2:66" s="56" customFormat="1" x14ac:dyDescent="0.25">
      <c r="B3776" s="105"/>
      <c r="F3776" s="100"/>
      <c r="M3776" s="53"/>
      <c r="O3776" s="101"/>
      <c r="T3776" s="101"/>
      <c r="Y3776" s="101"/>
      <c r="AD3776" s="101"/>
      <c r="AI3776" s="101"/>
      <c r="AN3776" s="101"/>
      <c r="AS3776" s="101"/>
      <c r="AX3776" s="101"/>
      <c r="BC3776" s="53"/>
      <c r="BD3776" s="53"/>
      <c r="BE3776" s="53"/>
      <c r="BF3776" s="53"/>
      <c r="BG3776" s="53"/>
      <c r="BH3776" s="53"/>
      <c r="BI3776" s="53"/>
      <c r="BJ3776" s="53"/>
      <c r="BK3776" s="53"/>
      <c r="BL3776" s="53"/>
      <c r="BM3776" s="53"/>
      <c r="BN3776" s="53"/>
    </row>
    <row r="3777" spans="2:66" s="56" customFormat="1" x14ac:dyDescent="0.25">
      <c r="B3777" s="105"/>
      <c r="F3777" s="100"/>
      <c r="M3777" s="53"/>
      <c r="O3777" s="101"/>
      <c r="T3777" s="101"/>
      <c r="Y3777" s="101"/>
      <c r="AD3777" s="101"/>
      <c r="AI3777" s="101"/>
      <c r="AN3777" s="101"/>
      <c r="AS3777" s="101"/>
      <c r="AX3777" s="101"/>
      <c r="BC3777" s="53"/>
      <c r="BD3777" s="53"/>
      <c r="BE3777" s="53"/>
      <c r="BF3777" s="53"/>
      <c r="BG3777" s="53"/>
      <c r="BH3777" s="53"/>
      <c r="BI3777" s="53"/>
      <c r="BJ3777" s="53"/>
      <c r="BK3777" s="53"/>
      <c r="BL3777" s="53"/>
      <c r="BM3777" s="53"/>
      <c r="BN3777" s="53"/>
    </row>
    <row r="3778" spans="2:66" s="56" customFormat="1" x14ac:dyDescent="0.25">
      <c r="B3778" s="105"/>
      <c r="F3778" s="100"/>
      <c r="M3778" s="53"/>
      <c r="O3778" s="101"/>
      <c r="T3778" s="101"/>
      <c r="Y3778" s="101"/>
      <c r="AD3778" s="101"/>
      <c r="AI3778" s="101"/>
      <c r="AN3778" s="101"/>
      <c r="AS3778" s="101"/>
      <c r="AX3778" s="101"/>
      <c r="BC3778" s="53"/>
      <c r="BD3778" s="53"/>
      <c r="BE3778" s="53"/>
      <c r="BF3778" s="53"/>
      <c r="BG3778" s="53"/>
      <c r="BH3778" s="53"/>
      <c r="BI3778" s="53"/>
      <c r="BJ3778" s="53"/>
      <c r="BK3778" s="53"/>
      <c r="BL3778" s="53"/>
      <c r="BM3778" s="53"/>
      <c r="BN3778" s="53"/>
    </row>
    <row r="3779" spans="2:66" s="56" customFormat="1" x14ac:dyDescent="0.25">
      <c r="B3779" s="105"/>
      <c r="F3779" s="100"/>
      <c r="M3779" s="53"/>
      <c r="O3779" s="101"/>
      <c r="T3779" s="101"/>
      <c r="Y3779" s="101"/>
      <c r="AD3779" s="101"/>
      <c r="AI3779" s="101"/>
      <c r="AN3779" s="101"/>
      <c r="AS3779" s="101"/>
      <c r="AX3779" s="101"/>
      <c r="BC3779" s="53"/>
      <c r="BD3779" s="53"/>
      <c r="BE3779" s="53"/>
      <c r="BF3779" s="53"/>
      <c r="BG3779" s="53"/>
      <c r="BH3779" s="53"/>
      <c r="BI3779" s="53"/>
      <c r="BJ3779" s="53"/>
      <c r="BK3779" s="53"/>
      <c r="BL3779" s="53"/>
      <c r="BM3779" s="53"/>
      <c r="BN3779" s="53"/>
    </row>
    <row r="3780" spans="2:66" s="56" customFormat="1" x14ac:dyDescent="0.25">
      <c r="B3780" s="105"/>
      <c r="F3780" s="100"/>
      <c r="M3780" s="53"/>
      <c r="O3780" s="101"/>
      <c r="T3780" s="101"/>
      <c r="Y3780" s="101"/>
      <c r="AD3780" s="101"/>
      <c r="AI3780" s="101"/>
      <c r="AN3780" s="101"/>
      <c r="AS3780" s="101"/>
      <c r="AX3780" s="101"/>
      <c r="BC3780" s="53"/>
      <c r="BD3780" s="53"/>
      <c r="BE3780" s="53"/>
      <c r="BF3780" s="53"/>
      <c r="BG3780" s="53"/>
      <c r="BH3780" s="53"/>
      <c r="BI3780" s="53"/>
      <c r="BJ3780" s="53"/>
      <c r="BK3780" s="53"/>
      <c r="BL3780" s="53"/>
      <c r="BM3780" s="53"/>
      <c r="BN3780" s="53"/>
    </row>
    <row r="3781" spans="2:66" s="56" customFormat="1" x14ac:dyDescent="0.25">
      <c r="B3781" s="105"/>
      <c r="F3781" s="100"/>
      <c r="M3781" s="53"/>
      <c r="O3781" s="101"/>
      <c r="T3781" s="101"/>
      <c r="Y3781" s="101"/>
      <c r="AD3781" s="101"/>
      <c r="AI3781" s="101"/>
      <c r="AN3781" s="101"/>
      <c r="AS3781" s="101"/>
      <c r="AX3781" s="101"/>
      <c r="BC3781" s="53"/>
      <c r="BD3781" s="53"/>
      <c r="BE3781" s="53"/>
      <c r="BF3781" s="53"/>
      <c r="BG3781" s="53"/>
      <c r="BH3781" s="53"/>
      <c r="BI3781" s="53"/>
      <c r="BJ3781" s="53"/>
      <c r="BK3781" s="53"/>
      <c r="BL3781" s="53"/>
      <c r="BM3781" s="53"/>
      <c r="BN3781" s="53"/>
    </row>
    <row r="3782" spans="2:66" s="56" customFormat="1" x14ac:dyDescent="0.25">
      <c r="B3782" s="105"/>
      <c r="F3782" s="100"/>
      <c r="M3782" s="53"/>
      <c r="O3782" s="101"/>
      <c r="T3782" s="101"/>
      <c r="Y3782" s="101"/>
      <c r="AD3782" s="101"/>
      <c r="AI3782" s="101"/>
      <c r="AN3782" s="101"/>
      <c r="AS3782" s="101"/>
      <c r="AX3782" s="101"/>
      <c r="BC3782" s="53"/>
      <c r="BD3782" s="53"/>
      <c r="BE3782" s="53"/>
      <c r="BF3782" s="53"/>
      <c r="BG3782" s="53"/>
      <c r="BH3782" s="53"/>
      <c r="BI3782" s="53"/>
      <c r="BJ3782" s="53"/>
      <c r="BK3782" s="53"/>
      <c r="BL3782" s="53"/>
      <c r="BM3782" s="53"/>
      <c r="BN3782" s="53"/>
    </row>
    <row r="3783" spans="2:66" s="56" customFormat="1" x14ac:dyDescent="0.25">
      <c r="B3783" s="105"/>
      <c r="F3783" s="100"/>
      <c r="M3783" s="53"/>
      <c r="O3783" s="101"/>
      <c r="T3783" s="101"/>
      <c r="Y3783" s="101"/>
      <c r="AD3783" s="101"/>
      <c r="AI3783" s="101"/>
      <c r="AN3783" s="101"/>
      <c r="AS3783" s="101"/>
      <c r="AX3783" s="101"/>
      <c r="BC3783" s="53"/>
      <c r="BD3783" s="53"/>
      <c r="BE3783" s="53"/>
      <c r="BF3783" s="53"/>
      <c r="BG3783" s="53"/>
      <c r="BH3783" s="53"/>
      <c r="BI3783" s="53"/>
      <c r="BJ3783" s="53"/>
      <c r="BK3783" s="53"/>
      <c r="BL3783" s="53"/>
      <c r="BM3783" s="53"/>
      <c r="BN3783" s="53"/>
    </row>
    <row r="3784" spans="2:66" s="56" customFormat="1" x14ac:dyDescent="0.25">
      <c r="B3784" s="105"/>
      <c r="F3784" s="100"/>
      <c r="M3784" s="53"/>
      <c r="O3784" s="101"/>
      <c r="T3784" s="101"/>
      <c r="Y3784" s="101"/>
      <c r="AD3784" s="101"/>
      <c r="AI3784" s="101"/>
      <c r="AN3784" s="101"/>
      <c r="AS3784" s="101"/>
      <c r="AX3784" s="101"/>
      <c r="BC3784" s="53"/>
      <c r="BD3784" s="53"/>
      <c r="BE3784" s="53"/>
      <c r="BF3784" s="53"/>
      <c r="BG3784" s="53"/>
      <c r="BH3784" s="53"/>
      <c r="BI3784" s="53"/>
      <c r="BJ3784" s="53"/>
      <c r="BK3784" s="53"/>
      <c r="BL3784" s="53"/>
      <c r="BM3784" s="53"/>
      <c r="BN3784" s="53"/>
    </row>
    <row r="3785" spans="2:66" s="56" customFormat="1" x14ac:dyDescent="0.25">
      <c r="B3785" s="105"/>
      <c r="F3785" s="100"/>
      <c r="M3785" s="53"/>
      <c r="O3785" s="101"/>
      <c r="T3785" s="101"/>
      <c r="Y3785" s="101"/>
      <c r="AD3785" s="101"/>
      <c r="AI3785" s="101"/>
      <c r="AN3785" s="101"/>
      <c r="AS3785" s="101"/>
      <c r="AX3785" s="101"/>
      <c r="BC3785" s="53"/>
      <c r="BD3785" s="53"/>
      <c r="BE3785" s="53"/>
      <c r="BF3785" s="53"/>
      <c r="BG3785" s="53"/>
      <c r="BH3785" s="53"/>
      <c r="BI3785" s="53"/>
      <c r="BJ3785" s="53"/>
      <c r="BK3785" s="53"/>
      <c r="BL3785" s="53"/>
      <c r="BM3785" s="53"/>
      <c r="BN3785" s="53"/>
    </row>
    <row r="3786" spans="2:66" s="56" customFormat="1" x14ac:dyDescent="0.25">
      <c r="B3786" s="105"/>
      <c r="F3786" s="100"/>
      <c r="M3786" s="53"/>
      <c r="O3786" s="101"/>
      <c r="T3786" s="101"/>
      <c r="Y3786" s="101"/>
      <c r="AD3786" s="101"/>
      <c r="AI3786" s="101"/>
      <c r="AN3786" s="101"/>
      <c r="AS3786" s="101"/>
      <c r="AX3786" s="101"/>
      <c r="BC3786" s="53"/>
      <c r="BD3786" s="53"/>
      <c r="BE3786" s="53"/>
      <c r="BF3786" s="53"/>
      <c r="BG3786" s="53"/>
      <c r="BH3786" s="53"/>
      <c r="BI3786" s="53"/>
      <c r="BJ3786" s="53"/>
      <c r="BK3786" s="53"/>
      <c r="BL3786" s="53"/>
      <c r="BM3786" s="53"/>
      <c r="BN3786" s="53"/>
    </row>
    <row r="3787" spans="2:66" s="56" customFormat="1" x14ac:dyDescent="0.25">
      <c r="B3787" s="105"/>
      <c r="F3787" s="100"/>
      <c r="M3787" s="53"/>
      <c r="O3787" s="101"/>
      <c r="T3787" s="101"/>
      <c r="Y3787" s="101"/>
      <c r="AD3787" s="101"/>
      <c r="AI3787" s="101"/>
      <c r="AN3787" s="101"/>
      <c r="AS3787" s="101"/>
      <c r="AX3787" s="101"/>
      <c r="BC3787" s="53"/>
      <c r="BD3787" s="53"/>
      <c r="BE3787" s="53"/>
      <c r="BF3787" s="53"/>
      <c r="BG3787" s="53"/>
      <c r="BH3787" s="53"/>
      <c r="BI3787" s="53"/>
      <c r="BJ3787" s="53"/>
      <c r="BK3787" s="53"/>
      <c r="BL3787" s="53"/>
      <c r="BM3787" s="53"/>
      <c r="BN3787" s="53"/>
    </row>
    <row r="3788" spans="2:66" s="56" customFormat="1" x14ac:dyDescent="0.25">
      <c r="B3788" s="105"/>
      <c r="F3788" s="100"/>
      <c r="M3788" s="53"/>
      <c r="O3788" s="101"/>
      <c r="T3788" s="101"/>
      <c r="Y3788" s="101"/>
      <c r="AD3788" s="101"/>
      <c r="AI3788" s="101"/>
      <c r="AN3788" s="101"/>
      <c r="AS3788" s="101"/>
      <c r="AX3788" s="101"/>
      <c r="BC3788" s="53"/>
      <c r="BD3788" s="53"/>
      <c r="BE3788" s="53"/>
      <c r="BF3788" s="53"/>
      <c r="BG3788" s="53"/>
      <c r="BH3788" s="53"/>
      <c r="BI3788" s="53"/>
      <c r="BJ3788" s="53"/>
      <c r="BK3788" s="53"/>
      <c r="BL3788" s="53"/>
      <c r="BM3788" s="53"/>
      <c r="BN3788" s="53"/>
    </row>
    <row r="3789" spans="2:66" s="56" customFormat="1" x14ac:dyDescent="0.25">
      <c r="B3789" s="105"/>
      <c r="F3789" s="100"/>
      <c r="M3789" s="53"/>
      <c r="O3789" s="101"/>
      <c r="T3789" s="101"/>
      <c r="Y3789" s="101"/>
      <c r="AD3789" s="101"/>
      <c r="AI3789" s="101"/>
      <c r="AN3789" s="101"/>
      <c r="AS3789" s="101"/>
      <c r="AX3789" s="101"/>
      <c r="BC3789" s="53"/>
      <c r="BD3789" s="53"/>
      <c r="BE3789" s="53"/>
      <c r="BF3789" s="53"/>
      <c r="BG3789" s="53"/>
      <c r="BH3789" s="53"/>
      <c r="BI3789" s="53"/>
      <c r="BJ3789" s="53"/>
      <c r="BK3789" s="53"/>
      <c r="BL3789" s="53"/>
      <c r="BM3789" s="53"/>
      <c r="BN3789" s="53"/>
    </row>
    <row r="3790" spans="2:66" s="56" customFormat="1" x14ac:dyDescent="0.25">
      <c r="B3790" s="105"/>
      <c r="F3790" s="100"/>
      <c r="M3790" s="53"/>
      <c r="O3790" s="101"/>
      <c r="T3790" s="101"/>
      <c r="Y3790" s="101"/>
      <c r="AD3790" s="101"/>
      <c r="AI3790" s="101"/>
      <c r="AN3790" s="101"/>
      <c r="AS3790" s="101"/>
      <c r="AX3790" s="101"/>
      <c r="BC3790" s="53"/>
      <c r="BD3790" s="53"/>
      <c r="BE3790" s="53"/>
      <c r="BF3790" s="53"/>
      <c r="BG3790" s="53"/>
      <c r="BH3790" s="53"/>
      <c r="BI3790" s="53"/>
      <c r="BJ3790" s="53"/>
      <c r="BK3790" s="53"/>
      <c r="BL3790" s="53"/>
      <c r="BM3790" s="53"/>
      <c r="BN3790" s="53"/>
    </row>
    <row r="3791" spans="2:66" s="56" customFormat="1" x14ac:dyDescent="0.25">
      <c r="B3791" s="105"/>
      <c r="F3791" s="100"/>
      <c r="M3791" s="53"/>
      <c r="O3791" s="101"/>
      <c r="T3791" s="101"/>
      <c r="Y3791" s="101"/>
      <c r="AD3791" s="101"/>
      <c r="AI3791" s="101"/>
      <c r="AN3791" s="101"/>
      <c r="AS3791" s="101"/>
      <c r="AX3791" s="101"/>
      <c r="BC3791" s="53"/>
      <c r="BD3791" s="53"/>
      <c r="BE3791" s="53"/>
      <c r="BF3791" s="53"/>
      <c r="BG3791" s="53"/>
      <c r="BH3791" s="53"/>
      <c r="BI3791" s="53"/>
      <c r="BJ3791" s="53"/>
      <c r="BK3791" s="53"/>
      <c r="BL3791" s="53"/>
      <c r="BM3791" s="53"/>
      <c r="BN3791" s="53"/>
    </row>
    <row r="3792" spans="2:66" s="56" customFormat="1" x14ac:dyDescent="0.25">
      <c r="B3792" s="105"/>
      <c r="F3792" s="100"/>
      <c r="M3792" s="53"/>
      <c r="O3792" s="101"/>
      <c r="T3792" s="101"/>
      <c r="Y3792" s="101"/>
      <c r="AD3792" s="101"/>
      <c r="AI3792" s="101"/>
      <c r="AN3792" s="101"/>
      <c r="AS3792" s="101"/>
      <c r="AX3792" s="101"/>
      <c r="BC3792" s="53"/>
      <c r="BD3792" s="53"/>
      <c r="BE3792" s="53"/>
      <c r="BF3792" s="53"/>
      <c r="BG3792" s="53"/>
      <c r="BH3792" s="53"/>
      <c r="BI3792" s="53"/>
      <c r="BJ3792" s="53"/>
      <c r="BK3792" s="53"/>
      <c r="BL3792" s="53"/>
      <c r="BM3792" s="53"/>
      <c r="BN3792" s="53"/>
    </row>
    <row r="3793" spans="2:66" s="56" customFormat="1" x14ac:dyDescent="0.25">
      <c r="B3793" s="105"/>
      <c r="F3793" s="100"/>
      <c r="M3793" s="53"/>
      <c r="O3793" s="101"/>
      <c r="T3793" s="101"/>
      <c r="Y3793" s="101"/>
      <c r="AD3793" s="101"/>
      <c r="AI3793" s="101"/>
      <c r="AN3793" s="101"/>
      <c r="AS3793" s="101"/>
      <c r="AX3793" s="101"/>
      <c r="BC3793" s="53"/>
      <c r="BD3793" s="53"/>
      <c r="BE3793" s="53"/>
      <c r="BF3793" s="53"/>
      <c r="BG3793" s="53"/>
      <c r="BH3793" s="53"/>
      <c r="BI3793" s="53"/>
      <c r="BJ3793" s="53"/>
      <c r="BK3793" s="53"/>
      <c r="BL3793" s="53"/>
      <c r="BM3793" s="53"/>
      <c r="BN3793" s="53"/>
    </row>
    <row r="3794" spans="2:66" s="56" customFormat="1" x14ac:dyDescent="0.25">
      <c r="B3794" s="105"/>
      <c r="F3794" s="100"/>
      <c r="M3794" s="53"/>
      <c r="O3794" s="101"/>
      <c r="T3794" s="101"/>
      <c r="Y3794" s="101"/>
      <c r="AD3794" s="101"/>
      <c r="AI3794" s="101"/>
      <c r="AN3794" s="101"/>
      <c r="AS3794" s="101"/>
      <c r="AX3794" s="101"/>
      <c r="BC3794" s="53"/>
      <c r="BD3794" s="53"/>
      <c r="BE3794" s="53"/>
      <c r="BF3794" s="53"/>
      <c r="BG3794" s="53"/>
      <c r="BH3794" s="53"/>
      <c r="BI3794" s="53"/>
      <c r="BJ3794" s="53"/>
      <c r="BK3794" s="53"/>
      <c r="BL3794" s="53"/>
      <c r="BM3794" s="53"/>
      <c r="BN3794" s="53"/>
    </row>
    <row r="3795" spans="2:66" s="56" customFormat="1" x14ac:dyDescent="0.25">
      <c r="B3795" s="105"/>
      <c r="F3795" s="100"/>
      <c r="M3795" s="53"/>
      <c r="O3795" s="101"/>
      <c r="T3795" s="101"/>
      <c r="Y3795" s="101"/>
      <c r="AD3795" s="101"/>
      <c r="AI3795" s="101"/>
      <c r="AN3795" s="101"/>
      <c r="AS3795" s="101"/>
      <c r="AX3795" s="101"/>
      <c r="BC3795" s="53"/>
      <c r="BD3795" s="53"/>
      <c r="BE3795" s="53"/>
      <c r="BF3795" s="53"/>
      <c r="BG3795" s="53"/>
      <c r="BH3795" s="53"/>
      <c r="BI3795" s="53"/>
      <c r="BJ3795" s="53"/>
      <c r="BK3795" s="53"/>
      <c r="BL3795" s="53"/>
      <c r="BM3795" s="53"/>
      <c r="BN3795" s="53"/>
    </row>
    <row r="3796" spans="2:66" s="56" customFormat="1" x14ac:dyDescent="0.25">
      <c r="B3796" s="105"/>
      <c r="F3796" s="100"/>
      <c r="M3796" s="53"/>
      <c r="O3796" s="101"/>
      <c r="T3796" s="101"/>
      <c r="Y3796" s="101"/>
      <c r="AD3796" s="101"/>
      <c r="AI3796" s="101"/>
      <c r="AN3796" s="101"/>
      <c r="AS3796" s="101"/>
      <c r="AX3796" s="101"/>
      <c r="BC3796" s="53"/>
      <c r="BD3796" s="53"/>
      <c r="BE3796" s="53"/>
      <c r="BF3796" s="53"/>
      <c r="BG3796" s="53"/>
      <c r="BH3796" s="53"/>
      <c r="BI3796" s="53"/>
      <c r="BJ3796" s="53"/>
      <c r="BK3796" s="53"/>
      <c r="BL3796" s="53"/>
      <c r="BM3796" s="53"/>
      <c r="BN3796" s="53"/>
    </row>
    <row r="3797" spans="2:66" s="56" customFormat="1" x14ac:dyDescent="0.25">
      <c r="B3797" s="105"/>
      <c r="F3797" s="100"/>
      <c r="M3797" s="53"/>
      <c r="O3797" s="101"/>
      <c r="T3797" s="101"/>
      <c r="Y3797" s="101"/>
      <c r="AD3797" s="101"/>
      <c r="AI3797" s="101"/>
      <c r="AN3797" s="101"/>
      <c r="AS3797" s="101"/>
      <c r="AX3797" s="101"/>
      <c r="BC3797" s="53"/>
      <c r="BD3797" s="53"/>
      <c r="BE3797" s="53"/>
      <c r="BF3797" s="53"/>
      <c r="BG3797" s="53"/>
      <c r="BH3797" s="53"/>
      <c r="BI3797" s="53"/>
      <c r="BJ3797" s="53"/>
      <c r="BK3797" s="53"/>
      <c r="BL3797" s="53"/>
      <c r="BM3797" s="53"/>
      <c r="BN3797" s="53"/>
    </row>
    <row r="3798" spans="2:66" s="56" customFormat="1" x14ac:dyDescent="0.25">
      <c r="B3798" s="105"/>
      <c r="F3798" s="100"/>
      <c r="M3798" s="53"/>
      <c r="O3798" s="101"/>
      <c r="T3798" s="101"/>
      <c r="Y3798" s="101"/>
      <c r="AD3798" s="101"/>
      <c r="AI3798" s="101"/>
      <c r="AN3798" s="101"/>
      <c r="AS3798" s="101"/>
      <c r="AX3798" s="101"/>
      <c r="BC3798" s="53"/>
      <c r="BD3798" s="53"/>
      <c r="BE3798" s="53"/>
      <c r="BF3798" s="53"/>
      <c r="BG3798" s="53"/>
      <c r="BH3798" s="53"/>
      <c r="BI3798" s="53"/>
      <c r="BJ3798" s="53"/>
      <c r="BK3798" s="53"/>
      <c r="BL3798" s="53"/>
      <c r="BM3798" s="53"/>
      <c r="BN3798" s="53"/>
    </row>
    <row r="3799" spans="2:66" s="56" customFormat="1" x14ac:dyDescent="0.25">
      <c r="B3799" s="105"/>
      <c r="F3799" s="100"/>
      <c r="M3799" s="53"/>
      <c r="O3799" s="101"/>
      <c r="T3799" s="101"/>
      <c r="Y3799" s="101"/>
      <c r="AD3799" s="101"/>
      <c r="AI3799" s="101"/>
      <c r="AN3799" s="101"/>
      <c r="AS3799" s="101"/>
      <c r="AX3799" s="101"/>
      <c r="BC3799" s="53"/>
      <c r="BD3799" s="53"/>
      <c r="BE3799" s="53"/>
      <c r="BF3799" s="53"/>
      <c r="BG3799" s="53"/>
      <c r="BH3799" s="53"/>
      <c r="BI3799" s="53"/>
      <c r="BJ3799" s="53"/>
      <c r="BK3799" s="53"/>
      <c r="BL3799" s="53"/>
      <c r="BM3799" s="53"/>
      <c r="BN3799" s="53"/>
    </row>
    <row r="3800" spans="2:66" s="56" customFormat="1" x14ac:dyDescent="0.25">
      <c r="B3800" s="105"/>
      <c r="F3800" s="100"/>
      <c r="M3800" s="53"/>
      <c r="O3800" s="101"/>
      <c r="T3800" s="101"/>
      <c r="Y3800" s="101"/>
      <c r="AD3800" s="101"/>
      <c r="AI3800" s="101"/>
      <c r="AN3800" s="101"/>
      <c r="AS3800" s="101"/>
      <c r="AX3800" s="101"/>
      <c r="BC3800" s="53"/>
      <c r="BD3800" s="53"/>
      <c r="BE3800" s="53"/>
      <c r="BF3800" s="53"/>
      <c r="BG3800" s="53"/>
      <c r="BH3800" s="53"/>
      <c r="BI3800" s="53"/>
      <c r="BJ3800" s="53"/>
      <c r="BK3800" s="53"/>
      <c r="BL3800" s="53"/>
      <c r="BM3800" s="53"/>
      <c r="BN3800" s="53"/>
    </row>
    <row r="3801" spans="2:66" s="56" customFormat="1" x14ac:dyDescent="0.25">
      <c r="B3801" s="105"/>
      <c r="F3801" s="100"/>
      <c r="M3801" s="53"/>
      <c r="O3801" s="101"/>
      <c r="T3801" s="101"/>
      <c r="Y3801" s="101"/>
      <c r="AD3801" s="101"/>
      <c r="AI3801" s="101"/>
      <c r="AN3801" s="101"/>
      <c r="AS3801" s="101"/>
      <c r="AX3801" s="101"/>
      <c r="BC3801" s="53"/>
      <c r="BD3801" s="53"/>
      <c r="BE3801" s="53"/>
      <c r="BF3801" s="53"/>
      <c r="BG3801" s="53"/>
      <c r="BH3801" s="53"/>
      <c r="BI3801" s="53"/>
      <c r="BJ3801" s="53"/>
      <c r="BK3801" s="53"/>
      <c r="BL3801" s="53"/>
      <c r="BM3801" s="53"/>
      <c r="BN3801" s="53"/>
    </row>
    <row r="3802" spans="2:66" s="56" customFormat="1" x14ac:dyDescent="0.25">
      <c r="B3802" s="105"/>
      <c r="F3802" s="100"/>
      <c r="M3802" s="53"/>
      <c r="O3802" s="101"/>
      <c r="T3802" s="101"/>
      <c r="Y3802" s="101"/>
      <c r="AD3802" s="101"/>
      <c r="AI3802" s="101"/>
      <c r="AN3802" s="101"/>
      <c r="AS3802" s="101"/>
      <c r="AX3802" s="101"/>
      <c r="BC3802" s="53"/>
      <c r="BD3802" s="53"/>
      <c r="BE3802" s="53"/>
      <c r="BF3802" s="53"/>
      <c r="BG3802" s="53"/>
      <c r="BH3802" s="53"/>
      <c r="BI3802" s="53"/>
      <c r="BJ3802" s="53"/>
      <c r="BK3802" s="53"/>
      <c r="BL3802" s="53"/>
      <c r="BM3802" s="53"/>
      <c r="BN3802" s="53"/>
    </row>
    <row r="3803" spans="2:66" s="56" customFormat="1" x14ac:dyDescent="0.25">
      <c r="B3803" s="105"/>
      <c r="F3803" s="100"/>
      <c r="M3803" s="53"/>
      <c r="O3803" s="101"/>
      <c r="T3803" s="101"/>
      <c r="Y3803" s="101"/>
      <c r="AD3803" s="101"/>
      <c r="AI3803" s="101"/>
      <c r="AN3803" s="101"/>
      <c r="AS3803" s="101"/>
      <c r="AX3803" s="101"/>
      <c r="BC3803" s="53"/>
      <c r="BD3803" s="53"/>
      <c r="BE3803" s="53"/>
      <c r="BF3803" s="53"/>
      <c r="BG3803" s="53"/>
      <c r="BH3803" s="53"/>
      <c r="BI3803" s="53"/>
      <c r="BJ3803" s="53"/>
      <c r="BK3803" s="53"/>
      <c r="BL3803" s="53"/>
      <c r="BM3803" s="53"/>
      <c r="BN3803" s="53"/>
    </row>
    <row r="3804" spans="2:66" s="56" customFormat="1" x14ac:dyDescent="0.25">
      <c r="B3804" s="105"/>
      <c r="F3804" s="100"/>
      <c r="M3804" s="53"/>
      <c r="O3804" s="101"/>
      <c r="T3804" s="101"/>
      <c r="Y3804" s="101"/>
      <c r="AD3804" s="101"/>
      <c r="AI3804" s="101"/>
      <c r="AN3804" s="101"/>
      <c r="AS3804" s="101"/>
      <c r="AX3804" s="101"/>
      <c r="BC3804" s="53"/>
      <c r="BD3804" s="53"/>
      <c r="BE3804" s="53"/>
      <c r="BF3804" s="53"/>
      <c r="BG3804" s="53"/>
      <c r="BH3804" s="53"/>
      <c r="BI3804" s="53"/>
      <c r="BJ3804" s="53"/>
      <c r="BK3804" s="53"/>
      <c r="BL3804" s="53"/>
      <c r="BM3804" s="53"/>
      <c r="BN3804" s="53"/>
    </row>
    <row r="3805" spans="2:66" s="56" customFormat="1" x14ac:dyDescent="0.25">
      <c r="B3805" s="105"/>
      <c r="F3805" s="100"/>
      <c r="M3805" s="53"/>
      <c r="O3805" s="101"/>
      <c r="T3805" s="101"/>
      <c r="Y3805" s="101"/>
      <c r="AD3805" s="101"/>
      <c r="AI3805" s="101"/>
      <c r="AN3805" s="101"/>
      <c r="AS3805" s="101"/>
      <c r="AX3805" s="101"/>
      <c r="BC3805" s="53"/>
      <c r="BD3805" s="53"/>
      <c r="BE3805" s="53"/>
      <c r="BF3805" s="53"/>
      <c r="BG3805" s="53"/>
      <c r="BH3805" s="53"/>
      <c r="BI3805" s="53"/>
      <c r="BJ3805" s="53"/>
      <c r="BK3805" s="53"/>
      <c r="BL3805" s="53"/>
      <c r="BM3805" s="53"/>
      <c r="BN3805" s="53"/>
    </row>
    <row r="3806" spans="2:66" s="56" customFormat="1" x14ac:dyDescent="0.25">
      <c r="B3806" s="105"/>
      <c r="F3806" s="100"/>
      <c r="M3806" s="53"/>
      <c r="O3806" s="101"/>
      <c r="T3806" s="101"/>
      <c r="Y3806" s="101"/>
      <c r="AD3806" s="101"/>
      <c r="AI3806" s="101"/>
      <c r="AN3806" s="101"/>
      <c r="AS3806" s="101"/>
      <c r="AX3806" s="101"/>
      <c r="BC3806" s="53"/>
      <c r="BD3806" s="53"/>
      <c r="BE3806" s="53"/>
      <c r="BF3806" s="53"/>
      <c r="BG3806" s="53"/>
      <c r="BH3806" s="53"/>
      <c r="BI3806" s="53"/>
      <c r="BJ3806" s="53"/>
      <c r="BK3806" s="53"/>
      <c r="BL3806" s="53"/>
      <c r="BM3806" s="53"/>
      <c r="BN3806" s="53"/>
    </row>
    <row r="3807" spans="2:66" s="56" customFormat="1" x14ac:dyDescent="0.25">
      <c r="B3807" s="105"/>
      <c r="F3807" s="100"/>
      <c r="M3807" s="53"/>
      <c r="O3807" s="101"/>
      <c r="T3807" s="101"/>
      <c r="Y3807" s="101"/>
      <c r="AD3807" s="101"/>
      <c r="AI3807" s="101"/>
      <c r="AN3807" s="101"/>
      <c r="AS3807" s="101"/>
      <c r="AX3807" s="101"/>
      <c r="BC3807" s="53"/>
      <c r="BD3807" s="53"/>
      <c r="BE3807" s="53"/>
      <c r="BF3807" s="53"/>
      <c r="BG3807" s="53"/>
      <c r="BH3807" s="53"/>
      <c r="BI3807" s="53"/>
      <c r="BJ3807" s="53"/>
      <c r="BK3807" s="53"/>
      <c r="BL3807" s="53"/>
      <c r="BM3807" s="53"/>
      <c r="BN3807" s="53"/>
    </row>
    <row r="3808" spans="2:66" s="56" customFormat="1" x14ac:dyDescent="0.25">
      <c r="B3808" s="105"/>
      <c r="F3808" s="100"/>
      <c r="M3808" s="53"/>
      <c r="O3808" s="101"/>
      <c r="T3808" s="101"/>
      <c r="Y3808" s="101"/>
      <c r="AD3808" s="101"/>
      <c r="AI3808" s="101"/>
      <c r="AN3808" s="101"/>
      <c r="AS3808" s="101"/>
      <c r="AX3808" s="101"/>
      <c r="BC3808" s="53"/>
      <c r="BD3808" s="53"/>
      <c r="BE3808" s="53"/>
      <c r="BF3808" s="53"/>
      <c r="BG3808" s="53"/>
      <c r="BH3808" s="53"/>
      <c r="BI3808" s="53"/>
      <c r="BJ3808" s="53"/>
      <c r="BK3808" s="53"/>
      <c r="BL3808" s="53"/>
      <c r="BM3808" s="53"/>
      <c r="BN3808" s="53"/>
    </row>
    <row r="3809" spans="2:66" s="56" customFormat="1" x14ac:dyDescent="0.25">
      <c r="B3809" s="105"/>
      <c r="F3809" s="100"/>
      <c r="M3809" s="53"/>
      <c r="O3809" s="101"/>
      <c r="T3809" s="101"/>
      <c r="Y3809" s="101"/>
      <c r="AD3809" s="101"/>
      <c r="AI3809" s="101"/>
      <c r="AN3809" s="101"/>
      <c r="AS3809" s="101"/>
      <c r="AX3809" s="101"/>
      <c r="BC3809" s="53"/>
      <c r="BD3809" s="53"/>
      <c r="BE3809" s="53"/>
      <c r="BF3809" s="53"/>
      <c r="BG3809" s="53"/>
      <c r="BH3809" s="53"/>
      <c r="BI3809" s="53"/>
      <c r="BJ3809" s="53"/>
      <c r="BK3809" s="53"/>
      <c r="BL3809" s="53"/>
      <c r="BM3809" s="53"/>
      <c r="BN3809" s="53"/>
    </row>
    <row r="3810" spans="2:66" s="56" customFormat="1" x14ac:dyDescent="0.25">
      <c r="B3810" s="105"/>
      <c r="F3810" s="100"/>
      <c r="M3810" s="53"/>
      <c r="O3810" s="101"/>
      <c r="T3810" s="101"/>
      <c r="Y3810" s="101"/>
      <c r="AD3810" s="101"/>
      <c r="AI3810" s="101"/>
      <c r="AN3810" s="101"/>
      <c r="AS3810" s="101"/>
      <c r="AX3810" s="101"/>
      <c r="BC3810" s="53"/>
      <c r="BD3810" s="53"/>
      <c r="BE3810" s="53"/>
      <c r="BF3810" s="53"/>
      <c r="BG3810" s="53"/>
      <c r="BH3810" s="53"/>
      <c r="BI3810" s="53"/>
      <c r="BJ3810" s="53"/>
      <c r="BK3810" s="53"/>
      <c r="BL3810" s="53"/>
      <c r="BM3810" s="53"/>
      <c r="BN3810" s="53"/>
    </row>
    <row r="3811" spans="2:66" s="56" customFormat="1" x14ac:dyDescent="0.25">
      <c r="B3811" s="105"/>
      <c r="F3811" s="100"/>
      <c r="M3811" s="53"/>
      <c r="O3811" s="101"/>
      <c r="T3811" s="101"/>
      <c r="Y3811" s="101"/>
      <c r="AD3811" s="101"/>
      <c r="AI3811" s="101"/>
      <c r="AN3811" s="101"/>
      <c r="AS3811" s="101"/>
      <c r="AX3811" s="101"/>
      <c r="BC3811" s="53"/>
      <c r="BD3811" s="53"/>
      <c r="BE3811" s="53"/>
      <c r="BF3811" s="53"/>
      <c r="BG3811" s="53"/>
      <c r="BH3811" s="53"/>
      <c r="BI3811" s="53"/>
      <c r="BJ3811" s="53"/>
      <c r="BK3811" s="53"/>
      <c r="BL3811" s="53"/>
      <c r="BM3811" s="53"/>
      <c r="BN3811" s="53"/>
    </row>
    <row r="3812" spans="2:66" s="56" customFormat="1" x14ac:dyDescent="0.25">
      <c r="B3812" s="105"/>
      <c r="F3812" s="100"/>
      <c r="M3812" s="53"/>
      <c r="O3812" s="101"/>
      <c r="T3812" s="101"/>
      <c r="Y3812" s="101"/>
      <c r="AD3812" s="101"/>
      <c r="AI3812" s="101"/>
      <c r="AN3812" s="101"/>
      <c r="AS3812" s="101"/>
      <c r="AX3812" s="101"/>
      <c r="BC3812" s="53"/>
      <c r="BD3812" s="53"/>
      <c r="BE3812" s="53"/>
      <c r="BF3812" s="53"/>
      <c r="BG3812" s="53"/>
      <c r="BH3812" s="53"/>
      <c r="BI3812" s="53"/>
      <c r="BJ3812" s="53"/>
      <c r="BK3812" s="53"/>
      <c r="BL3812" s="53"/>
      <c r="BM3812" s="53"/>
      <c r="BN3812" s="53"/>
    </row>
    <row r="3813" spans="2:66" s="56" customFormat="1" x14ac:dyDescent="0.25">
      <c r="B3813" s="105"/>
      <c r="F3813" s="100"/>
      <c r="M3813" s="53"/>
      <c r="O3813" s="101"/>
      <c r="T3813" s="101"/>
      <c r="Y3813" s="101"/>
      <c r="AD3813" s="101"/>
      <c r="AI3813" s="101"/>
      <c r="AN3813" s="101"/>
      <c r="AS3813" s="101"/>
      <c r="AX3813" s="101"/>
      <c r="BC3813" s="53"/>
      <c r="BD3813" s="53"/>
      <c r="BE3813" s="53"/>
      <c r="BF3813" s="53"/>
      <c r="BG3813" s="53"/>
      <c r="BH3813" s="53"/>
      <c r="BI3813" s="53"/>
      <c r="BJ3813" s="53"/>
      <c r="BK3813" s="53"/>
      <c r="BL3813" s="53"/>
      <c r="BM3813" s="53"/>
      <c r="BN3813" s="53"/>
    </row>
    <row r="3814" spans="2:66" s="56" customFormat="1" x14ac:dyDescent="0.25">
      <c r="B3814" s="105"/>
      <c r="F3814" s="100"/>
      <c r="M3814" s="53"/>
      <c r="O3814" s="101"/>
      <c r="T3814" s="101"/>
      <c r="Y3814" s="101"/>
      <c r="AD3814" s="101"/>
      <c r="AI3814" s="101"/>
      <c r="AN3814" s="101"/>
      <c r="AS3814" s="101"/>
      <c r="AX3814" s="101"/>
      <c r="BC3814" s="53"/>
      <c r="BD3814" s="53"/>
      <c r="BE3814" s="53"/>
      <c r="BF3814" s="53"/>
      <c r="BG3814" s="53"/>
      <c r="BH3814" s="53"/>
      <c r="BI3814" s="53"/>
      <c r="BJ3814" s="53"/>
      <c r="BK3814" s="53"/>
      <c r="BL3814" s="53"/>
      <c r="BM3814" s="53"/>
      <c r="BN3814" s="53"/>
    </row>
    <row r="3815" spans="2:66" s="56" customFormat="1" x14ac:dyDescent="0.25">
      <c r="B3815" s="105"/>
      <c r="F3815" s="100"/>
      <c r="M3815" s="53"/>
      <c r="O3815" s="101"/>
      <c r="T3815" s="101"/>
      <c r="Y3815" s="101"/>
      <c r="AD3815" s="101"/>
      <c r="AI3815" s="101"/>
      <c r="AN3815" s="101"/>
      <c r="AS3815" s="101"/>
      <c r="AX3815" s="101"/>
      <c r="BC3815" s="53"/>
      <c r="BD3815" s="53"/>
      <c r="BE3815" s="53"/>
      <c r="BF3815" s="53"/>
      <c r="BG3815" s="53"/>
      <c r="BH3815" s="53"/>
      <c r="BI3815" s="53"/>
      <c r="BJ3815" s="53"/>
      <c r="BK3815" s="53"/>
      <c r="BL3815" s="53"/>
      <c r="BM3815" s="53"/>
      <c r="BN3815" s="53"/>
    </row>
    <row r="3816" spans="2:66" s="56" customFormat="1" x14ac:dyDescent="0.25">
      <c r="B3816" s="105"/>
      <c r="F3816" s="100"/>
      <c r="M3816" s="53"/>
      <c r="O3816" s="101"/>
      <c r="T3816" s="101"/>
      <c r="Y3816" s="101"/>
      <c r="AD3816" s="101"/>
      <c r="AI3816" s="101"/>
      <c r="AN3816" s="101"/>
      <c r="AS3816" s="101"/>
      <c r="AX3816" s="101"/>
      <c r="BC3816" s="53"/>
      <c r="BD3816" s="53"/>
      <c r="BE3816" s="53"/>
      <c r="BF3816" s="53"/>
      <c r="BG3816" s="53"/>
      <c r="BH3816" s="53"/>
      <c r="BI3816" s="53"/>
      <c r="BJ3816" s="53"/>
      <c r="BK3816" s="53"/>
      <c r="BL3816" s="53"/>
      <c r="BM3816" s="53"/>
      <c r="BN3816" s="53"/>
    </row>
    <row r="3817" spans="2:66" s="56" customFormat="1" x14ac:dyDescent="0.25">
      <c r="B3817" s="105"/>
      <c r="F3817" s="100"/>
      <c r="M3817" s="53"/>
      <c r="O3817" s="101"/>
      <c r="T3817" s="101"/>
      <c r="Y3817" s="101"/>
      <c r="AD3817" s="101"/>
      <c r="AI3817" s="101"/>
      <c r="AN3817" s="101"/>
      <c r="AS3817" s="101"/>
      <c r="AX3817" s="101"/>
      <c r="BC3817" s="53"/>
      <c r="BD3817" s="53"/>
      <c r="BE3817" s="53"/>
      <c r="BF3817" s="53"/>
      <c r="BG3817" s="53"/>
      <c r="BH3817" s="53"/>
      <c r="BI3817" s="53"/>
      <c r="BJ3817" s="53"/>
      <c r="BK3817" s="53"/>
      <c r="BL3817" s="53"/>
      <c r="BM3817" s="53"/>
      <c r="BN3817" s="53"/>
    </row>
    <row r="3818" spans="2:66" s="56" customFormat="1" x14ac:dyDescent="0.25">
      <c r="B3818" s="105"/>
      <c r="F3818" s="100"/>
      <c r="M3818" s="53"/>
      <c r="O3818" s="101"/>
      <c r="T3818" s="101"/>
      <c r="Y3818" s="101"/>
      <c r="AD3818" s="101"/>
      <c r="AI3818" s="101"/>
      <c r="AN3818" s="101"/>
      <c r="AS3818" s="101"/>
      <c r="AX3818" s="101"/>
      <c r="BC3818" s="53"/>
      <c r="BD3818" s="53"/>
      <c r="BE3818" s="53"/>
      <c r="BF3818" s="53"/>
      <c r="BG3818" s="53"/>
      <c r="BH3818" s="53"/>
      <c r="BI3818" s="53"/>
      <c r="BJ3818" s="53"/>
      <c r="BK3818" s="53"/>
      <c r="BL3818" s="53"/>
      <c r="BM3818" s="53"/>
      <c r="BN3818" s="53"/>
    </row>
    <row r="3819" spans="2:66" s="56" customFormat="1" x14ac:dyDescent="0.25">
      <c r="B3819" s="105"/>
      <c r="F3819" s="100"/>
      <c r="M3819" s="53"/>
      <c r="O3819" s="101"/>
      <c r="T3819" s="101"/>
      <c r="Y3819" s="101"/>
      <c r="AD3819" s="101"/>
      <c r="AI3819" s="101"/>
      <c r="AN3819" s="101"/>
      <c r="AS3819" s="101"/>
      <c r="AX3819" s="101"/>
      <c r="BC3819" s="53"/>
      <c r="BD3819" s="53"/>
      <c r="BE3819" s="53"/>
      <c r="BF3819" s="53"/>
      <c r="BG3819" s="53"/>
      <c r="BH3819" s="53"/>
      <c r="BI3819" s="53"/>
      <c r="BJ3819" s="53"/>
      <c r="BK3819" s="53"/>
      <c r="BL3819" s="53"/>
      <c r="BM3819" s="53"/>
      <c r="BN3819" s="53"/>
    </row>
    <row r="3820" spans="2:66" s="56" customFormat="1" x14ac:dyDescent="0.25">
      <c r="B3820" s="105"/>
      <c r="F3820" s="100"/>
      <c r="M3820" s="53"/>
      <c r="O3820" s="101"/>
      <c r="T3820" s="101"/>
      <c r="Y3820" s="101"/>
      <c r="AD3820" s="101"/>
      <c r="AI3820" s="101"/>
      <c r="AN3820" s="101"/>
      <c r="AS3820" s="101"/>
      <c r="AX3820" s="101"/>
      <c r="BC3820" s="53"/>
      <c r="BD3820" s="53"/>
      <c r="BE3820" s="53"/>
      <c r="BF3820" s="53"/>
      <c r="BG3820" s="53"/>
      <c r="BH3820" s="53"/>
      <c r="BI3820" s="53"/>
      <c r="BJ3820" s="53"/>
      <c r="BK3820" s="53"/>
      <c r="BL3820" s="53"/>
      <c r="BM3820" s="53"/>
      <c r="BN3820" s="53"/>
    </row>
    <row r="3821" spans="2:66" s="56" customFormat="1" x14ac:dyDescent="0.25">
      <c r="B3821" s="105"/>
      <c r="F3821" s="100"/>
      <c r="M3821" s="53"/>
      <c r="O3821" s="101"/>
      <c r="T3821" s="101"/>
      <c r="Y3821" s="101"/>
      <c r="AD3821" s="101"/>
      <c r="AI3821" s="101"/>
      <c r="AN3821" s="101"/>
      <c r="AS3821" s="101"/>
      <c r="AX3821" s="101"/>
      <c r="BC3821" s="53"/>
      <c r="BD3821" s="53"/>
      <c r="BE3821" s="53"/>
      <c r="BF3821" s="53"/>
      <c r="BG3821" s="53"/>
      <c r="BH3821" s="53"/>
      <c r="BI3821" s="53"/>
      <c r="BJ3821" s="53"/>
      <c r="BK3821" s="53"/>
      <c r="BL3821" s="53"/>
      <c r="BM3821" s="53"/>
      <c r="BN3821" s="53"/>
    </row>
    <row r="3822" spans="2:66" s="56" customFormat="1" x14ac:dyDescent="0.25">
      <c r="B3822" s="105"/>
      <c r="F3822" s="100"/>
      <c r="M3822" s="53"/>
      <c r="O3822" s="101"/>
      <c r="T3822" s="101"/>
      <c r="Y3822" s="101"/>
      <c r="AD3822" s="101"/>
      <c r="AI3822" s="101"/>
      <c r="AN3822" s="101"/>
      <c r="AS3822" s="101"/>
      <c r="AX3822" s="101"/>
      <c r="BC3822" s="53"/>
      <c r="BD3822" s="53"/>
      <c r="BE3822" s="53"/>
      <c r="BF3822" s="53"/>
      <c r="BG3822" s="53"/>
      <c r="BH3822" s="53"/>
      <c r="BI3822" s="53"/>
      <c r="BJ3822" s="53"/>
      <c r="BK3822" s="53"/>
      <c r="BL3822" s="53"/>
      <c r="BM3822" s="53"/>
      <c r="BN3822" s="53"/>
    </row>
    <row r="3823" spans="2:66" s="56" customFormat="1" x14ac:dyDescent="0.25">
      <c r="B3823" s="105"/>
      <c r="F3823" s="100"/>
      <c r="M3823" s="53"/>
      <c r="O3823" s="101"/>
      <c r="T3823" s="101"/>
      <c r="Y3823" s="101"/>
      <c r="AD3823" s="101"/>
      <c r="AI3823" s="101"/>
      <c r="AN3823" s="101"/>
      <c r="AS3823" s="101"/>
      <c r="AX3823" s="101"/>
      <c r="BC3823" s="53"/>
      <c r="BD3823" s="53"/>
      <c r="BE3823" s="53"/>
      <c r="BF3823" s="53"/>
      <c r="BG3823" s="53"/>
      <c r="BH3823" s="53"/>
      <c r="BI3823" s="53"/>
      <c r="BJ3823" s="53"/>
      <c r="BK3823" s="53"/>
      <c r="BL3823" s="53"/>
      <c r="BM3823" s="53"/>
      <c r="BN3823" s="53"/>
    </row>
    <row r="3824" spans="2:66" s="56" customFormat="1" x14ac:dyDescent="0.25">
      <c r="B3824" s="105"/>
      <c r="F3824" s="100"/>
      <c r="M3824" s="53"/>
      <c r="O3824" s="101"/>
      <c r="T3824" s="101"/>
      <c r="Y3824" s="101"/>
      <c r="AD3824" s="101"/>
      <c r="AI3824" s="101"/>
      <c r="AN3824" s="101"/>
      <c r="AS3824" s="101"/>
      <c r="AX3824" s="101"/>
      <c r="BC3824" s="53"/>
      <c r="BD3824" s="53"/>
      <c r="BE3824" s="53"/>
      <c r="BF3824" s="53"/>
      <c r="BG3824" s="53"/>
      <c r="BH3824" s="53"/>
      <c r="BI3824" s="53"/>
      <c r="BJ3824" s="53"/>
      <c r="BK3824" s="53"/>
      <c r="BL3824" s="53"/>
      <c r="BM3824" s="53"/>
      <c r="BN3824" s="53"/>
    </row>
    <row r="3825" spans="2:66" s="56" customFormat="1" x14ac:dyDescent="0.25">
      <c r="B3825" s="105"/>
      <c r="F3825" s="100"/>
      <c r="M3825" s="53"/>
      <c r="O3825" s="101"/>
      <c r="T3825" s="101"/>
      <c r="Y3825" s="101"/>
      <c r="AD3825" s="101"/>
      <c r="AI3825" s="101"/>
      <c r="AN3825" s="101"/>
      <c r="AS3825" s="101"/>
      <c r="AX3825" s="101"/>
      <c r="BC3825" s="53"/>
      <c r="BD3825" s="53"/>
      <c r="BE3825" s="53"/>
      <c r="BF3825" s="53"/>
      <c r="BG3825" s="53"/>
      <c r="BH3825" s="53"/>
      <c r="BI3825" s="53"/>
      <c r="BJ3825" s="53"/>
      <c r="BK3825" s="53"/>
      <c r="BL3825" s="53"/>
      <c r="BM3825" s="53"/>
      <c r="BN3825" s="53"/>
    </row>
    <row r="3826" spans="2:66" s="56" customFormat="1" x14ac:dyDescent="0.25">
      <c r="B3826" s="105"/>
      <c r="F3826" s="100"/>
      <c r="M3826" s="53"/>
      <c r="O3826" s="101"/>
      <c r="T3826" s="101"/>
      <c r="Y3826" s="101"/>
      <c r="AD3826" s="101"/>
      <c r="AI3826" s="101"/>
      <c r="AN3826" s="101"/>
      <c r="AS3826" s="101"/>
      <c r="AX3826" s="101"/>
      <c r="BC3826" s="53"/>
      <c r="BD3826" s="53"/>
      <c r="BE3826" s="53"/>
      <c r="BF3826" s="53"/>
      <c r="BG3826" s="53"/>
      <c r="BH3826" s="53"/>
      <c r="BI3826" s="53"/>
      <c r="BJ3826" s="53"/>
      <c r="BK3826" s="53"/>
      <c r="BL3826" s="53"/>
      <c r="BM3826" s="53"/>
      <c r="BN3826" s="53"/>
    </row>
    <row r="3827" spans="2:66" s="56" customFormat="1" x14ac:dyDescent="0.25">
      <c r="B3827" s="105"/>
      <c r="F3827" s="100"/>
      <c r="M3827" s="53"/>
      <c r="O3827" s="101"/>
      <c r="T3827" s="101"/>
      <c r="Y3827" s="101"/>
      <c r="AD3827" s="101"/>
      <c r="AI3827" s="101"/>
      <c r="AN3827" s="101"/>
      <c r="AS3827" s="101"/>
      <c r="AX3827" s="101"/>
      <c r="BC3827" s="53"/>
      <c r="BD3827" s="53"/>
      <c r="BE3827" s="53"/>
      <c r="BF3827" s="53"/>
      <c r="BG3827" s="53"/>
      <c r="BH3827" s="53"/>
      <c r="BI3827" s="53"/>
      <c r="BJ3827" s="53"/>
      <c r="BK3827" s="53"/>
      <c r="BL3827" s="53"/>
      <c r="BM3827" s="53"/>
      <c r="BN3827" s="53"/>
    </row>
    <row r="3828" spans="2:66" s="56" customFormat="1" x14ac:dyDescent="0.25">
      <c r="B3828" s="105"/>
      <c r="F3828" s="100"/>
      <c r="M3828" s="53"/>
      <c r="O3828" s="101"/>
      <c r="T3828" s="101"/>
      <c r="Y3828" s="101"/>
      <c r="AD3828" s="101"/>
      <c r="AI3828" s="101"/>
      <c r="AN3828" s="101"/>
      <c r="AS3828" s="101"/>
      <c r="AX3828" s="101"/>
      <c r="BC3828" s="53"/>
      <c r="BD3828" s="53"/>
      <c r="BE3828" s="53"/>
      <c r="BF3828" s="53"/>
      <c r="BG3828" s="53"/>
      <c r="BH3828" s="53"/>
      <c r="BI3828" s="53"/>
      <c r="BJ3828" s="53"/>
      <c r="BK3828" s="53"/>
      <c r="BL3828" s="53"/>
      <c r="BM3828" s="53"/>
      <c r="BN3828" s="53"/>
    </row>
    <row r="3829" spans="2:66" s="56" customFormat="1" x14ac:dyDescent="0.25">
      <c r="B3829" s="105"/>
      <c r="F3829" s="100"/>
      <c r="M3829" s="53"/>
      <c r="O3829" s="101"/>
      <c r="T3829" s="101"/>
      <c r="Y3829" s="101"/>
      <c r="AD3829" s="101"/>
      <c r="AI3829" s="101"/>
      <c r="AN3829" s="101"/>
      <c r="AS3829" s="101"/>
      <c r="AX3829" s="101"/>
      <c r="BC3829" s="53"/>
      <c r="BD3829" s="53"/>
      <c r="BE3829" s="53"/>
      <c r="BF3829" s="53"/>
      <c r="BG3829" s="53"/>
      <c r="BH3829" s="53"/>
      <c r="BI3829" s="53"/>
      <c r="BJ3829" s="53"/>
      <c r="BK3829" s="53"/>
      <c r="BL3829" s="53"/>
      <c r="BM3829" s="53"/>
      <c r="BN3829" s="53"/>
    </row>
    <row r="3830" spans="2:66" s="56" customFormat="1" x14ac:dyDescent="0.25">
      <c r="B3830" s="105"/>
      <c r="F3830" s="100"/>
      <c r="M3830" s="53"/>
      <c r="O3830" s="101"/>
      <c r="T3830" s="101"/>
      <c r="Y3830" s="101"/>
      <c r="AD3830" s="101"/>
      <c r="AI3830" s="101"/>
      <c r="AN3830" s="101"/>
      <c r="AS3830" s="101"/>
      <c r="AX3830" s="101"/>
      <c r="BC3830" s="53"/>
      <c r="BD3830" s="53"/>
      <c r="BE3830" s="53"/>
      <c r="BF3830" s="53"/>
      <c r="BG3830" s="53"/>
      <c r="BH3830" s="53"/>
      <c r="BI3830" s="53"/>
      <c r="BJ3830" s="53"/>
      <c r="BK3830" s="53"/>
      <c r="BL3830" s="53"/>
      <c r="BM3830" s="53"/>
      <c r="BN3830" s="53"/>
    </row>
    <row r="3831" spans="2:66" s="56" customFormat="1" x14ac:dyDescent="0.25">
      <c r="B3831" s="105"/>
      <c r="F3831" s="100"/>
      <c r="M3831" s="53"/>
      <c r="O3831" s="101"/>
      <c r="T3831" s="101"/>
      <c r="Y3831" s="101"/>
      <c r="AD3831" s="101"/>
      <c r="AI3831" s="101"/>
      <c r="AN3831" s="101"/>
      <c r="AS3831" s="101"/>
      <c r="AX3831" s="101"/>
      <c r="BC3831" s="53"/>
      <c r="BD3831" s="53"/>
      <c r="BE3831" s="53"/>
      <c r="BF3831" s="53"/>
      <c r="BG3831" s="53"/>
      <c r="BH3831" s="53"/>
      <c r="BI3831" s="53"/>
      <c r="BJ3831" s="53"/>
      <c r="BK3831" s="53"/>
      <c r="BL3831" s="53"/>
      <c r="BM3831" s="53"/>
      <c r="BN3831" s="53"/>
    </row>
    <row r="3832" spans="2:66" s="56" customFormat="1" x14ac:dyDescent="0.25">
      <c r="B3832" s="105"/>
      <c r="F3832" s="100"/>
      <c r="M3832" s="53"/>
      <c r="O3832" s="101"/>
      <c r="T3832" s="101"/>
      <c r="Y3832" s="101"/>
      <c r="AD3832" s="101"/>
      <c r="AI3832" s="101"/>
      <c r="AN3832" s="101"/>
      <c r="AS3832" s="101"/>
      <c r="AX3832" s="101"/>
      <c r="BC3832" s="53"/>
      <c r="BD3832" s="53"/>
      <c r="BE3832" s="53"/>
      <c r="BF3832" s="53"/>
      <c r="BG3832" s="53"/>
      <c r="BH3832" s="53"/>
      <c r="BI3832" s="53"/>
      <c r="BJ3832" s="53"/>
      <c r="BK3832" s="53"/>
      <c r="BL3832" s="53"/>
      <c r="BM3832" s="53"/>
      <c r="BN3832" s="53"/>
    </row>
    <row r="3833" spans="2:66" s="56" customFormat="1" x14ac:dyDescent="0.25">
      <c r="B3833" s="105"/>
      <c r="F3833" s="100"/>
      <c r="M3833" s="53"/>
      <c r="O3833" s="101"/>
      <c r="T3833" s="101"/>
      <c r="Y3833" s="101"/>
      <c r="AD3833" s="101"/>
      <c r="AI3833" s="101"/>
      <c r="AN3833" s="101"/>
      <c r="AS3833" s="101"/>
      <c r="AX3833" s="101"/>
      <c r="BC3833" s="53"/>
      <c r="BD3833" s="53"/>
      <c r="BE3833" s="53"/>
      <c r="BF3833" s="53"/>
      <c r="BG3833" s="53"/>
      <c r="BH3833" s="53"/>
      <c r="BI3833" s="53"/>
      <c r="BJ3833" s="53"/>
      <c r="BK3833" s="53"/>
      <c r="BL3833" s="53"/>
      <c r="BM3833" s="53"/>
      <c r="BN3833" s="53"/>
    </row>
    <row r="3834" spans="2:66" s="56" customFormat="1" x14ac:dyDescent="0.25">
      <c r="B3834" s="105"/>
      <c r="F3834" s="100"/>
      <c r="M3834" s="53"/>
      <c r="O3834" s="101"/>
      <c r="T3834" s="101"/>
      <c r="Y3834" s="101"/>
      <c r="AD3834" s="101"/>
      <c r="AI3834" s="101"/>
      <c r="AN3834" s="101"/>
      <c r="AS3834" s="101"/>
      <c r="AX3834" s="101"/>
      <c r="BC3834" s="53"/>
      <c r="BD3834" s="53"/>
      <c r="BE3834" s="53"/>
      <c r="BF3834" s="53"/>
      <c r="BG3834" s="53"/>
      <c r="BH3834" s="53"/>
      <c r="BI3834" s="53"/>
      <c r="BJ3834" s="53"/>
      <c r="BK3834" s="53"/>
      <c r="BL3834" s="53"/>
      <c r="BM3834" s="53"/>
      <c r="BN3834" s="53"/>
    </row>
    <row r="3835" spans="2:66" s="56" customFormat="1" x14ac:dyDescent="0.25">
      <c r="B3835" s="105"/>
      <c r="F3835" s="100"/>
      <c r="M3835" s="53"/>
      <c r="O3835" s="101"/>
      <c r="T3835" s="101"/>
      <c r="Y3835" s="101"/>
      <c r="AD3835" s="101"/>
      <c r="AI3835" s="101"/>
      <c r="AN3835" s="101"/>
      <c r="AS3835" s="101"/>
      <c r="AX3835" s="101"/>
      <c r="BC3835" s="53"/>
      <c r="BD3835" s="53"/>
      <c r="BE3835" s="53"/>
      <c r="BF3835" s="53"/>
      <c r="BG3835" s="53"/>
      <c r="BH3835" s="53"/>
      <c r="BI3835" s="53"/>
      <c r="BJ3835" s="53"/>
      <c r="BK3835" s="53"/>
      <c r="BL3835" s="53"/>
      <c r="BM3835" s="53"/>
      <c r="BN3835" s="53"/>
    </row>
    <row r="3836" spans="2:66" s="56" customFormat="1" x14ac:dyDescent="0.25">
      <c r="B3836" s="105"/>
      <c r="F3836" s="100"/>
      <c r="M3836" s="53"/>
      <c r="O3836" s="101"/>
      <c r="T3836" s="101"/>
      <c r="Y3836" s="101"/>
      <c r="AD3836" s="101"/>
      <c r="AI3836" s="101"/>
      <c r="AN3836" s="101"/>
      <c r="AS3836" s="101"/>
      <c r="AX3836" s="101"/>
      <c r="BC3836" s="53"/>
      <c r="BD3836" s="53"/>
      <c r="BE3836" s="53"/>
      <c r="BF3836" s="53"/>
      <c r="BG3836" s="53"/>
      <c r="BH3836" s="53"/>
      <c r="BI3836" s="53"/>
      <c r="BJ3836" s="53"/>
      <c r="BK3836" s="53"/>
      <c r="BL3836" s="53"/>
      <c r="BM3836" s="53"/>
      <c r="BN3836" s="53"/>
    </row>
    <row r="3837" spans="2:66" s="56" customFormat="1" x14ac:dyDescent="0.25">
      <c r="B3837" s="105"/>
      <c r="F3837" s="100"/>
      <c r="M3837" s="53"/>
      <c r="O3837" s="101"/>
      <c r="T3837" s="101"/>
      <c r="Y3837" s="101"/>
      <c r="AD3837" s="101"/>
      <c r="AI3837" s="101"/>
      <c r="AN3837" s="101"/>
      <c r="AS3837" s="101"/>
      <c r="AX3837" s="101"/>
      <c r="BC3837" s="53"/>
      <c r="BD3837" s="53"/>
      <c r="BE3837" s="53"/>
      <c r="BF3837" s="53"/>
      <c r="BG3837" s="53"/>
      <c r="BH3837" s="53"/>
      <c r="BI3837" s="53"/>
      <c r="BJ3837" s="53"/>
      <c r="BK3837" s="53"/>
      <c r="BL3837" s="53"/>
      <c r="BM3837" s="53"/>
      <c r="BN3837" s="53"/>
    </row>
    <row r="3838" spans="2:66" s="56" customFormat="1" x14ac:dyDescent="0.25">
      <c r="B3838" s="105"/>
      <c r="F3838" s="100"/>
      <c r="M3838" s="53"/>
      <c r="O3838" s="101"/>
      <c r="T3838" s="101"/>
      <c r="Y3838" s="101"/>
      <c r="AD3838" s="101"/>
      <c r="AI3838" s="101"/>
      <c r="AN3838" s="101"/>
      <c r="AS3838" s="101"/>
      <c r="AX3838" s="101"/>
      <c r="BC3838" s="53"/>
      <c r="BD3838" s="53"/>
      <c r="BE3838" s="53"/>
      <c r="BF3838" s="53"/>
      <c r="BG3838" s="53"/>
      <c r="BH3838" s="53"/>
      <c r="BI3838" s="53"/>
      <c r="BJ3838" s="53"/>
      <c r="BK3838" s="53"/>
      <c r="BL3838" s="53"/>
      <c r="BM3838" s="53"/>
      <c r="BN3838" s="53"/>
    </row>
    <row r="3839" spans="2:66" s="56" customFormat="1" x14ac:dyDescent="0.25">
      <c r="B3839" s="105"/>
      <c r="F3839" s="100"/>
      <c r="M3839" s="53"/>
      <c r="O3839" s="101"/>
      <c r="T3839" s="101"/>
      <c r="Y3839" s="101"/>
      <c r="AD3839" s="101"/>
      <c r="AI3839" s="101"/>
      <c r="AN3839" s="101"/>
      <c r="AS3839" s="101"/>
      <c r="AX3839" s="101"/>
      <c r="BC3839" s="53"/>
      <c r="BD3839" s="53"/>
      <c r="BE3839" s="53"/>
      <c r="BF3839" s="53"/>
      <c r="BG3839" s="53"/>
      <c r="BH3839" s="53"/>
      <c r="BI3839" s="53"/>
      <c r="BJ3839" s="53"/>
      <c r="BK3839" s="53"/>
      <c r="BL3839" s="53"/>
      <c r="BM3839" s="53"/>
      <c r="BN3839" s="53"/>
    </row>
    <row r="3840" spans="2:66" s="56" customFormat="1" x14ac:dyDescent="0.25">
      <c r="B3840" s="105"/>
      <c r="F3840" s="100"/>
      <c r="M3840" s="53"/>
      <c r="O3840" s="101"/>
      <c r="T3840" s="101"/>
      <c r="Y3840" s="101"/>
      <c r="AD3840" s="101"/>
      <c r="AI3840" s="101"/>
      <c r="AN3840" s="101"/>
      <c r="AS3840" s="101"/>
      <c r="AX3840" s="101"/>
      <c r="BC3840" s="53"/>
      <c r="BD3840" s="53"/>
      <c r="BE3840" s="53"/>
      <c r="BF3840" s="53"/>
      <c r="BG3840" s="53"/>
      <c r="BH3840" s="53"/>
      <c r="BI3840" s="53"/>
      <c r="BJ3840" s="53"/>
      <c r="BK3840" s="53"/>
      <c r="BL3840" s="53"/>
      <c r="BM3840" s="53"/>
      <c r="BN3840" s="53"/>
    </row>
    <row r="3841" spans="2:66" s="56" customFormat="1" x14ac:dyDescent="0.25">
      <c r="B3841" s="105"/>
      <c r="F3841" s="100"/>
      <c r="M3841" s="53"/>
      <c r="O3841" s="101"/>
      <c r="T3841" s="101"/>
      <c r="Y3841" s="101"/>
      <c r="AD3841" s="101"/>
      <c r="AI3841" s="101"/>
      <c r="AN3841" s="101"/>
      <c r="AS3841" s="101"/>
      <c r="AX3841" s="101"/>
      <c r="BC3841" s="53"/>
      <c r="BD3841" s="53"/>
      <c r="BE3841" s="53"/>
      <c r="BF3841" s="53"/>
      <c r="BG3841" s="53"/>
      <c r="BH3841" s="53"/>
      <c r="BI3841" s="53"/>
      <c r="BJ3841" s="53"/>
      <c r="BK3841" s="53"/>
      <c r="BL3841" s="53"/>
      <c r="BM3841" s="53"/>
      <c r="BN3841" s="53"/>
    </row>
    <row r="3842" spans="2:66" s="56" customFormat="1" x14ac:dyDescent="0.25">
      <c r="B3842" s="105"/>
      <c r="F3842" s="100"/>
      <c r="M3842" s="53"/>
      <c r="O3842" s="101"/>
      <c r="T3842" s="101"/>
      <c r="Y3842" s="101"/>
      <c r="AD3842" s="101"/>
      <c r="AI3842" s="101"/>
      <c r="AN3842" s="101"/>
      <c r="AS3842" s="101"/>
      <c r="AX3842" s="101"/>
      <c r="BC3842" s="53"/>
      <c r="BD3842" s="53"/>
      <c r="BE3842" s="53"/>
      <c r="BF3842" s="53"/>
      <c r="BG3842" s="53"/>
      <c r="BH3842" s="53"/>
      <c r="BI3842" s="53"/>
      <c r="BJ3842" s="53"/>
      <c r="BK3842" s="53"/>
      <c r="BL3842" s="53"/>
      <c r="BM3842" s="53"/>
      <c r="BN3842" s="53"/>
    </row>
    <row r="3843" spans="2:66" s="56" customFormat="1" x14ac:dyDescent="0.25">
      <c r="B3843" s="105"/>
      <c r="F3843" s="100"/>
      <c r="M3843" s="53"/>
      <c r="O3843" s="101"/>
      <c r="T3843" s="101"/>
      <c r="Y3843" s="101"/>
      <c r="AD3843" s="101"/>
      <c r="AI3843" s="101"/>
      <c r="AN3843" s="101"/>
      <c r="AS3843" s="101"/>
      <c r="AX3843" s="101"/>
      <c r="BC3843" s="53"/>
      <c r="BD3843" s="53"/>
      <c r="BE3843" s="53"/>
      <c r="BF3843" s="53"/>
      <c r="BG3843" s="53"/>
      <c r="BH3843" s="53"/>
      <c r="BI3843" s="53"/>
      <c r="BJ3843" s="53"/>
      <c r="BK3843" s="53"/>
      <c r="BL3843" s="53"/>
      <c r="BM3843" s="53"/>
      <c r="BN3843" s="53"/>
    </row>
    <row r="3844" spans="2:66" s="56" customFormat="1" x14ac:dyDescent="0.25">
      <c r="B3844" s="105"/>
      <c r="F3844" s="100"/>
      <c r="M3844" s="53"/>
      <c r="O3844" s="101"/>
      <c r="T3844" s="101"/>
      <c r="Y3844" s="101"/>
      <c r="AD3844" s="101"/>
      <c r="AI3844" s="101"/>
      <c r="AN3844" s="101"/>
      <c r="AS3844" s="101"/>
      <c r="AX3844" s="101"/>
      <c r="BC3844" s="53"/>
      <c r="BD3844" s="53"/>
      <c r="BE3844" s="53"/>
      <c r="BF3844" s="53"/>
      <c r="BG3844" s="53"/>
      <c r="BH3844" s="53"/>
      <c r="BI3844" s="53"/>
      <c r="BJ3844" s="53"/>
      <c r="BK3844" s="53"/>
      <c r="BL3844" s="53"/>
      <c r="BM3844" s="53"/>
      <c r="BN3844" s="53"/>
    </row>
    <row r="3845" spans="2:66" s="56" customFormat="1" x14ac:dyDescent="0.25">
      <c r="B3845" s="105"/>
      <c r="F3845" s="100"/>
      <c r="M3845" s="53"/>
      <c r="O3845" s="101"/>
      <c r="T3845" s="101"/>
      <c r="Y3845" s="101"/>
      <c r="AD3845" s="101"/>
      <c r="AI3845" s="101"/>
      <c r="AN3845" s="101"/>
      <c r="AS3845" s="101"/>
      <c r="AX3845" s="101"/>
      <c r="BC3845" s="53"/>
      <c r="BD3845" s="53"/>
      <c r="BE3845" s="53"/>
      <c r="BF3845" s="53"/>
      <c r="BG3845" s="53"/>
      <c r="BH3845" s="53"/>
      <c r="BI3845" s="53"/>
      <c r="BJ3845" s="53"/>
      <c r="BK3845" s="53"/>
      <c r="BL3845" s="53"/>
      <c r="BM3845" s="53"/>
      <c r="BN3845" s="53"/>
    </row>
    <row r="3846" spans="2:66" s="56" customFormat="1" x14ac:dyDescent="0.25">
      <c r="B3846" s="105"/>
      <c r="F3846" s="100"/>
      <c r="M3846" s="53"/>
      <c r="O3846" s="101"/>
      <c r="T3846" s="101"/>
      <c r="Y3846" s="101"/>
      <c r="AD3846" s="101"/>
      <c r="AI3846" s="101"/>
      <c r="AN3846" s="101"/>
      <c r="AS3846" s="101"/>
      <c r="AX3846" s="101"/>
      <c r="BC3846" s="53"/>
      <c r="BD3846" s="53"/>
      <c r="BE3846" s="53"/>
      <c r="BF3846" s="53"/>
      <c r="BG3846" s="53"/>
      <c r="BH3846" s="53"/>
      <c r="BI3846" s="53"/>
      <c r="BJ3846" s="53"/>
      <c r="BK3846" s="53"/>
      <c r="BL3846" s="53"/>
      <c r="BM3846" s="53"/>
      <c r="BN3846" s="53"/>
    </row>
    <row r="3847" spans="2:66" s="56" customFormat="1" x14ac:dyDescent="0.25">
      <c r="B3847" s="105"/>
      <c r="F3847" s="100"/>
      <c r="M3847" s="53"/>
      <c r="O3847" s="101"/>
      <c r="T3847" s="101"/>
      <c r="Y3847" s="101"/>
      <c r="AD3847" s="101"/>
      <c r="AI3847" s="101"/>
      <c r="AN3847" s="101"/>
      <c r="AS3847" s="101"/>
      <c r="AX3847" s="101"/>
      <c r="BC3847" s="53"/>
      <c r="BD3847" s="53"/>
      <c r="BE3847" s="53"/>
      <c r="BF3847" s="53"/>
      <c r="BG3847" s="53"/>
      <c r="BH3847" s="53"/>
      <c r="BI3847" s="53"/>
      <c r="BJ3847" s="53"/>
      <c r="BK3847" s="53"/>
      <c r="BL3847" s="53"/>
      <c r="BM3847" s="53"/>
      <c r="BN3847" s="53"/>
    </row>
    <row r="3848" spans="2:66" s="56" customFormat="1" x14ac:dyDescent="0.25">
      <c r="B3848" s="105"/>
      <c r="F3848" s="100"/>
      <c r="M3848" s="53"/>
      <c r="O3848" s="101"/>
      <c r="T3848" s="101"/>
      <c r="Y3848" s="101"/>
      <c r="AD3848" s="101"/>
      <c r="AI3848" s="101"/>
      <c r="AN3848" s="101"/>
      <c r="AS3848" s="101"/>
      <c r="AX3848" s="101"/>
      <c r="BC3848" s="53"/>
      <c r="BD3848" s="53"/>
      <c r="BE3848" s="53"/>
      <c r="BF3848" s="53"/>
      <c r="BG3848" s="53"/>
      <c r="BH3848" s="53"/>
      <c r="BI3848" s="53"/>
      <c r="BJ3848" s="53"/>
      <c r="BK3848" s="53"/>
      <c r="BL3848" s="53"/>
      <c r="BM3848" s="53"/>
      <c r="BN3848" s="53"/>
    </row>
    <row r="3849" spans="2:66" s="56" customFormat="1" x14ac:dyDescent="0.25">
      <c r="B3849" s="105"/>
      <c r="F3849" s="100"/>
      <c r="M3849" s="53"/>
      <c r="O3849" s="101"/>
      <c r="T3849" s="101"/>
      <c r="Y3849" s="101"/>
      <c r="AD3849" s="101"/>
      <c r="AI3849" s="101"/>
      <c r="AN3849" s="101"/>
      <c r="AS3849" s="101"/>
      <c r="AX3849" s="101"/>
      <c r="BC3849" s="53"/>
      <c r="BD3849" s="53"/>
      <c r="BE3849" s="53"/>
      <c r="BF3849" s="53"/>
      <c r="BG3849" s="53"/>
      <c r="BH3849" s="53"/>
      <c r="BI3849" s="53"/>
      <c r="BJ3849" s="53"/>
      <c r="BK3849" s="53"/>
      <c r="BL3849" s="53"/>
      <c r="BM3849" s="53"/>
      <c r="BN3849" s="53"/>
    </row>
    <row r="3850" spans="2:66" s="56" customFormat="1" x14ac:dyDescent="0.25">
      <c r="B3850" s="105"/>
      <c r="F3850" s="100"/>
      <c r="M3850" s="53"/>
      <c r="O3850" s="101"/>
      <c r="T3850" s="101"/>
      <c r="Y3850" s="101"/>
      <c r="AD3850" s="101"/>
      <c r="AI3850" s="101"/>
      <c r="AN3850" s="101"/>
      <c r="AS3850" s="101"/>
      <c r="AX3850" s="101"/>
      <c r="BC3850" s="53"/>
      <c r="BD3850" s="53"/>
      <c r="BE3850" s="53"/>
      <c r="BF3850" s="53"/>
      <c r="BG3850" s="53"/>
      <c r="BH3850" s="53"/>
      <c r="BI3850" s="53"/>
      <c r="BJ3850" s="53"/>
      <c r="BK3850" s="53"/>
      <c r="BL3850" s="53"/>
      <c r="BM3850" s="53"/>
      <c r="BN3850" s="53"/>
    </row>
    <row r="3851" spans="2:66" s="56" customFormat="1" x14ac:dyDescent="0.25">
      <c r="B3851" s="105"/>
      <c r="F3851" s="100"/>
      <c r="M3851" s="53"/>
      <c r="O3851" s="101"/>
      <c r="T3851" s="101"/>
      <c r="Y3851" s="101"/>
      <c r="AD3851" s="101"/>
      <c r="AI3851" s="101"/>
      <c r="AN3851" s="101"/>
      <c r="AS3851" s="101"/>
      <c r="AX3851" s="101"/>
      <c r="BC3851" s="53"/>
      <c r="BD3851" s="53"/>
      <c r="BE3851" s="53"/>
      <c r="BF3851" s="53"/>
      <c r="BG3851" s="53"/>
      <c r="BH3851" s="53"/>
      <c r="BI3851" s="53"/>
      <c r="BJ3851" s="53"/>
      <c r="BK3851" s="53"/>
      <c r="BL3851" s="53"/>
      <c r="BM3851" s="53"/>
      <c r="BN3851" s="53"/>
    </row>
    <row r="3852" spans="2:66" s="56" customFormat="1" x14ac:dyDescent="0.25">
      <c r="B3852" s="105"/>
      <c r="F3852" s="100"/>
      <c r="M3852" s="53"/>
      <c r="O3852" s="101"/>
      <c r="T3852" s="101"/>
      <c r="Y3852" s="101"/>
      <c r="AD3852" s="101"/>
      <c r="AI3852" s="101"/>
      <c r="AN3852" s="101"/>
      <c r="AS3852" s="101"/>
      <c r="AX3852" s="101"/>
      <c r="BC3852" s="53"/>
      <c r="BD3852" s="53"/>
      <c r="BE3852" s="53"/>
      <c r="BF3852" s="53"/>
      <c r="BG3852" s="53"/>
      <c r="BH3852" s="53"/>
      <c r="BI3852" s="53"/>
      <c r="BJ3852" s="53"/>
      <c r="BK3852" s="53"/>
      <c r="BL3852" s="53"/>
      <c r="BM3852" s="53"/>
      <c r="BN3852" s="53"/>
    </row>
    <row r="3853" spans="2:66" s="56" customFormat="1" x14ac:dyDescent="0.25">
      <c r="B3853" s="105"/>
      <c r="F3853" s="100"/>
      <c r="M3853" s="53"/>
      <c r="O3853" s="101"/>
      <c r="T3853" s="101"/>
      <c r="Y3853" s="101"/>
      <c r="AD3853" s="101"/>
      <c r="AI3853" s="101"/>
      <c r="AN3853" s="101"/>
      <c r="AS3853" s="101"/>
      <c r="AX3853" s="101"/>
      <c r="BC3853" s="53"/>
      <c r="BD3853" s="53"/>
      <c r="BE3853" s="53"/>
      <c r="BF3853" s="53"/>
      <c r="BG3853" s="53"/>
      <c r="BH3853" s="53"/>
      <c r="BI3853" s="53"/>
      <c r="BJ3853" s="53"/>
      <c r="BK3853" s="53"/>
      <c r="BL3853" s="53"/>
      <c r="BM3853" s="53"/>
      <c r="BN3853" s="53"/>
    </row>
    <row r="3854" spans="2:66" s="56" customFormat="1" x14ac:dyDescent="0.25">
      <c r="B3854" s="105"/>
      <c r="F3854" s="100"/>
      <c r="M3854" s="53"/>
      <c r="O3854" s="101"/>
      <c r="T3854" s="101"/>
      <c r="Y3854" s="101"/>
      <c r="AD3854" s="101"/>
      <c r="AI3854" s="101"/>
      <c r="AN3854" s="101"/>
      <c r="AS3854" s="101"/>
      <c r="AX3854" s="101"/>
      <c r="BC3854" s="53"/>
      <c r="BD3854" s="53"/>
      <c r="BE3854" s="53"/>
      <c r="BF3854" s="53"/>
      <c r="BG3854" s="53"/>
      <c r="BH3854" s="53"/>
      <c r="BI3854" s="53"/>
      <c r="BJ3854" s="53"/>
      <c r="BK3854" s="53"/>
      <c r="BL3854" s="53"/>
      <c r="BM3854" s="53"/>
      <c r="BN3854" s="53"/>
    </row>
    <row r="3855" spans="2:66" s="56" customFormat="1" x14ac:dyDescent="0.25">
      <c r="B3855" s="105"/>
      <c r="F3855" s="100"/>
      <c r="M3855" s="53"/>
      <c r="O3855" s="101"/>
      <c r="T3855" s="101"/>
      <c r="Y3855" s="101"/>
      <c r="AD3855" s="101"/>
      <c r="AI3855" s="101"/>
      <c r="AN3855" s="101"/>
      <c r="AS3855" s="101"/>
      <c r="AX3855" s="101"/>
      <c r="BC3855" s="53"/>
      <c r="BD3855" s="53"/>
      <c r="BE3855" s="53"/>
      <c r="BF3855" s="53"/>
      <c r="BG3855" s="53"/>
      <c r="BH3855" s="53"/>
      <c r="BI3855" s="53"/>
      <c r="BJ3855" s="53"/>
      <c r="BK3855" s="53"/>
      <c r="BL3855" s="53"/>
      <c r="BM3855" s="53"/>
      <c r="BN3855" s="53"/>
    </row>
    <row r="3856" spans="2:66" s="56" customFormat="1" x14ac:dyDescent="0.25">
      <c r="B3856" s="105"/>
      <c r="F3856" s="100"/>
      <c r="M3856" s="53"/>
      <c r="O3856" s="101"/>
      <c r="T3856" s="101"/>
      <c r="Y3856" s="101"/>
      <c r="AD3856" s="101"/>
      <c r="AI3856" s="101"/>
      <c r="AN3856" s="101"/>
      <c r="AS3856" s="101"/>
      <c r="AX3856" s="101"/>
      <c r="BC3856" s="53"/>
      <c r="BD3856" s="53"/>
      <c r="BE3856" s="53"/>
      <c r="BF3856" s="53"/>
      <c r="BG3856" s="53"/>
      <c r="BH3856" s="53"/>
      <c r="BI3856" s="53"/>
      <c r="BJ3856" s="53"/>
      <c r="BK3856" s="53"/>
      <c r="BL3856" s="53"/>
      <c r="BM3856" s="53"/>
      <c r="BN3856" s="53"/>
    </row>
    <row r="3857" spans="2:66" s="56" customFormat="1" x14ac:dyDescent="0.25">
      <c r="B3857" s="105"/>
      <c r="F3857" s="100"/>
      <c r="M3857" s="53"/>
      <c r="O3857" s="101"/>
      <c r="T3857" s="101"/>
      <c r="Y3857" s="101"/>
      <c r="AD3857" s="101"/>
      <c r="AI3857" s="101"/>
      <c r="AN3857" s="101"/>
      <c r="AS3857" s="101"/>
      <c r="AX3857" s="101"/>
      <c r="BC3857" s="53"/>
      <c r="BD3857" s="53"/>
      <c r="BE3857" s="53"/>
      <c r="BF3857" s="53"/>
      <c r="BG3857" s="53"/>
      <c r="BH3857" s="53"/>
      <c r="BI3857" s="53"/>
      <c r="BJ3857" s="53"/>
      <c r="BK3857" s="53"/>
      <c r="BL3857" s="53"/>
      <c r="BM3857" s="53"/>
      <c r="BN3857" s="53"/>
    </row>
    <row r="3858" spans="2:66" s="56" customFormat="1" x14ac:dyDescent="0.25">
      <c r="B3858" s="105"/>
      <c r="F3858" s="100"/>
      <c r="M3858" s="53"/>
      <c r="O3858" s="101"/>
      <c r="T3858" s="101"/>
      <c r="Y3858" s="101"/>
      <c r="AD3858" s="101"/>
      <c r="AI3858" s="101"/>
      <c r="AN3858" s="101"/>
      <c r="AS3858" s="101"/>
      <c r="AX3858" s="101"/>
      <c r="BC3858" s="53"/>
      <c r="BD3858" s="53"/>
      <c r="BE3858" s="53"/>
      <c r="BF3858" s="53"/>
      <c r="BG3858" s="53"/>
      <c r="BH3858" s="53"/>
      <c r="BI3858" s="53"/>
      <c r="BJ3858" s="53"/>
      <c r="BK3858" s="53"/>
      <c r="BL3858" s="53"/>
      <c r="BM3858" s="53"/>
      <c r="BN3858" s="53"/>
    </row>
    <row r="3859" spans="2:66" s="56" customFormat="1" x14ac:dyDescent="0.25">
      <c r="B3859" s="105"/>
      <c r="F3859" s="100"/>
      <c r="M3859" s="53"/>
      <c r="O3859" s="101"/>
      <c r="T3859" s="101"/>
      <c r="Y3859" s="101"/>
      <c r="AD3859" s="101"/>
      <c r="AI3859" s="101"/>
      <c r="AN3859" s="101"/>
      <c r="AS3859" s="101"/>
      <c r="AX3859" s="101"/>
      <c r="BC3859" s="53"/>
      <c r="BD3859" s="53"/>
      <c r="BE3859" s="53"/>
      <c r="BF3859" s="53"/>
      <c r="BG3859" s="53"/>
      <c r="BH3859" s="53"/>
      <c r="BI3859" s="53"/>
      <c r="BJ3859" s="53"/>
      <c r="BK3859" s="53"/>
      <c r="BL3859" s="53"/>
      <c r="BM3859" s="53"/>
      <c r="BN3859" s="53"/>
    </row>
    <row r="3860" spans="2:66" s="56" customFormat="1" x14ac:dyDescent="0.25">
      <c r="B3860" s="105"/>
      <c r="F3860" s="100"/>
      <c r="M3860" s="53"/>
      <c r="O3860" s="101"/>
      <c r="T3860" s="101"/>
      <c r="Y3860" s="101"/>
      <c r="AD3860" s="101"/>
      <c r="AI3860" s="101"/>
      <c r="AN3860" s="101"/>
      <c r="AS3860" s="101"/>
      <c r="AX3860" s="101"/>
      <c r="BC3860" s="53"/>
      <c r="BD3860" s="53"/>
      <c r="BE3860" s="53"/>
      <c r="BF3860" s="53"/>
      <c r="BG3860" s="53"/>
      <c r="BH3860" s="53"/>
      <c r="BI3860" s="53"/>
      <c r="BJ3860" s="53"/>
      <c r="BK3860" s="53"/>
      <c r="BL3860" s="53"/>
      <c r="BM3860" s="53"/>
      <c r="BN3860" s="53"/>
    </row>
    <row r="3861" spans="2:66" s="56" customFormat="1" x14ac:dyDescent="0.25">
      <c r="B3861" s="105"/>
      <c r="F3861" s="100"/>
      <c r="M3861" s="53"/>
      <c r="O3861" s="101"/>
      <c r="T3861" s="101"/>
      <c r="Y3861" s="101"/>
      <c r="AD3861" s="101"/>
      <c r="AI3861" s="101"/>
      <c r="AN3861" s="101"/>
      <c r="AS3861" s="101"/>
      <c r="AX3861" s="101"/>
      <c r="BC3861" s="53"/>
      <c r="BD3861" s="53"/>
      <c r="BE3861" s="53"/>
      <c r="BF3861" s="53"/>
      <c r="BG3861" s="53"/>
      <c r="BH3861" s="53"/>
      <c r="BI3861" s="53"/>
      <c r="BJ3861" s="53"/>
      <c r="BK3861" s="53"/>
      <c r="BL3861" s="53"/>
      <c r="BM3861" s="53"/>
      <c r="BN3861" s="53"/>
    </row>
    <row r="3862" spans="2:66" s="56" customFormat="1" x14ac:dyDescent="0.25">
      <c r="B3862" s="105"/>
      <c r="F3862" s="100"/>
      <c r="M3862" s="53"/>
      <c r="O3862" s="101"/>
      <c r="T3862" s="101"/>
      <c r="Y3862" s="101"/>
      <c r="AD3862" s="101"/>
      <c r="AI3862" s="101"/>
      <c r="AN3862" s="101"/>
      <c r="AS3862" s="101"/>
      <c r="AX3862" s="101"/>
      <c r="BC3862" s="53"/>
      <c r="BD3862" s="53"/>
      <c r="BE3862" s="53"/>
      <c r="BF3862" s="53"/>
      <c r="BG3862" s="53"/>
      <c r="BH3862" s="53"/>
      <c r="BI3862" s="53"/>
      <c r="BJ3862" s="53"/>
      <c r="BK3862" s="53"/>
      <c r="BL3862" s="53"/>
      <c r="BM3862" s="53"/>
      <c r="BN3862" s="53"/>
    </row>
    <row r="3863" spans="2:66" s="56" customFormat="1" x14ac:dyDescent="0.25">
      <c r="B3863" s="105"/>
      <c r="F3863" s="100"/>
      <c r="M3863" s="53"/>
      <c r="O3863" s="101"/>
      <c r="T3863" s="101"/>
      <c r="Y3863" s="101"/>
      <c r="AD3863" s="101"/>
      <c r="AI3863" s="101"/>
      <c r="AN3863" s="101"/>
      <c r="AS3863" s="101"/>
      <c r="AX3863" s="101"/>
      <c r="BC3863" s="53"/>
      <c r="BD3863" s="53"/>
      <c r="BE3863" s="53"/>
      <c r="BF3863" s="53"/>
      <c r="BG3863" s="53"/>
      <c r="BH3863" s="53"/>
      <c r="BI3863" s="53"/>
      <c r="BJ3863" s="53"/>
      <c r="BK3863" s="53"/>
      <c r="BL3863" s="53"/>
      <c r="BM3863" s="53"/>
      <c r="BN3863" s="53"/>
    </row>
    <row r="3864" spans="2:66" s="56" customFormat="1" x14ac:dyDescent="0.25">
      <c r="B3864" s="105"/>
      <c r="F3864" s="100"/>
      <c r="M3864" s="53"/>
      <c r="O3864" s="101"/>
      <c r="T3864" s="101"/>
      <c r="Y3864" s="101"/>
      <c r="AD3864" s="101"/>
      <c r="AI3864" s="101"/>
      <c r="AN3864" s="101"/>
      <c r="AS3864" s="101"/>
      <c r="AX3864" s="101"/>
      <c r="BC3864" s="53"/>
      <c r="BD3864" s="53"/>
      <c r="BE3864" s="53"/>
      <c r="BF3864" s="53"/>
      <c r="BG3864" s="53"/>
      <c r="BH3864" s="53"/>
      <c r="BI3864" s="53"/>
      <c r="BJ3864" s="53"/>
      <c r="BK3864" s="53"/>
      <c r="BL3864" s="53"/>
      <c r="BM3864" s="53"/>
      <c r="BN3864" s="53"/>
    </row>
    <row r="3865" spans="2:66" s="56" customFormat="1" x14ac:dyDescent="0.25">
      <c r="B3865" s="105"/>
      <c r="F3865" s="100"/>
      <c r="M3865" s="53"/>
      <c r="O3865" s="101"/>
      <c r="T3865" s="101"/>
      <c r="Y3865" s="101"/>
      <c r="AD3865" s="101"/>
      <c r="AI3865" s="101"/>
      <c r="AN3865" s="101"/>
      <c r="AS3865" s="101"/>
      <c r="AX3865" s="101"/>
      <c r="BC3865" s="53"/>
      <c r="BD3865" s="53"/>
      <c r="BE3865" s="53"/>
      <c r="BF3865" s="53"/>
      <c r="BG3865" s="53"/>
      <c r="BH3865" s="53"/>
      <c r="BI3865" s="53"/>
      <c r="BJ3865" s="53"/>
      <c r="BK3865" s="53"/>
      <c r="BL3865" s="53"/>
      <c r="BM3865" s="53"/>
      <c r="BN3865" s="53"/>
    </row>
    <row r="3866" spans="2:66" s="56" customFormat="1" x14ac:dyDescent="0.25">
      <c r="B3866" s="105"/>
      <c r="F3866" s="100"/>
      <c r="M3866" s="53"/>
      <c r="O3866" s="101"/>
      <c r="T3866" s="101"/>
      <c r="Y3866" s="101"/>
      <c r="AD3866" s="101"/>
      <c r="AI3866" s="101"/>
      <c r="AN3866" s="101"/>
      <c r="AS3866" s="101"/>
      <c r="AX3866" s="101"/>
      <c r="BC3866" s="53"/>
      <c r="BD3866" s="53"/>
      <c r="BE3866" s="53"/>
      <c r="BF3866" s="53"/>
      <c r="BG3866" s="53"/>
      <c r="BH3866" s="53"/>
      <c r="BI3866" s="53"/>
      <c r="BJ3866" s="53"/>
      <c r="BK3866" s="53"/>
      <c r="BL3866" s="53"/>
      <c r="BM3866" s="53"/>
      <c r="BN3866" s="53"/>
    </row>
    <row r="3867" spans="2:66" s="56" customFormat="1" x14ac:dyDescent="0.25">
      <c r="B3867" s="105"/>
      <c r="F3867" s="100"/>
      <c r="M3867" s="53"/>
      <c r="O3867" s="101"/>
      <c r="T3867" s="101"/>
      <c r="Y3867" s="101"/>
      <c r="AD3867" s="101"/>
      <c r="AI3867" s="101"/>
      <c r="AN3867" s="101"/>
      <c r="AS3867" s="101"/>
      <c r="AX3867" s="101"/>
      <c r="BC3867" s="53"/>
      <c r="BD3867" s="53"/>
      <c r="BE3867" s="53"/>
      <c r="BF3867" s="53"/>
      <c r="BG3867" s="53"/>
      <c r="BH3867" s="53"/>
      <c r="BI3867" s="53"/>
      <c r="BJ3867" s="53"/>
      <c r="BK3867" s="53"/>
      <c r="BL3867" s="53"/>
      <c r="BM3867" s="53"/>
      <c r="BN3867" s="53"/>
    </row>
    <row r="3868" spans="2:66" s="56" customFormat="1" x14ac:dyDescent="0.25">
      <c r="B3868" s="105"/>
      <c r="F3868" s="100"/>
      <c r="M3868" s="53"/>
      <c r="O3868" s="101"/>
      <c r="T3868" s="101"/>
      <c r="Y3868" s="101"/>
      <c r="AD3868" s="101"/>
      <c r="AI3868" s="101"/>
      <c r="AN3868" s="101"/>
      <c r="AS3868" s="101"/>
      <c r="AX3868" s="101"/>
      <c r="BC3868" s="53"/>
      <c r="BD3868" s="53"/>
      <c r="BE3868" s="53"/>
      <c r="BF3868" s="53"/>
      <c r="BG3868" s="53"/>
      <c r="BH3868" s="53"/>
      <c r="BI3868" s="53"/>
      <c r="BJ3868" s="53"/>
      <c r="BK3868" s="53"/>
      <c r="BL3868" s="53"/>
      <c r="BM3868" s="53"/>
      <c r="BN3868" s="53"/>
    </row>
    <row r="3869" spans="2:66" s="56" customFormat="1" x14ac:dyDescent="0.25">
      <c r="B3869" s="105"/>
      <c r="F3869" s="100"/>
      <c r="M3869" s="53"/>
      <c r="O3869" s="101"/>
      <c r="T3869" s="101"/>
      <c r="Y3869" s="101"/>
      <c r="AD3869" s="101"/>
      <c r="AI3869" s="101"/>
      <c r="AN3869" s="101"/>
      <c r="AS3869" s="101"/>
      <c r="AX3869" s="101"/>
      <c r="BC3869" s="53"/>
      <c r="BD3869" s="53"/>
      <c r="BE3869" s="53"/>
      <c r="BF3869" s="53"/>
      <c r="BG3869" s="53"/>
      <c r="BH3869" s="53"/>
      <c r="BI3869" s="53"/>
      <c r="BJ3869" s="53"/>
      <c r="BK3869" s="53"/>
      <c r="BL3869" s="53"/>
      <c r="BM3869" s="53"/>
      <c r="BN3869" s="53"/>
    </row>
    <row r="3870" spans="2:66" s="56" customFormat="1" x14ac:dyDescent="0.25">
      <c r="B3870" s="105"/>
      <c r="F3870" s="100"/>
      <c r="M3870" s="53"/>
      <c r="O3870" s="101"/>
      <c r="T3870" s="101"/>
      <c r="Y3870" s="101"/>
      <c r="AD3870" s="101"/>
      <c r="AI3870" s="101"/>
      <c r="AN3870" s="101"/>
      <c r="AS3870" s="101"/>
      <c r="AX3870" s="101"/>
      <c r="BC3870" s="53"/>
      <c r="BD3870" s="53"/>
      <c r="BE3870" s="53"/>
      <c r="BF3870" s="53"/>
      <c r="BG3870" s="53"/>
      <c r="BH3870" s="53"/>
      <c r="BI3870" s="53"/>
      <c r="BJ3870" s="53"/>
      <c r="BK3870" s="53"/>
      <c r="BL3870" s="53"/>
      <c r="BM3870" s="53"/>
      <c r="BN3870" s="53"/>
    </row>
    <row r="3871" spans="2:66" s="56" customFormat="1" x14ac:dyDescent="0.25">
      <c r="B3871" s="105"/>
      <c r="F3871" s="100"/>
      <c r="M3871" s="53"/>
      <c r="O3871" s="101"/>
      <c r="T3871" s="101"/>
      <c r="Y3871" s="101"/>
      <c r="AD3871" s="101"/>
      <c r="AI3871" s="101"/>
      <c r="AN3871" s="101"/>
      <c r="AS3871" s="101"/>
      <c r="AX3871" s="101"/>
      <c r="BC3871" s="53"/>
      <c r="BD3871" s="53"/>
      <c r="BE3871" s="53"/>
      <c r="BF3871" s="53"/>
      <c r="BG3871" s="53"/>
      <c r="BH3871" s="53"/>
      <c r="BI3871" s="53"/>
      <c r="BJ3871" s="53"/>
      <c r="BK3871" s="53"/>
      <c r="BL3871" s="53"/>
      <c r="BM3871" s="53"/>
      <c r="BN3871" s="53"/>
    </row>
    <row r="3872" spans="2:66" s="56" customFormat="1" x14ac:dyDescent="0.25">
      <c r="B3872" s="105"/>
      <c r="F3872" s="100"/>
      <c r="M3872" s="53"/>
      <c r="O3872" s="101"/>
      <c r="T3872" s="101"/>
      <c r="Y3872" s="101"/>
      <c r="AD3872" s="101"/>
      <c r="AI3872" s="101"/>
      <c r="AN3872" s="101"/>
      <c r="AS3872" s="101"/>
      <c r="AX3872" s="101"/>
      <c r="BC3872" s="53"/>
      <c r="BD3872" s="53"/>
      <c r="BE3872" s="53"/>
      <c r="BF3872" s="53"/>
      <c r="BG3872" s="53"/>
      <c r="BH3872" s="53"/>
      <c r="BI3872" s="53"/>
      <c r="BJ3872" s="53"/>
      <c r="BK3872" s="53"/>
      <c r="BL3872" s="53"/>
      <c r="BM3872" s="53"/>
      <c r="BN3872" s="53"/>
    </row>
    <row r="3873" spans="2:66" s="56" customFormat="1" x14ac:dyDescent="0.25">
      <c r="B3873" s="105"/>
      <c r="F3873" s="100"/>
      <c r="M3873" s="53"/>
      <c r="O3873" s="101"/>
      <c r="T3873" s="101"/>
      <c r="Y3873" s="101"/>
      <c r="AD3873" s="101"/>
      <c r="AI3873" s="101"/>
      <c r="AN3873" s="101"/>
      <c r="AS3873" s="101"/>
      <c r="AX3873" s="101"/>
      <c r="BC3873" s="53"/>
      <c r="BD3873" s="53"/>
      <c r="BE3873" s="53"/>
      <c r="BF3873" s="53"/>
      <c r="BG3873" s="53"/>
      <c r="BH3873" s="53"/>
      <c r="BI3873" s="53"/>
      <c r="BJ3873" s="53"/>
      <c r="BK3873" s="53"/>
      <c r="BL3873" s="53"/>
      <c r="BM3873" s="53"/>
      <c r="BN3873" s="53"/>
    </row>
    <row r="3874" spans="2:66" s="56" customFormat="1" x14ac:dyDescent="0.25">
      <c r="B3874" s="105"/>
      <c r="F3874" s="100"/>
      <c r="M3874" s="53"/>
      <c r="O3874" s="101"/>
      <c r="T3874" s="101"/>
      <c r="Y3874" s="101"/>
      <c r="AD3874" s="101"/>
      <c r="AI3874" s="101"/>
      <c r="AN3874" s="101"/>
      <c r="AS3874" s="101"/>
      <c r="AX3874" s="101"/>
      <c r="BC3874" s="53"/>
      <c r="BD3874" s="53"/>
      <c r="BE3874" s="53"/>
      <c r="BF3874" s="53"/>
      <c r="BG3874" s="53"/>
      <c r="BH3874" s="53"/>
      <c r="BI3874" s="53"/>
      <c r="BJ3874" s="53"/>
      <c r="BK3874" s="53"/>
      <c r="BL3874" s="53"/>
      <c r="BM3874" s="53"/>
      <c r="BN3874" s="53"/>
    </row>
    <row r="3875" spans="2:66" s="56" customFormat="1" x14ac:dyDescent="0.25">
      <c r="B3875" s="105"/>
      <c r="F3875" s="100"/>
      <c r="M3875" s="53"/>
      <c r="O3875" s="101"/>
      <c r="T3875" s="101"/>
      <c r="Y3875" s="101"/>
      <c r="AD3875" s="101"/>
      <c r="AI3875" s="101"/>
      <c r="AN3875" s="101"/>
      <c r="AS3875" s="101"/>
      <c r="AX3875" s="101"/>
      <c r="BC3875" s="53"/>
      <c r="BD3875" s="53"/>
      <c r="BE3875" s="53"/>
      <c r="BF3875" s="53"/>
      <c r="BG3875" s="53"/>
      <c r="BH3875" s="53"/>
      <c r="BI3875" s="53"/>
      <c r="BJ3875" s="53"/>
      <c r="BK3875" s="53"/>
      <c r="BL3875" s="53"/>
      <c r="BM3875" s="53"/>
      <c r="BN3875" s="53"/>
    </row>
    <row r="3876" spans="2:66" s="56" customFormat="1" x14ac:dyDescent="0.25">
      <c r="B3876" s="105"/>
      <c r="F3876" s="100"/>
      <c r="M3876" s="53"/>
      <c r="O3876" s="101"/>
      <c r="T3876" s="101"/>
      <c r="Y3876" s="101"/>
      <c r="AD3876" s="101"/>
      <c r="AI3876" s="101"/>
      <c r="AN3876" s="101"/>
      <c r="AS3876" s="101"/>
      <c r="AX3876" s="101"/>
      <c r="BC3876" s="53"/>
      <c r="BD3876" s="53"/>
      <c r="BE3876" s="53"/>
      <c r="BF3876" s="53"/>
      <c r="BG3876" s="53"/>
      <c r="BH3876" s="53"/>
      <c r="BI3876" s="53"/>
      <c r="BJ3876" s="53"/>
      <c r="BK3876" s="53"/>
      <c r="BL3876" s="53"/>
      <c r="BM3876" s="53"/>
      <c r="BN3876" s="53"/>
    </row>
    <row r="3877" spans="2:66" s="56" customFormat="1" x14ac:dyDescent="0.25">
      <c r="B3877" s="105"/>
      <c r="F3877" s="100"/>
      <c r="M3877" s="53"/>
      <c r="O3877" s="101"/>
      <c r="T3877" s="101"/>
      <c r="Y3877" s="101"/>
      <c r="AD3877" s="101"/>
      <c r="AI3877" s="101"/>
      <c r="AN3877" s="101"/>
      <c r="AS3877" s="101"/>
      <c r="AX3877" s="101"/>
      <c r="BC3877" s="53"/>
      <c r="BD3877" s="53"/>
      <c r="BE3877" s="53"/>
      <c r="BF3877" s="53"/>
      <c r="BG3877" s="53"/>
      <c r="BH3877" s="53"/>
      <c r="BI3877" s="53"/>
      <c r="BJ3877" s="53"/>
      <c r="BK3877" s="53"/>
      <c r="BL3877" s="53"/>
      <c r="BM3877" s="53"/>
      <c r="BN3877" s="53"/>
    </row>
    <row r="3878" spans="2:66" s="56" customFormat="1" x14ac:dyDescent="0.25">
      <c r="B3878" s="105"/>
      <c r="F3878" s="100"/>
      <c r="M3878" s="53"/>
      <c r="O3878" s="101"/>
      <c r="T3878" s="101"/>
      <c r="Y3878" s="101"/>
      <c r="AD3878" s="101"/>
      <c r="AI3878" s="101"/>
      <c r="AN3878" s="101"/>
      <c r="AS3878" s="101"/>
      <c r="AX3878" s="101"/>
      <c r="BC3878" s="53"/>
      <c r="BD3878" s="53"/>
      <c r="BE3878" s="53"/>
      <c r="BF3878" s="53"/>
      <c r="BG3878" s="53"/>
      <c r="BH3878" s="53"/>
      <c r="BI3878" s="53"/>
      <c r="BJ3878" s="53"/>
      <c r="BK3878" s="53"/>
      <c r="BL3878" s="53"/>
      <c r="BM3878" s="53"/>
      <c r="BN3878" s="53"/>
    </row>
    <row r="3879" spans="2:66" s="56" customFormat="1" x14ac:dyDescent="0.25">
      <c r="B3879" s="105"/>
      <c r="F3879" s="100"/>
      <c r="M3879" s="53"/>
      <c r="O3879" s="101"/>
      <c r="T3879" s="101"/>
      <c r="Y3879" s="101"/>
      <c r="AD3879" s="101"/>
      <c r="AI3879" s="101"/>
      <c r="AN3879" s="101"/>
      <c r="AS3879" s="101"/>
      <c r="AX3879" s="101"/>
      <c r="BC3879" s="53"/>
      <c r="BD3879" s="53"/>
      <c r="BE3879" s="53"/>
      <c r="BF3879" s="53"/>
      <c r="BG3879" s="53"/>
      <c r="BH3879" s="53"/>
      <c r="BI3879" s="53"/>
      <c r="BJ3879" s="53"/>
      <c r="BK3879" s="53"/>
      <c r="BL3879" s="53"/>
      <c r="BM3879" s="53"/>
      <c r="BN3879" s="53"/>
    </row>
    <row r="3880" spans="2:66" s="56" customFormat="1" x14ac:dyDescent="0.25">
      <c r="B3880" s="105"/>
      <c r="F3880" s="100"/>
      <c r="M3880" s="53"/>
      <c r="O3880" s="101"/>
      <c r="T3880" s="101"/>
      <c r="Y3880" s="101"/>
      <c r="AD3880" s="101"/>
      <c r="AI3880" s="101"/>
      <c r="AN3880" s="101"/>
      <c r="AS3880" s="101"/>
      <c r="AX3880" s="101"/>
      <c r="BC3880" s="53"/>
      <c r="BD3880" s="53"/>
      <c r="BE3880" s="53"/>
      <c r="BF3880" s="53"/>
      <c r="BG3880" s="53"/>
      <c r="BH3880" s="53"/>
      <c r="BI3880" s="53"/>
      <c r="BJ3880" s="53"/>
      <c r="BK3880" s="53"/>
      <c r="BL3880" s="53"/>
      <c r="BM3880" s="53"/>
      <c r="BN3880" s="53"/>
    </row>
    <row r="3881" spans="2:66" s="56" customFormat="1" x14ac:dyDescent="0.25">
      <c r="B3881" s="105"/>
      <c r="F3881" s="100"/>
      <c r="M3881" s="53"/>
      <c r="O3881" s="101"/>
      <c r="T3881" s="101"/>
      <c r="Y3881" s="101"/>
      <c r="AD3881" s="101"/>
      <c r="AI3881" s="101"/>
      <c r="AN3881" s="101"/>
      <c r="AS3881" s="101"/>
      <c r="AX3881" s="101"/>
      <c r="BC3881" s="53"/>
      <c r="BD3881" s="53"/>
      <c r="BE3881" s="53"/>
      <c r="BF3881" s="53"/>
      <c r="BG3881" s="53"/>
      <c r="BH3881" s="53"/>
      <c r="BI3881" s="53"/>
      <c r="BJ3881" s="53"/>
      <c r="BK3881" s="53"/>
      <c r="BL3881" s="53"/>
      <c r="BM3881" s="53"/>
      <c r="BN3881" s="53"/>
    </row>
    <row r="3882" spans="2:66" s="56" customFormat="1" x14ac:dyDescent="0.25">
      <c r="B3882" s="105"/>
      <c r="F3882" s="100"/>
      <c r="M3882" s="53"/>
      <c r="O3882" s="101"/>
      <c r="T3882" s="101"/>
      <c r="Y3882" s="101"/>
      <c r="AD3882" s="101"/>
      <c r="AI3882" s="101"/>
      <c r="AN3882" s="101"/>
      <c r="AS3882" s="101"/>
      <c r="AX3882" s="101"/>
      <c r="BC3882" s="53"/>
      <c r="BD3882" s="53"/>
      <c r="BE3882" s="53"/>
      <c r="BF3882" s="53"/>
      <c r="BG3882" s="53"/>
      <c r="BH3882" s="53"/>
      <c r="BI3882" s="53"/>
      <c r="BJ3882" s="53"/>
      <c r="BK3882" s="53"/>
      <c r="BL3882" s="53"/>
      <c r="BM3882" s="53"/>
      <c r="BN3882" s="53"/>
    </row>
    <row r="3883" spans="2:66" s="56" customFormat="1" x14ac:dyDescent="0.25">
      <c r="B3883" s="105"/>
      <c r="F3883" s="100"/>
      <c r="M3883" s="53"/>
      <c r="O3883" s="101"/>
      <c r="T3883" s="101"/>
      <c r="Y3883" s="101"/>
      <c r="AD3883" s="101"/>
      <c r="AI3883" s="101"/>
      <c r="AN3883" s="101"/>
      <c r="AS3883" s="101"/>
      <c r="AX3883" s="101"/>
      <c r="BC3883" s="53"/>
      <c r="BD3883" s="53"/>
      <c r="BE3883" s="53"/>
      <c r="BF3883" s="53"/>
      <c r="BG3883" s="53"/>
      <c r="BH3883" s="53"/>
      <c r="BI3883" s="53"/>
      <c r="BJ3883" s="53"/>
      <c r="BK3883" s="53"/>
      <c r="BL3883" s="53"/>
      <c r="BM3883" s="53"/>
      <c r="BN3883" s="53"/>
    </row>
    <row r="3884" spans="2:66" s="56" customFormat="1" x14ac:dyDescent="0.25">
      <c r="B3884" s="105"/>
      <c r="F3884" s="100"/>
      <c r="M3884" s="53"/>
      <c r="O3884" s="101"/>
      <c r="T3884" s="101"/>
      <c r="Y3884" s="101"/>
      <c r="AD3884" s="101"/>
      <c r="AI3884" s="101"/>
      <c r="AN3884" s="101"/>
      <c r="AS3884" s="101"/>
      <c r="AX3884" s="101"/>
      <c r="BC3884" s="53"/>
      <c r="BD3884" s="53"/>
      <c r="BE3884" s="53"/>
      <c r="BF3884" s="53"/>
      <c r="BG3884" s="53"/>
      <c r="BH3884" s="53"/>
      <c r="BI3884" s="53"/>
      <c r="BJ3884" s="53"/>
      <c r="BK3884" s="53"/>
      <c r="BL3884" s="53"/>
      <c r="BM3884" s="53"/>
      <c r="BN3884" s="53"/>
    </row>
    <row r="3885" spans="2:66" s="56" customFormat="1" x14ac:dyDescent="0.25">
      <c r="B3885" s="105"/>
      <c r="F3885" s="100"/>
      <c r="M3885" s="53"/>
      <c r="O3885" s="101"/>
      <c r="T3885" s="101"/>
      <c r="Y3885" s="101"/>
      <c r="AD3885" s="101"/>
      <c r="AI3885" s="101"/>
      <c r="AN3885" s="101"/>
      <c r="AS3885" s="101"/>
      <c r="AX3885" s="101"/>
      <c r="BC3885" s="53"/>
      <c r="BD3885" s="53"/>
      <c r="BE3885" s="53"/>
      <c r="BF3885" s="53"/>
      <c r="BG3885" s="53"/>
      <c r="BH3885" s="53"/>
      <c r="BI3885" s="53"/>
      <c r="BJ3885" s="53"/>
      <c r="BK3885" s="53"/>
      <c r="BL3885" s="53"/>
      <c r="BM3885" s="53"/>
      <c r="BN3885" s="53"/>
    </row>
    <row r="3886" spans="2:66" s="56" customFormat="1" x14ac:dyDescent="0.25">
      <c r="B3886" s="105"/>
      <c r="F3886" s="100"/>
      <c r="M3886" s="53"/>
      <c r="O3886" s="101"/>
      <c r="T3886" s="101"/>
      <c r="Y3886" s="101"/>
      <c r="AD3886" s="101"/>
      <c r="AI3886" s="101"/>
      <c r="AN3886" s="101"/>
      <c r="AS3886" s="101"/>
      <c r="AX3886" s="101"/>
      <c r="BC3886" s="53"/>
      <c r="BD3886" s="53"/>
      <c r="BE3886" s="53"/>
      <c r="BF3886" s="53"/>
      <c r="BG3886" s="53"/>
      <c r="BH3886" s="53"/>
      <c r="BI3886" s="53"/>
      <c r="BJ3886" s="53"/>
      <c r="BK3886" s="53"/>
      <c r="BL3886" s="53"/>
      <c r="BM3886" s="53"/>
      <c r="BN3886" s="53"/>
    </row>
    <row r="3887" spans="2:66" s="56" customFormat="1" x14ac:dyDescent="0.25">
      <c r="B3887" s="105"/>
      <c r="F3887" s="100"/>
      <c r="M3887" s="53"/>
      <c r="O3887" s="101"/>
      <c r="T3887" s="101"/>
      <c r="Y3887" s="101"/>
      <c r="AD3887" s="101"/>
      <c r="AI3887" s="101"/>
      <c r="AN3887" s="101"/>
      <c r="AS3887" s="101"/>
      <c r="AX3887" s="101"/>
      <c r="BC3887" s="53"/>
      <c r="BD3887" s="53"/>
      <c r="BE3887" s="53"/>
      <c r="BF3887" s="53"/>
      <c r="BG3887" s="53"/>
      <c r="BH3887" s="53"/>
      <c r="BI3887" s="53"/>
      <c r="BJ3887" s="53"/>
      <c r="BK3887" s="53"/>
      <c r="BL3887" s="53"/>
      <c r="BM3887" s="53"/>
      <c r="BN3887" s="53"/>
    </row>
    <row r="3888" spans="2:66" s="56" customFormat="1" x14ac:dyDescent="0.25">
      <c r="B3888" s="105"/>
      <c r="F3888" s="100"/>
      <c r="M3888" s="53"/>
      <c r="O3888" s="101"/>
      <c r="T3888" s="101"/>
      <c r="Y3888" s="101"/>
      <c r="AD3888" s="101"/>
      <c r="AI3888" s="101"/>
      <c r="AN3888" s="101"/>
      <c r="AS3888" s="101"/>
      <c r="AX3888" s="101"/>
      <c r="BC3888" s="53"/>
      <c r="BD3888" s="53"/>
      <c r="BE3888" s="53"/>
      <c r="BF3888" s="53"/>
      <c r="BG3888" s="53"/>
      <c r="BH3888" s="53"/>
      <c r="BI3888" s="53"/>
      <c r="BJ3888" s="53"/>
      <c r="BK3888" s="53"/>
      <c r="BL3888" s="53"/>
      <c r="BM3888" s="53"/>
      <c r="BN3888" s="53"/>
    </row>
    <row r="3889" spans="2:66" s="56" customFormat="1" x14ac:dyDescent="0.25">
      <c r="B3889" s="105"/>
      <c r="F3889" s="100"/>
      <c r="M3889" s="53"/>
      <c r="O3889" s="101"/>
      <c r="T3889" s="101"/>
      <c r="Y3889" s="101"/>
      <c r="AD3889" s="101"/>
      <c r="AI3889" s="101"/>
      <c r="AN3889" s="101"/>
      <c r="AS3889" s="101"/>
      <c r="AX3889" s="101"/>
      <c r="BC3889" s="53"/>
      <c r="BD3889" s="53"/>
      <c r="BE3889" s="53"/>
      <c r="BF3889" s="53"/>
      <c r="BG3889" s="53"/>
      <c r="BH3889" s="53"/>
      <c r="BI3889" s="53"/>
      <c r="BJ3889" s="53"/>
      <c r="BK3889" s="53"/>
      <c r="BL3889" s="53"/>
      <c r="BM3889" s="53"/>
      <c r="BN3889" s="53"/>
    </row>
    <row r="3890" spans="2:66" s="56" customFormat="1" x14ac:dyDescent="0.25">
      <c r="B3890" s="105"/>
      <c r="F3890" s="100"/>
      <c r="M3890" s="53"/>
      <c r="O3890" s="101"/>
      <c r="T3890" s="101"/>
      <c r="Y3890" s="101"/>
      <c r="AD3890" s="101"/>
      <c r="AI3890" s="101"/>
      <c r="AN3890" s="101"/>
      <c r="AS3890" s="101"/>
      <c r="AX3890" s="101"/>
      <c r="BC3890" s="53"/>
      <c r="BD3890" s="53"/>
      <c r="BE3890" s="53"/>
      <c r="BF3890" s="53"/>
      <c r="BG3890" s="53"/>
      <c r="BH3890" s="53"/>
      <c r="BI3890" s="53"/>
      <c r="BJ3890" s="53"/>
      <c r="BK3890" s="53"/>
      <c r="BL3890" s="53"/>
      <c r="BM3890" s="53"/>
      <c r="BN3890" s="53"/>
    </row>
    <row r="3891" spans="2:66" s="56" customFormat="1" x14ac:dyDescent="0.25">
      <c r="B3891" s="105"/>
      <c r="F3891" s="100"/>
      <c r="M3891" s="53"/>
      <c r="O3891" s="101"/>
      <c r="T3891" s="101"/>
      <c r="Y3891" s="101"/>
      <c r="AD3891" s="101"/>
      <c r="AI3891" s="101"/>
      <c r="AN3891" s="101"/>
      <c r="AS3891" s="101"/>
      <c r="AX3891" s="101"/>
      <c r="BC3891" s="53"/>
      <c r="BD3891" s="53"/>
      <c r="BE3891" s="53"/>
      <c r="BF3891" s="53"/>
      <c r="BG3891" s="53"/>
      <c r="BH3891" s="53"/>
      <c r="BI3891" s="53"/>
      <c r="BJ3891" s="53"/>
      <c r="BK3891" s="53"/>
      <c r="BL3891" s="53"/>
      <c r="BM3891" s="53"/>
      <c r="BN3891" s="53"/>
    </row>
    <row r="3892" spans="2:66" s="56" customFormat="1" x14ac:dyDescent="0.25">
      <c r="B3892" s="105"/>
      <c r="F3892" s="100"/>
      <c r="M3892" s="53"/>
      <c r="O3892" s="101"/>
      <c r="T3892" s="101"/>
      <c r="Y3892" s="101"/>
      <c r="AD3892" s="101"/>
      <c r="AI3892" s="101"/>
      <c r="AN3892" s="101"/>
      <c r="AS3892" s="101"/>
      <c r="AX3892" s="101"/>
      <c r="BC3892" s="53"/>
      <c r="BD3892" s="53"/>
      <c r="BE3892" s="53"/>
      <c r="BF3892" s="53"/>
      <c r="BG3892" s="53"/>
      <c r="BH3892" s="53"/>
      <c r="BI3892" s="53"/>
      <c r="BJ3892" s="53"/>
      <c r="BK3892" s="53"/>
      <c r="BL3892" s="53"/>
      <c r="BM3892" s="53"/>
      <c r="BN3892" s="53"/>
    </row>
    <row r="3893" spans="2:66" s="56" customFormat="1" x14ac:dyDescent="0.25">
      <c r="B3893" s="105"/>
      <c r="F3893" s="100"/>
      <c r="M3893" s="53"/>
      <c r="O3893" s="101"/>
      <c r="T3893" s="101"/>
      <c r="Y3893" s="101"/>
      <c r="AD3893" s="101"/>
      <c r="AI3893" s="101"/>
      <c r="AN3893" s="101"/>
      <c r="AS3893" s="101"/>
      <c r="AX3893" s="101"/>
      <c r="BC3893" s="53"/>
      <c r="BD3893" s="53"/>
      <c r="BE3893" s="53"/>
      <c r="BF3893" s="53"/>
      <c r="BG3893" s="53"/>
      <c r="BH3893" s="53"/>
      <c r="BI3893" s="53"/>
      <c r="BJ3893" s="53"/>
      <c r="BK3893" s="53"/>
      <c r="BL3893" s="53"/>
      <c r="BM3893" s="53"/>
      <c r="BN3893" s="53"/>
    </row>
    <row r="3894" spans="2:66" s="56" customFormat="1" x14ac:dyDescent="0.25">
      <c r="B3894" s="105"/>
      <c r="F3894" s="100"/>
      <c r="M3894" s="53"/>
      <c r="O3894" s="101"/>
      <c r="T3894" s="101"/>
      <c r="Y3894" s="101"/>
      <c r="AD3894" s="101"/>
      <c r="AI3894" s="101"/>
      <c r="AN3894" s="101"/>
      <c r="AS3894" s="101"/>
      <c r="AX3894" s="101"/>
      <c r="BC3894" s="53"/>
      <c r="BD3894" s="53"/>
      <c r="BE3894" s="53"/>
      <c r="BF3894" s="53"/>
      <c r="BG3894" s="53"/>
      <c r="BH3894" s="53"/>
      <c r="BI3894" s="53"/>
      <c r="BJ3894" s="53"/>
      <c r="BK3894" s="53"/>
      <c r="BL3894" s="53"/>
      <c r="BM3894" s="53"/>
      <c r="BN3894" s="53"/>
    </row>
    <row r="3895" spans="2:66" s="56" customFormat="1" x14ac:dyDescent="0.25">
      <c r="B3895" s="105"/>
      <c r="F3895" s="100"/>
      <c r="M3895" s="53"/>
      <c r="O3895" s="101"/>
      <c r="T3895" s="101"/>
      <c r="Y3895" s="101"/>
      <c r="AD3895" s="101"/>
      <c r="AI3895" s="101"/>
      <c r="AN3895" s="101"/>
      <c r="AS3895" s="101"/>
      <c r="AX3895" s="101"/>
      <c r="BC3895" s="53"/>
      <c r="BD3895" s="53"/>
      <c r="BE3895" s="53"/>
      <c r="BF3895" s="53"/>
      <c r="BG3895" s="53"/>
      <c r="BH3895" s="53"/>
      <c r="BI3895" s="53"/>
      <c r="BJ3895" s="53"/>
      <c r="BK3895" s="53"/>
      <c r="BL3895" s="53"/>
      <c r="BM3895" s="53"/>
      <c r="BN3895" s="53"/>
    </row>
    <row r="3896" spans="2:66" s="56" customFormat="1" x14ac:dyDescent="0.25">
      <c r="B3896" s="105"/>
      <c r="F3896" s="100"/>
      <c r="M3896" s="53"/>
      <c r="O3896" s="101"/>
      <c r="T3896" s="101"/>
      <c r="Y3896" s="101"/>
      <c r="AD3896" s="101"/>
      <c r="AI3896" s="101"/>
      <c r="AN3896" s="101"/>
      <c r="AS3896" s="101"/>
      <c r="AX3896" s="101"/>
      <c r="BC3896" s="53"/>
      <c r="BD3896" s="53"/>
      <c r="BE3896" s="53"/>
      <c r="BF3896" s="53"/>
      <c r="BG3896" s="53"/>
      <c r="BH3896" s="53"/>
      <c r="BI3896" s="53"/>
      <c r="BJ3896" s="53"/>
      <c r="BK3896" s="53"/>
      <c r="BL3896" s="53"/>
      <c r="BM3896" s="53"/>
      <c r="BN3896" s="53"/>
    </row>
    <row r="3897" spans="2:66" s="56" customFormat="1" x14ac:dyDescent="0.25">
      <c r="B3897" s="105"/>
      <c r="F3897" s="100"/>
      <c r="M3897" s="53"/>
      <c r="O3897" s="101"/>
      <c r="T3897" s="101"/>
      <c r="Y3897" s="101"/>
      <c r="AD3897" s="101"/>
      <c r="AI3897" s="101"/>
      <c r="AN3897" s="101"/>
      <c r="AS3897" s="101"/>
      <c r="AX3897" s="101"/>
      <c r="BC3897" s="53"/>
      <c r="BD3897" s="53"/>
      <c r="BE3897" s="53"/>
      <c r="BF3897" s="53"/>
      <c r="BG3897" s="53"/>
      <c r="BH3897" s="53"/>
      <c r="BI3897" s="53"/>
      <c r="BJ3897" s="53"/>
      <c r="BK3897" s="53"/>
      <c r="BL3897" s="53"/>
      <c r="BM3897" s="53"/>
      <c r="BN3897" s="53"/>
    </row>
    <row r="3898" spans="2:66" s="56" customFormat="1" x14ac:dyDescent="0.25">
      <c r="B3898" s="105"/>
      <c r="F3898" s="100"/>
      <c r="M3898" s="53"/>
      <c r="O3898" s="101"/>
      <c r="T3898" s="101"/>
      <c r="Y3898" s="101"/>
      <c r="AD3898" s="101"/>
      <c r="AI3898" s="101"/>
      <c r="AN3898" s="101"/>
      <c r="AS3898" s="101"/>
      <c r="AX3898" s="101"/>
      <c r="BC3898" s="53"/>
      <c r="BD3898" s="53"/>
      <c r="BE3898" s="53"/>
      <c r="BF3898" s="53"/>
      <c r="BG3898" s="53"/>
      <c r="BH3898" s="53"/>
      <c r="BI3898" s="53"/>
      <c r="BJ3898" s="53"/>
      <c r="BK3898" s="53"/>
      <c r="BL3898" s="53"/>
      <c r="BM3898" s="53"/>
      <c r="BN3898" s="53"/>
    </row>
    <row r="3899" spans="2:66" s="56" customFormat="1" x14ac:dyDescent="0.25">
      <c r="B3899" s="105"/>
      <c r="F3899" s="100"/>
      <c r="M3899" s="53"/>
      <c r="O3899" s="101"/>
      <c r="T3899" s="101"/>
      <c r="Y3899" s="101"/>
      <c r="AD3899" s="101"/>
      <c r="AI3899" s="101"/>
      <c r="AN3899" s="101"/>
      <c r="AS3899" s="101"/>
      <c r="AX3899" s="101"/>
      <c r="BC3899" s="53"/>
      <c r="BD3899" s="53"/>
      <c r="BE3899" s="53"/>
      <c r="BF3899" s="53"/>
      <c r="BG3899" s="53"/>
      <c r="BH3899" s="53"/>
      <c r="BI3899" s="53"/>
      <c r="BJ3899" s="53"/>
      <c r="BK3899" s="53"/>
      <c r="BL3899" s="53"/>
      <c r="BM3899" s="53"/>
      <c r="BN3899" s="53"/>
    </row>
    <row r="3900" spans="2:66" s="56" customFormat="1" x14ac:dyDescent="0.25">
      <c r="B3900" s="105"/>
      <c r="F3900" s="100"/>
      <c r="M3900" s="53"/>
      <c r="O3900" s="101"/>
      <c r="T3900" s="101"/>
      <c r="Y3900" s="101"/>
      <c r="AD3900" s="101"/>
      <c r="AI3900" s="101"/>
      <c r="AN3900" s="101"/>
      <c r="AS3900" s="101"/>
      <c r="AX3900" s="101"/>
      <c r="BC3900" s="53"/>
      <c r="BD3900" s="53"/>
      <c r="BE3900" s="53"/>
      <c r="BF3900" s="53"/>
      <c r="BG3900" s="53"/>
      <c r="BH3900" s="53"/>
      <c r="BI3900" s="53"/>
      <c r="BJ3900" s="53"/>
      <c r="BK3900" s="53"/>
      <c r="BL3900" s="53"/>
      <c r="BM3900" s="53"/>
      <c r="BN3900" s="53"/>
    </row>
    <row r="3901" spans="2:66" s="56" customFormat="1" x14ac:dyDescent="0.25">
      <c r="B3901" s="105"/>
      <c r="F3901" s="100"/>
      <c r="M3901" s="53"/>
      <c r="O3901" s="101"/>
      <c r="T3901" s="101"/>
      <c r="Y3901" s="101"/>
      <c r="AD3901" s="101"/>
      <c r="AI3901" s="101"/>
      <c r="AN3901" s="101"/>
      <c r="AS3901" s="101"/>
      <c r="AX3901" s="101"/>
      <c r="BC3901" s="53"/>
      <c r="BD3901" s="53"/>
      <c r="BE3901" s="53"/>
      <c r="BF3901" s="53"/>
      <c r="BG3901" s="53"/>
      <c r="BH3901" s="53"/>
      <c r="BI3901" s="53"/>
      <c r="BJ3901" s="53"/>
      <c r="BK3901" s="53"/>
      <c r="BL3901" s="53"/>
      <c r="BM3901" s="53"/>
      <c r="BN3901" s="53"/>
    </row>
    <row r="3902" spans="2:66" s="56" customFormat="1" x14ac:dyDescent="0.25">
      <c r="B3902" s="105"/>
      <c r="F3902" s="100"/>
      <c r="M3902" s="53"/>
      <c r="O3902" s="101"/>
      <c r="T3902" s="101"/>
      <c r="Y3902" s="101"/>
      <c r="AD3902" s="101"/>
      <c r="AI3902" s="101"/>
      <c r="AN3902" s="101"/>
      <c r="AS3902" s="101"/>
      <c r="AX3902" s="101"/>
      <c r="BC3902" s="53"/>
      <c r="BD3902" s="53"/>
      <c r="BE3902" s="53"/>
      <c r="BF3902" s="53"/>
      <c r="BG3902" s="53"/>
      <c r="BH3902" s="53"/>
      <c r="BI3902" s="53"/>
      <c r="BJ3902" s="53"/>
      <c r="BK3902" s="53"/>
      <c r="BL3902" s="53"/>
      <c r="BM3902" s="53"/>
      <c r="BN3902" s="53"/>
    </row>
    <row r="3903" spans="2:66" s="56" customFormat="1" x14ac:dyDescent="0.25">
      <c r="B3903" s="105"/>
      <c r="F3903" s="100"/>
      <c r="M3903" s="53"/>
      <c r="O3903" s="101"/>
      <c r="T3903" s="101"/>
      <c r="Y3903" s="101"/>
      <c r="AD3903" s="101"/>
      <c r="AI3903" s="101"/>
      <c r="AN3903" s="101"/>
      <c r="AS3903" s="101"/>
      <c r="AX3903" s="101"/>
      <c r="BC3903" s="53"/>
      <c r="BD3903" s="53"/>
      <c r="BE3903" s="53"/>
      <c r="BF3903" s="53"/>
      <c r="BG3903" s="53"/>
      <c r="BH3903" s="53"/>
      <c r="BI3903" s="53"/>
      <c r="BJ3903" s="53"/>
      <c r="BK3903" s="53"/>
      <c r="BL3903" s="53"/>
      <c r="BM3903" s="53"/>
      <c r="BN3903" s="53"/>
    </row>
    <row r="3904" spans="2:66" s="56" customFormat="1" x14ac:dyDescent="0.25">
      <c r="B3904" s="105"/>
      <c r="F3904" s="100"/>
      <c r="M3904" s="53"/>
      <c r="O3904" s="101"/>
      <c r="T3904" s="101"/>
      <c r="Y3904" s="101"/>
      <c r="AD3904" s="101"/>
      <c r="AI3904" s="101"/>
      <c r="AN3904" s="101"/>
      <c r="AS3904" s="101"/>
      <c r="AX3904" s="101"/>
      <c r="BC3904" s="53"/>
      <c r="BD3904" s="53"/>
      <c r="BE3904" s="53"/>
      <c r="BF3904" s="53"/>
      <c r="BG3904" s="53"/>
      <c r="BH3904" s="53"/>
      <c r="BI3904" s="53"/>
      <c r="BJ3904" s="53"/>
      <c r="BK3904" s="53"/>
      <c r="BL3904" s="53"/>
      <c r="BM3904" s="53"/>
      <c r="BN3904" s="53"/>
    </row>
    <row r="3905" spans="2:66" s="56" customFormat="1" x14ac:dyDescent="0.25">
      <c r="B3905" s="105"/>
      <c r="F3905" s="100"/>
      <c r="M3905" s="53"/>
      <c r="O3905" s="101"/>
      <c r="T3905" s="101"/>
      <c r="Y3905" s="101"/>
      <c r="AD3905" s="101"/>
      <c r="AI3905" s="101"/>
      <c r="AN3905" s="101"/>
      <c r="AS3905" s="101"/>
      <c r="AX3905" s="101"/>
      <c r="BC3905" s="53"/>
      <c r="BD3905" s="53"/>
      <c r="BE3905" s="53"/>
      <c r="BF3905" s="53"/>
      <c r="BG3905" s="53"/>
      <c r="BH3905" s="53"/>
      <c r="BI3905" s="53"/>
      <c r="BJ3905" s="53"/>
      <c r="BK3905" s="53"/>
      <c r="BL3905" s="53"/>
      <c r="BM3905" s="53"/>
      <c r="BN3905" s="53"/>
    </row>
    <row r="3906" spans="2:66" s="56" customFormat="1" x14ac:dyDescent="0.25">
      <c r="B3906" s="105"/>
      <c r="F3906" s="100"/>
      <c r="M3906" s="53"/>
      <c r="O3906" s="101"/>
      <c r="T3906" s="101"/>
      <c r="Y3906" s="101"/>
      <c r="AD3906" s="101"/>
      <c r="AI3906" s="101"/>
      <c r="AN3906" s="101"/>
      <c r="AS3906" s="101"/>
      <c r="AX3906" s="101"/>
      <c r="BC3906" s="53"/>
      <c r="BD3906" s="53"/>
      <c r="BE3906" s="53"/>
      <c r="BF3906" s="53"/>
      <c r="BG3906" s="53"/>
      <c r="BH3906" s="53"/>
      <c r="BI3906" s="53"/>
      <c r="BJ3906" s="53"/>
      <c r="BK3906" s="53"/>
      <c r="BL3906" s="53"/>
      <c r="BM3906" s="53"/>
      <c r="BN3906" s="53"/>
    </row>
    <row r="3907" spans="2:66" s="56" customFormat="1" x14ac:dyDescent="0.25">
      <c r="B3907" s="105"/>
      <c r="F3907" s="100"/>
      <c r="M3907" s="53"/>
      <c r="O3907" s="101"/>
      <c r="T3907" s="101"/>
      <c r="Y3907" s="101"/>
      <c r="AD3907" s="101"/>
      <c r="AI3907" s="101"/>
      <c r="AN3907" s="101"/>
      <c r="AS3907" s="101"/>
      <c r="AX3907" s="101"/>
      <c r="BC3907" s="53"/>
      <c r="BD3907" s="53"/>
      <c r="BE3907" s="53"/>
      <c r="BF3907" s="53"/>
      <c r="BG3907" s="53"/>
      <c r="BH3907" s="53"/>
      <c r="BI3907" s="53"/>
      <c r="BJ3907" s="53"/>
      <c r="BK3907" s="53"/>
      <c r="BL3907" s="53"/>
      <c r="BM3907" s="53"/>
      <c r="BN3907" s="53"/>
    </row>
    <row r="3908" spans="2:66" s="56" customFormat="1" x14ac:dyDescent="0.25">
      <c r="B3908" s="105"/>
      <c r="F3908" s="100"/>
      <c r="M3908" s="53"/>
      <c r="O3908" s="101"/>
      <c r="T3908" s="101"/>
      <c r="Y3908" s="101"/>
      <c r="AD3908" s="101"/>
      <c r="AI3908" s="101"/>
      <c r="AN3908" s="101"/>
      <c r="AS3908" s="101"/>
      <c r="AX3908" s="101"/>
      <c r="BC3908" s="53"/>
      <c r="BD3908" s="53"/>
      <c r="BE3908" s="53"/>
      <c r="BF3908" s="53"/>
      <c r="BG3908" s="53"/>
      <c r="BH3908" s="53"/>
      <c r="BI3908" s="53"/>
      <c r="BJ3908" s="53"/>
      <c r="BK3908" s="53"/>
      <c r="BL3908" s="53"/>
      <c r="BM3908" s="53"/>
      <c r="BN3908" s="53"/>
    </row>
    <row r="3909" spans="2:66" s="56" customFormat="1" x14ac:dyDescent="0.25">
      <c r="B3909" s="105"/>
      <c r="F3909" s="100"/>
      <c r="M3909" s="53"/>
      <c r="O3909" s="101"/>
      <c r="T3909" s="101"/>
      <c r="Y3909" s="101"/>
      <c r="AD3909" s="101"/>
      <c r="AI3909" s="101"/>
      <c r="AN3909" s="101"/>
      <c r="AS3909" s="101"/>
      <c r="AX3909" s="101"/>
      <c r="BC3909" s="53"/>
      <c r="BD3909" s="53"/>
      <c r="BE3909" s="53"/>
      <c r="BF3909" s="53"/>
      <c r="BG3909" s="53"/>
      <c r="BH3909" s="53"/>
      <c r="BI3909" s="53"/>
      <c r="BJ3909" s="53"/>
      <c r="BK3909" s="53"/>
      <c r="BL3909" s="53"/>
      <c r="BM3909" s="53"/>
      <c r="BN3909" s="53"/>
    </row>
    <row r="3910" spans="2:66" s="56" customFormat="1" x14ac:dyDescent="0.25">
      <c r="B3910" s="105"/>
      <c r="F3910" s="100"/>
      <c r="M3910" s="53"/>
      <c r="O3910" s="101"/>
      <c r="T3910" s="101"/>
      <c r="Y3910" s="101"/>
      <c r="AD3910" s="101"/>
      <c r="AI3910" s="101"/>
      <c r="AN3910" s="101"/>
      <c r="AS3910" s="101"/>
      <c r="AX3910" s="101"/>
      <c r="BC3910" s="53"/>
      <c r="BD3910" s="53"/>
      <c r="BE3910" s="53"/>
      <c r="BF3910" s="53"/>
      <c r="BG3910" s="53"/>
      <c r="BH3910" s="53"/>
      <c r="BI3910" s="53"/>
      <c r="BJ3910" s="53"/>
      <c r="BK3910" s="53"/>
      <c r="BL3910" s="53"/>
      <c r="BM3910" s="53"/>
      <c r="BN3910" s="53"/>
    </row>
    <row r="3911" spans="2:66" s="56" customFormat="1" x14ac:dyDescent="0.25">
      <c r="B3911" s="105"/>
      <c r="F3911" s="100"/>
      <c r="M3911" s="53"/>
      <c r="O3911" s="101"/>
      <c r="T3911" s="101"/>
      <c r="Y3911" s="101"/>
      <c r="AD3911" s="101"/>
      <c r="AI3911" s="101"/>
      <c r="AN3911" s="101"/>
      <c r="AS3911" s="101"/>
      <c r="AX3911" s="101"/>
      <c r="BC3911" s="53"/>
      <c r="BD3911" s="53"/>
      <c r="BE3911" s="53"/>
      <c r="BF3911" s="53"/>
      <c r="BG3911" s="53"/>
      <c r="BH3911" s="53"/>
      <c r="BI3911" s="53"/>
      <c r="BJ3911" s="53"/>
      <c r="BK3911" s="53"/>
      <c r="BL3911" s="53"/>
      <c r="BM3911" s="53"/>
      <c r="BN3911" s="53"/>
    </row>
    <row r="3912" spans="2:66" s="56" customFormat="1" x14ac:dyDescent="0.25">
      <c r="B3912" s="105"/>
      <c r="F3912" s="100"/>
      <c r="M3912" s="53"/>
      <c r="O3912" s="101"/>
      <c r="T3912" s="101"/>
      <c r="Y3912" s="101"/>
      <c r="AD3912" s="101"/>
      <c r="AI3912" s="101"/>
      <c r="AN3912" s="101"/>
      <c r="AS3912" s="101"/>
      <c r="AX3912" s="101"/>
      <c r="BC3912" s="53"/>
      <c r="BD3912" s="53"/>
      <c r="BE3912" s="53"/>
      <c r="BF3912" s="53"/>
      <c r="BG3912" s="53"/>
      <c r="BH3912" s="53"/>
      <c r="BI3912" s="53"/>
      <c r="BJ3912" s="53"/>
      <c r="BK3912" s="53"/>
      <c r="BL3912" s="53"/>
      <c r="BM3912" s="53"/>
      <c r="BN3912" s="53"/>
    </row>
    <row r="3913" spans="2:66" s="56" customFormat="1" x14ac:dyDescent="0.25">
      <c r="B3913" s="105"/>
      <c r="F3913" s="100"/>
      <c r="M3913" s="53"/>
      <c r="O3913" s="101"/>
      <c r="T3913" s="101"/>
      <c r="Y3913" s="101"/>
      <c r="AD3913" s="101"/>
      <c r="AI3913" s="101"/>
      <c r="AN3913" s="101"/>
      <c r="AS3913" s="101"/>
      <c r="AX3913" s="101"/>
      <c r="BC3913" s="53"/>
      <c r="BD3913" s="53"/>
      <c r="BE3913" s="53"/>
      <c r="BF3913" s="53"/>
      <c r="BG3913" s="53"/>
      <c r="BH3913" s="53"/>
      <c r="BI3913" s="53"/>
      <c r="BJ3913" s="53"/>
      <c r="BK3913" s="53"/>
      <c r="BL3913" s="53"/>
      <c r="BM3913" s="53"/>
      <c r="BN3913" s="53"/>
    </row>
    <row r="3914" spans="2:66" s="56" customFormat="1" x14ac:dyDescent="0.25">
      <c r="B3914" s="105"/>
      <c r="F3914" s="100"/>
      <c r="M3914" s="53"/>
      <c r="O3914" s="101"/>
      <c r="T3914" s="101"/>
      <c r="Y3914" s="101"/>
      <c r="AD3914" s="101"/>
      <c r="AI3914" s="101"/>
      <c r="AN3914" s="101"/>
      <c r="AS3914" s="101"/>
      <c r="AX3914" s="101"/>
      <c r="BC3914" s="53"/>
      <c r="BD3914" s="53"/>
      <c r="BE3914" s="53"/>
      <c r="BF3914" s="53"/>
      <c r="BG3914" s="53"/>
      <c r="BH3914" s="53"/>
      <c r="BI3914" s="53"/>
      <c r="BJ3914" s="53"/>
      <c r="BK3914" s="53"/>
      <c r="BL3914" s="53"/>
      <c r="BM3914" s="53"/>
      <c r="BN3914" s="53"/>
    </row>
    <row r="3915" spans="2:66" s="56" customFormat="1" x14ac:dyDescent="0.25">
      <c r="B3915" s="105"/>
      <c r="F3915" s="100"/>
      <c r="M3915" s="53"/>
      <c r="O3915" s="101"/>
      <c r="T3915" s="101"/>
      <c r="Y3915" s="101"/>
      <c r="AD3915" s="101"/>
      <c r="AI3915" s="101"/>
      <c r="AN3915" s="101"/>
      <c r="AS3915" s="101"/>
      <c r="AX3915" s="101"/>
      <c r="BC3915" s="53"/>
      <c r="BD3915" s="53"/>
      <c r="BE3915" s="53"/>
      <c r="BF3915" s="53"/>
      <c r="BG3915" s="53"/>
      <c r="BH3915" s="53"/>
      <c r="BI3915" s="53"/>
      <c r="BJ3915" s="53"/>
      <c r="BK3915" s="53"/>
      <c r="BL3915" s="53"/>
      <c r="BM3915" s="53"/>
      <c r="BN3915" s="53"/>
    </row>
    <row r="3916" spans="2:66" s="56" customFormat="1" x14ac:dyDescent="0.25">
      <c r="B3916" s="105"/>
      <c r="F3916" s="100"/>
      <c r="M3916" s="53"/>
      <c r="O3916" s="101"/>
      <c r="T3916" s="101"/>
      <c r="Y3916" s="101"/>
      <c r="AD3916" s="101"/>
      <c r="AI3916" s="101"/>
      <c r="AN3916" s="101"/>
      <c r="AS3916" s="101"/>
      <c r="AX3916" s="101"/>
      <c r="BC3916" s="53"/>
      <c r="BD3916" s="53"/>
      <c r="BE3916" s="53"/>
      <c r="BF3916" s="53"/>
      <c r="BG3916" s="53"/>
      <c r="BH3916" s="53"/>
      <c r="BI3916" s="53"/>
      <c r="BJ3916" s="53"/>
      <c r="BK3916" s="53"/>
      <c r="BL3916" s="53"/>
      <c r="BM3916" s="53"/>
      <c r="BN3916" s="53"/>
    </row>
    <row r="3917" spans="2:66" s="56" customFormat="1" x14ac:dyDescent="0.25">
      <c r="B3917" s="105"/>
      <c r="F3917" s="100"/>
      <c r="M3917" s="53"/>
      <c r="O3917" s="101"/>
      <c r="T3917" s="101"/>
      <c r="Y3917" s="101"/>
      <c r="AD3917" s="101"/>
      <c r="AI3917" s="101"/>
      <c r="AN3917" s="101"/>
      <c r="AS3917" s="101"/>
      <c r="AX3917" s="101"/>
      <c r="BC3917" s="53"/>
      <c r="BD3917" s="53"/>
      <c r="BE3917" s="53"/>
      <c r="BF3917" s="53"/>
      <c r="BG3917" s="53"/>
      <c r="BH3917" s="53"/>
      <c r="BI3917" s="53"/>
      <c r="BJ3917" s="53"/>
      <c r="BK3917" s="53"/>
      <c r="BL3917" s="53"/>
      <c r="BM3917" s="53"/>
      <c r="BN3917" s="53"/>
    </row>
    <row r="3918" spans="2:66" s="56" customFormat="1" x14ac:dyDescent="0.25">
      <c r="B3918" s="105"/>
      <c r="F3918" s="100"/>
      <c r="M3918" s="53"/>
      <c r="O3918" s="101"/>
      <c r="T3918" s="101"/>
      <c r="Y3918" s="101"/>
      <c r="AD3918" s="101"/>
      <c r="AI3918" s="101"/>
      <c r="AN3918" s="101"/>
      <c r="AS3918" s="101"/>
      <c r="AX3918" s="101"/>
      <c r="BC3918" s="53"/>
      <c r="BD3918" s="53"/>
      <c r="BE3918" s="53"/>
      <c r="BF3918" s="53"/>
      <c r="BG3918" s="53"/>
      <c r="BH3918" s="53"/>
      <c r="BI3918" s="53"/>
      <c r="BJ3918" s="53"/>
      <c r="BK3918" s="53"/>
      <c r="BL3918" s="53"/>
      <c r="BM3918" s="53"/>
      <c r="BN3918" s="53"/>
    </row>
    <row r="3919" spans="2:66" s="56" customFormat="1" x14ac:dyDescent="0.25">
      <c r="B3919" s="105"/>
      <c r="F3919" s="100"/>
      <c r="M3919" s="53"/>
      <c r="O3919" s="101"/>
      <c r="T3919" s="101"/>
      <c r="Y3919" s="101"/>
      <c r="AD3919" s="101"/>
      <c r="AI3919" s="101"/>
      <c r="AN3919" s="101"/>
      <c r="AS3919" s="101"/>
      <c r="AX3919" s="101"/>
      <c r="BC3919" s="53"/>
      <c r="BD3919" s="53"/>
      <c r="BE3919" s="53"/>
      <c r="BF3919" s="53"/>
      <c r="BG3919" s="53"/>
      <c r="BH3919" s="53"/>
      <c r="BI3919" s="53"/>
      <c r="BJ3919" s="53"/>
      <c r="BK3919" s="53"/>
      <c r="BL3919" s="53"/>
      <c r="BM3919" s="53"/>
      <c r="BN3919" s="53"/>
    </row>
    <row r="3920" spans="2:66" s="56" customFormat="1" x14ac:dyDescent="0.25">
      <c r="B3920" s="105"/>
      <c r="F3920" s="100"/>
      <c r="M3920" s="53"/>
      <c r="O3920" s="101"/>
      <c r="T3920" s="101"/>
      <c r="Y3920" s="101"/>
      <c r="AD3920" s="101"/>
      <c r="AI3920" s="101"/>
      <c r="AN3920" s="101"/>
      <c r="AS3920" s="101"/>
      <c r="AX3920" s="101"/>
      <c r="BC3920" s="53"/>
      <c r="BD3920" s="53"/>
      <c r="BE3920" s="53"/>
      <c r="BF3920" s="53"/>
      <c r="BG3920" s="53"/>
      <c r="BH3920" s="53"/>
      <c r="BI3920" s="53"/>
      <c r="BJ3920" s="53"/>
      <c r="BK3920" s="53"/>
      <c r="BL3920" s="53"/>
      <c r="BM3920" s="53"/>
      <c r="BN3920" s="53"/>
    </row>
    <row r="3921" spans="2:66" s="56" customFormat="1" x14ac:dyDescent="0.25">
      <c r="B3921" s="105"/>
      <c r="F3921" s="100"/>
      <c r="M3921" s="53"/>
      <c r="O3921" s="101"/>
      <c r="T3921" s="101"/>
      <c r="Y3921" s="101"/>
      <c r="AD3921" s="101"/>
      <c r="AI3921" s="101"/>
      <c r="AN3921" s="101"/>
      <c r="AS3921" s="101"/>
      <c r="AX3921" s="101"/>
      <c r="BC3921" s="53"/>
      <c r="BD3921" s="53"/>
      <c r="BE3921" s="53"/>
      <c r="BF3921" s="53"/>
      <c r="BG3921" s="53"/>
      <c r="BH3921" s="53"/>
      <c r="BI3921" s="53"/>
      <c r="BJ3921" s="53"/>
      <c r="BK3921" s="53"/>
      <c r="BL3921" s="53"/>
      <c r="BM3921" s="53"/>
      <c r="BN3921" s="53"/>
    </row>
    <row r="3922" spans="2:66" s="56" customFormat="1" x14ac:dyDescent="0.25">
      <c r="B3922" s="105"/>
      <c r="F3922" s="100"/>
      <c r="M3922" s="53"/>
      <c r="O3922" s="101"/>
      <c r="T3922" s="101"/>
      <c r="Y3922" s="101"/>
      <c r="AD3922" s="101"/>
      <c r="AI3922" s="101"/>
      <c r="AN3922" s="101"/>
      <c r="AS3922" s="101"/>
      <c r="AX3922" s="101"/>
      <c r="BC3922" s="53"/>
      <c r="BD3922" s="53"/>
      <c r="BE3922" s="53"/>
      <c r="BF3922" s="53"/>
      <c r="BG3922" s="53"/>
      <c r="BH3922" s="53"/>
      <c r="BI3922" s="53"/>
      <c r="BJ3922" s="53"/>
      <c r="BK3922" s="53"/>
      <c r="BL3922" s="53"/>
      <c r="BM3922" s="53"/>
      <c r="BN3922" s="53"/>
    </row>
    <row r="3923" spans="2:66" s="56" customFormat="1" x14ac:dyDescent="0.25">
      <c r="B3923" s="105"/>
      <c r="F3923" s="100"/>
      <c r="M3923" s="53"/>
      <c r="O3923" s="101"/>
      <c r="T3923" s="101"/>
      <c r="Y3923" s="101"/>
      <c r="AD3923" s="101"/>
      <c r="AI3923" s="101"/>
      <c r="AN3923" s="101"/>
      <c r="AS3923" s="101"/>
      <c r="AX3923" s="101"/>
      <c r="BC3923" s="53"/>
      <c r="BD3923" s="53"/>
      <c r="BE3923" s="53"/>
      <c r="BF3923" s="53"/>
      <c r="BG3923" s="53"/>
      <c r="BH3923" s="53"/>
      <c r="BI3923" s="53"/>
      <c r="BJ3923" s="53"/>
      <c r="BK3923" s="53"/>
      <c r="BL3923" s="53"/>
      <c r="BM3923" s="53"/>
      <c r="BN3923" s="53"/>
    </row>
    <row r="3924" spans="2:66" s="56" customFormat="1" x14ac:dyDescent="0.25">
      <c r="B3924" s="105"/>
      <c r="F3924" s="100"/>
      <c r="M3924" s="53"/>
      <c r="O3924" s="101"/>
      <c r="T3924" s="101"/>
      <c r="Y3924" s="101"/>
      <c r="AD3924" s="101"/>
      <c r="AI3924" s="101"/>
      <c r="AN3924" s="101"/>
      <c r="AS3924" s="101"/>
      <c r="AX3924" s="101"/>
      <c r="BC3924" s="53"/>
      <c r="BD3924" s="53"/>
      <c r="BE3924" s="53"/>
      <c r="BF3924" s="53"/>
      <c r="BG3924" s="53"/>
      <c r="BH3924" s="53"/>
      <c r="BI3924" s="53"/>
      <c r="BJ3924" s="53"/>
      <c r="BK3924" s="53"/>
      <c r="BL3924" s="53"/>
      <c r="BM3924" s="53"/>
      <c r="BN3924" s="53"/>
    </row>
    <row r="3925" spans="2:66" s="56" customFormat="1" x14ac:dyDescent="0.25">
      <c r="B3925" s="105"/>
      <c r="F3925" s="100"/>
      <c r="M3925" s="53"/>
      <c r="O3925" s="101"/>
      <c r="T3925" s="101"/>
      <c r="Y3925" s="101"/>
      <c r="AD3925" s="101"/>
      <c r="AI3925" s="101"/>
      <c r="AN3925" s="101"/>
      <c r="AS3925" s="101"/>
      <c r="AX3925" s="101"/>
      <c r="BC3925" s="53"/>
      <c r="BD3925" s="53"/>
      <c r="BE3925" s="53"/>
      <c r="BF3925" s="53"/>
      <c r="BG3925" s="53"/>
      <c r="BH3925" s="53"/>
      <c r="BI3925" s="53"/>
      <c r="BJ3925" s="53"/>
      <c r="BK3925" s="53"/>
      <c r="BL3925" s="53"/>
      <c r="BM3925" s="53"/>
      <c r="BN3925" s="53"/>
    </row>
    <row r="3926" spans="2:66" s="56" customFormat="1" x14ac:dyDescent="0.25">
      <c r="B3926" s="105"/>
      <c r="F3926" s="100"/>
      <c r="M3926" s="53"/>
      <c r="O3926" s="101"/>
      <c r="T3926" s="101"/>
      <c r="Y3926" s="101"/>
      <c r="AD3926" s="101"/>
      <c r="AI3926" s="101"/>
      <c r="AN3926" s="101"/>
      <c r="AS3926" s="101"/>
      <c r="AX3926" s="101"/>
      <c r="BC3926" s="53"/>
      <c r="BD3926" s="53"/>
      <c r="BE3926" s="53"/>
      <c r="BF3926" s="53"/>
      <c r="BG3926" s="53"/>
      <c r="BH3926" s="53"/>
      <c r="BI3926" s="53"/>
      <c r="BJ3926" s="53"/>
      <c r="BK3926" s="53"/>
      <c r="BL3926" s="53"/>
      <c r="BM3926" s="53"/>
      <c r="BN3926" s="53"/>
    </row>
    <row r="3927" spans="2:66" s="56" customFormat="1" x14ac:dyDescent="0.25">
      <c r="B3927" s="105"/>
      <c r="F3927" s="100"/>
      <c r="M3927" s="53"/>
      <c r="O3927" s="101"/>
      <c r="T3927" s="101"/>
      <c r="Y3927" s="101"/>
      <c r="AD3927" s="101"/>
      <c r="AI3927" s="101"/>
      <c r="AN3927" s="101"/>
      <c r="AS3927" s="101"/>
      <c r="AX3927" s="101"/>
      <c r="BC3927" s="53"/>
      <c r="BD3927" s="53"/>
      <c r="BE3927" s="53"/>
      <c r="BF3927" s="53"/>
      <c r="BG3927" s="53"/>
      <c r="BH3927" s="53"/>
      <c r="BI3927" s="53"/>
      <c r="BJ3927" s="53"/>
      <c r="BK3927" s="53"/>
      <c r="BL3927" s="53"/>
      <c r="BM3927" s="53"/>
      <c r="BN3927" s="53"/>
    </row>
    <row r="3928" spans="2:66" s="56" customFormat="1" x14ac:dyDescent="0.25">
      <c r="B3928" s="105"/>
      <c r="F3928" s="100"/>
      <c r="M3928" s="53"/>
      <c r="O3928" s="101"/>
      <c r="T3928" s="101"/>
      <c r="Y3928" s="101"/>
      <c r="AD3928" s="101"/>
      <c r="AI3928" s="101"/>
      <c r="AN3928" s="101"/>
      <c r="AS3928" s="101"/>
      <c r="AX3928" s="101"/>
      <c r="BC3928" s="53"/>
      <c r="BD3928" s="53"/>
      <c r="BE3928" s="53"/>
      <c r="BF3928" s="53"/>
      <c r="BG3928" s="53"/>
      <c r="BH3928" s="53"/>
      <c r="BI3928" s="53"/>
      <c r="BJ3928" s="53"/>
      <c r="BK3928" s="53"/>
      <c r="BL3928" s="53"/>
      <c r="BM3928" s="53"/>
      <c r="BN3928" s="53"/>
    </row>
    <row r="3929" spans="2:66" s="56" customFormat="1" x14ac:dyDescent="0.25">
      <c r="B3929" s="105"/>
      <c r="F3929" s="100"/>
      <c r="M3929" s="53"/>
      <c r="O3929" s="101"/>
      <c r="T3929" s="101"/>
      <c r="Y3929" s="101"/>
      <c r="AD3929" s="101"/>
      <c r="AI3929" s="101"/>
      <c r="AN3929" s="101"/>
      <c r="AS3929" s="101"/>
      <c r="AX3929" s="101"/>
      <c r="BC3929" s="53"/>
      <c r="BD3929" s="53"/>
      <c r="BE3929" s="53"/>
      <c r="BF3929" s="53"/>
      <c r="BG3929" s="53"/>
      <c r="BH3929" s="53"/>
      <c r="BI3929" s="53"/>
      <c r="BJ3929" s="53"/>
      <c r="BK3929" s="53"/>
      <c r="BL3929" s="53"/>
      <c r="BM3929" s="53"/>
      <c r="BN3929" s="53"/>
    </row>
    <row r="3930" spans="2:66" s="56" customFormat="1" x14ac:dyDescent="0.25">
      <c r="B3930" s="105"/>
      <c r="F3930" s="100"/>
      <c r="M3930" s="53"/>
      <c r="O3930" s="101"/>
      <c r="T3930" s="101"/>
      <c r="Y3930" s="101"/>
      <c r="AD3930" s="101"/>
      <c r="AI3930" s="101"/>
      <c r="AN3930" s="101"/>
      <c r="AS3930" s="101"/>
      <c r="AX3930" s="101"/>
      <c r="BC3930" s="53"/>
      <c r="BD3930" s="53"/>
      <c r="BE3930" s="53"/>
      <c r="BF3930" s="53"/>
      <c r="BG3930" s="53"/>
      <c r="BH3930" s="53"/>
      <c r="BI3930" s="53"/>
      <c r="BJ3930" s="53"/>
      <c r="BK3930" s="53"/>
      <c r="BL3930" s="53"/>
      <c r="BM3930" s="53"/>
      <c r="BN3930" s="53"/>
    </row>
    <row r="3931" spans="2:66" s="56" customFormat="1" x14ac:dyDescent="0.25">
      <c r="B3931" s="105"/>
      <c r="F3931" s="100"/>
      <c r="M3931" s="53"/>
      <c r="O3931" s="101"/>
      <c r="T3931" s="101"/>
      <c r="Y3931" s="101"/>
      <c r="AD3931" s="101"/>
      <c r="AI3931" s="101"/>
      <c r="AN3931" s="101"/>
      <c r="AS3931" s="101"/>
      <c r="AX3931" s="101"/>
      <c r="BC3931" s="53"/>
      <c r="BD3931" s="53"/>
      <c r="BE3931" s="53"/>
      <c r="BF3931" s="53"/>
      <c r="BG3931" s="53"/>
      <c r="BH3931" s="53"/>
      <c r="BI3931" s="53"/>
      <c r="BJ3931" s="53"/>
      <c r="BK3931" s="53"/>
      <c r="BL3931" s="53"/>
      <c r="BM3931" s="53"/>
      <c r="BN3931" s="53"/>
    </row>
    <row r="3932" spans="2:66" s="56" customFormat="1" x14ac:dyDescent="0.25">
      <c r="B3932" s="105"/>
      <c r="F3932" s="100"/>
      <c r="M3932" s="53"/>
      <c r="O3932" s="101"/>
      <c r="T3932" s="101"/>
      <c r="Y3932" s="101"/>
      <c r="AD3932" s="101"/>
      <c r="AI3932" s="101"/>
      <c r="AN3932" s="101"/>
      <c r="AS3932" s="101"/>
      <c r="AX3932" s="101"/>
      <c r="BC3932" s="53"/>
      <c r="BD3932" s="53"/>
      <c r="BE3932" s="53"/>
      <c r="BF3932" s="53"/>
      <c r="BG3932" s="53"/>
      <c r="BH3932" s="53"/>
      <c r="BI3932" s="53"/>
      <c r="BJ3932" s="53"/>
      <c r="BK3932" s="53"/>
      <c r="BL3932" s="53"/>
      <c r="BM3932" s="53"/>
      <c r="BN3932" s="53"/>
    </row>
    <row r="3933" spans="2:66" s="56" customFormat="1" x14ac:dyDescent="0.25">
      <c r="B3933" s="105"/>
      <c r="F3933" s="100"/>
      <c r="M3933" s="53"/>
      <c r="O3933" s="101"/>
      <c r="T3933" s="101"/>
      <c r="Y3933" s="101"/>
      <c r="AD3933" s="101"/>
      <c r="AI3933" s="101"/>
      <c r="AN3933" s="101"/>
      <c r="AS3933" s="101"/>
      <c r="AX3933" s="101"/>
      <c r="BC3933" s="53"/>
      <c r="BD3933" s="53"/>
      <c r="BE3933" s="53"/>
      <c r="BF3933" s="53"/>
      <c r="BG3933" s="53"/>
      <c r="BH3933" s="53"/>
      <c r="BI3933" s="53"/>
      <c r="BJ3933" s="53"/>
      <c r="BK3933" s="53"/>
      <c r="BL3933" s="53"/>
      <c r="BM3933" s="53"/>
      <c r="BN3933" s="53"/>
    </row>
    <row r="3934" spans="2:66" s="56" customFormat="1" x14ac:dyDescent="0.25">
      <c r="B3934" s="105"/>
      <c r="F3934" s="100"/>
      <c r="M3934" s="53"/>
      <c r="O3934" s="101"/>
      <c r="T3934" s="101"/>
      <c r="Y3934" s="101"/>
      <c r="AD3934" s="101"/>
      <c r="AI3934" s="101"/>
      <c r="AN3934" s="101"/>
      <c r="AS3934" s="101"/>
      <c r="AX3934" s="101"/>
      <c r="BC3934" s="53"/>
      <c r="BD3934" s="53"/>
      <c r="BE3934" s="53"/>
      <c r="BF3934" s="53"/>
      <c r="BG3934" s="53"/>
      <c r="BH3934" s="53"/>
      <c r="BI3934" s="53"/>
      <c r="BJ3934" s="53"/>
      <c r="BK3934" s="53"/>
      <c r="BL3934" s="53"/>
      <c r="BM3934" s="53"/>
      <c r="BN3934" s="53"/>
    </row>
    <row r="3935" spans="2:66" s="56" customFormat="1" x14ac:dyDescent="0.25">
      <c r="B3935" s="105"/>
      <c r="F3935" s="100"/>
      <c r="M3935" s="53"/>
      <c r="O3935" s="101"/>
      <c r="T3935" s="101"/>
      <c r="Y3935" s="101"/>
      <c r="AD3935" s="101"/>
      <c r="AI3935" s="101"/>
      <c r="AN3935" s="101"/>
      <c r="AS3935" s="101"/>
      <c r="AX3935" s="101"/>
      <c r="BC3935" s="53"/>
      <c r="BD3935" s="53"/>
      <c r="BE3935" s="53"/>
      <c r="BF3935" s="53"/>
      <c r="BG3935" s="53"/>
      <c r="BH3935" s="53"/>
      <c r="BI3935" s="53"/>
      <c r="BJ3935" s="53"/>
      <c r="BK3935" s="53"/>
      <c r="BL3935" s="53"/>
      <c r="BM3935" s="53"/>
      <c r="BN3935" s="53"/>
    </row>
    <row r="3936" spans="2:66" s="56" customFormat="1" x14ac:dyDescent="0.25">
      <c r="B3936" s="105"/>
      <c r="F3936" s="100"/>
      <c r="M3936" s="53"/>
      <c r="O3936" s="101"/>
      <c r="T3936" s="101"/>
      <c r="Y3936" s="101"/>
      <c r="AD3936" s="101"/>
      <c r="AI3936" s="101"/>
      <c r="AN3936" s="101"/>
      <c r="AS3936" s="101"/>
      <c r="AX3936" s="101"/>
      <c r="BC3936" s="53"/>
      <c r="BD3936" s="53"/>
      <c r="BE3936" s="53"/>
      <c r="BF3936" s="53"/>
      <c r="BG3936" s="53"/>
      <c r="BH3936" s="53"/>
      <c r="BI3936" s="53"/>
      <c r="BJ3936" s="53"/>
      <c r="BK3936" s="53"/>
      <c r="BL3936" s="53"/>
      <c r="BM3936" s="53"/>
      <c r="BN3936" s="53"/>
    </row>
    <row r="3937" spans="2:66" s="56" customFormat="1" x14ac:dyDescent="0.25">
      <c r="B3937" s="105"/>
      <c r="F3937" s="100"/>
      <c r="M3937" s="53"/>
      <c r="O3937" s="101"/>
      <c r="T3937" s="101"/>
      <c r="Y3937" s="101"/>
      <c r="AD3937" s="101"/>
      <c r="AI3937" s="101"/>
      <c r="AN3937" s="101"/>
      <c r="AS3937" s="101"/>
      <c r="AX3937" s="101"/>
      <c r="BC3937" s="53"/>
      <c r="BD3937" s="53"/>
      <c r="BE3937" s="53"/>
      <c r="BF3937" s="53"/>
      <c r="BG3937" s="53"/>
      <c r="BH3937" s="53"/>
      <c r="BI3937" s="53"/>
      <c r="BJ3937" s="53"/>
      <c r="BK3937" s="53"/>
      <c r="BL3937" s="53"/>
      <c r="BM3937" s="53"/>
      <c r="BN3937" s="53"/>
    </row>
    <row r="3938" spans="2:66" s="56" customFormat="1" x14ac:dyDescent="0.25">
      <c r="B3938" s="105"/>
      <c r="F3938" s="100"/>
      <c r="M3938" s="53"/>
      <c r="O3938" s="101"/>
      <c r="T3938" s="101"/>
      <c r="Y3938" s="101"/>
      <c r="AD3938" s="101"/>
      <c r="AI3938" s="101"/>
      <c r="AN3938" s="101"/>
      <c r="AS3938" s="101"/>
      <c r="AX3938" s="101"/>
      <c r="BC3938" s="53"/>
      <c r="BD3938" s="53"/>
      <c r="BE3938" s="53"/>
      <c r="BF3938" s="53"/>
      <c r="BG3938" s="53"/>
      <c r="BH3938" s="53"/>
      <c r="BI3938" s="53"/>
      <c r="BJ3938" s="53"/>
      <c r="BK3938" s="53"/>
      <c r="BL3938" s="53"/>
      <c r="BM3938" s="53"/>
      <c r="BN3938" s="53"/>
    </row>
    <row r="3939" spans="2:66" s="56" customFormat="1" x14ac:dyDescent="0.25">
      <c r="B3939" s="105"/>
      <c r="F3939" s="100"/>
      <c r="M3939" s="53"/>
      <c r="O3939" s="101"/>
      <c r="T3939" s="101"/>
      <c r="Y3939" s="101"/>
      <c r="AD3939" s="101"/>
      <c r="AI3939" s="101"/>
      <c r="AN3939" s="101"/>
      <c r="AS3939" s="101"/>
      <c r="AX3939" s="101"/>
      <c r="BC3939" s="53"/>
      <c r="BD3939" s="53"/>
      <c r="BE3939" s="53"/>
      <c r="BF3939" s="53"/>
      <c r="BG3939" s="53"/>
      <c r="BH3939" s="53"/>
      <c r="BI3939" s="53"/>
      <c r="BJ3939" s="53"/>
      <c r="BK3939" s="53"/>
      <c r="BL3939" s="53"/>
      <c r="BM3939" s="53"/>
      <c r="BN3939" s="53"/>
    </row>
    <row r="3940" spans="2:66" s="56" customFormat="1" x14ac:dyDescent="0.25">
      <c r="B3940" s="105"/>
      <c r="F3940" s="100"/>
      <c r="M3940" s="53"/>
      <c r="O3940" s="101"/>
      <c r="T3940" s="101"/>
      <c r="Y3940" s="101"/>
      <c r="AD3940" s="101"/>
      <c r="AI3940" s="101"/>
      <c r="AN3940" s="101"/>
      <c r="AS3940" s="101"/>
      <c r="AX3940" s="101"/>
      <c r="BC3940" s="53"/>
      <c r="BD3940" s="53"/>
      <c r="BE3940" s="53"/>
      <c r="BF3940" s="53"/>
      <c r="BG3940" s="53"/>
      <c r="BH3940" s="53"/>
      <c r="BI3940" s="53"/>
      <c r="BJ3940" s="53"/>
      <c r="BK3940" s="53"/>
      <c r="BL3940" s="53"/>
      <c r="BM3940" s="53"/>
      <c r="BN3940" s="53"/>
    </row>
    <row r="3941" spans="2:66" s="56" customFormat="1" x14ac:dyDescent="0.25">
      <c r="B3941" s="105"/>
      <c r="F3941" s="100"/>
      <c r="M3941" s="53"/>
      <c r="O3941" s="101"/>
      <c r="T3941" s="101"/>
      <c r="Y3941" s="101"/>
      <c r="AD3941" s="101"/>
      <c r="AI3941" s="101"/>
      <c r="AN3941" s="101"/>
      <c r="AS3941" s="101"/>
      <c r="AX3941" s="101"/>
      <c r="BC3941" s="53"/>
      <c r="BD3941" s="53"/>
      <c r="BE3941" s="53"/>
      <c r="BF3941" s="53"/>
      <c r="BG3941" s="53"/>
      <c r="BH3941" s="53"/>
      <c r="BI3941" s="53"/>
      <c r="BJ3941" s="53"/>
      <c r="BK3941" s="53"/>
      <c r="BL3941" s="53"/>
      <c r="BM3941" s="53"/>
      <c r="BN3941" s="53"/>
    </row>
    <row r="3942" spans="2:66" s="56" customFormat="1" x14ac:dyDescent="0.25">
      <c r="B3942" s="105"/>
      <c r="F3942" s="100"/>
      <c r="M3942" s="53"/>
      <c r="O3942" s="101"/>
      <c r="T3942" s="101"/>
      <c r="Y3942" s="101"/>
      <c r="AD3942" s="101"/>
      <c r="AI3942" s="101"/>
      <c r="AN3942" s="101"/>
      <c r="AS3942" s="101"/>
      <c r="AX3942" s="101"/>
      <c r="BC3942" s="53"/>
      <c r="BD3942" s="53"/>
      <c r="BE3942" s="53"/>
      <c r="BF3942" s="53"/>
      <c r="BG3942" s="53"/>
      <c r="BH3942" s="53"/>
      <c r="BI3942" s="53"/>
      <c r="BJ3942" s="53"/>
      <c r="BK3942" s="53"/>
      <c r="BL3942" s="53"/>
      <c r="BM3942" s="53"/>
      <c r="BN3942" s="53"/>
    </row>
    <row r="3943" spans="2:66" s="56" customFormat="1" x14ac:dyDescent="0.25">
      <c r="B3943" s="105"/>
      <c r="F3943" s="100"/>
      <c r="M3943" s="53"/>
      <c r="O3943" s="101"/>
      <c r="T3943" s="101"/>
      <c r="Y3943" s="101"/>
      <c r="AD3943" s="101"/>
      <c r="AI3943" s="101"/>
      <c r="AN3943" s="101"/>
      <c r="AS3943" s="101"/>
      <c r="AX3943" s="101"/>
      <c r="BC3943" s="53"/>
      <c r="BD3943" s="53"/>
      <c r="BE3943" s="53"/>
      <c r="BF3943" s="53"/>
      <c r="BG3943" s="53"/>
      <c r="BH3943" s="53"/>
      <c r="BI3943" s="53"/>
      <c r="BJ3943" s="53"/>
      <c r="BK3943" s="53"/>
      <c r="BL3943" s="53"/>
      <c r="BM3943" s="53"/>
      <c r="BN3943" s="53"/>
    </row>
    <row r="3944" spans="2:66" s="56" customFormat="1" x14ac:dyDescent="0.25">
      <c r="B3944" s="105"/>
      <c r="F3944" s="100"/>
      <c r="M3944" s="53"/>
      <c r="O3944" s="101"/>
      <c r="T3944" s="101"/>
      <c r="Y3944" s="101"/>
      <c r="AD3944" s="101"/>
      <c r="AI3944" s="101"/>
      <c r="AN3944" s="101"/>
      <c r="AS3944" s="101"/>
      <c r="AX3944" s="101"/>
      <c r="BC3944" s="53"/>
      <c r="BD3944" s="53"/>
      <c r="BE3944" s="53"/>
      <c r="BF3944" s="53"/>
      <c r="BG3944" s="53"/>
      <c r="BH3944" s="53"/>
      <c r="BI3944" s="53"/>
      <c r="BJ3944" s="53"/>
      <c r="BK3944" s="53"/>
      <c r="BL3944" s="53"/>
      <c r="BM3944" s="53"/>
      <c r="BN3944" s="53"/>
    </row>
    <row r="3945" spans="2:66" s="56" customFormat="1" x14ac:dyDescent="0.25">
      <c r="B3945" s="105"/>
      <c r="F3945" s="100"/>
      <c r="M3945" s="53"/>
      <c r="O3945" s="101"/>
      <c r="T3945" s="101"/>
      <c r="Y3945" s="101"/>
      <c r="AD3945" s="101"/>
      <c r="AI3945" s="101"/>
      <c r="AN3945" s="101"/>
      <c r="AS3945" s="101"/>
      <c r="AX3945" s="101"/>
      <c r="BC3945" s="53"/>
      <c r="BD3945" s="53"/>
      <c r="BE3945" s="53"/>
      <c r="BF3945" s="53"/>
      <c r="BG3945" s="53"/>
      <c r="BH3945" s="53"/>
      <c r="BI3945" s="53"/>
      <c r="BJ3945" s="53"/>
      <c r="BK3945" s="53"/>
      <c r="BL3945" s="53"/>
      <c r="BM3945" s="53"/>
      <c r="BN3945" s="53"/>
    </row>
    <row r="3946" spans="2:66" s="56" customFormat="1" x14ac:dyDescent="0.25">
      <c r="B3946" s="105"/>
      <c r="F3946" s="100"/>
      <c r="M3946" s="53"/>
      <c r="O3946" s="101"/>
      <c r="T3946" s="101"/>
      <c r="Y3946" s="101"/>
      <c r="AD3946" s="101"/>
      <c r="AI3946" s="101"/>
      <c r="AN3946" s="101"/>
      <c r="AS3946" s="101"/>
      <c r="AX3946" s="101"/>
      <c r="BC3946" s="53"/>
      <c r="BD3946" s="53"/>
      <c r="BE3946" s="53"/>
      <c r="BF3946" s="53"/>
      <c r="BG3946" s="53"/>
      <c r="BH3946" s="53"/>
      <c r="BI3946" s="53"/>
      <c r="BJ3946" s="53"/>
      <c r="BK3946" s="53"/>
      <c r="BL3946" s="53"/>
      <c r="BM3946" s="53"/>
      <c r="BN3946" s="53"/>
    </row>
    <row r="3947" spans="2:66" s="56" customFormat="1" x14ac:dyDescent="0.25">
      <c r="B3947" s="105"/>
      <c r="F3947" s="100"/>
      <c r="M3947" s="53"/>
      <c r="O3947" s="101"/>
      <c r="T3947" s="101"/>
      <c r="Y3947" s="101"/>
      <c r="AD3947" s="101"/>
      <c r="AI3947" s="101"/>
      <c r="AN3947" s="101"/>
      <c r="AS3947" s="101"/>
      <c r="AX3947" s="101"/>
      <c r="BC3947" s="53"/>
      <c r="BD3947" s="53"/>
      <c r="BE3947" s="53"/>
      <c r="BF3947" s="53"/>
      <c r="BG3947" s="53"/>
      <c r="BH3947" s="53"/>
      <c r="BI3947" s="53"/>
      <c r="BJ3947" s="53"/>
      <c r="BK3947" s="53"/>
      <c r="BL3947" s="53"/>
      <c r="BM3947" s="53"/>
      <c r="BN3947" s="53"/>
    </row>
    <row r="3948" spans="2:66" s="56" customFormat="1" x14ac:dyDescent="0.25">
      <c r="B3948" s="105"/>
      <c r="F3948" s="100"/>
      <c r="M3948" s="53"/>
      <c r="O3948" s="101"/>
      <c r="T3948" s="101"/>
      <c r="Y3948" s="101"/>
      <c r="AD3948" s="101"/>
      <c r="AI3948" s="101"/>
      <c r="AN3948" s="101"/>
      <c r="AS3948" s="101"/>
      <c r="AX3948" s="101"/>
      <c r="BC3948" s="53"/>
      <c r="BD3948" s="53"/>
      <c r="BE3948" s="53"/>
      <c r="BF3948" s="53"/>
      <c r="BG3948" s="53"/>
      <c r="BH3948" s="53"/>
      <c r="BI3948" s="53"/>
      <c r="BJ3948" s="53"/>
      <c r="BK3948" s="53"/>
      <c r="BL3948" s="53"/>
      <c r="BM3948" s="53"/>
      <c r="BN3948" s="53"/>
    </row>
    <row r="3949" spans="2:66" s="56" customFormat="1" x14ac:dyDescent="0.25">
      <c r="B3949" s="105"/>
      <c r="F3949" s="100"/>
      <c r="M3949" s="53"/>
      <c r="O3949" s="101"/>
      <c r="T3949" s="101"/>
      <c r="Y3949" s="101"/>
      <c r="AD3949" s="101"/>
      <c r="AI3949" s="101"/>
      <c r="AN3949" s="101"/>
      <c r="AS3949" s="101"/>
      <c r="AX3949" s="101"/>
      <c r="BC3949" s="53"/>
      <c r="BD3949" s="53"/>
      <c r="BE3949" s="53"/>
      <c r="BF3949" s="53"/>
      <c r="BG3949" s="53"/>
      <c r="BH3949" s="53"/>
      <c r="BI3949" s="53"/>
      <c r="BJ3949" s="53"/>
      <c r="BK3949" s="53"/>
      <c r="BL3949" s="53"/>
      <c r="BM3949" s="53"/>
      <c r="BN3949" s="53"/>
    </row>
    <row r="3950" spans="2:66" s="56" customFormat="1" x14ac:dyDescent="0.25">
      <c r="B3950" s="105"/>
      <c r="F3950" s="100"/>
      <c r="M3950" s="53"/>
      <c r="O3950" s="101"/>
      <c r="T3950" s="101"/>
      <c r="Y3950" s="101"/>
      <c r="AD3950" s="101"/>
      <c r="AI3950" s="101"/>
      <c r="AN3950" s="101"/>
      <c r="AS3950" s="101"/>
      <c r="AX3950" s="101"/>
      <c r="BC3950" s="53"/>
      <c r="BD3950" s="53"/>
      <c r="BE3950" s="53"/>
      <c r="BF3950" s="53"/>
      <c r="BG3950" s="53"/>
      <c r="BH3950" s="53"/>
      <c r="BI3950" s="53"/>
      <c r="BJ3950" s="53"/>
      <c r="BK3950" s="53"/>
      <c r="BL3950" s="53"/>
      <c r="BM3950" s="53"/>
      <c r="BN3950" s="53"/>
    </row>
    <row r="3951" spans="2:66" s="56" customFormat="1" x14ac:dyDescent="0.25">
      <c r="B3951" s="105"/>
      <c r="F3951" s="100"/>
      <c r="M3951" s="53"/>
      <c r="O3951" s="101"/>
      <c r="T3951" s="101"/>
      <c r="Y3951" s="101"/>
      <c r="AD3951" s="101"/>
      <c r="AI3951" s="101"/>
      <c r="AN3951" s="101"/>
      <c r="AS3951" s="101"/>
      <c r="AX3951" s="101"/>
      <c r="BC3951" s="53"/>
      <c r="BD3951" s="53"/>
      <c r="BE3951" s="53"/>
      <c r="BF3951" s="53"/>
      <c r="BG3951" s="53"/>
      <c r="BH3951" s="53"/>
      <c r="BI3951" s="53"/>
      <c r="BJ3951" s="53"/>
      <c r="BK3951" s="53"/>
      <c r="BL3951" s="53"/>
      <c r="BM3951" s="53"/>
      <c r="BN3951" s="53"/>
    </row>
    <row r="3952" spans="2:66" s="56" customFormat="1" x14ac:dyDescent="0.25">
      <c r="B3952" s="105"/>
      <c r="F3952" s="100"/>
      <c r="M3952" s="53"/>
      <c r="O3952" s="101"/>
      <c r="T3952" s="101"/>
      <c r="Y3952" s="101"/>
      <c r="AD3952" s="101"/>
      <c r="AI3952" s="101"/>
      <c r="AN3952" s="101"/>
      <c r="AS3952" s="101"/>
      <c r="AX3952" s="101"/>
      <c r="BC3952" s="53"/>
      <c r="BD3952" s="53"/>
      <c r="BE3952" s="53"/>
      <c r="BF3952" s="53"/>
      <c r="BG3952" s="53"/>
      <c r="BH3952" s="53"/>
      <c r="BI3952" s="53"/>
      <c r="BJ3952" s="53"/>
      <c r="BK3952" s="53"/>
      <c r="BL3952" s="53"/>
      <c r="BM3952" s="53"/>
      <c r="BN3952" s="53"/>
    </row>
    <row r="3953" spans="2:66" s="56" customFormat="1" x14ac:dyDescent="0.25">
      <c r="B3953" s="105"/>
      <c r="F3953" s="100"/>
      <c r="M3953" s="53"/>
      <c r="O3953" s="101"/>
      <c r="T3953" s="101"/>
      <c r="Y3953" s="101"/>
      <c r="AD3953" s="101"/>
      <c r="AI3953" s="101"/>
      <c r="AN3953" s="101"/>
      <c r="AS3953" s="101"/>
      <c r="AX3953" s="101"/>
      <c r="BC3953" s="53"/>
      <c r="BD3953" s="53"/>
      <c r="BE3953" s="53"/>
      <c r="BF3953" s="53"/>
      <c r="BG3953" s="53"/>
      <c r="BH3953" s="53"/>
      <c r="BI3953" s="53"/>
      <c r="BJ3953" s="53"/>
      <c r="BK3953" s="53"/>
      <c r="BL3953" s="53"/>
      <c r="BM3953" s="53"/>
      <c r="BN3953" s="53"/>
    </row>
    <row r="3954" spans="2:66" s="56" customFormat="1" x14ac:dyDescent="0.25">
      <c r="B3954" s="105"/>
      <c r="F3954" s="100"/>
      <c r="M3954" s="53"/>
      <c r="O3954" s="101"/>
      <c r="T3954" s="101"/>
      <c r="Y3954" s="101"/>
      <c r="AD3954" s="101"/>
      <c r="AI3954" s="101"/>
      <c r="AN3954" s="101"/>
      <c r="AS3954" s="101"/>
      <c r="AX3954" s="101"/>
      <c r="BC3954" s="53"/>
      <c r="BD3954" s="53"/>
      <c r="BE3954" s="53"/>
      <c r="BF3954" s="53"/>
      <c r="BG3954" s="53"/>
      <c r="BH3954" s="53"/>
      <c r="BI3954" s="53"/>
      <c r="BJ3954" s="53"/>
      <c r="BK3954" s="53"/>
      <c r="BL3954" s="53"/>
      <c r="BM3954" s="53"/>
      <c r="BN3954" s="53"/>
    </row>
    <row r="3955" spans="2:66" s="56" customFormat="1" x14ac:dyDescent="0.25">
      <c r="B3955" s="105"/>
      <c r="F3955" s="100"/>
      <c r="M3955" s="53"/>
      <c r="O3955" s="101"/>
      <c r="T3955" s="101"/>
      <c r="Y3955" s="101"/>
      <c r="AD3955" s="101"/>
      <c r="AI3955" s="101"/>
      <c r="AN3955" s="101"/>
      <c r="AS3955" s="101"/>
      <c r="AX3955" s="101"/>
      <c r="BC3955" s="53"/>
      <c r="BD3955" s="53"/>
      <c r="BE3955" s="53"/>
      <c r="BF3955" s="53"/>
      <c r="BG3955" s="53"/>
      <c r="BH3955" s="53"/>
      <c r="BI3955" s="53"/>
      <c r="BJ3955" s="53"/>
      <c r="BK3955" s="53"/>
      <c r="BL3955" s="53"/>
      <c r="BM3955" s="53"/>
      <c r="BN3955" s="53"/>
    </row>
    <row r="3956" spans="2:66" s="56" customFormat="1" x14ac:dyDescent="0.25">
      <c r="B3956" s="105"/>
      <c r="F3956" s="100"/>
      <c r="M3956" s="53"/>
      <c r="O3956" s="101"/>
      <c r="T3956" s="101"/>
      <c r="Y3956" s="101"/>
      <c r="AD3956" s="101"/>
      <c r="AI3956" s="101"/>
      <c r="AN3956" s="101"/>
      <c r="AS3956" s="101"/>
      <c r="AX3956" s="101"/>
      <c r="BC3956" s="53"/>
      <c r="BD3956" s="53"/>
      <c r="BE3956" s="53"/>
      <c r="BF3956" s="53"/>
      <c r="BG3956" s="53"/>
      <c r="BH3956" s="53"/>
      <c r="BI3956" s="53"/>
      <c r="BJ3956" s="53"/>
      <c r="BK3956" s="53"/>
      <c r="BL3956" s="53"/>
      <c r="BM3956" s="53"/>
      <c r="BN3956" s="53"/>
    </row>
    <row r="3957" spans="2:66" s="56" customFormat="1" x14ac:dyDescent="0.25">
      <c r="B3957" s="105"/>
      <c r="F3957" s="100"/>
      <c r="M3957" s="53"/>
      <c r="O3957" s="101"/>
      <c r="T3957" s="101"/>
      <c r="Y3957" s="101"/>
      <c r="AD3957" s="101"/>
      <c r="AI3957" s="101"/>
      <c r="AN3957" s="101"/>
      <c r="AS3957" s="101"/>
      <c r="AX3957" s="101"/>
      <c r="BC3957" s="53"/>
      <c r="BD3957" s="53"/>
      <c r="BE3957" s="53"/>
      <c r="BF3957" s="53"/>
      <c r="BG3957" s="53"/>
      <c r="BH3957" s="53"/>
      <c r="BI3957" s="53"/>
      <c r="BJ3957" s="53"/>
      <c r="BK3957" s="53"/>
      <c r="BL3957" s="53"/>
      <c r="BM3957" s="53"/>
      <c r="BN3957" s="53"/>
    </row>
    <row r="3958" spans="2:66" s="56" customFormat="1" x14ac:dyDescent="0.25">
      <c r="B3958" s="105"/>
      <c r="F3958" s="100"/>
      <c r="M3958" s="53"/>
      <c r="O3958" s="101"/>
      <c r="T3958" s="101"/>
      <c r="Y3958" s="101"/>
      <c r="AD3958" s="101"/>
      <c r="AI3958" s="101"/>
      <c r="AN3958" s="101"/>
      <c r="AS3958" s="101"/>
      <c r="AX3958" s="101"/>
      <c r="BC3958" s="53"/>
      <c r="BD3958" s="53"/>
      <c r="BE3958" s="53"/>
      <c r="BF3958" s="53"/>
      <c r="BG3958" s="53"/>
      <c r="BH3958" s="53"/>
      <c r="BI3958" s="53"/>
      <c r="BJ3958" s="53"/>
      <c r="BK3958" s="53"/>
      <c r="BL3958" s="53"/>
      <c r="BM3958" s="53"/>
      <c r="BN3958" s="53"/>
    </row>
    <row r="3959" spans="2:66" s="56" customFormat="1" x14ac:dyDescent="0.25">
      <c r="B3959" s="105"/>
      <c r="F3959" s="100"/>
      <c r="M3959" s="53"/>
      <c r="O3959" s="101"/>
      <c r="T3959" s="101"/>
      <c r="Y3959" s="101"/>
      <c r="AD3959" s="101"/>
      <c r="AI3959" s="101"/>
      <c r="AN3959" s="101"/>
      <c r="AS3959" s="101"/>
      <c r="AX3959" s="101"/>
      <c r="BC3959" s="53"/>
      <c r="BD3959" s="53"/>
      <c r="BE3959" s="53"/>
      <c r="BF3959" s="53"/>
      <c r="BG3959" s="53"/>
      <c r="BH3959" s="53"/>
      <c r="BI3959" s="53"/>
      <c r="BJ3959" s="53"/>
      <c r="BK3959" s="53"/>
      <c r="BL3959" s="53"/>
      <c r="BM3959" s="53"/>
      <c r="BN3959" s="53"/>
    </row>
    <row r="3960" spans="2:66" s="56" customFormat="1" x14ac:dyDescent="0.25">
      <c r="B3960" s="105"/>
      <c r="F3960" s="100"/>
      <c r="M3960" s="53"/>
      <c r="O3960" s="101"/>
      <c r="T3960" s="101"/>
      <c r="Y3960" s="101"/>
      <c r="AD3960" s="101"/>
      <c r="AI3960" s="101"/>
      <c r="AN3960" s="101"/>
      <c r="AS3960" s="101"/>
      <c r="AX3960" s="101"/>
      <c r="BC3960" s="53"/>
      <c r="BD3960" s="53"/>
      <c r="BE3960" s="53"/>
      <c r="BF3960" s="53"/>
      <c r="BG3960" s="53"/>
      <c r="BH3960" s="53"/>
      <c r="BI3960" s="53"/>
      <c r="BJ3960" s="53"/>
      <c r="BK3960" s="53"/>
      <c r="BL3960" s="53"/>
      <c r="BM3960" s="53"/>
      <c r="BN3960" s="53"/>
    </row>
    <row r="3961" spans="2:66" s="56" customFormat="1" x14ac:dyDescent="0.25">
      <c r="B3961" s="105"/>
      <c r="F3961" s="100"/>
      <c r="M3961" s="53"/>
      <c r="O3961" s="101"/>
      <c r="T3961" s="101"/>
      <c r="Y3961" s="101"/>
      <c r="AD3961" s="101"/>
      <c r="AI3961" s="101"/>
      <c r="AN3961" s="101"/>
      <c r="AS3961" s="101"/>
      <c r="AX3961" s="101"/>
      <c r="BC3961" s="53"/>
      <c r="BD3961" s="53"/>
      <c r="BE3961" s="53"/>
      <c r="BF3961" s="53"/>
      <c r="BG3961" s="53"/>
      <c r="BH3961" s="53"/>
      <c r="BI3961" s="53"/>
      <c r="BJ3961" s="53"/>
      <c r="BK3961" s="53"/>
      <c r="BL3961" s="53"/>
      <c r="BM3961" s="53"/>
      <c r="BN3961" s="53"/>
    </row>
    <row r="3962" spans="2:66" s="56" customFormat="1" x14ac:dyDescent="0.25">
      <c r="B3962" s="105"/>
      <c r="F3962" s="100"/>
      <c r="M3962" s="53"/>
      <c r="O3962" s="101"/>
      <c r="T3962" s="101"/>
      <c r="Y3962" s="101"/>
      <c r="AD3962" s="101"/>
      <c r="AI3962" s="101"/>
      <c r="AN3962" s="101"/>
      <c r="AS3962" s="101"/>
      <c r="AX3962" s="101"/>
      <c r="BC3962" s="53"/>
      <c r="BD3962" s="53"/>
      <c r="BE3962" s="53"/>
      <c r="BF3962" s="53"/>
      <c r="BG3962" s="53"/>
      <c r="BH3962" s="53"/>
      <c r="BI3962" s="53"/>
      <c r="BJ3962" s="53"/>
      <c r="BK3962" s="53"/>
      <c r="BL3962" s="53"/>
      <c r="BM3962" s="53"/>
      <c r="BN3962" s="53"/>
    </row>
    <row r="3963" spans="2:66" s="56" customFormat="1" x14ac:dyDescent="0.25">
      <c r="B3963" s="105"/>
      <c r="F3963" s="100"/>
      <c r="M3963" s="53"/>
      <c r="O3963" s="101"/>
      <c r="T3963" s="101"/>
      <c r="Y3963" s="101"/>
      <c r="AD3963" s="101"/>
      <c r="AI3963" s="101"/>
      <c r="AN3963" s="101"/>
      <c r="AS3963" s="101"/>
      <c r="AX3963" s="101"/>
      <c r="BC3963" s="53"/>
      <c r="BD3963" s="53"/>
      <c r="BE3963" s="53"/>
      <c r="BF3963" s="53"/>
      <c r="BG3963" s="53"/>
      <c r="BH3963" s="53"/>
      <c r="BI3963" s="53"/>
      <c r="BJ3963" s="53"/>
      <c r="BK3963" s="53"/>
      <c r="BL3963" s="53"/>
      <c r="BM3963" s="53"/>
      <c r="BN3963" s="53"/>
    </row>
    <row r="3964" spans="2:66" s="56" customFormat="1" x14ac:dyDescent="0.25">
      <c r="B3964" s="105"/>
      <c r="F3964" s="100"/>
      <c r="M3964" s="53"/>
      <c r="O3964" s="101"/>
      <c r="T3964" s="101"/>
      <c r="Y3964" s="101"/>
      <c r="AD3964" s="101"/>
      <c r="AI3964" s="101"/>
      <c r="AN3964" s="101"/>
      <c r="AS3964" s="101"/>
      <c r="AX3964" s="101"/>
      <c r="BC3964" s="53"/>
      <c r="BD3964" s="53"/>
      <c r="BE3964" s="53"/>
      <c r="BF3964" s="53"/>
      <c r="BG3964" s="53"/>
      <c r="BH3964" s="53"/>
      <c r="BI3964" s="53"/>
      <c r="BJ3964" s="53"/>
      <c r="BK3964" s="53"/>
      <c r="BL3964" s="53"/>
      <c r="BM3964" s="53"/>
      <c r="BN3964" s="53"/>
    </row>
    <row r="3965" spans="2:66" s="56" customFormat="1" x14ac:dyDescent="0.25">
      <c r="B3965" s="105"/>
      <c r="F3965" s="100"/>
      <c r="M3965" s="53"/>
      <c r="O3965" s="101"/>
      <c r="T3965" s="101"/>
      <c r="Y3965" s="101"/>
      <c r="AD3965" s="101"/>
      <c r="AI3965" s="101"/>
      <c r="AN3965" s="101"/>
      <c r="AS3965" s="101"/>
      <c r="AX3965" s="101"/>
      <c r="BC3965" s="53"/>
      <c r="BD3965" s="53"/>
      <c r="BE3965" s="53"/>
      <c r="BF3965" s="53"/>
      <c r="BG3965" s="53"/>
      <c r="BH3965" s="53"/>
      <c r="BI3965" s="53"/>
      <c r="BJ3965" s="53"/>
      <c r="BK3965" s="53"/>
      <c r="BL3965" s="53"/>
      <c r="BM3965" s="53"/>
      <c r="BN3965" s="53"/>
    </row>
    <row r="3966" spans="2:66" s="56" customFormat="1" x14ac:dyDescent="0.25">
      <c r="B3966" s="105"/>
      <c r="F3966" s="100"/>
      <c r="M3966" s="53"/>
      <c r="O3966" s="101"/>
      <c r="T3966" s="101"/>
      <c r="Y3966" s="101"/>
      <c r="AD3966" s="101"/>
      <c r="AI3966" s="101"/>
      <c r="AN3966" s="101"/>
      <c r="AS3966" s="101"/>
      <c r="AX3966" s="101"/>
      <c r="BC3966" s="53"/>
      <c r="BD3966" s="53"/>
      <c r="BE3966" s="53"/>
      <c r="BF3966" s="53"/>
      <c r="BG3966" s="53"/>
      <c r="BH3966" s="53"/>
      <c r="BI3966" s="53"/>
      <c r="BJ3966" s="53"/>
      <c r="BK3966" s="53"/>
      <c r="BL3966" s="53"/>
      <c r="BM3966" s="53"/>
      <c r="BN3966" s="53"/>
    </row>
    <row r="3967" spans="2:66" s="56" customFormat="1" x14ac:dyDescent="0.25">
      <c r="B3967" s="105"/>
      <c r="F3967" s="100"/>
      <c r="M3967" s="53"/>
      <c r="O3967" s="101"/>
      <c r="T3967" s="101"/>
      <c r="Y3967" s="101"/>
      <c r="AD3967" s="101"/>
      <c r="AI3967" s="101"/>
      <c r="AN3967" s="101"/>
      <c r="AS3967" s="101"/>
      <c r="AX3967" s="101"/>
      <c r="BC3967" s="53"/>
      <c r="BD3967" s="53"/>
      <c r="BE3967" s="53"/>
      <c r="BF3967" s="53"/>
      <c r="BG3967" s="53"/>
      <c r="BH3967" s="53"/>
      <c r="BI3967" s="53"/>
      <c r="BJ3967" s="53"/>
      <c r="BK3967" s="53"/>
      <c r="BL3967" s="53"/>
      <c r="BM3967" s="53"/>
      <c r="BN3967" s="53"/>
    </row>
    <row r="3968" spans="2:66" s="56" customFormat="1" x14ac:dyDescent="0.25">
      <c r="B3968" s="105"/>
      <c r="F3968" s="100"/>
      <c r="M3968" s="53"/>
      <c r="O3968" s="101"/>
      <c r="T3968" s="101"/>
      <c r="Y3968" s="101"/>
      <c r="AD3968" s="101"/>
      <c r="AI3968" s="101"/>
      <c r="AN3968" s="101"/>
      <c r="AS3968" s="101"/>
      <c r="AX3968" s="101"/>
      <c r="BC3968" s="53"/>
      <c r="BD3968" s="53"/>
      <c r="BE3968" s="53"/>
      <c r="BF3968" s="53"/>
      <c r="BG3968" s="53"/>
      <c r="BH3968" s="53"/>
      <c r="BI3968" s="53"/>
      <c r="BJ3968" s="53"/>
      <c r="BK3968" s="53"/>
      <c r="BL3968" s="53"/>
      <c r="BM3968" s="53"/>
      <c r="BN3968" s="53"/>
    </row>
    <row r="3969" spans="2:66" s="56" customFormat="1" x14ac:dyDescent="0.25">
      <c r="B3969" s="105"/>
      <c r="F3969" s="100"/>
      <c r="M3969" s="53"/>
      <c r="O3969" s="101"/>
      <c r="T3969" s="101"/>
      <c r="Y3969" s="101"/>
      <c r="AD3969" s="101"/>
      <c r="AI3969" s="101"/>
      <c r="AN3969" s="101"/>
      <c r="AS3969" s="101"/>
      <c r="AX3969" s="101"/>
      <c r="BC3969" s="53"/>
      <c r="BD3969" s="53"/>
      <c r="BE3969" s="53"/>
      <c r="BF3969" s="53"/>
      <c r="BG3969" s="53"/>
      <c r="BH3969" s="53"/>
      <c r="BI3969" s="53"/>
      <c r="BJ3969" s="53"/>
      <c r="BK3969" s="53"/>
      <c r="BL3969" s="53"/>
      <c r="BM3969" s="53"/>
      <c r="BN3969" s="53"/>
    </row>
    <row r="3970" spans="2:66" s="56" customFormat="1" x14ac:dyDescent="0.25">
      <c r="B3970" s="105"/>
      <c r="F3970" s="100"/>
      <c r="M3970" s="53"/>
      <c r="O3970" s="101"/>
      <c r="T3970" s="101"/>
      <c r="Y3970" s="101"/>
      <c r="AD3970" s="101"/>
      <c r="AI3970" s="101"/>
      <c r="AN3970" s="101"/>
      <c r="AS3970" s="101"/>
      <c r="AX3970" s="101"/>
      <c r="BC3970" s="53"/>
      <c r="BD3970" s="53"/>
      <c r="BE3970" s="53"/>
      <c r="BF3970" s="53"/>
      <c r="BG3970" s="53"/>
      <c r="BH3970" s="53"/>
      <c r="BI3970" s="53"/>
      <c r="BJ3970" s="53"/>
      <c r="BK3970" s="53"/>
      <c r="BL3970" s="53"/>
      <c r="BM3970" s="53"/>
      <c r="BN3970" s="53"/>
    </row>
    <row r="3971" spans="2:66" s="56" customFormat="1" x14ac:dyDescent="0.25">
      <c r="B3971" s="105"/>
      <c r="F3971" s="100"/>
      <c r="M3971" s="53"/>
      <c r="O3971" s="101"/>
      <c r="T3971" s="101"/>
      <c r="Y3971" s="101"/>
      <c r="AD3971" s="101"/>
      <c r="AI3971" s="101"/>
      <c r="AN3971" s="101"/>
      <c r="AS3971" s="101"/>
      <c r="AX3971" s="101"/>
      <c r="BC3971" s="53"/>
      <c r="BD3971" s="53"/>
      <c r="BE3971" s="53"/>
      <c r="BF3971" s="53"/>
      <c r="BG3971" s="53"/>
      <c r="BH3971" s="53"/>
      <c r="BI3971" s="53"/>
      <c r="BJ3971" s="53"/>
      <c r="BK3971" s="53"/>
      <c r="BL3971" s="53"/>
      <c r="BM3971" s="53"/>
      <c r="BN3971" s="53"/>
    </row>
    <row r="3972" spans="2:66" s="56" customFormat="1" x14ac:dyDescent="0.25">
      <c r="B3972" s="105"/>
      <c r="F3972" s="100"/>
      <c r="M3972" s="53"/>
      <c r="O3972" s="101"/>
      <c r="T3972" s="101"/>
      <c r="Y3972" s="101"/>
      <c r="AD3972" s="101"/>
      <c r="AI3972" s="101"/>
      <c r="AN3972" s="101"/>
      <c r="AS3972" s="101"/>
      <c r="AX3972" s="101"/>
      <c r="BC3972" s="53"/>
      <c r="BD3972" s="53"/>
      <c r="BE3972" s="53"/>
      <c r="BF3972" s="53"/>
      <c r="BG3972" s="53"/>
      <c r="BH3972" s="53"/>
      <c r="BI3972" s="53"/>
      <c r="BJ3972" s="53"/>
      <c r="BK3972" s="53"/>
      <c r="BL3972" s="53"/>
      <c r="BM3972" s="53"/>
      <c r="BN3972" s="53"/>
    </row>
    <row r="3973" spans="2:66" s="56" customFormat="1" x14ac:dyDescent="0.25">
      <c r="B3973" s="105"/>
      <c r="F3973" s="100"/>
      <c r="M3973" s="53"/>
      <c r="O3973" s="101"/>
      <c r="T3973" s="101"/>
      <c r="Y3973" s="101"/>
      <c r="AD3973" s="101"/>
      <c r="AI3973" s="101"/>
      <c r="AN3973" s="101"/>
      <c r="AS3973" s="101"/>
      <c r="AX3973" s="101"/>
      <c r="BC3973" s="53"/>
      <c r="BD3973" s="53"/>
      <c r="BE3973" s="53"/>
      <c r="BF3973" s="53"/>
      <c r="BG3973" s="53"/>
      <c r="BH3973" s="53"/>
      <c r="BI3973" s="53"/>
      <c r="BJ3973" s="53"/>
      <c r="BK3973" s="53"/>
      <c r="BL3973" s="53"/>
      <c r="BM3973" s="53"/>
      <c r="BN3973" s="53"/>
    </row>
    <row r="3974" spans="2:66" s="56" customFormat="1" x14ac:dyDescent="0.25">
      <c r="B3974" s="105"/>
      <c r="F3974" s="100"/>
      <c r="M3974" s="53"/>
      <c r="O3974" s="101"/>
      <c r="T3974" s="101"/>
      <c r="Y3974" s="101"/>
      <c r="AD3974" s="101"/>
      <c r="AI3974" s="101"/>
      <c r="AN3974" s="101"/>
      <c r="AS3974" s="101"/>
      <c r="AX3974" s="101"/>
      <c r="BC3974" s="53"/>
      <c r="BD3974" s="53"/>
      <c r="BE3974" s="53"/>
      <c r="BF3974" s="53"/>
      <c r="BG3974" s="53"/>
      <c r="BH3974" s="53"/>
      <c r="BI3974" s="53"/>
      <c r="BJ3974" s="53"/>
      <c r="BK3974" s="53"/>
      <c r="BL3974" s="53"/>
      <c r="BM3974" s="53"/>
      <c r="BN3974" s="53"/>
    </row>
    <row r="3975" spans="2:66" s="56" customFormat="1" x14ac:dyDescent="0.25">
      <c r="B3975" s="105"/>
      <c r="F3975" s="100"/>
      <c r="M3975" s="53"/>
      <c r="O3975" s="101"/>
      <c r="T3975" s="101"/>
      <c r="Y3975" s="101"/>
      <c r="AD3975" s="101"/>
      <c r="AI3975" s="101"/>
      <c r="AN3975" s="101"/>
      <c r="AS3975" s="101"/>
      <c r="AX3975" s="101"/>
      <c r="BC3975" s="53"/>
      <c r="BD3975" s="53"/>
      <c r="BE3975" s="53"/>
      <c r="BF3975" s="53"/>
      <c r="BG3975" s="53"/>
      <c r="BH3975" s="53"/>
      <c r="BI3975" s="53"/>
      <c r="BJ3975" s="53"/>
      <c r="BK3975" s="53"/>
      <c r="BL3975" s="53"/>
      <c r="BM3975" s="53"/>
      <c r="BN3975" s="53"/>
    </row>
    <row r="3976" spans="2:66" s="56" customFormat="1" x14ac:dyDescent="0.25">
      <c r="B3976" s="105"/>
      <c r="F3976" s="100"/>
      <c r="M3976" s="53"/>
      <c r="O3976" s="101"/>
      <c r="T3976" s="101"/>
      <c r="Y3976" s="101"/>
      <c r="AD3976" s="101"/>
      <c r="AI3976" s="101"/>
      <c r="AN3976" s="101"/>
      <c r="AS3976" s="101"/>
      <c r="AX3976" s="101"/>
      <c r="BC3976" s="53"/>
      <c r="BD3976" s="53"/>
      <c r="BE3976" s="53"/>
      <c r="BF3976" s="53"/>
      <c r="BG3976" s="53"/>
      <c r="BH3976" s="53"/>
      <c r="BI3976" s="53"/>
      <c r="BJ3976" s="53"/>
      <c r="BK3976" s="53"/>
      <c r="BL3976" s="53"/>
      <c r="BM3976" s="53"/>
      <c r="BN3976" s="53"/>
    </row>
    <row r="3977" spans="2:66" s="56" customFormat="1" x14ac:dyDescent="0.25">
      <c r="B3977" s="105"/>
      <c r="F3977" s="100"/>
      <c r="M3977" s="53"/>
      <c r="O3977" s="101"/>
      <c r="T3977" s="101"/>
      <c r="Y3977" s="101"/>
      <c r="AD3977" s="101"/>
      <c r="AI3977" s="101"/>
      <c r="AN3977" s="101"/>
      <c r="AS3977" s="101"/>
      <c r="AX3977" s="101"/>
      <c r="BC3977" s="53"/>
      <c r="BD3977" s="53"/>
      <c r="BE3977" s="53"/>
      <c r="BF3977" s="53"/>
      <c r="BG3977" s="53"/>
      <c r="BH3977" s="53"/>
      <c r="BI3977" s="53"/>
      <c r="BJ3977" s="53"/>
      <c r="BK3977" s="53"/>
      <c r="BL3977" s="53"/>
      <c r="BM3977" s="53"/>
      <c r="BN3977" s="53"/>
    </row>
    <row r="3978" spans="2:66" s="56" customFormat="1" x14ac:dyDescent="0.25">
      <c r="B3978" s="105"/>
      <c r="F3978" s="100"/>
      <c r="M3978" s="53"/>
      <c r="O3978" s="101"/>
      <c r="T3978" s="101"/>
      <c r="Y3978" s="101"/>
      <c r="AD3978" s="101"/>
      <c r="AI3978" s="101"/>
      <c r="AN3978" s="101"/>
      <c r="AS3978" s="101"/>
      <c r="AX3978" s="101"/>
      <c r="BC3978" s="53"/>
      <c r="BD3978" s="53"/>
      <c r="BE3978" s="53"/>
      <c r="BF3978" s="53"/>
      <c r="BG3978" s="53"/>
      <c r="BH3978" s="53"/>
      <c r="BI3978" s="53"/>
      <c r="BJ3978" s="53"/>
      <c r="BK3978" s="53"/>
      <c r="BL3978" s="53"/>
      <c r="BM3978" s="53"/>
      <c r="BN3978" s="53"/>
    </row>
    <row r="3979" spans="2:66" s="56" customFormat="1" x14ac:dyDescent="0.25">
      <c r="B3979" s="105"/>
      <c r="F3979" s="100"/>
      <c r="M3979" s="53"/>
      <c r="O3979" s="101"/>
      <c r="T3979" s="101"/>
      <c r="Y3979" s="101"/>
      <c r="AD3979" s="101"/>
      <c r="AI3979" s="101"/>
      <c r="AN3979" s="101"/>
      <c r="AS3979" s="101"/>
      <c r="AX3979" s="101"/>
      <c r="BC3979" s="53"/>
      <c r="BD3979" s="53"/>
      <c r="BE3979" s="53"/>
      <c r="BF3979" s="53"/>
      <c r="BG3979" s="53"/>
      <c r="BH3979" s="53"/>
      <c r="BI3979" s="53"/>
      <c r="BJ3979" s="53"/>
      <c r="BK3979" s="53"/>
      <c r="BL3979" s="53"/>
      <c r="BM3979" s="53"/>
      <c r="BN3979" s="53"/>
    </row>
    <row r="3980" spans="2:66" s="56" customFormat="1" x14ac:dyDescent="0.25">
      <c r="B3980" s="105"/>
      <c r="F3980" s="100"/>
      <c r="M3980" s="53"/>
      <c r="O3980" s="101"/>
      <c r="T3980" s="101"/>
      <c r="Y3980" s="101"/>
      <c r="AD3980" s="101"/>
      <c r="AI3980" s="101"/>
      <c r="AN3980" s="101"/>
      <c r="AS3980" s="101"/>
      <c r="AX3980" s="101"/>
      <c r="BC3980" s="53"/>
      <c r="BD3980" s="53"/>
      <c r="BE3980" s="53"/>
      <c r="BF3980" s="53"/>
      <c r="BG3980" s="53"/>
      <c r="BH3980" s="53"/>
      <c r="BI3980" s="53"/>
      <c r="BJ3980" s="53"/>
      <c r="BK3980" s="53"/>
      <c r="BL3980" s="53"/>
      <c r="BM3980" s="53"/>
      <c r="BN3980" s="53"/>
    </row>
    <row r="3981" spans="2:66" s="56" customFormat="1" x14ac:dyDescent="0.25">
      <c r="B3981" s="105"/>
      <c r="F3981" s="100"/>
      <c r="M3981" s="53"/>
      <c r="O3981" s="101"/>
      <c r="T3981" s="101"/>
      <c r="Y3981" s="101"/>
      <c r="AD3981" s="101"/>
      <c r="AI3981" s="101"/>
      <c r="AN3981" s="101"/>
      <c r="AS3981" s="101"/>
      <c r="AX3981" s="101"/>
      <c r="BC3981" s="53"/>
      <c r="BD3981" s="53"/>
      <c r="BE3981" s="53"/>
      <c r="BF3981" s="53"/>
      <c r="BG3981" s="53"/>
      <c r="BH3981" s="53"/>
      <c r="BI3981" s="53"/>
      <c r="BJ3981" s="53"/>
      <c r="BK3981" s="53"/>
      <c r="BL3981" s="53"/>
      <c r="BM3981" s="53"/>
      <c r="BN3981" s="53"/>
    </row>
    <row r="3982" spans="2:66" s="56" customFormat="1" x14ac:dyDescent="0.25">
      <c r="B3982" s="105"/>
      <c r="F3982" s="100"/>
      <c r="M3982" s="53"/>
      <c r="O3982" s="101"/>
      <c r="T3982" s="101"/>
      <c r="Y3982" s="101"/>
      <c r="AD3982" s="101"/>
      <c r="AI3982" s="101"/>
      <c r="AN3982" s="101"/>
      <c r="AS3982" s="101"/>
      <c r="AX3982" s="101"/>
      <c r="BC3982" s="53"/>
      <c r="BD3982" s="53"/>
      <c r="BE3982" s="53"/>
      <c r="BF3982" s="53"/>
      <c r="BG3982" s="53"/>
      <c r="BH3982" s="53"/>
      <c r="BI3982" s="53"/>
      <c r="BJ3982" s="53"/>
      <c r="BK3982" s="53"/>
      <c r="BL3982" s="53"/>
      <c r="BM3982" s="53"/>
      <c r="BN3982" s="53"/>
    </row>
    <row r="3983" spans="2:66" s="56" customFormat="1" x14ac:dyDescent="0.25">
      <c r="B3983" s="105"/>
      <c r="F3983" s="100"/>
      <c r="M3983" s="53"/>
      <c r="O3983" s="101"/>
      <c r="T3983" s="101"/>
      <c r="Y3983" s="101"/>
      <c r="AD3983" s="101"/>
      <c r="AI3983" s="101"/>
      <c r="AN3983" s="101"/>
      <c r="AS3983" s="101"/>
      <c r="AX3983" s="101"/>
      <c r="BC3983" s="53"/>
      <c r="BD3983" s="53"/>
      <c r="BE3983" s="53"/>
      <c r="BF3983" s="53"/>
      <c r="BG3983" s="53"/>
      <c r="BH3983" s="53"/>
      <c r="BI3983" s="53"/>
      <c r="BJ3983" s="53"/>
      <c r="BK3983" s="53"/>
      <c r="BL3983" s="53"/>
      <c r="BM3983" s="53"/>
      <c r="BN3983" s="53"/>
    </row>
    <row r="3984" spans="2:66" s="56" customFormat="1" x14ac:dyDescent="0.25">
      <c r="B3984" s="105"/>
      <c r="F3984" s="100"/>
      <c r="M3984" s="53"/>
      <c r="O3984" s="101"/>
      <c r="T3984" s="101"/>
      <c r="Y3984" s="101"/>
      <c r="AD3984" s="101"/>
      <c r="AI3984" s="101"/>
      <c r="AN3984" s="101"/>
      <c r="AS3984" s="101"/>
      <c r="AX3984" s="101"/>
      <c r="BC3984" s="53"/>
      <c r="BD3984" s="53"/>
      <c r="BE3984" s="53"/>
      <c r="BF3984" s="53"/>
      <c r="BG3984" s="53"/>
      <c r="BH3984" s="53"/>
      <c r="BI3984" s="53"/>
      <c r="BJ3984" s="53"/>
      <c r="BK3984" s="53"/>
      <c r="BL3984" s="53"/>
      <c r="BM3984" s="53"/>
      <c r="BN3984" s="53"/>
    </row>
    <row r="3985" spans="2:66" s="56" customFormat="1" x14ac:dyDescent="0.25">
      <c r="B3985" s="105"/>
      <c r="F3985" s="100"/>
      <c r="M3985" s="53"/>
      <c r="O3985" s="101"/>
      <c r="T3985" s="101"/>
      <c r="Y3985" s="101"/>
      <c r="AD3985" s="101"/>
      <c r="AI3985" s="101"/>
      <c r="AN3985" s="101"/>
      <c r="AS3985" s="101"/>
      <c r="AX3985" s="101"/>
      <c r="BC3985" s="53"/>
      <c r="BD3985" s="53"/>
      <c r="BE3985" s="53"/>
      <c r="BF3985" s="53"/>
      <c r="BG3985" s="53"/>
      <c r="BH3985" s="53"/>
      <c r="BI3985" s="53"/>
      <c r="BJ3985" s="53"/>
      <c r="BK3985" s="53"/>
      <c r="BL3985" s="53"/>
      <c r="BM3985" s="53"/>
      <c r="BN3985" s="53"/>
    </row>
    <row r="3986" spans="2:66" s="56" customFormat="1" x14ac:dyDescent="0.25">
      <c r="B3986" s="105"/>
      <c r="F3986" s="100"/>
      <c r="M3986" s="53"/>
      <c r="O3986" s="101"/>
      <c r="T3986" s="101"/>
      <c r="Y3986" s="101"/>
      <c r="AD3986" s="101"/>
      <c r="AI3986" s="101"/>
      <c r="AN3986" s="101"/>
      <c r="AS3986" s="101"/>
      <c r="AX3986" s="101"/>
      <c r="BC3986" s="53"/>
      <c r="BD3986" s="53"/>
      <c r="BE3986" s="53"/>
      <c r="BF3986" s="53"/>
      <c r="BG3986" s="53"/>
      <c r="BH3986" s="53"/>
      <c r="BI3986" s="53"/>
      <c r="BJ3986" s="53"/>
      <c r="BK3986" s="53"/>
      <c r="BL3986" s="53"/>
      <c r="BM3986" s="53"/>
      <c r="BN3986" s="53"/>
    </row>
    <row r="3987" spans="2:66" s="56" customFormat="1" x14ac:dyDescent="0.25">
      <c r="B3987" s="105"/>
      <c r="F3987" s="100"/>
      <c r="M3987" s="53"/>
      <c r="O3987" s="101"/>
      <c r="T3987" s="101"/>
      <c r="Y3987" s="101"/>
      <c r="AD3987" s="101"/>
      <c r="AI3987" s="101"/>
      <c r="AN3987" s="101"/>
      <c r="AS3987" s="101"/>
      <c r="AX3987" s="101"/>
      <c r="BC3987" s="53"/>
      <c r="BD3987" s="53"/>
      <c r="BE3987" s="53"/>
      <c r="BF3987" s="53"/>
      <c r="BG3987" s="53"/>
      <c r="BH3987" s="53"/>
      <c r="BI3987" s="53"/>
      <c r="BJ3987" s="53"/>
      <c r="BK3987" s="53"/>
      <c r="BL3987" s="53"/>
      <c r="BM3987" s="53"/>
      <c r="BN3987" s="53"/>
    </row>
    <row r="3988" spans="2:66" s="56" customFormat="1" x14ac:dyDescent="0.25">
      <c r="B3988" s="105"/>
      <c r="F3988" s="100"/>
      <c r="M3988" s="53"/>
      <c r="O3988" s="101"/>
      <c r="T3988" s="101"/>
      <c r="Y3988" s="101"/>
      <c r="AD3988" s="101"/>
      <c r="AI3988" s="101"/>
      <c r="AN3988" s="101"/>
      <c r="AS3988" s="101"/>
      <c r="AX3988" s="101"/>
      <c r="BC3988" s="53"/>
      <c r="BD3988" s="53"/>
      <c r="BE3988" s="53"/>
      <c r="BF3988" s="53"/>
      <c r="BG3988" s="53"/>
      <c r="BH3988" s="53"/>
      <c r="BI3988" s="53"/>
      <c r="BJ3988" s="53"/>
      <c r="BK3988" s="53"/>
      <c r="BL3988" s="53"/>
      <c r="BM3988" s="53"/>
      <c r="BN3988" s="53"/>
    </row>
    <row r="3989" spans="2:66" s="56" customFormat="1" x14ac:dyDescent="0.25">
      <c r="B3989" s="105"/>
      <c r="F3989" s="100"/>
      <c r="M3989" s="53"/>
      <c r="O3989" s="101"/>
      <c r="T3989" s="101"/>
      <c r="Y3989" s="101"/>
      <c r="AD3989" s="101"/>
      <c r="AI3989" s="101"/>
      <c r="AN3989" s="101"/>
      <c r="AS3989" s="101"/>
      <c r="AX3989" s="101"/>
      <c r="BC3989" s="53"/>
      <c r="BD3989" s="53"/>
      <c r="BE3989" s="53"/>
      <c r="BF3989" s="53"/>
      <c r="BG3989" s="53"/>
      <c r="BH3989" s="53"/>
      <c r="BI3989" s="53"/>
      <c r="BJ3989" s="53"/>
      <c r="BK3989" s="53"/>
      <c r="BL3989" s="53"/>
      <c r="BM3989" s="53"/>
      <c r="BN3989" s="53"/>
    </row>
    <row r="3990" spans="2:66" s="56" customFormat="1" x14ac:dyDescent="0.25">
      <c r="B3990" s="105"/>
      <c r="F3990" s="100"/>
      <c r="M3990" s="53"/>
      <c r="O3990" s="101"/>
      <c r="T3990" s="101"/>
      <c r="Y3990" s="101"/>
      <c r="AD3990" s="101"/>
      <c r="AI3990" s="101"/>
      <c r="AN3990" s="101"/>
      <c r="AS3990" s="101"/>
      <c r="AX3990" s="101"/>
      <c r="BC3990" s="53"/>
      <c r="BD3990" s="53"/>
      <c r="BE3990" s="53"/>
      <c r="BF3990" s="53"/>
      <c r="BG3990" s="53"/>
      <c r="BH3990" s="53"/>
      <c r="BI3990" s="53"/>
      <c r="BJ3990" s="53"/>
      <c r="BK3990" s="53"/>
      <c r="BL3990" s="53"/>
      <c r="BM3990" s="53"/>
      <c r="BN3990" s="53"/>
    </row>
    <row r="3991" spans="2:66" s="56" customFormat="1" x14ac:dyDescent="0.25">
      <c r="B3991" s="105"/>
      <c r="F3991" s="100"/>
      <c r="M3991" s="53"/>
      <c r="O3991" s="101"/>
      <c r="T3991" s="101"/>
      <c r="Y3991" s="101"/>
      <c r="AD3991" s="101"/>
      <c r="AI3991" s="101"/>
      <c r="AN3991" s="101"/>
      <c r="AS3991" s="101"/>
      <c r="AX3991" s="101"/>
      <c r="BC3991" s="53"/>
      <c r="BD3991" s="53"/>
      <c r="BE3991" s="53"/>
      <c r="BF3991" s="53"/>
      <c r="BG3991" s="53"/>
      <c r="BH3991" s="53"/>
      <c r="BI3991" s="53"/>
      <c r="BJ3991" s="53"/>
      <c r="BK3991" s="53"/>
      <c r="BL3991" s="53"/>
      <c r="BM3991" s="53"/>
      <c r="BN3991" s="53"/>
    </row>
    <row r="3992" spans="2:66" s="56" customFormat="1" x14ac:dyDescent="0.25">
      <c r="B3992" s="105"/>
      <c r="F3992" s="100"/>
      <c r="M3992" s="53"/>
      <c r="O3992" s="101"/>
      <c r="T3992" s="101"/>
      <c r="Y3992" s="101"/>
      <c r="AD3992" s="101"/>
      <c r="AI3992" s="101"/>
      <c r="AN3992" s="101"/>
      <c r="AS3992" s="101"/>
      <c r="AX3992" s="101"/>
      <c r="BC3992" s="53"/>
      <c r="BD3992" s="53"/>
      <c r="BE3992" s="53"/>
      <c r="BF3992" s="53"/>
      <c r="BG3992" s="53"/>
      <c r="BH3992" s="53"/>
      <c r="BI3992" s="53"/>
      <c r="BJ3992" s="53"/>
      <c r="BK3992" s="53"/>
      <c r="BL3992" s="53"/>
      <c r="BM3992" s="53"/>
      <c r="BN3992" s="53"/>
    </row>
    <row r="3993" spans="2:66" s="56" customFormat="1" x14ac:dyDescent="0.25">
      <c r="B3993" s="105"/>
      <c r="F3993" s="100"/>
      <c r="M3993" s="53"/>
      <c r="O3993" s="101"/>
      <c r="T3993" s="101"/>
      <c r="Y3993" s="101"/>
      <c r="AD3993" s="101"/>
      <c r="AI3993" s="101"/>
      <c r="AN3993" s="101"/>
      <c r="AS3993" s="101"/>
      <c r="AX3993" s="101"/>
      <c r="BC3993" s="53"/>
      <c r="BD3993" s="53"/>
      <c r="BE3993" s="53"/>
      <c r="BF3993" s="53"/>
      <c r="BG3993" s="53"/>
      <c r="BH3993" s="53"/>
      <c r="BI3993" s="53"/>
      <c r="BJ3993" s="53"/>
      <c r="BK3993" s="53"/>
      <c r="BL3993" s="53"/>
      <c r="BM3993" s="53"/>
      <c r="BN3993" s="53"/>
    </row>
    <row r="3994" spans="2:66" s="56" customFormat="1" x14ac:dyDescent="0.25">
      <c r="B3994" s="105"/>
      <c r="F3994" s="100"/>
      <c r="M3994" s="53"/>
      <c r="O3994" s="101"/>
      <c r="T3994" s="101"/>
      <c r="Y3994" s="101"/>
      <c r="AD3994" s="101"/>
      <c r="AI3994" s="101"/>
      <c r="AN3994" s="101"/>
      <c r="AS3994" s="101"/>
      <c r="AX3994" s="101"/>
      <c r="BC3994" s="53"/>
      <c r="BD3994" s="53"/>
      <c r="BE3994" s="53"/>
      <c r="BF3994" s="53"/>
      <c r="BG3994" s="53"/>
      <c r="BH3994" s="53"/>
      <c r="BI3994" s="53"/>
      <c r="BJ3994" s="53"/>
      <c r="BK3994" s="53"/>
      <c r="BL3994" s="53"/>
      <c r="BM3994" s="53"/>
      <c r="BN3994" s="53"/>
    </row>
    <row r="3995" spans="2:66" s="56" customFormat="1" x14ac:dyDescent="0.25">
      <c r="B3995" s="105"/>
      <c r="F3995" s="100"/>
      <c r="M3995" s="53"/>
      <c r="O3995" s="101"/>
      <c r="T3995" s="101"/>
      <c r="Y3995" s="101"/>
      <c r="AD3995" s="101"/>
      <c r="AI3995" s="101"/>
      <c r="AN3995" s="101"/>
      <c r="AS3995" s="101"/>
      <c r="AX3995" s="101"/>
      <c r="BC3995" s="53"/>
      <c r="BD3995" s="53"/>
      <c r="BE3995" s="53"/>
      <c r="BF3995" s="53"/>
      <c r="BG3995" s="53"/>
      <c r="BH3995" s="53"/>
      <c r="BI3995" s="53"/>
      <c r="BJ3995" s="53"/>
      <c r="BK3995" s="53"/>
      <c r="BL3995" s="53"/>
      <c r="BM3995" s="53"/>
      <c r="BN3995" s="53"/>
    </row>
    <row r="3996" spans="2:66" s="56" customFormat="1" x14ac:dyDescent="0.25">
      <c r="B3996" s="105"/>
      <c r="F3996" s="100"/>
      <c r="M3996" s="53"/>
      <c r="O3996" s="101"/>
      <c r="T3996" s="101"/>
      <c r="Y3996" s="101"/>
      <c r="AD3996" s="101"/>
      <c r="AI3996" s="101"/>
      <c r="AN3996" s="101"/>
      <c r="AS3996" s="101"/>
      <c r="AX3996" s="101"/>
      <c r="BC3996" s="53"/>
      <c r="BD3996" s="53"/>
      <c r="BE3996" s="53"/>
      <c r="BF3996" s="53"/>
      <c r="BG3996" s="53"/>
      <c r="BH3996" s="53"/>
      <c r="BI3996" s="53"/>
      <c r="BJ3996" s="53"/>
      <c r="BK3996" s="53"/>
      <c r="BL3996" s="53"/>
      <c r="BM3996" s="53"/>
      <c r="BN3996" s="53"/>
    </row>
    <row r="3997" spans="2:66" s="56" customFormat="1" x14ac:dyDescent="0.25">
      <c r="B3997" s="105"/>
      <c r="F3997" s="100"/>
      <c r="M3997" s="53"/>
      <c r="O3997" s="101"/>
      <c r="T3997" s="101"/>
      <c r="Y3997" s="101"/>
      <c r="AD3997" s="101"/>
      <c r="AI3997" s="101"/>
      <c r="AN3997" s="101"/>
      <c r="AS3997" s="101"/>
      <c r="AX3997" s="101"/>
      <c r="BC3997" s="53"/>
      <c r="BD3997" s="53"/>
      <c r="BE3997" s="53"/>
      <c r="BF3997" s="53"/>
      <c r="BG3997" s="53"/>
      <c r="BH3997" s="53"/>
      <c r="BI3997" s="53"/>
      <c r="BJ3997" s="53"/>
      <c r="BK3997" s="53"/>
      <c r="BL3997" s="53"/>
      <c r="BM3997" s="53"/>
      <c r="BN3997" s="53"/>
    </row>
    <row r="3998" spans="2:66" s="56" customFormat="1" x14ac:dyDescent="0.25">
      <c r="B3998" s="105"/>
      <c r="F3998" s="100"/>
      <c r="M3998" s="53"/>
      <c r="O3998" s="101"/>
      <c r="T3998" s="101"/>
      <c r="Y3998" s="101"/>
      <c r="AD3998" s="101"/>
      <c r="AI3998" s="101"/>
      <c r="AN3998" s="101"/>
      <c r="AS3998" s="101"/>
      <c r="AX3998" s="101"/>
      <c r="BC3998" s="53"/>
      <c r="BD3998" s="53"/>
      <c r="BE3998" s="53"/>
      <c r="BF3998" s="53"/>
      <c r="BG3998" s="53"/>
      <c r="BH3998" s="53"/>
      <c r="BI3998" s="53"/>
      <c r="BJ3998" s="53"/>
      <c r="BK3998" s="53"/>
      <c r="BL3998" s="53"/>
      <c r="BM3998" s="53"/>
      <c r="BN3998" s="53"/>
    </row>
    <row r="3999" spans="2:66" s="56" customFormat="1" x14ac:dyDescent="0.25">
      <c r="B3999" s="105"/>
      <c r="F3999" s="100"/>
      <c r="M3999" s="53"/>
      <c r="O3999" s="101"/>
      <c r="T3999" s="101"/>
      <c r="Y3999" s="101"/>
      <c r="AD3999" s="101"/>
      <c r="AI3999" s="101"/>
      <c r="AN3999" s="101"/>
      <c r="AS3999" s="101"/>
      <c r="AX3999" s="101"/>
      <c r="BC3999" s="53"/>
      <c r="BD3999" s="53"/>
      <c r="BE3999" s="53"/>
      <c r="BF3999" s="53"/>
      <c r="BG3999" s="53"/>
      <c r="BH3999" s="53"/>
      <c r="BI3999" s="53"/>
      <c r="BJ3999" s="53"/>
      <c r="BK3999" s="53"/>
      <c r="BL3999" s="53"/>
      <c r="BM3999" s="53"/>
      <c r="BN3999" s="53"/>
    </row>
    <row r="4000" spans="2:66" s="56" customFormat="1" x14ac:dyDescent="0.25">
      <c r="B4000" s="105"/>
      <c r="F4000" s="100"/>
      <c r="M4000" s="53"/>
      <c r="O4000" s="101"/>
      <c r="T4000" s="101"/>
      <c r="Y4000" s="101"/>
      <c r="AD4000" s="101"/>
      <c r="AI4000" s="101"/>
      <c r="AN4000" s="101"/>
      <c r="AS4000" s="101"/>
      <c r="AX4000" s="101"/>
      <c r="BC4000" s="53"/>
      <c r="BD4000" s="53"/>
      <c r="BE4000" s="53"/>
      <c r="BF4000" s="53"/>
      <c r="BG4000" s="53"/>
      <c r="BH4000" s="53"/>
      <c r="BI4000" s="53"/>
      <c r="BJ4000" s="53"/>
      <c r="BK4000" s="53"/>
      <c r="BL4000" s="53"/>
      <c r="BM4000" s="53"/>
      <c r="BN4000" s="53"/>
    </row>
    <row r="4001" spans="2:66" s="56" customFormat="1" x14ac:dyDescent="0.25">
      <c r="B4001" s="105"/>
      <c r="F4001" s="100"/>
      <c r="M4001" s="53"/>
      <c r="O4001" s="101"/>
      <c r="T4001" s="101"/>
      <c r="Y4001" s="101"/>
      <c r="AD4001" s="101"/>
      <c r="AI4001" s="101"/>
      <c r="AN4001" s="101"/>
      <c r="AS4001" s="101"/>
      <c r="AX4001" s="101"/>
      <c r="BC4001" s="53"/>
      <c r="BD4001" s="53"/>
      <c r="BE4001" s="53"/>
      <c r="BF4001" s="53"/>
      <c r="BG4001" s="53"/>
      <c r="BH4001" s="53"/>
      <c r="BI4001" s="53"/>
      <c r="BJ4001" s="53"/>
      <c r="BK4001" s="53"/>
      <c r="BL4001" s="53"/>
      <c r="BM4001" s="53"/>
      <c r="BN4001" s="53"/>
    </row>
    <row r="4002" spans="2:66" s="56" customFormat="1" x14ac:dyDescent="0.25">
      <c r="B4002" s="105"/>
      <c r="F4002" s="100"/>
      <c r="M4002" s="53"/>
      <c r="O4002" s="101"/>
      <c r="T4002" s="101"/>
      <c r="Y4002" s="101"/>
      <c r="AD4002" s="101"/>
      <c r="AI4002" s="101"/>
      <c r="AN4002" s="101"/>
      <c r="AS4002" s="101"/>
      <c r="AX4002" s="101"/>
      <c r="BC4002" s="53"/>
      <c r="BD4002" s="53"/>
      <c r="BE4002" s="53"/>
      <c r="BF4002" s="53"/>
      <c r="BG4002" s="53"/>
      <c r="BH4002" s="53"/>
      <c r="BI4002" s="53"/>
      <c r="BJ4002" s="53"/>
      <c r="BK4002" s="53"/>
      <c r="BL4002" s="53"/>
      <c r="BM4002" s="53"/>
      <c r="BN4002" s="53"/>
    </row>
    <row r="4003" spans="2:66" s="56" customFormat="1" x14ac:dyDescent="0.25">
      <c r="B4003" s="105"/>
      <c r="F4003" s="100"/>
      <c r="M4003" s="53"/>
      <c r="O4003" s="101"/>
      <c r="T4003" s="101"/>
      <c r="Y4003" s="101"/>
      <c r="AD4003" s="101"/>
      <c r="AI4003" s="101"/>
      <c r="AN4003" s="101"/>
      <c r="AS4003" s="101"/>
      <c r="AX4003" s="101"/>
      <c r="BC4003" s="53"/>
      <c r="BD4003" s="53"/>
      <c r="BE4003" s="53"/>
      <c r="BF4003" s="53"/>
      <c r="BG4003" s="53"/>
      <c r="BH4003" s="53"/>
      <c r="BI4003" s="53"/>
      <c r="BJ4003" s="53"/>
      <c r="BK4003" s="53"/>
      <c r="BL4003" s="53"/>
      <c r="BM4003" s="53"/>
      <c r="BN4003" s="53"/>
    </row>
    <row r="4004" spans="2:66" s="56" customFormat="1" x14ac:dyDescent="0.25">
      <c r="B4004" s="105"/>
      <c r="F4004" s="100"/>
      <c r="M4004" s="53"/>
      <c r="O4004" s="101"/>
      <c r="T4004" s="101"/>
      <c r="Y4004" s="101"/>
      <c r="AD4004" s="101"/>
      <c r="AI4004" s="101"/>
      <c r="AN4004" s="101"/>
      <c r="AS4004" s="101"/>
      <c r="AX4004" s="101"/>
      <c r="BC4004" s="53"/>
      <c r="BD4004" s="53"/>
      <c r="BE4004" s="53"/>
      <c r="BF4004" s="53"/>
      <c r="BG4004" s="53"/>
      <c r="BH4004" s="53"/>
      <c r="BI4004" s="53"/>
      <c r="BJ4004" s="53"/>
      <c r="BK4004" s="53"/>
      <c r="BL4004" s="53"/>
      <c r="BM4004" s="53"/>
      <c r="BN4004" s="53"/>
    </row>
    <row r="4005" spans="2:66" s="56" customFormat="1" x14ac:dyDescent="0.25">
      <c r="B4005" s="105"/>
      <c r="F4005" s="100"/>
      <c r="M4005" s="53"/>
      <c r="O4005" s="101"/>
      <c r="T4005" s="101"/>
      <c r="Y4005" s="101"/>
      <c r="AD4005" s="101"/>
      <c r="AI4005" s="101"/>
      <c r="AN4005" s="101"/>
      <c r="AS4005" s="101"/>
      <c r="AX4005" s="101"/>
      <c r="BC4005" s="53"/>
      <c r="BD4005" s="53"/>
      <c r="BE4005" s="53"/>
      <c r="BF4005" s="53"/>
      <c r="BG4005" s="53"/>
      <c r="BH4005" s="53"/>
      <c r="BI4005" s="53"/>
      <c r="BJ4005" s="53"/>
      <c r="BK4005" s="53"/>
      <c r="BL4005" s="53"/>
      <c r="BM4005" s="53"/>
      <c r="BN4005" s="53"/>
    </row>
    <row r="4006" spans="2:66" s="56" customFormat="1" x14ac:dyDescent="0.25">
      <c r="B4006" s="105"/>
      <c r="F4006" s="100"/>
      <c r="M4006" s="53"/>
      <c r="O4006" s="101"/>
      <c r="T4006" s="101"/>
      <c r="Y4006" s="101"/>
      <c r="AD4006" s="101"/>
      <c r="AI4006" s="101"/>
      <c r="AN4006" s="101"/>
      <c r="AS4006" s="101"/>
      <c r="AX4006" s="101"/>
      <c r="BC4006" s="53"/>
      <c r="BD4006" s="53"/>
      <c r="BE4006" s="53"/>
      <c r="BF4006" s="53"/>
      <c r="BG4006" s="53"/>
      <c r="BH4006" s="53"/>
      <c r="BI4006" s="53"/>
      <c r="BJ4006" s="53"/>
      <c r="BK4006" s="53"/>
      <c r="BL4006" s="53"/>
      <c r="BM4006" s="53"/>
      <c r="BN4006" s="53"/>
    </row>
    <row r="4007" spans="2:66" s="56" customFormat="1" x14ac:dyDescent="0.25">
      <c r="B4007" s="105"/>
      <c r="F4007" s="100"/>
      <c r="M4007" s="53"/>
      <c r="O4007" s="101"/>
      <c r="T4007" s="101"/>
      <c r="Y4007" s="101"/>
      <c r="AD4007" s="101"/>
      <c r="AI4007" s="101"/>
      <c r="AN4007" s="101"/>
      <c r="AS4007" s="101"/>
      <c r="AX4007" s="101"/>
      <c r="BC4007" s="53"/>
      <c r="BD4007" s="53"/>
      <c r="BE4007" s="53"/>
      <c r="BF4007" s="53"/>
      <c r="BG4007" s="53"/>
      <c r="BH4007" s="53"/>
      <c r="BI4007" s="53"/>
      <c r="BJ4007" s="53"/>
      <c r="BK4007" s="53"/>
      <c r="BL4007" s="53"/>
      <c r="BM4007" s="53"/>
      <c r="BN4007" s="53"/>
    </row>
    <row r="4008" spans="2:66" s="56" customFormat="1" x14ac:dyDescent="0.25">
      <c r="B4008" s="105"/>
      <c r="F4008" s="100"/>
      <c r="M4008" s="53"/>
      <c r="O4008" s="101"/>
      <c r="T4008" s="101"/>
      <c r="Y4008" s="101"/>
      <c r="AD4008" s="101"/>
      <c r="AI4008" s="101"/>
      <c r="AN4008" s="101"/>
      <c r="AS4008" s="101"/>
      <c r="AX4008" s="101"/>
      <c r="BC4008" s="53"/>
      <c r="BD4008" s="53"/>
      <c r="BE4008" s="53"/>
      <c r="BF4008" s="53"/>
      <c r="BG4008" s="53"/>
      <c r="BH4008" s="53"/>
      <c r="BI4008" s="53"/>
      <c r="BJ4008" s="53"/>
      <c r="BK4008" s="53"/>
      <c r="BL4008" s="53"/>
      <c r="BM4008" s="53"/>
      <c r="BN4008" s="53"/>
    </row>
    <row r="4009" spans="2:66" s="56" customFormat="1" x14ac:dyDescent="0.25">
      <c r="B4009" s="105"/>
      <c r="F4009" s="100"/>
      <c r="M4009" s="53"/>
      <c r="O4009" s="101"/>
      <c r="T4009" s="101"/>
      <c r="Y4009" s="101"/>
      <c r="AD4009" s="101"/>
      <c r="AI4009" s="101"/>
      <c r="AN4009" s="101"/>
      <c r="AS4009" s="101"/>
      <c r="AX4009" s="101"/>
      <c r="BC4009" s="53"/>
      <c r="BD4009" s="53"/>
      <c r="BE4009" s="53"/>
      <c r="BF4009" s="53"/>
      <c r="BG4009" s="53"/>
      <c r="BH4009" s="53"/>
      <c r="BI4009" s="53"/>
      <c r="BJ4009" s="53"/>
      <c r="BK4009" s="53"/>
      <c r="BL4009" s="53"/>
      <c r="BM4009" s="53"/>
      <c r="BN4009" s="53"/>
    </row>
    <row r="4010" spans="2:66" s="56" customFormat="1" x14ac:dyDescent="0.25">
      <c r="B4010" s="105"/>
      <c r="F4010" s="100"/>
      <c r="M4010" s="53"/>
      <c r="O4010" s="101"/>
      <c r="T4010" s="101"/>
      <c r="Y4010" s="101"/>
      <c r="AD4010" s="101"/>
      <c r="AI4010" s="101"/>
      <c r="AN4010" s="101"/>
      <c r="AS4010" s="101"/>
      <c r="AX4010" s="101"/>
      <c r="BC4010" s="53"/>
      <c r="BD4010" s="53"/>
      <c r="BE4010" s="53"/>
      <c r="BF4010" s="53"/>
      <c r="BG4010" s="53"/>
      <c r="BH4010" s="53"/>
      <c r="BI4010" s="53"/>
      <c r="BJ4010" s="53"/>
      <c r="BK4010" s="53"/>
      <c r="BL4010" s="53"/>
      <c r="BM4010" s="53"/>
      <c r="BN4010" s="53"/>
    </row>
    <row r="4011" spans="2:66" s="56" customFormat="1" x14ac:dyDescent="0.25">
      <c r="B4011" s="105"/>
      <c r="F4011" s="100"/>
      <c r="M4011" s="53"/>
      <c r="O4011" s="101"/>
      <c r="T4011" s="101"/>
      <c r="Y4011" s="101"/>
      <c r="AD4011" s="101"/>
      <c r="AI4011" s="101"/>
      <c r="AN4011" s="101"/>
      <c r="AS4011" s="101"/>
      <c r="AX4011" s="101"/>
      <c r="BC4011" s="53"/>
      <c r="BD4011" s="53"/>
      <c r="BE4011" s="53"/>
      <c r="BF4011" s="53"/>
      <c r="BG4011" s="53"/>
      <c r="BH4011" s="53"/>
      <c r="BI4011" s="53"/>
      <c r="BJ4011" s="53"/>
      <c r="BK4011" s="53"/>
      <c r="BL4011" s="53"/>
      <c r="BM4011" s="53"/>
      <c r="BN4011" s="53"/>
    </row>
    <row r="4012" spans="2:66" s="56" customFormat="1" x14ac:dyDescent="0.25">
      <c r="B4012" s="105"/>
      <c r="F4012" s="100"/>
      <c r="M4012" s="53"/>
      <c r="O4012" s="101"/>
      <c r="T4012" s="101"/>
      <c r="Y4012" s="101"/>
      <c r="AD4012" s="101"/>
      <c r="AI4012" s="101"/>
      <c r="AN4012" s="101"/>
      <c r="AS4012" s="101"/>
      <c r="AX4012" s="101"/>
      <c r="BC4012" s="53"/>
      <c r="BD4012" s="53"/>
      <c r="BE4012" s="53"/>
      <c r="BF4012" s="53"/>
      <c r="BG4012" s="53"/>
      <c r="BH4012" s="53"/>
      <c r="BI4012" s="53"/>
      <c r="BJ4012" s="53"/>
      <c r="BK4012" s="53"/>
      <c r="BL4012" s="53"/>
      <c r="BM4012" s="53"/>
      <c r="BN4012" s="53"/>
    </row>
    <row r="4013" spans="2:66" s="56" customFormat="1" x14ac:dyDescent="0.25">
      <c r="B4013" s="105"/>
      <c r="F4013" s="100"/>
      <c r="M4013" s="53"/>
      <c r="O4013" s="101"/>
      <c r="T4013" s="101"/>
      <c r="Y4013" s="101"/>
      <c r="AD4013" s="101"/>
      <c r="AI4013" s="101"/>
      <c r="AN4013" s="101"/>
      <c r="AS4013" s="101"/>
      <c r="AX4013" s="101"/>
      <c r="BC4013" s="53"/>
      <c r="BD4013" s="53"/>
      <c r="BE4013" s="53"/>
      <c r="BF4013" s="53"/>
      <c r="BG4013" s="53"/>
      <c r="BH4013" s="53"/>
      <c r="BI4013" s="53"/>
      <c r="BJ4013" s="53"/>
      <c r="BK4013" s="53"/>
      <c r="BL4013" s="53"/>
      <c r="BM4013" s="53"/>
      <c r="BN4013" s="53"/>
    </row>
    <row r="4014" spans="2:66" s="56" customFormat="1" x14ac:dyDescent="0.25">
      <c r="B4014" s="105"/>
      <c r="F4014" s="100"/>
      <c r="M4014" s="53"/>
      <c r="O4014" s="101"/>
      <c r="T4014" s="101"/>
      <c r="Y4014" s="101"/>
      <c r="AD4014" s="101"/>
      <c r="AI4014" s="101"/>
      <c r="AN4014" s="101"/>
      <c r="AS4014" s="101"/>
      <c r="AX4014" s="101"/>
      <c r="BC4014" s="53"/>
      <c r="BD4014" s="53"/>
      <c r="BE4014" s="53"/>
      <c r="BF4014" s="53"/>
      <c r="BG4014" s="53"/>
      <c r="BH4014" s="53"/>
      <c r="BI4014" s="53"/>
      <c r="BJ4014" s="53"/>
      <c r="BK4014" s="53"/>
      <c r="BL4014" s="53"/>
      <c r="BM4014" s="53"/>
      <c r="BN4014" s="53"/>
    </row>
    <row r="4015" spans="2:66" s="56" customFormat="1" x14ac:dyDescent="0.25">
      <c r="B4015" s="105"/>
      <c r="F4015" s="100"/>
      <c r="M4015" s="53"/>
      <c r="O4015" s="101"/>
      <c r="T4015" s="101"/>
      <c r="Y4015" s="101"/>
      <c r="AD4015" s="101"/>
      <c r="AI4015" s="101"/>
      <c r="AN4015" s="101"/>
      <c r="AS4015" s="101"/>
      <c r="AX4015" s="101"/>
      <c r="BC4015" s="53"/>
      <c r="BD4015" s="53"/>
      <c r="BE4015" s="53"/>
      <c r="BF4015" s="53"/>
      <c r="BG4015" s="53"/>
      <c r="BH4015" s="53"/>
      <c r="BI4015" s="53"/>
      <c r="BJ4015" s="53"/>
      <c r="BK4015" s="53"/>
      <c r="BL4015" s="53"/>
      <c r="BM4015" s="53"/>
      <c r="BN4015" s="53"/>
    </row>
    <row r="4016" spans="2:66" s="56" customFormat="1" x14ac:dyDescent="0.25">
      <c r="B4016" s="105"/>
      <c r="F4016" s="100"/>
      <c r="M4016" s="53"/>
      <c r="O4016" s="101"/>
      <c r="T4016" s="101"/>
      <c r="Y4016" s="101"/>
      <c r="AD4016" s="101"/>
      <c r="AI4016" s="101"/>
      <c r="AN4016" s="101"/>
      <c r="AS4016" s="101"/>
      <c r="AX4016" s="101"/>
      <c r="BC4016" s="53"/>
      <c r="BD4016" s="53"/>
      <c r="BE4016" s="53"/>
      <c r="BF4016" s="53"/>
      <c r="BG4016" s="53"/>
      <c r="BH4016" s="53"/>
      <c r="BI4016" s="53"/>
      <c r="BJ4016" s="53"/>
      <c r="BK4016" s="53"/>
      <c r="BL4016" s="53"/>
      <c r="BM4016" s="53"/>
      <c r="BN4016" s="53"/>
    </row>
    <row r="4017" spans="2:66" s="56" customFormat="1" x14ac:dyDescent="0.25">
      <c r="B4017" s="105"/>
      <c r="F4017" s="100"/>
      <c r="M4017" s="53"/>
      <c r="O4017" s="101"/>
      <c r="T4017" s="101"/>
      <c r="Y4017" s="101"/>
      <c r="AD4017" s="101"/>
      <c r="AI4017" s="101"/>
      <c r="AN4017" s="101"/>
      <c r="AS4017" s="101"/>
      <c r="AX4017" s="101"/>
      <c r="BC4017" s="53"/>
      <c r="BD4017" s="53"/>
      <c r="BE4017" s="53"/>
      <c r="BF4017" s="53"/>
      <c r="BG4017" s="53"/>
      <c r="BH4017" s="53"/>
      <c r="BI4017" s="53"/>
      <c r="BJ4017" s="53"/>
      <c r="BK4017" s="53"/>
      <c r="BL4017" s="53"/>
      <c r="BM4017" s="53"/>
      <c r="BN4017" s="53"/>
    </row>
    <row r="4018" spans="2:66" s="56" customFormat="1" x14ac:dyDescent="0.25">
      <c r="B4018" s="105"/>
      <c r="F4018" s="100"/>
      <c r="M4018" s="53"/>
      <c r="O4018" s="101"/>
      <c r="T4018" s="101"/>
      <c r="Y4018" s="101"/>
      <c r="AD4018" s="101"/>
      <c r="AI4018" s="101"/>
      <c r="AN4018" s="101"/>
      <c r="AS4018" s="101"/>
      <c r="AX4018" s="101"/>
      <c r="BC4018" s="53"/>
      <c r="BD4018" s="53"/>
      <c r="BE4018" s="53"/>
      <c r="BF4018" s="53"/>
      <c r="BG4018" s="53"/>
      <c r="BH4018" s="53"/>
      <c r="BI4018" s="53"/>
      <c r="BJ4018" s="53"/>
      <c r="BK4018" s="53"/>
      <c r="BL4018" s="53"/>
      <c r="BM4018" s="53"/>
      <c r="BN4018" s="53"/>
    </row>
    <row r="4019" spans="2:66" s="56" customFormat="1" x14ac:dyDescent="0.25">
      <c r="B4019" s="105"/>
      <c r="F4019" s="100"/>
      <c r="M4019" s="53"/>
      <c r="O4019" s="101"/>
      <c r="T4019" s="101"/>
      <c r="Y4019" s="101"/>
      <c r="AD4019" s="101"/>
      <c r="AI4019" s="101"/>
      <c r="AN4019" s="101"/>
      <c r="AS4019" s="101"/>
      <c r="AX4019" s="101"/>
      <c r="BC4019" s="53"/>
      <c r="BD4019" s="53"/>
      <c r="BE4019" s="53"/>
      <c r="BF4019" s="53"/>
      <c r="BG4019" s="53"/>
      <c r="BH4019" s="53"/>
      <c r="BI4019" s="53"/>
      <c r="BJ4019" s="53"/>
      <c r="BK4019" s="53"/>
      <c r="BL4019" s="53"/>
      <c r="BM4019" s="53"/>
      <c r="BN4019" s="53"/>
    </row>
    <row r="4020" spans="2:66" s="56" customFormat="1" x14ac:dyDescent="0.25">
      <c r="B4020" s="105"/>
      <c r="F4020" s="100"/>
      <c r="M4020" s="53"/>
      <c r="O4020" s="101"/>
      <c r="T4020" s="101"/>
      <c r="Y4020" s="101"/>
      <c r="AD4020" s="101"/>
      <c r="AI4020" s="101"/>
      <c r="AN4020" s="101"/>
      <c r="AS4020" s="101"/>
      <c r="AX4020" s="101"/>
      <c r="BC4020" s="53"/>
      <c r="BD4020" s="53"/>
      <c r="BE4020" s="53"/>
      <c r="BF4020" s="53"/>
      <c r="BG4020" s="53"/>
      <c r="BH4020" s="53"/>
      <c r="BI4020" s="53"/>
      <c r="BJ4020" s="53"/>
      <c r="BK4020" s="53"/>
      <c r="BL4020" s="53"/>
      <c r="BM4020" s="53"/>
      <c r="BN4020" s="53"/>
    </row>
    <row r="4021" spans="2:66" s="56" customFormat="1" x14ac:dyDescent="0.25">
      <c r="B4021" s="105"/>
      <c r="F4021" s="100"/>
      <c r="M4021" s="53"/>
      <c r="O4021" s="101"/>
      <c r="T4021" s="101"/>
      <c r="Y4021" s="101"/>
      <c r="AD4021" s="101"/>
      <c r="AI4021" s="101"/>
      <c r="AN4021" s="101"/>
      <c r="AS4021" s="101"/>
      <c r="AX4021" s="101"/>
      <c r="BC4021" s="53"/>
      <c r="BD4021" s="53"/>
      <c r="BE4021" s="53"/>
      <c r="BF4021" s="53"/>
      <c r="BG4021" s="53"/>
      <c r="BH4021" s="53"/>
      <c r="BI4021" s="53"/>
      <c r="BJ4021" s="53"/>
      <c r="BK4021" s="53"/>
      <c r="BL4021" s="53"/>
      <c r="BM4021" s="53"/>
      <c r="BN4021" s="53"/>
    </row>
    <row r="4022" spans="2:66" s="56" customFormat="1" x14ac:dyDescent="0.25">
      <c r="B4022" s="105"/>
      <c r="F4022" s="100"/>
      <c r="M4022" s="53"/>
      <c r="O4022" s="101"/>
      <c r="T4022" s="101"/>
      <c r="Y4022" s="101"/>
      <c r="AD4022" s="101"/>
      <c r="AI4022" s="101"/>
      <c r="AN4022" s="101"/>
      <c r="AS4022" s="101"/>
      <c r="AX4022" s="101"/>
      <c r="BC4022" s="53"/>
      <c r="BD4022" s="53"/>
      <c r="BE4022" s="53"/>
      <c r="BF4022" s="53"/>
      <c r="BG4022" s="53"/>
      <c r="BH4022" s="53"/>
      <c r="BI4022" s="53"/>
      <c r="BJ4022" s="53"/>
      <c r="BK4022" s="53"/>
      <c r="BL4022" s="53"/>
      <c r="BM4022" s="53"/>
      <c r="BN4022" s="53"/>
    </row>
    <row r="4023" spans="2:66" s="56" customFormat="1" x14ac:dyDescent="0.25">
      <c r="B4023" s="105"/>
      <c r="F4023" s="100"/>
      <c r="M4023" s="53"/>
      <c r="O4023" s="101"/>
      <c r="T4023" s="101"/>
      <c r="Y4023" s="101"/>
      <c r="AD4023" s="101"/>
      <c r="AI4023" s="101"/>
      <c r="AN4023" s="101"/>
      <c r="AS4023" s="101"/>
      <c r="AX4023" s="101"/>
      <c r="BC4023" s="53"/>
      <c r="BD4023" s="53"/>
      <c r="BE4023" s="53"/>
      <c r="BF4023" s="53"/>
      <c r="BG4023" s="53"/>
      <c r="BH4023" s="53"/>
      <c r="BI4023" s="53"/>
      <c r="BJ4023" s="53"/>
      <c r="BK4023" s="53"/>
      <c r="BL4023" s="53"/>
      <c r="BM4023" s="53"/>
      <c r="BN4023" s="53"/>
    </row>
    <row r="4024" spans="2:66" s="56" customFormat="1" x14ac:dyDescent="0.25">
      <c r="B4024" s="105"/>
      <c r="F4024" s="100"/>
      <c r="M4024" s="53"/>
      <c r="O4024" s="101"/>
      <c r="T4024" s="101"/>
      <c r="Y4024" s="101"/>
      <c r="AD4024" s="101"/>
      <c r="AI4024" s="101"/>
      <c r="AN4024" s="101"/>
      <c r="AS4024" s="101"/>
      <c r="AX4024" s="101"/>
      <c r="BC4024" s="53"/>
      <c r="BD4024" s="53"/>
      <c r="BE4024" s="53"/>
      <c r="BF4024" s="53"/>
      <c r="BG4024" s="53"/>
      <c r="BH4024" s="53"/>
      <c r="BI4024" s="53"/>
      <c r="BJ4024" s="53"/>
      <c r="BK4024" s="53"/>
      <c r="BL4024" s="53"/>
      <c r="BM4024" s="53"/>
      <c r="BN4024" s="53"/>
    </row>
    <row r="4025" spans="2:66" s="56" customFormat="1" x14ac:dyDescent="0.25">
      <c r="B4025" s="105"/>
      <c r="F4025" s="100"/>
      <c r="M4025" s="53"/>
      <c r="O4025" s="101"/>
      <c r="T4025" s="101"/>
      <c r="Y4025" s="101"/>
      <c r="AD4025" s="101"/>
      <c r="AI4025" s="101"/>
      <c r="AN4025" s="101"/>
      <c r="AS4025" s="101"/>
      <c r="AX4025" s="101"/>
      <c r="BC4025" s="53"/>
      <c r="BD4025" s="53"/>
      <c r="BE4025" s="53"/>
      <c r="BF4025" s="53"/>
      <c r="BG4025" s="53"/>
      <c r="BH4025" s="53"/>
      <c r="BI4025" s="53"/>
      <c r="BJ4025" s="53"/>
      <c r="BK4025" s="53"/>
      <c r="BL4025" s="53"/>
      <c r="BM4025" s="53"/>
      <c r="BN4025" s="53"/>
    </row>
    <row r="4026" spans="2:66" s="56" customFormat="1" x14ac:dyDescent="0.25">
      <c r="B4026" s="105"/>
      <c r="F4026" s="100"/>
      <c r="M4026" s="53"/>
      <c r="O4026" s="101"/>
      <c r="T4026" s="101"/>
      <c r="Y4026" s="101"/>
      <c r="AD4026" s="101"/>
      <c r="AI4026" s="101"/>
      <c r="AN4026" s="101"/>
      <c r="AS4026" s="101"/>
      <c r="AX4026" s="101"/>
      <c r="BC4026" s="53"/>
      <c r="BD4026" s="53"/>
      <c r="BE4026" s="53"/>
      <c r="BF4026" s="53"/>
      <c r="BG4026" s="53"/>
      <c r="BH4026" s="53"/>
      <c r="BI4026" s="53"/>
      <c r="BJ4026" s="53"/>
      <c r="BK4026" s="53"/>
      <c r="BL4026" s="53"/>
      <c r="BM4026" s="53"/>
      <c r="BN4026" s="53"/>
    </row>
    <row r="4027" spans="2:66" s="56" customFormat="1" x14ac:dyDescent="0.25">
      <c r="B4027" s="105"/>
      <c r="F4027" s="100"/>
      <c r="M4027" s="53"/>
      <c r="O4027" s="101"/>
      <c r="T4027" s="101"/>
      <c r="Y4027" s="101"/>
      <c r="AD4027" s="101"/>
      <c r="AI4027" s="101"/>
      <c r="AN4027" s="101"/>
      <c r="AS4027" s="101"/>
      <c r="AX4027" s="101"/>
      <c r="BC4027" s="53"/>
      <c r="BD4027" s="53"/>
      <c r="BE4027" s="53"/>
      <c r="BF4027" s="53"/>
      <c r="BG4027" s="53"/>
      <c r="BH4027" s="53"/>
      <c r="BI4027" s="53"/>
      <c r="BJ4027" s="53"/>
      <c r="BK4027" s="53"/>
      <c r="BL4027" s="53"/>
      <c r="BM4027" s="53"/>
      <c r="BN4027" s="53"/>
    </row>
    <row r="4028" spans="2:66" s="56" customFormat="1" x14ac:dyDescent="0.25">
      <c r="B4028" s="105"/>
      <c r="F4028" s="100"/>
      <c r="M4028" s="53"/>
      <c r="O4028" s="101"/>
      <c r="T4028" s="101"/>
      <c r="Y4028" s="101"/>
      <c r="AD4028" s="101"/>
      <c r="AI4028" s="101"/>
      <c r="AN4028" s="101"/>
      <c r="AS4028" s="101"/>
      <c r="AX4028" s="101"/>
      <c r="BC4028" s="53"/>
      <c r="BD4028" s="53"/>
      <c r="BE4028" s="53"/>
      <c r="BF4028" s="53"/>
      <c r="BG4028" s="53"/>
      <c r="BH4028" s="53"/>
      <c r="BI4028" s="53"/>
      <c r="BJ4028" s="53"/>
      <c r="BK4028" s="53"/>
      <c r="BL4028" s="53"/>
      <c r="BM4028" s="53"/>
      <c r="BN4028" s="53"/>
    </row>
    <row r="4029" spans="2:66" s="56" customFormat="1" x14ac:dyDescent="0.25">
      <c r="B4029" s="105"/>
      <c r="F4029" s="100"/>
      <c r="M4029" s="53"/>
      <c r="O4029" s="101"/>
      <c r="T4029" s="101"/>
      <c r="Y4029" s="101"/>
      <c r="AD4029" s="101"/>
      <c r="AI4029" s="101"/>
      <c r="AN4029" s="101"/>
      <c r="AS4029" s="101"/>
      <c r="AX4029" s="101"/>
      <c r="BC4029" s="53"/>
      <c r="BD4029" s="53"/>
      <c r="BE4029" s="53"/>
      <c r="BF4029" s="53"/>
      <c r="BG4029" s="53"/>
      <c r="BH4029" s="53"/>
      <c r="BI4029" s="53"/>
      <c r="BJ4029" s="53"/>
      <c r="BK4029" s="53"/>
      <c r="BL4029" s="53"/>
      <c r="BM4029" s="53"/>
      <c r="BN4029" s="53"/>
    </row>
    <row r="4030" spans="2:66" s="56" customFormat="1" x14ac:dyDescent="0.25">
      <c r="B4030" s="105"/>
      <c r="F4030" s="100"/>
      <c r="M4030" s="53"/>
      <c r="O4030" s="101"/>
      <c r="T4030" s="101"/>
      <c r="Y4030" s="101"/>
      <c r="AD4030" s="101"/>
      <c r="AI4030" s="101"/>
      <c r="AN4030" s="101"/>
      <c r="AS4030" s="101"/>
      <c r="AX4030" s="101"/>
      <c r="BC4030" s="53"/>
      <c r="BD4030" s="53"/>
      <c r="BE4030" s="53"/>
      <c r="BF4030" s="53"/>
      <c r="BG4030" s="53"/>
      <c r="BH4030" s="53"/>
      <c r="BI4030" s="53"/>
      <c r="BJ4030" s="53"/>
      <c r="BK4030" s="53"/>
      <c r="BL4030" s="53"/>
      <c r="BM4030" s="53"/>
      <c r="BN4030" s="53"/>
    </row>
    <row r="4031" spans="2:66" s="56" customFormat="1" x14ac:dyDescent="0.25">
      <c r="B4031" s="105"/>
      <c r="F4031" s="100"/>
      <c r="M4031" s="53"/>
      <c r="O4031" s="101"/>
      <c r="T4031" s="101"/>
      <c r="Y4031" s="101"/>
      <c r="AD4031" s="101"/>
      <c r="AI4031" s="101"/>
      <c r="AN4031" s="101"/>
      <c r="AS4031" s="101"/>
      <c r="AX4031" s="101"/>
      <c r="BC4031" s="53"/>
      <c r="BD4031" s="53"/>
      <c r="BE4031" s="53"/>
      <c r="BF4031" s="53"/>
      <c r="BG4031" s="53"/>
      <c r="BH4031" s="53"/>
      <c r="BI4031" s="53"/>
      <c r="BJ4031" s="53"/>
      <c r="BK4031" s="53"/>
      <c r="BL4031" s="53"/>
      <c r="BM4031" s="53"/>
      <c r="BN4031" s="53"/>
    </row>
    <row r="4032" spans="2:66" s="56" customFormat="1" x14ac:dyDescent="0.25">
      <c r="B4032" s="105"/>
      <c r="F4032" s="100"/>
      <c r="M4032" s="53"/>
      <c r="O4032" s="101"/>
      <c r="T4032" s="101"/>
      <c r="Y4032" s="101"/>
      <c r="AD4032" s="101"/>
      <c r="AI4032" s="101"/>
      <c r="AN4032" s="101"/>
      <c r="AS4032" s="101"/>
      <c r="AX4032" s="101"/>
      <c r="BC4032" s="53"/>
      <c r="BD4032" s="53"/>
      <c r="BE4032" s="53"/>
      <c r="BF4032" s="53"/>
      <c r="BG4032" s="53"/>
      <c r="BH4032" s="53"/>
      <c r="BI4032" s="53"/>
      <c r="BJ4032" s="53"/>
      <c r="BK4032" s="53"/>
      <c r="BL4032" s="53"/>
      <c r="BM4032" s="53"/>
      <c r="BN4032" s="53"/>
    </row>
    <row r="4033" spans="2:66" s="56" customFormat="1" x14ac:dyDescent="0.25">
      <c r="B4033" s="105"/>
      <c r="F4033" s="100"/>
      <c r="M4033" s="53"/>
      <c r="O4033" s="101"/>
      <c r="T4033" s="101"/>
      <c r="Y4033" s="101"/>
      <c r="AD4033" s="101"/>
      <c r="AI4033" s="101"/>
      <c r="AN4033" s="101"/>
      <c r="AS4033" s="101"/>
      <c r="AX4033" s="101"/>
      <c r="BC4033" s="53"/>
      <c r="BD4033" s="53"/>
      <c r="BE4033" s="53"/>
      <c r="BF4033" s="53"/>
      <c r="BG4033" s="53"/>
      <c r="BH4033" s="53"/>
      <c r="BI4033" s="53"/>
      <c r="BJ4033" s="53"/>
      <c r="BK4033" s="53"/>
      <c r="BL4033" s="53"/>
      <c r="BM4033" s="53"/>
      <c r="BN4033" s="53"/>
    </row>
    <row r="4034" spans="2:66" s="56" customFormat="1" x14ac:dyDescent="0.25">
      <c r="B4034" s="105"/>
      <c r="F4034" s="100"/>
      <c r="M4034" s="53"/>
      <c r="O4034" s="101"/>
      <c r="T4034" s="101"/>
      <c r="Y4034" s="101"/>
      <c r="AD4034" s="101"/>
      <c r="AI4034" s="101"/>
      <c r="AN4034" s="101"/>
      <c r="AS4034" s="101"/>
      <c r="AX4034" s="101"/>
      <c r="BC4034" s="53"/>
      <c r="BD4034" s="53"/>
      <c r="BE4034" s="53"/>
      <c r="BF4034" s="53"/>
      <c r="BG4034" s="53"/>
      <c r="BH4034" s="53"/>
      <c r="BI4034" s="53"/>
      <c r="BJ4034" s="53"/>
      <c r="BK4034" s="53"/>
      <c r="BL4034" s="53"/>
      <c r="BM4034" s="53"/>
      <c r="BN4034" s="53"/>
    </row>
    <row r="4035" spans="2:66" s="56" customFormat="1" x14ac:dyDescent="0.25">
      <c r="B4035" s="105"/>
      <c r="F4035" s="100"/>
      <c r="M4035" s="53"/>
      <c r="O4035" s="101"/>
      <c r="T4035" s="101"/>
      <c r="Y4035" s="101"/>
      <c r="AD4035" s="101"/>
      <c r="AI4035" s="101"/>
      <c r="AN4035" s="101"/>
      <c r="AS4035" s="101"/>
      <c r="AX4035" s="101"/>
      <c r="BC4035" s="53"/>
      <c r="BD4035" s="53"/>
      <c r="BE4035" s="53"/>
      <c r="BF4035" s="53"/>
      <c r="BG4035" s="53"/>
      <c r="BH4035" s="53"/>
      <c r="BI4035" s="53"/>
      <c r="BJ4035" s="53"/>
      <c r="BK4035" s="53"/>
      <c r="BL4035" s="53"/>
      <c r="BM4035" s="53"/>
      <c r="BN4035" s="53"/>
    </row>
    <row r="4036" spans="2:66" s="56" customFormat="1" x14ac:dyDescent="0.25">
      <c r="B4036" s="105"/>
      <c r="F4036" s="100"/>
      <c r="M4036" s="53"/>
      <c r="O4036" s="101"/>
      <c r="T4036" s="101"/>
      <c r="Y4036" s="101"/>
      <c r="AD4036" s="101"/>
      <c r="AI4036" s="101"/>
      <c r="AN4036" s="101"/>
      <c r="AS4036" s="101"/>
      <c r="AX4036" s="101"/>
      <c r="BC4036" s="53"/>
      <c r="BD4036" s="53"/>
      <c r="BE4036" s="53"/>
      <c r="BF4036" s="53"/>
      <c r="BG4036" s="53"/>
      <c r="BH4036" s="53"/>
      <c r="BI4036" s="53"/>
      <c r="BJ4036" s="53"/>
      <c r="BK4036" s="53"/>
      <c r="BL4036" s="53"/>
      <c r="BM4036" s="53"/>
      <c r="BN4036" s="53"/>
    </row>
    <row r="4037" spans="2:66" s="56" customFormat="1" x14ac:dyDescent="0.25">
      <c r="B4037" s="105"/>
      <c r="F4037" s="100"/>
      <c r="M4037" s="53"/>
      <c r="O4037" s="101"/>
      <c r="T4037" s="101"/>
      <c r="Y4037" s="101"/>
      <c r="AD4037" s="101"/>
      <c r="AI4037" s="101"/>
      <c r="AN4037" s="101"/>
      <c r="AS4037" s="101"/>
      <c r="AX4037" s="101"/>
      <c r="BC4037" s="53"/>
      <c r="BD4037" s="53"/>
      <c r="BE4037" s="53"/>
      <c r="BF4037" s="53"/>
      <c r="BG4037" s="53"/>
      <c r="BH4037" s="53"/>
      <c r="BI4037" s="53"/>
      <c r="BJ4037" s="53"/>
      <c r="BK4037" s="53"/>
      <c r="BL4037" s="53"/>
      <c r="BM4037" s="53"/>
      <c r="BN4037" s="53"/>
    </row>
    <row r="4038" spans="2:66" s="56" customFormat="1" x14ac:dyDescent="0.25">
      <c r="B4038" s="105"/>
      <c r="F4038" s="100"/>
      <c r="M4038" s="53"/>
      <c r="O4038" s="101"/>
      <c r="T4038" s="101"/>
      <c r="Y4038" s="101"/>
      <c r="AD4038" s="101"/>
      <c r="AI4038" s="101"/>
      <c r="AN4038" s="101"/>
      <c r="AS4038" s="101"/>
      <c r="AX4038" s="101"/>
      <c r="BC4038" s="53"/>
      <c r="BD4038" s="53"/>
      <c r="BE4038" s="53"/>
      <c r="BF4038" s="53"/>
      <c r="BG4038" s="53"/>
      <c r="BH4038" s="53"/>
      <c r="BI4038" s="53"/>
      <c r="BJ4038" s="53"/>
      <c r="BK4038" s="53"/>
      <c r="BL4038" s="53"/>
      <c r="BM4038" s="53"/>
      <c r="BN4038" s="53"/>
    </row>
    <row r="4039" spans="2:66" s="56" customFormat="1" x14ac:dyDescent="0.25">
      <c r="B4039" s="105"/>
      <c r="F4039" s="100"/>
      <c r="M4039" s="53"/>
      <c r="O4039" s="101"/>
      <c r="T4039" s="101"/>
      <c r="Y4039" s="101"/>
      <c r="AD4039" s="101"/>
      <c r="AI4039" s="101"/>
      <c r="AN4039" s="101"/>
      <c r="AS4039" s="101"/>
      <c r="AX4039" s="101"/>
      <c r="BC4039" s="53"/>
      <c r="BD4039" s="53"/>
      <c r="BE4039" s="53"/>
      <c r="BF4039" s="53"/>
      <c r="BG4039" s="53"/>
      <c r="BH4039" s="53"/>
      <c r="BI4039" s="53"/>
      <c r="BJ4039" s="53"/>
      <c r="BK4039" s="53"/>
      <c r="BL4039" s="53"/>
      <c r="BM4039" s="53"/>
      <c r="BN4039" s="53"/>
    </row>
    <row r="4040" spans="2:66" s="56" customFormat="1" x14ac:dyDescent="0.25">
      <c r="B4040" s="105"/>
      <c r="F4040" s="100"/>
      <c r="M4040" s="53"/>
      <c r="O4040" s="101"/>
      <c r="T4040" s="101"/>
      <c r="Y4040" s="101"/>
      <c r="AD4040" s="101"/>
      <c r="AI4040" s="101"/>
      <c r="AN4040" s="101"/>
      <c r="AS4040" s="101"/>
      <c r="AX4040" s="101"/>
      <c r="BC4040" s="53"/>
      <c r="BD4040" s="53"/>
      <c r="BE4040" s="53"/>
      <c r="BF4040" s="53"/>
      <c r="BG4040" s="53"/>
      <c r="BH4040" s="53"/>
      <c r="BI4040" s="53"/>
      <c r="BJ4040" s="53"/>
      <c r="BK4040" s="53"/>
      <c r="BL4040" s="53"/>
      <c r="BM4040" s="53"/>
      <c r="BN4040" s="53"/>
    </row>
    <row r="4041" spans="2:66" s="56" customFormat="1" x14ac:dyDescent="0.25">
      <c r="B4041" s="105"/>
      <c r="F4041" s="100"/>
      <c r="M4041" s="53"/>
      <c r="O4041" s="101"/>
      <c r="T4041" s="101"/>
      <c r="Y4041" s="101"/>
      <c r="AD4041" s="101"/>
      <c r="AI4041" s="101"/>
      <c r="AN4041" s="101"/>
      <c r="AS4041" s="101"/>
      <c r="AX4041" s="101"/>
      <c r="BC4041" s="53"/>
      <c r="BD4041" s="53"/>
      <c r="BE4041" s="53"/>
      <c r="BF4041" s="53"/>
      <c r="BG4041" s="53"/>
      <c r="BH4041" s="53"/>
      <c r="BI4041" s="53"/>
      <c r="BJ4041" s="53"/>
      <c r="BK4041" s="53"/>
      <c r="BL4041" s="53"/>
      <c r="BM4041" s="53"/>
      <c r="BN4041" s="53"/>
    </row>
    <row r="4042" spans="2:66" s="56" customFormat="1" x14ac:dyDescent="0.25">
      <c r="B4042" s="105"/>
      <c r="F4042" s="100"/>
      <c r="M4042" s="53"/>
      <c r="O4042" s="101"/>
      <c r="T4042" s="101"/>
      <c r="Y4042" s="101"/>
      <c r="AD4042" s="101"/>
      <c r="AI4042" s="101"/>
      <c r="AN4042" s="101"/>
      <c r="AS4042" s="101"/>
      <c r="AX4042" s="101"/>
      <c r="BC4042" s="53"/>
      <c r="BD4042" s="53"/>
      <c r="BE4042" s="53"/>
      <c r="BF4042" s="53"/>
      <c r="BG4042" s="53"/>
      <c r="BH4042" s="53"/>
      <c r="BI4042" s="53"/>
      <c r="BJ4042" s="53"/>
      <c r="BK4042" s="53"/>
      <c r="BL4042" s="53"/>
      <c r="BM4042" s="53"/>
      <c r="BN4042" s="53"/>
    </row>
    <row r="4043" spans="2:66" s="56" customFormat="1" x14ac:dyDescent="0.25">
      <c r="B4043" s="105"/>
      <c r="F4043" s="100"/>
      <c r="M4043" s="53"/>
      <c r="O4043" s="101"/>
      <c r="T4043" s="101"/>
      <c r="Y4043" s="101"/>
      <c r="AD4043" s="101"/>
      <c r="AI4043" s="101"/>
      <c r="AN4043" s="101"/>
      <c r="AS4043" s="101"/>
      <c r="AX4043" s="101"/>
      <c r="BC4043" s="53"/>
      <c r="BD4043" s="53"/>
      <c r="BE4043" s="53"/>
      <c r="BF4043" s="53"/>
      <c r="BG4043" s="53"/>
      <c r="BH4043" s="53"/>
      <c r="BI4043" s="53"/>
      <c r="BJ4043" s="53"/>
      <c r="BK4043" s="53"/>
      <c r="BL4043" s="53"/>
      <c r="BM4043" s="53"/>
      <c r="BN4043" s="53"/>
    </row>
    <row r="4044" spans="2:66" s="56" customFormat="1" x14ac:dyDescent="0.25">
      <c r="B4044" s="105"/>
      <c r="F4044" s="100"/>
      <c r="M4044" s="53"/>
      <c r="O4044" s="101"/>
      <c r="T4044" s="101"/>
      <c r="Y4044" s="101"/>
      <c r="AD4044" s="101"/>
      <c r="AI4044" s="101"/>
      <c r="AN4044" s="101"/>
      <c r="AS4044" s="101"/>
      <c r="AX4044" s="101"/>
      <c r="BC4044" s="53"/>
      <c r="BD4044" s="53"/>
      <c r="BE4044" s="53"/>
      <c r="BF4044" s="53"/>
      <c r="BG4044" s="53"/>
      <c r="BH4044" s="53"/>
      <c r="BI4044" s="53"/>
      <c r="BJ4044" s="53"/>
      <c r="BK4044" s="53"/>
      <c r="BL4044" s="53"/>
      <c r="BM4044" s="53"/>
      <c r="BN4044" s="53"/>
    </row>
    <row r="4045" spans="2:66" s="56" customFormat="1" x14ac:dyDescent="0.25">
      <c r="B4045" s="105"/>
      <c r="F4045" s="100"/>
      <c r="M4045" s="53"/>
      <c r="O4045" s="101"/>
      <c r="T4045" s="101"/>
      <c r="Y4045" s="101"/>
      <c r="AD4045" s="101"/>
      <c r="AI4045" s="101"/>
      <c r="AN4045" s="101"/>
      <c r="AS4045" s="101"/>
      <c r="AX4045" s="101"/>
      <c r="BC4045" s="53"/>
      <c r="BD4045" s="53"/>
      <c r="BE4045" s="53"/>
      <c r="BF4045" s="53"/>
      <c r="BG4045" s="53"/>
      <c r="BH4045" s="53"/>
      <c r="BI4045" s="53"/>
      <c r="BJ4045" s="53"/>
      <c r="BK4045" s="53"/>
      <c r="BL4045" s="53"/>
      <c r="BM4045" s="53"/>
      <c r="BN4045" s="53"/>
    </row>
    <row r="4046" spans="2:66" s="56" customFormat="1" x14ac:dyDescent="0.25">
      <c r="B4046" s="105"/>
      <c r="F4046" s="100"/>
      <c r="M4046" s="53"/>
      <c r="O4046" s="101"/>
      <c r="T4046" s="101"/>
      <c r="Y4046" s="101"/>
      <c r="AD4046" s="101"/>
      <c r="AI4046" s="101"/>
      <c r="AN4046" s="101"/>
      <c r="AS4046" s="101"/>
      <c r="AX4046" s="101"/>
      <c r="BC4046" s="53"/>
      <c r="BD4046" s="53"/>
      <c r="BE4046" s="53"/>
      <c r="BF4046" s="53"/>
      <c r="BG4046" s="53"/>
      <c r="BH4046" s="53"/>
      <c r="BI4046" s="53"/>
      <c r="BJ4046" s="53"/>
      <c r="BK4046" s="53"/>
      <c r="BL4046" s="53"/>
      <c r="BM4046" s="53"/>
      <c r="BN4046" s="53"/>
    </row>
    <row r="4047" spans="2:66" s="56" customFormat="1" x14ac:dyDescent="0.25">
      <c r="B4047" s="105"/>
      <c r="F4047" s="100"/>
      <c r="M4047" s="53"/>
      <c r="O4047" s="101"/>
      <c r="T4047" s="101"/>
      <c r="Y4047" s="101"/>
      <c r="AD4047" s="101"/>
      <c r="AI4047" s="101"/>
      <c r="AN4047" s="101"/>
      <c r="AS4047" s="101"/>
      <c r="AX4047" s="101"/>
      <c r="BC4047" s="53"/>
      <c r="BD4047" s="53"/>
      <c r="BE4047" s="53"/>
      <c r="BF4047" s="53"/>
      <c r="BG4047" s="53"/>
      <c r="BH4047" s="53"/>
      <c r="BI4047" s="53"/>
      <c r="BJ4047" s="53"/>
      <c r="BK4047" s="53"/>
      <c r="BL4047" s="53"/>
      <c r="BM4047" s="53"/>
      <c r="BN4047" s="53"/>
    </row>
    <row r="4048" spans="2:66" s="56" customFormat="1" x14ac:dyDescent="0.25">
      <c r="B4048" s="105"/>
      <c r="F4048" s="100"/>
      <c r="M4048" s="53"/>
      <c r="O4048" s="101"/>
      <c r="T4048" s="101"/>
      <c r="Y4048" s="101"/>
      <c r="AD4048" s="101"/>
      <c r="AI4048" s="101"/>
      <c r="AN4048" s="101"/>
      <c r="AS4048" s="101"/>
      <c r="AX4048" s="101"/>
      <c r="BC4048" s="53"/>
      <c r="BD4048" s="53"/>
      <c r="BE4048" s="53"/>
      <c r="BF4048" s="53"/>
      <c r="BG4048" s="53"/>
      <c r="BH4048" s="53"/>
      <c r="BI4048" s="53"/>
      <c r="BJ4048" s="53"/>
      <c r="BK4048" s="53"/>
      <c r="BL4048" s="53"/>
      <c r="BM4048" s="53"/>
      <c r="BN4048" s="53"/>
    </row>
    <row r="4049" spans="2:66" s="56" customFormat="1" x14ac:dyDescent="0.25">
      <c r="B4049" s="105"/>
      <c r="F4049" s="100"/>
      <c r="M4049" s="53"/>
      <c r="O4049" s="101"/>
      <c r="T4049" s="101"/>
      <c r="Y4049" s="101"/>
      <c r="AD4049" s="101"/>
      <c r="AI4049" s="101"/>
      <c r="AN4049" s="101"/>
      <c r="AS4049" s="101"/>
      <c r="AX4049" s="101"/>
      <c r="BC4049" s="53"/>
      <c r="BD4049" s="53"/>
      <c r="BE4049" s="53"/>
      <c r="BF4049" s="53"/>
      <c r="BG4049" s="53"/>
      <c r="BH4049" s="53"/>
      <c r="BI4049" s="53"/>
      <c r="BJ4049" s="53"/>
      <c r="BK4049" s="53"/>
      <c r="BL4049" s="53"/>
      <c r="BM4049" s="53"/>
      <c r="BN4049" s="53"/>
    </row>
    <row r="4050" spans="2:66" s="56" customFormat="1" x14ac:dyDescent="0.25">
      <c r="B4050" s="105"/>
      <c r="F4050" s="100"/>
      <c r="M4050" s="53"/>
      <c r="O4050" s="101"/>
      <c r="T4050" s="101"/>
      <c r="Y4050" s="101"/>
      <c r="AD4050" s="101"/>
      <c r="AI4050" s="101"/>
      <c r="AN4050" s="101"/>
      <c r="AS4050" s="101"/>
      <c r="AX4050" s="101"/>
      <c r="BC4050" s="53"/>
      <c r="BD4050" s="53"/>
      <c r="BE4050" s="53"/>
      <c r="BF4050" s="53"/>
      <c r="BG4050" s="53"/>
      <c r="BH4050" s="53"/>
      <c r="BI4050" s="53"/>
      <c r="BJ4050" s="53"/>
      <c r="BK4050" s="53"/>
      <c r="BL4050" s="53"/>
      <c r="BM4050" s="53"/>
      <c r="BN4050" s="53"/>
    </row>
    <row r="4051" spans="2:66" s="56" customFormat="1" x14ac:dyDescent="0.25">
      <c r="B4051" s="105"/>
      <c r="F4051" s="100"/>
      <c r="M4051" s="53"/>
      <c r="O4051" s="101"/>
      <c r="T4051" s="101"/>
      <c r="Y4051" s="101"/>
      <c r="AD4051" s="101"/>
      <c r="AI4051" s="101"/>
      <c r="AN4051" s="101"/>
      <c r="AS4051" s="101"/>
      <c r="AX4051" s="101"/>
      <c r="BC4051" s="53"/>
      <c r="BD4051" s="53"/>
      <c r="BE4051" s="53"/>
      <c r="BF4051" s="53"/>
      <c r="BG4051" s="53"/>
      <c r="BH4051" s="53"/>
      <c r="BI4051" s="53"/>
      <c r="BJ4051" s="53"/>
      <c r="BK4051" s="53"/>
      <c r="BL4051" s="53"/>
      <c r="BM4051" s="53"/>
      <c r="BN4051" s="53"/>
    </row>
    <row r="4052" spans="2:66" s="56" customFormat="1" x14ac:dyDescent="0.25">
      <c r="B4052" s="105"/>
      <c r="F4052" s="100"/>
      <c r="M4052" s="53"/>
      <c r="O4052" s="101"/>
      <c r="T4052" s="101"/>
      <c r="Y4052" s="101"/>
      <c r="AD4052" s="101"/>
      <c r="AI4052" s="101"/>
      <c r="AN4052" s="101"/>
      <c r="AS4052" s="101"/>
      <c r="AX4052" s="101"/>
      <c r="BC4052" s="53"/>
      <c r="BD4052" s="53"/>
      <c r="BE4052" s="53"/>
      <c r="BF4052" s="53"/>
      <c r="BG4052" s="53"/>
      <c r="BH4052" s="53"/>
      <c r="BI4052" s="53"/>
      <c r="BJ4052" s="53"/>
      <c r="BK4052" s="53"/>
      <c r="BL4052" s="53"/>
      <c r="BM4052" s="53"/>
      <c r="BN4052" s="53"/>
    </row>
    <row r="4053" spans="2:66" s="56" customFormat="1" x14ac:dyDescent="0.25">
      <c r="B4053" s="105"/>
      <c r="F4053" s="100"/>
      <c r="M4053" s="53"/>
      <c r="O4053" s="101"/>
      <c r="T4053" s="101"/>
      <c r="Y4053" s="101"/>
      <c r="AD4053" s="101"/>
      <c r="AI4053" s="101"/>
      <c r="AN4053" s="101"/>
      <c r="AS4053" s="101"/>
      <c r="AX4053" s="101"/>
      <c r="BC4053" s="53"/>
      <c r="BD4053" s="53"/>
      <c r="BE4053" s="53"/>
      <c r="BF4053" s="53"/>
      <c r="BG4053" s="53"/>
      <c r="BH4053" s="53"/>
      <c r="BI4053" s="53"/>
      <c r="BJ4053" s="53"/>
      <c r="BK4053" s="53"/>
      <c r="BL4053" s="53"/>
      <c r="BM4053" s="53"/>
      <c r="BN4053" s="53"/>
    </row>
    <row r="4054" spans="2:66" s="56" customFormat="1" x14ac:dyDescent="0.25">
      <c r="B4054" s="105"/>
      <c r="F4054" s="100"/>
      <c r="M4054" s="53"/>
      <c r="O4054" s="101"/>
      <c r="T4054" s="101"/>
      <c r="Y4054" s="101"/>
      <c r="AD4054" s="101"/>
      <c r="AI4054" s="101"/>
      <c r="AN4054" s="101"/>
      <c r="AS4054" s="101"/>
      <c r="AX4054" s="101"/>
      <c r="BC4054" s="53"/>
      <c r="BD4054" s="53"/>
      <c r="BE4054" s="53"/>
      <c r="BF4054" s="53"/>
      <c r="BG4054" s="53"/>
      <c r="BH4054" s="53"/>
      <c r="BI4054" s="53"/>
      <c r="BJ4054" s="53"/>
      <c r="BK4054" s="53"/>
      <c r="BL4054" s="53"/>
      <c r="BM4054" s="53"/>
      <c r="BN4054" s="53"/>
    </row>
    <row r="4055" spans="2:66" s="56" customFormat="1" x14ac:dyDescent="0.25">
      <c r="B4055" s="105"/>
      <c r="F4055" s="100"/>
      <c r="M4055" s="53"/>
      <c r="O4055" s="101"/>
      <c r="T4055" s="101"/>
      <c r="Y4055" s="101"/>
      <c r="AD4055" s="101"/>
      <c r="AI4055" s="101"/>
      <c r="AN4055" s="101"/>
      <c r="AS4055" s="101"/>
      <c r="AX4055" s="101"/>
      <c r="BC4055" s="53"/>
      <c r="BD4055" s="53"/>
      <c r="BE4055" s="53"/>
      <c r="BF4055" s="53"/>
      <c r="BG4055" s="53"/>
      <c r="BH4055" s="53"/>
      <c r="BI4055" s="53"/>
      <c r="BJ4055" s="53"/>
      <c r="BK4055" s="53"/>
      <c r="BL4055" s="53"/>
      <c r="BM4055" s="53"/>
      <c r="BN4055" s="53"/>
    </row>
    <row r="4056" spans="2:66" s="56" customFormat="1" x14ac:dyDescent="0.25">
      <c r="B4056" s="105"/>
      <c r="F4056" s="100"/>
      <c r="M4056" s="53"/>
      <c r="O4056" s="101"/>
      <c r="T4056" s="101"/>
      <c r="Y4056" s="101"/>
      <c r="AD4056" s="101"/>
      <c r="AI4056" s="101"/>
      <c r="AN4056" s="101"/>
      <c r="AS4056" s="101"/>
      <c r="AX4056" s="101"/>
      <c r="BC4056" s="53"/>
      <c r="BD4056" s="53"/>
      <c r="BE4056" s="53"/>
      <c r="BF4056" s="53"/>
      <c r="BG4056" s="53"/>
      <c r="BH4056" s="53"/>
      <c r="BI4056" s="53"/>
      <c r="BJ4056" s="53"/>
      <c r="BK4056" s="53"/>
      <c r="BL4056" s="53"/>
      <c r="BM4056" s="53"/>
      <c r="BN4056" s="53"/>
    </row>
    <row r="4057" spans="2:66" s="56" customFormat="1" x14ac:dyDescent="0.25">
      <c r="B4057" s="105"/>
      <c r="F4057" s="100"/>
      <c r="M4057" s="53"/>
      <c r="O4057" s="101"/>
      <c r="T4057" s="101"/>
      <c r="Y4057" s="101"/>
      <c r="AD4057" s="101"/>
      <c r="AI4057" s="101"/>
      <c r="AN4057" s="101"/>
      <c r="AS4057" s="101"/>
      <c r="AX4057" s="101"/>
      <c r="BC4057" s="53"/>
      <c r="BD4057" s="53"/>
      <c r="BE4057" s="53"/>
      <c r="BF4057" s="53"/>
      <c r="BG4057" s="53"/>
      <c r="BH4057" s="53"/>
      <c r="BI4057" s="53"/>
      <c r="BJ4057" s="53"/>
      <c r="BK4057" s="53"/>
      <c r="BL4057" s="53"/>
      <c r="BM4057" s="53"/>
      <c r="BN4057" s="53"/>
    </row>
    <row r="4058" spans="2:66" s="56" customFormat="1" x14ac:dyDescent="0.25">
      <c r="B4058" s="105"/>
      <c r="F4058" s="100"/>
      <c r="M4058" s="53"/>
      <c r="O4058" s="101"/>
      <c r="T4058" s="101"/>
      <c r="Y4058" s="101"/>
      <c r="AD4058" s="101"/>
      <c r="AI4058" s="101"/>
      <c r="AN4058" s="101"/>
      <c r="AS4058" s="101"/>
      <c r="AX4058" s="101"/>
      <c r="BC4058" s="53"/>
      <c r="BD4058" s="53"/>
      <c r="BE4058" s="53"/>
      <c r="BF4058" s="53"/>
      <c r="BG4058" s="53"/>
      <c r="BH4058" s="53"/>
      <c r="BI4058" s="53"/>
      <c r="BJ4058" s="53"/>
      <c r="BK4058" s="53"/>
      <c r="BL4058" s="53"/>
      <c r="BM4058" s="53"/>
      <c r="BN4058" s="53"/>
    </row>
    <row r="4059" spans="2:66" s="56" customFormat="1" x14ac:dyDescent="0.25">
      <c r="B4059" s="105"/>
      <c r="F4059" s="100"/>
      <c r="M4059" s="53"/>
      <c r="O4059" s="101"/>
      <c r="T4059" s="101"/>
      <c r="Y4059" s="101"/>
      <c r="AD4059" s="101"/>
      <c r="AI4059" s="101"/>
      <c r="AN4059" s="101"/>
      <c r="AS4059" s="101"/>
      <c r="AX4059" s="101"/>
      <c r="BC4059" s="53"/>
      <c r="BD4059" s="53"/>
      <c r="BE4059" s="53"/>
      <c r="BF4059" s="53"/>
      <c r="BG4059" s="53"/>
      <c r="BH4059" s="53"/>
      <c r="BI4059" s="53"/>
      <c r="BJ4059" s="53"/>
      <c r="BK4059" s="53"/>
      <c r="BL4059" s="53"/>
      <c r="BM4059" s="53"/>
      <c r="BN4059" s="53"/>
    </row>
    <row r="4060" spans="2:66" s="56" customFormat="1" x14ac:dyDescent="0.25">
      <c r="B4060" s="105"/>
      <c r="F4060" s="100"/>
      <c r="M4060" s="53"/>
      <c r="O4060" s="101"/>
      <c r="T4060" s="101"/>
      <c r="Y4060" s="101"/>
      <c r="AD4060" s="101"/>
      <c r="AI4060" s="101"/>
      <c r="AN4060" s="101"/>
      <c r="AS4060" s="101"/>
      <c r="AX4060" s="101"/>
      <c r="BC4060" s="53"/>
      <c r="BD4060" s="53"/>
      <c r="BE4060" s="53"/>
      <c r="BF4060" s="53"/>
      <c r="BG4060" s="53"/>
      <c r="BH4060" s="53"/>
      <c r="BI4060" s="53"/>
      <c r="BJ4060" s="53"/>
      <c r="BK4060" s="53"/>
      <c r="BL4060" s="53"/>
      <c r="BM4060" s="53"/>
      <c r="BN4060" s="53"/>
    </row>
    <row r="4061" spans="2:66" s="56" customFormat="1" x14ac:dyDescent="0.25">
      <c r="B4061" s="105"/>
      <c r="F4061" s="100"/>
      <c r="M4061" s="53"/>
      <c r="O4061" s="101"/>
      <c r="T4061" s="101"/>
      <c r="Y4061" s="101"/>
      <c r="AD4061" s="101"/>
      <c r="AI4061" s="101"/>
      <c r="AN4061" s="101"/>
      <c r="AS4061" s="101"/>
      <c r="AX4061" s="101"/>
      <c r="BC4061" s="53"/>
      <c r="BD4061" s="53"/>
      <c r="BE4061" s="53"/>
      <c r="BF4061" s="53"/>
      <c r="BG4061" s="53"/>
      <c r="BH4061" s="53"/>
      <c r="BI4061" s="53"/>
      <c r="BJ4061" s="53"/>
      <c r="BK4061" s="53"/>
      <c r="BL4061" s="53"/>
      <c r="BM4061" s="53"/>
      <c r="BN4061" s="53"/>
    </row>
    <row r="4062" spans="2:66" s="56" customFormat="1" x14ac:dyDescent="0.25">
      <c r="B4062" s="105"/>
      <c r="F4062" s="100"/>
      <c r="M4062" s="53"/>
      <c r="O4062" s="101"/>
      <c r="T4062" s="101"/>
      <c r="Y4062" s="101"/>
      <c r="AD4062" s="101"/>
      <c r="AI4062" s="101"/>
      <c r="AN4062" s="101"/>
      <c r="AS4062" s="101"/>
      <c r="AX4062" s="101"/>
      <c r="BC4062" s="53"/>
      <c r="BD4062" s="53"/>
      <c r="BE4062" s="53"/>
      <c r="BF4062" s="53"/>
      <c r="BG4062" s="53"/>
      <c r="BH4062" s="53"/>
      <c r="BI4062" s="53"/>
      <c r="BJ4062" s="53"/>
      <c r="BK4062" s="53"/>
      <c r="BL4062" s="53"/>
      <c r="BM4062" s="53"/>
      <c r="BN4062" s="53"/>
    </row>
    <row r="4063" spans="2:66" s="56" customFormat="1" x14ac:dyDescent="0.25">
      <c r="B4063" s="105"/>
      <c r="F4063" s="100"/>
      <c r="M4063" s="53"/>
      <c r="O4063" s="101"/>
      <c r="T4063" s="101"/>
      <c r="Y4063" s="101"/>
      <c r="AD4063" s="101"/>
      <c r="AI4063" s="101"/>
      <c r="AN4063" s="101"/>
      <c r="AS4063" s="101"/>
      <c r="AX4063" s="101"/>
      <c r="BC4063" s="53"/>
      <c r="BD4063" s="53"/>
      <c r="BE4063" s="53"/>
      <c r="BF4063" s="53"/>
      <c r="BG4063" s="53"/>
      <c r="BH4063" s="53"/>
      <c r="BI4063" s="53"/>
      <c r="BJ4063" s="53"/>
      <c r="BK4063" s="53"/>
      <c r="BL4063" s="53"/>
      <c r="BM4063" s="53"/>
      <c r="BN4063" s="53"/>
    </row>
    <row r="4064" spans="2:66" s="56" customFormat="1" x14ac:dyDescent="0.25">
      <c r="B4064" s="105"/>
      <c r="F4064" s="100"/>
      <c r="M4064" s="53"/>
      <c r="O4064" s="101"/>
      <c r="T4064" s="101"/>
      <c r="Y4064" s="101"/>
      <c r="AD4064" s="101"/>
      <c r="AI4064" s="101"/>
      <c r="AN4064" s="101"/>
      <c r="AS4064" s="101"/>
      <c r="AX4064" s="101"/>
      <c r="BC4064" s="53"/>
      <c r="BD4064" s="53"/>
      <c r="BE4064" s="53"/>
      <c r="BF4064" s="53"/>
      <c r="BG4064" s="53"/>
      <c r="BH4064" s="53"/>
      <c r="BI4064" s="53"/>
      <c r="BJ4064" s="53"/>
      <c r="BK4064" s="53"/>
      <c r="BL4064" s="53"/>
      <c r="BM4064" s="53"/>
      <c r="BN4064" s="53"/>
    </row>
    <row r="4065" spans="2:66" s="56" customFormat="1" x14ac:dyDescent="0.25">
      <c r="B4065" s="105"/>
      <c r="F4065" s="100"/>
      <c r="M4065" s="53"/>
      <c r="O4065" s="101"/>
      <c r="T4065" s="101"/>
      <c r="Y4065" s="101"/>
      <c r="AD4065" s="101"/>
      <c r="AI4065" s="101"/>
      <c r="AN4065" s="101"/>
      <c r="AS4065" s="101"/>
      <c r="AX4065" s="101"/>
      <c r="BC4065" s="53"/>
      <c r="BD4065" s="53"/>
      <c r="BE4065" s="53"/>
      <c r="BF4065" s="53"/>
      <c r="BG4065" s="53"/>
      <c r="BH4065" s="53"/>
      <c r="BI4065" s="53"/>
      <c r="BJ4065" s="53"/>
      <c r="BK4065" s="53"/>
      <c r="BL4065" s="53"/>
      <c r="BM4065" s="53"/>
      <c r="BN4065" s="53"/>
    </row>
    <row r="4066" spans="2:66" s="56" customFormat="1" x14ac:dyDescent="0.25">
      <c r="B4066" s="105"/>
      <c r="F4066" s="100"/>
      <c r="M4066" s="53"/>
      <c r="O4066" s="101"/>
      <c r="T4066" s="101"/>
      <c r="Y4066" s="101"/>
      <c r="AD4066" s="101"/>
      <c r="AI4066" s="101"/>
      <c r="AN4066" s="101"/>
      <c r="AS4066" s="101"/>
      <c r="AX4066" s="101"/>
      <c r="BC4066" s="53"/>
      <c r="BD4066" s="53"/>
      <c r="BE4066" s="53"/>
      <c r="BF4066" s="53"/>
      <c r="BG4066" s="53"/>
      <c r="BH4066" s="53"/>
      <c r="BI4066" s="53"/>
      <c r="BJ4066" s="53"/>
      <c r="BK4066" s="53"/>
      <c r="BL4066" s="53"/>
      <c r="BM4066" s="53"/>
      <c r="BN4066" s="53"/>
    </row>
    <row r="4067" spans="2:66" s="56" customFormat="1" x14ac:dyDescent="0.25">
      <c r="B4067" s="105"/>
      <c r="F4067" s="100"/>
      <c r="M4067" s="53"/>
      <c r="O4067" s="101"/>
      <c r="T4067" s="101"/>
      <c r="Y4067" s="101"/>
      <c r="AD4067" s="101"/>
      <c r="AI4067" s="101"/>
      <c r="AN4067" s="101"/>
      <c r="AS4067" s="101"/>
      <c r="AX4067" s="101"/>
      <c r="BC4067" s="53"/>
      <c r="BD4067" s="53"/>
      <c r="BE4067" s="53"/>
      <c r="BF4067" s="53"/>
      <c r="BG4067" s="53"/>
      <c r="BH4067" s="53"/>
      <c r="BI4067" s="53"/>
      <c r="BJ4067" s="53"/>
      <c r="BK4067" s="53"/>
      <c r="BL4067" s="53"/>
      <c r="BM4067" s="53"/>
      <c r="BN4067" s="53"/>
    </row>
    <row r="4068" spans="2:66" s="56" customFormat="1" x14ac:dyDescent="0.25">
      <c r="B4068" s="105"/>
      <c r="F4068" s="100"/>
      <c r="M4068" s="53"/>
      <c r="O4068" s="101"/>
      <c r="T4068" s="101"/>
      <c r="Y4068" s="101"/>
      <c r="AD4068" s="101"/>
      <c r="AI4068" s="101"/>
      <c r="AN4068" s="101"/>
      <c r="AS4068" s="101"/>
      <c r="AX4068" s="101"/>
      <c r="BC4068" s="53"/>
      <c r="BD4068" s="53"/>
      <c r="BE4068" s="53"/>
      <c r="BF4068" s="53"/>
      <c r="BG4068" s="53"/>
      <c r="BH4068" s="53"/>
      <c r="BI4068" s="53"/>
      <c r="BJ4068" s="53"/>
      <c r="BK4068" s="53"/>
      <c r="BL4068" s="53"/>
      <c r="BM4068" s="53"/>
      <c r="BN4068" s="53"/>
    </row>
    <row r="4069" spans="2:66" s="56" customFormat="1" x14ac:dyDescent="0.25">
      <c r="B4069" s="105"/>
      <c r="F4069" s="100"/>
      <c r="M4069" s="53"/>
      <c r="O4069" s="101"/>
      <c r="T4069" s="101"/>
      <c r="Y4069" s="101"/>
      <c r="AD4069" s="101"/>
      <c r="AI4069" s="101"/>
      <c r="AN4069" s="101"/>
      <c r="AS4069" s="101"/>
      <c r="AX4069" s="101"/>
      <c r="BC4069" s="53"/>
      <c r="BD4069" s="53"/>
      <c r="BE4069" s="53"/>
      <c r="BF4069" s="53"/>
      <c r="BG4069" s="53"/>
      <c r="BH4069" s="53"/>
      <c r="BI4069" s="53"/>
      <c r="BJ4069" s="53"/>
      <c r="BK4069" s="53"/>
      <c r="BL4069" s="53"/>
      <c r="BM4069" s="53"/>
      <c r="BN4069" s="53"/>
    </row>
    <row r="4070" spans="2:66" s="56" customFormat="1" x14ac:dyDescent="0.25">
      <c r="B4070" s="105"/>
      <c r="F4070" s="100"/>
      <c r="M4070" s="53"/>
      <c r="O4070" s="101"/>
      <c r="T4070" s="101"/>
      <c r="Y4070" s="101"/>
      <c r="AD4070" s="101"/>
      <c r="AI4070" s="101"/>
      <c r="AN4070" s="101"/>
      <c r="AS4070" s="101"/>
      <c r="AX4070" s="101"/>
      <c r="BC4070" s="53"/>
      <c r="BD4070" s="53"/>
      <c r="BE4070" s="53"/>
      <c r="BF4070" s="53"/>
      <c r="BG4070" s="53"/>
      <c r="BH4070" s="53"/>
      <c r="BI4070" s="53"/>
      <c r="BJ4070" s="53"/>
      <c r="BK4070" s="53"/>
      <c r="BL4070" s="53"/>
      <c r="BM4070" s="53"/>
      <c r="BN4070" s="53"/>
    </row>
    <row r="4071" spans="2:66" s="56" customFormat="1" x14ac:dyDescent="0.25">
      <c r="B4071" s="105"/>
      <c r="F4071" s="100"/>
      <c r="M4071" s="53"/>
      <c r="O4071" s="101"/>
      <c r="T4071" s="101"/>
      <c r="Y4071" s="101"/>
      <c r="AD4071" s="101"/>
      <c r="AI4071" s="101"/>
      <c r="AN4071" s="101"/>
      <c r="AS4071" s="101"/>
      <c r="AX4071" s="101"/>
      <c r="BC4071" s="53"/>
      <c r="BD4071" s="53"/>
      <c r="BE4071" s="53"/>
      <c r="BF4071" s="53"/>
      <c r="BG4071" s="53"/>
      <c r="BH4071" s="53"/>
      <c r="BI4071" s="53"/>
      <c r="BJ4071" s="53"/>
      <c r="BK4071" s="53"/>
      <c r="BL4071" s="53"/>
      <c r="BM4071" s="53"/>
      <c r="BN4071" s="53"/>
    </row>
    <row r="4072" spans="2:66" s="56" customFormat="1" x14ac:dyDescent="0.25">
      <c r="B4072" s="105"/>
      <c r="F4072" s="100"/>
      <c r="M4072" s="53"/>
      <c r="O4072" s="101"/>
      <c r="T4072" s="101"/>
      <c r="Y4072" s="101"/>
      <c r="AD4072" s="101"/>
      <c r="AI4072" s="101"/>
      <c r="AN4072" s="101"/>
      <c r="AS4072" s="101"/>
      <c r="AX4072" s="101"/>
      <c r="BC4072" s="53"/>
      <c r="BD4072" s="53"/>
      <c r="BE4072" s="53"/>
      <c r="BF4072" s="53"/>
      <c r="BG4072" s="53"/>
      <c r="BH4072" s="53"/>
      <c r="BI4072" s="53"/>
      <c r="BJ4072" s="53"/>
      <c r="BK4072" s="53"/>
      <c r="BL4072" s="53"/>
      <c r="BM4072" s="53"/>
      <c r="BN4072" s="53"/>
    </row>
    <row r="4073" spans="2:66" s="56" customFormat="1" x14ac:dyDescent="0.25">
      <c r="B4073" s="105"/>
      <c r="F4073" s="100"/>
      <c r="M4073" s="53"/>
      <c r="O4073" s="101"/>
      <c r="T4073" s="101"/>
      <c r="Y4073" s="101"/>
      <c r="AD4073" s="101"/>
      <c r="AI4073" s="101"/>
      <c r="AN4073" s="101"/>
      <c r="AS4073" s="101"/>
      <c r="AX4073" s="101"/>
      <c r="BC4073" s="53"/>
      <c r="BD4073" s="53"/>
      <c r="BE4073" s="53"/>
      <c r="BF4073" s="53"/>
      <c r="BG4073" s="53"/>
      <c r="BH4073" s="53"/>
      <c r="BI4073" s="53"/>
      <c r="BJ4073" s="53"/>
      <c r="BK4073" s="53"/>
      <c r="BL4073" s="53"/>
      <c r="BM4073" s="53"/>
      <c r="BN4073" s="53"/>
    </row>
    <row r="4074" spans="2:66" s="56" customFormat="1" x14ac:dyDescent="0.25">
      <c r="B4074" s="105"/>
      <c r="F4074" s="100"/>
      <c r="M4074" s="53"/>
      <c r="O4074" s="101"/>
      <c r="T4074" s="101"/>
      <c r="Y4074" s="101"/>
      <c r="AD4074" s="101"/>
      <c r="AI4074" s="101"/>
      <c r="AN4074" s="101"/>
      <c r="AS4074" s="101"/>
      <c r="AX4074" s="101"/>
      <c r="BC4074" s="53"/>
      <c r="BD4074" s="53"/>
      <c r="BE4074" s="53"/>
      <c r="BF4074" s="53"/>
      <c r="BG4074" s="53"/>
      <c r="BH4074" s="53"/>
      <c r="BI4074" s="53"/>
      <c r="BJ4074" s="53"/>
      <c r="BK4074" s="53"/>
      <c r="BL4074" s="53"/>
      <c r="BM4074" s="53"/>
      <c r="BN4074" s="53"/>
    </row>
    <row r="4075" spans="2:66" s="56" customFormat="1" x14ac:dyDescent="0.25">
      <c r="B4075" s="105"/>
      <c r="F4075" s="100"/>
      <c r="M4075" s="53"/>
      <c r="O4075" s="101"/>
      <c r="T4075" s="101"/>
      <c r="Y4075" s="101"/>
      <c r="AD4075" s="101"/>
      <c r="AI4075" s="101"/>
      <c r="AN4075" s="101"/>
      <c r="AS4075" s="101"/>
      <c r="AX4075" s="101"/>
      <c r="BC4075" s="53"/>
      <c r="BD4075" s="53"/>
      <c r="BE4075" s="53"/>
      <c r="BF4075" s="53"/>
      <c r="BG4075" s="53"/>
      <c r="BH4075" s="53"/>
      <c r="BI4075" s="53"/>
      <c r="BJ4075" s="53"/>
      <c r="BK4075" s="53"/>
      <c r="BL4075" s="53"/>
      <c r="BM4075" s="53"/>
      <c r="BN4075" s="53"/>
    </row>
    <row r="4076" spans="2:66" s="56" customFormat="1" x14ac:dyDescent="0.25">
      <c r="B4076" s="105"/>
      <c r="F4076" s="100"/>
      <c r="M4076" s="53"/>
      <c r="O4076" s="101"/>
      <c r="T4076" s="101"/>
      <c r="Y4076" s="101"/>
      <c r="AD4076" s="101"/>
      <c r="AI4076" s="101"/>
      <c r="AN4076" s="101"/>
      <c r="AS4076" s="101"/>
      <c r="AX4076" s="101"/>
      <c r="BC4076" s="53"/>
      <c r="BD4076" s="53"/>
      <c r="BE4076" s="53"/>
      <c r="BF4076" s="53"/>
      <c r="BG4076" s="53"/>
      <c r="BH4076" s="53"/>
      <c r="BI4076" s="53"/>
      <c r="BJ4076" s="53"/>
      <c r="BK4076" s="53"/>
      <c r="BL4076" s="53"/>
      <c r="BM4076" s="53"/>
      <c r="BN4076" s="53"/>
    </row>
    <row r="4077" spans="2:66" s="56" customFormat="1" x14ac:dyDescent="0.25">
      <c r="B4077" s="105"/>
      <c r="F4077" s="100"/>
      <c r="M4077" s="53"/>
      <c r="O4077" s="101"/>
      <c r="T4077" s="101"/>
      <c r="Y4077" s="101"/>
      <c r="AD4077" s="101"/>
      <c r="AI4077" s="101"/>
      <c r="AN4077" s="101"/>
      <c r="AS4077" s="101"/>
      <c r="AX4077" s="101"/>
      <c r="BC4077" s="53"/>
      <c r="BD4077" s="53"/>
      <c r="BE4077" s="53"/>
      <c r="BF4077" s="53"/>
      <c r="BG4077" s="53"/>
      <c r="BH4077" s="53"/>
      <c r="BI4077" s="53"/>
      <c r="BJ4077" s="53"/>
      <c r="BK4077" s="53"/>
      <c r="BL4077" s="53"/>
      <c r="BM4077" s="53"/>
      <c r="BN4077" s="53"/>
    </row>
    <row r="4078" spans="2:66" s="56" customFormat="1" x14ac:dyDescent="0.25">
      <c r="B4078" s="105"/>
      <c r="F4078" s="100"/>
      <c r="M4078" s="53"/>
      <c r="O4078" s="101"/>
      <c r="T4078" s="101"/>
      <c r="Y4078" s="101"/>
      <c r="AD4078" s="101"/>
      <c r="AI4078" s="101"/>
      <c r="AN4078" s="101"/>
      <c r="AS4078" s="101"/>
      <c r="AX4078" s="101"/>
      <c r="BC4078" s="53"/>
      <c r="BD4078" s="53"/>
      <c r="BE4078" s="53"/>
      <c r="BF4078" s="53"/>
      <c r="BG4078" s="53"/>
      <c r="BH4078" s="53"/>
      <c r="BI4078" s="53"/>
      <c r="BJ4078" s="53"/>
      <c r="BK4078" s="53"/>
      <c r="BL4078" s="53"/>
      <c r="BM4078" s="53"/>
      <c r="BN4078" s="53"/>
    </row>
    <row r="4079" spans="2:66" s="56" customFormat="1" x14ac:dyDescent="0.25">
      <c r="B4079" s="105"/>
      <c r="F4079" s="100"/>
      <c r="M4079" s="53"/>
      <c r="O4079" s="101"/>
      <c r="T4079" s="101"/>
      <c r="Y4079" s="101"/>
      <c r="AD4079" s="101"/>
      <c r="AI4079" s="101"/>
      <c r="AN4079" s="101"/>
      <c r="AS4079" s="101"/>
      <c r="AX4079" s="101"/>
      <c r="BC4079" s="53"/>
      <c r="BD4079" s="53"/>
      <c r="BE4079" s="53"/>
      <c r="BF4079" s="53"/>
      <c r="BG4079" s="53"/>
      <c r="BH4079" s="53"/>
      <c r="BI4079" s="53"/>
      <c r="BJ4079" s="53"/>
      <c r="BK4079" s="53"/>
      <c r="BL4079" s="53"/>
      <c r="BM4079" s="53"/>
      <c r="BN4079" s="53"/>
    </row>
    <row r="4080" spans="2:66" s="56" customFormat="1" x14ac:dyDescent="0.25">
      <c r="B4080" s="105"/>
      <c r="F4080" s="100"/>
      <c r="M4080" s="53"/>
      <c r="O4080" s="101"/>
      <c r="T4080" s="101"/>
      <c r="Y4080" s="101"/>
      <c r="AD4080" s="101"/>
      <c r="AI4080" s="101"/>
      <c r="AN4080" s="101"/>
      <c r="AS4080" s="101"/>
      <c r="AX4080" s="101"/>
      <c r="BC4080" s="53"/>
      <c r="BD4080" s="53"/>
      <c r="BE4080" s="53"/>
      <c r="BF4080" s="53"/>
      <c r="BG4080" s="53"/>
      <c r="BH4080" s="53"/>
      <c r="BI4080" s="53"/>
      <c r="BJ4080" s="53"/>
      <c r="BK4080" s="53"/>
      <c r="BL4080" s="53"/>
      <c r="BM4080" s="53"/>
      <c r="BN4080" s="53"/>
    </row>
    <row r="4081" spans="2:66" s="56" customFormat="1" x14ac:dyDescent="0.25">
      <c r="B4081" s="105"/>
      <c r="F4081" s="100"/>
      <c r="M4081" s="53"/>
      <c r="O4081" s="101"/>
      <c r="T4081" s="101"/>
      <c r="Y4081" s="101"/>
      <c r="AD4081" s="101"/>
      <c r="AI4081" s="101"/>
      <c r="AN4081" s="101"/>
      <c r="AS4081" s="101"/>
      <c r="AX4081" s="101"/>
      <c r="BC4081" s="53"/>
      <c r="BD4081" s="53"/>
      <c r="BE4081" s="53"/>
      <c r="BF4081" s="53"/>
      <c r="BG4081" s="53"/>
      <c r="BH4081" s="53"/>
      <c r="BI4081" s="53"/>
      <c r="BJ4081" s="53"/>
      <c r="BK4081" s="53"/>
      <c r="BL4081" s="53"/>
      <c r="BM4081" s="53"/>
      <c r="BN4081" s="53"/>
    </row>
    <row r="4082" spans="2:66" s="56" customFormat="1" x14ac:dyDescent="0.25">
      <c r="B4082" s="105"/>
      <c r="F4082" s="100"/>
      <c r="M4082" s="53"/>
      <c r="O4082" s="101"/>
      <c r="T4082" s="101"/>
      <c r="Y4082" s="101"/>
      <c r="AD4082" s="101"/>
      <c r="AI4082" s="101"/>
      <c r="AN4082" s="101"/>
      <c r="AS4082" s="101"/>
      <c r="AX4082" s="101"/>
      <c r="BC4082" s="53"/>
      <c r="BD4082" s="53"/>
      <c r="BE4082" s="53"/>
      <c r="BF4082" s="53"/>
      <c r="BG4082" s="53"/>
      <c r="BH4082" s="53"/>
      <c r="BI4082" s="53"/>
      <c r="BJ4082" s="53"/>
      <c r="BK4082" s="53"/>
      <c r="BL4082" s="53"/>
      <c r="BM4082" s="53"/>
      <c r="BN4082" s="53"/>
    </row>
    <row r="4083" spans="2:66" s="56" customFormat="1" x14ac:dyDescent="0.25">
      <c r="B4083" s="105"/>
      <c r="F4083" s="100"/>
      <c r="M4083" s="53"/>
      <c r="O4083" s="101"/>
      <c r="T4083" s="101"/>
      <c r="Y4083" s="101"/>
      <c r="AD4083" s="101"/>
      <c r="AI4083" s="101"/>
      <c r="AN4083" s="101"/>
      <c r="AS4083" s="101"/>
      <c r="AX4083" s="101"/>
      <c r="BC4083" s="53"/>
      <c r="BD4083" s="53"/>
      <c r="BE4083" s="53"/>
      <c r="BF4083" s="53"/>
      <c r="BG4083" s="53"/>
      <c r="BH4083" s="53"/>
      <c r="BI4083" s="53"/>
      <c r="BJ4083" s="53"/>
      <c r="BK4083" s="53"/>
      <c r="BL4083" s="53"/>
      <c r="BM4083" s="53"/>
      <c r="BN4083" s="53"/>
    </row>
    <row r="4084" spans="2:66" s="56" customFormat="1" x14ac:dyDescent="0.25">
      <c r="B4084" s="105"/>
      <c r="F4084" s="100"/>
      <c r="M4084" s="53"/>
      <c r="O4084" s="101"/>
      <c r="T4084" s="101"/>
      <c r="Y4084" s="101"/>
      <c r="AD4084" s="101"/>
      <c r="AI4084" s="101"/>
      <c r="AN4084" s="101"/>
      <c r="AS4084" s="101"/>
      <c r="AX4084" s="101"/>
      <c r="BC4084" s="53"/>
      <c r="BD4084" s="53"/>
      <c r="BE4084" s="53"/>
      <c r="BF4084" s="53"/>
      <c r="BG4084" s="53"/>
      <c r="BH4084" s="53"/>
      <c r="BI4084" s="53"/>
      <c r="BJ4084" s="53"/>
      <c r="BK4084" s="53"/>
      <c r="BL4084" s="53"/>
      <c r="BM4084" s="53"/>
      <c r="BN4084" s="53"/>
    </row>
    <row r="4085" spans="2:66" s="56" customFormat="1" x14ac:dyDescent="0.25">
      <c r="B4085" s="105"/>
      <c r="F4085" s="100"/>
      <c r="M4085" s="53"/>
      <c r="O4085" s="101"/>
      <c r="T4085" s="101"/>
      <c r="Y4085" s="101"/>
      <c r="AD4085" s="101"/>
      <c r="AI4085" s="101"/>
      <c r="AN4085" s="101"/>
      <c r="AS4085" s="101"/>
      <c r="AX4085" s="101"/>
      <c r="BC4085" s="53"/>
      <c r="BD4085" s="53"/>
      <c r="BE4085" s="53"/>
      <c r="BF4085" s="53"/>
      <c r="BG4085" s="53"/>
      <c r="BH4085" s="53"/>
      <c r="BI4085" s="53"/>
      <c r="BJ4085" s="53"/>
      <c r="BK4085" s="53"/>
      <c r="BL4085" s="53"/>
      <c r="BM4085" s="53"/>
      <c r="BN4085" s="53"/>
    </row>
    <row r="4086" spans="2:66" s="56" customFormat="1" x14ac:dyDescent="0.25">
      <c r="B4086" s="105"/>
      <c r="F4086" s="100"/>
      <c r="M4086" s="53"/>
      <c r="O4086" s="101"/>
      <c r="T4086" s="101"/>
      <c r="Y4086" s="101"/>
      <c r="AD4086" s="101"/>
      <c r="AI4086" s="101"/>
      <c r="AN4086" s="101"/>
      <c r="AS4086" s="101"/>
      <c r="AX4086" s="101"/>
      <c r="BC4086" s="53"/>
      <c r="BD4086" s="53"/>
      <c r="BE4086" s="53"/>
      <c r="BF4086" s="53"/>
      <c r="BG4086" s="53"/>
      <c r="BH4086" s="53"/>
      <c r="BI4086" s="53"/>
      <c r="BJ4086" s="53"/>
      <c r="BK4086" s="53"/>
      <c r="BL4086" s="53"/>
      <c r="BM4086" s="53"/>
      <c r="BN4086" s="53"/>
    </row>
    <row r="4087" spans="2:66" s="56" customFormat="1" x14ac:dyDescent="0.25">
      <c r="B4087" s="105"/>
      <c r="F4087" s="100"/>
      <c r="M4087" s="53"/>
      <c r="O4087" s="101"/>
      <c r="T4087" s="101"/>
      <c r="Y4087" s="101"/>
      <c r="AD4087" s="101"/>
      <c r="AI4087" s="101"/>
      <c r="AN4087" s="101"/>
      <c r="AS4087" s="101"/>
      <c r="AX4087" s="101"/>
      <c r="BC4087" s="53"/>
      <c r="BD4087" s="53"/>
      <c r="BE4087" s="53"/>
      <c r="BF4087" s="53"/>
      <c r="BG4087" s="53"/>
      <c r="BH4087" s="53"/>
      <c r="BI4087" s="53"/>
      <c r="BJ4087" s="53"/>
      <c r="BK4087" s="53"/>
      <c r="BL4087" s="53"/>
      <c r="BM4087" s="53"/>
      <c r="BN4087" s="53"/>
    </row>
    <row r="4088" spans="2:66" s="56" customFormat="1" x14ac:dyDescent="0.25">
      <c r="B4088" s="105"/>
      <c r="F4088" s="100"/>
      <c r="M4088" s="53"/>
      <c r="O4088" s="101"/>
      <c r="T4088" s="101"/>
      <c r="Y4088" s="101"/>
      <c r="AD4088" s="101"/>
      <c r="AI4088" s="101"/>
      <c r="AN4088" s="101"/>
      <c r="AS4088" s="101"/>
      <c r="AX4088" s="101"/>
      <c r="BC4088" s="53"/>
      <c r="BD4088" s="53"/>
      <c r="BE4088" s="53"/>
      <c r="BF4088" s="53"/>
      <c r="BG4088" s="53"/>
      <c r="BH4088" s="53"/>
      <c r="BI4088" s="53"/>
      <c r="BJ4088" s="53"/>
      <c r="BK4088" s="53"/>
      <c r="BL4088" s="53"/>
      <c r="BM4088" s="53"/>
      <c r="BN4088" s="53"/>
    </row>
    <row r="4089" spans="2:66" s="56" customFormat="1" x14ac:dyDescent="0.25">
      <c r="B4089" s="105"/>
      <c r="F4089" s="100"/>
      <c r="M4089" s="53"/>
      <c r="O4089" s="101"/>
      <c r="T4089" s="101"/>
      <c r="Y4089" s="101"/>
      <c r="AD4089" s="101"/>
      <c r="AI4089" s="101"/>
      <c r="AN4089" s="101"/>
      <c r="AS4089" s="101"/>
      <c r="AX4089" s="101"/>
      <c r="BC4089" s="53"/>
      <c r="BD4089" s="53"/>
      <c r="BE4089" s="53"/>
      <c r="BF4089" s="53"/>
      <c r="BG4089" s="53"/>
      <c r="BH4089" s="53"/>
      <c r="BI4089" s="53"/>
      <c r="BJ4089" s="53"/>
      <c r="BK4089" s="53"/>
      <c r="BL4089" s="53"/>
      <c r="BM4089" s="53"/>
      <c r="BN4089" s="53"/>
    </row>
    <row r="4090" spans="2:66" s="56" customFormat="1" x14ac:dyDescent="0.25">
      <c r="B4090" s="105"/>
      <c r="F4090" s="100"/>
      <c r="M4090" s="53"/>
      <c r="O4090" s="101"/>
      <c r="T4090" s="101"/>
      <c r="Y4090" s="101"/>
      <c r="AD4090" s="101"/>
      <c r="AI4090" s="101"/>
      <c r="AN4090" s="101"/>
      <c r="AS4090" s="101"/>
      <c r="AX4090" s="101"/>
      <c r="BC4090" s="53"/>
      <c r="BD4090" s="53"/>
      <c r="BE4090" s="53"/>
      <c r="BF4090" s="53"/>
      <c r="BG4090" s="53"/>
      <c r="BH4090" s="53"/>
      <c r="BI4090" s="53"/>
      <c r="BJ4090" s="53"/>
      <c r="BK4090" s="53"/>
      <c r="BL4090" s="53"/>
      <c r="BM4090" s="53"/>
      <c r="BN4090" s="53"/>
    </row>
    <row r="4091" spans="2:66" s="56" customFormat="1" x14ac:dyDescent="0.25">
      <c r="B4091" s="105"/>
      <c r="F4091" s="100"/>
      <c r="M4091" s="53"/>
      <c r="O4091" s="101"/>
      <c r="T4091" s="101"/>
      <c r="Y4091" s="101"/>
      <c r="AD4091" s="101"/>
      <c r="AI4091" s="101"/>
      <c r="AN4091" s="101"/>
      <c r="AS4091" s="101"/>
      <c r="AX4091" s="101"/>
      <c r="BC4091" s="53"/>
      <c r="BD4091" s="53"/>
      <c r="BE4091" s="53"/>
      <c r="BF4091" s="53"/>
      <c r="BG4091" s="53"/>
      <c r="BH4091" s="53"/>
      <c r="BI4091" s="53"/>
      <c r="BJ4091" s="53"/>
      <c r="BK4091" s="53"/>
      <c r="BL4091" s="53"/>
      <c r="BM4091" s="53"/>
      <c r="BN4091" s="53"/>
    </row>
    <row r="4092" spans="2:66" s="56" customFormat="1" x14ac:dyDescent="0.25">
      <c r="B4092" s="105"/>
      <c r="F4092" s="100"/>
      <c r="M4092" s="53"/>
      <c r="O4092" s="101"/>
      <c r="T4092" s="101"/>
      <c r="Y4092" s="101"/>
      <c r="AD4092" s="101"/>
      <c r="AI4092" s="101"/>
      <c r="AN4092" s="101"/>
      <c r="AS4092" s="101"/>
      <c r="AX4092" s="101"/>
      <c r="BC4092" s="53"/>
      <c r="BD4092" s="53"/>
      <c r="BE4092" s="53"/>
      <c r="BF4092" s="53"/>
      <c r="BG4092" s="53"/>
      <c r="BH4092" s="53"/>
      <c r="BI4092" s="53"/>
      <c r="BJ4092" s="53"/>
      <c r="BK4092" s="53"/>
      <c r="BL4092" s="53"/>
      <c r="BM4092" s="53"/>
      <c r="BN4092" s="53"/>
    </row>
    <row r="4093" spans="2:66" s="56" customFormat="1" x14ac:dyDescent="0.25">
      <c r="B4093" s="105"/>
      <c r="F4093" s="100"/>
      <c r="M4093" s="53"/>
      <c r="O4093" s="101"/>
      <c r="T4093" s="101"/>
      <c r="Y4093" s="101"/>
      <c r="AD4093" s="101"/>
      <c r="AI4093" s="101"/>
      <c r="AN4093" s="101"/>
      <c r="AS4093" s="101"/>
      <c r="AX4093" s="101"/>
      <c r="BC4093" s="53"/>
      <c r="BD4093" s="53"/>
      <c r="BE4093" s="53"/>
      <c r="BF4093" s="53"/>
      <c r="BG4093" s="53"/>
      <c r="BH4093" s="53"/>
      <c r="BI4093" s="53"/>
      <c r="BJ4093" s="53"/>
      <c r="BK4093" s="53"/>
      <c r="BL4093" s="53"/>
      <c r="BM4093" s="53"/>
      <c r="BN4093" s="53"/>
    </row>
    <row r="4094" spans="2:66" s="56" customFormat="1" x14ac:dyDescent="0.25">
      <c r="B4094" s="105"/>
      <c r="F4094" s="100"/>
      <c r="M4094" s="53"/>
      <c r="O4094" s="101"/>
      <c r="T4094" s="101"/>
      <c r="Y4094" s="101"/>
      <c r="AD4094" s="101"/>
      <c r="AI4094" s="101"/>
      <c r="AN4094" s="101"/>
      <c r="AS4094" s="101"/>
      <c r="AX4094" s="101"/>
      <c r="BC4094" s="53"/>
      <c r="BD4094" s="53"/>
      <c r="BE4094" s="53"/>
      <c r="BF4094" s="53"/>
      <c r="BG4094" s="53"/>
      <c r="BH4094" s="53"/>
      <c r="BI4094" s="53"/>
      <c r="BJ4094" s="53"/>
      <c r="BK4094" s="53"/>
      <c r="BL4094" s="53"/>
      <c r="BM4094" s="53"/>
      <c r="BN4094" s="53"/>
    </row>
    <row r="4095" spans="2:66" s="56" customFormat="1" x14ac:dyDescent="0.25">
      <c r="B4095" s="105"/>
      <c r="F4095" s="100"/>
      <c r="M4095" s="53"/>
      <c r="O4095" s="101"/>
      <c r="T4095" s="101"/>
      <c r="Y4095" s="101"/>
      <c r="AD4095" s="101"/>
      <c r="AI4095" s="101"/>
      <c r="AN4095" s="101"/>
      <c r="AS4095" s="101"/>
      <c r="AX4095" s="101"/>
      <c r="BC4095" s="53"/>
      <c r="BD4095" s="53"/>
      <c r="BE4095" s="53"/>
      <c r="BF4095" s="53"/>
      <c r="BG4095" s="53"/>
      <c r="BH4095" s="53"/>
      <c r="BI4095" s="53"/>
      <c r="BJ4095" s="53"/>
      <c r="BK4095" s="53"/>
      <c r="BL4095" s="53"/>
      <c r="BM4095" s="53"/>
      <c r="BN4095" s="53"/>
    </row>
    <row r="4096" spans="2:66" s="56" customFormat="1" x14ac:dyDescent="0.25">
      <c r="B4096" s="105"/>
      <c r="F4096" s="100"/>
      <c r="M4096" s="53"/>
      <c r="O4096" s="101"/>
      <c r="T4096" s="101"/>
      <c r="Y4096" s="101"/>
      <c r="AD4096" s="101"/>
      <c r="AI4096" s="101"/>
      <c r="AN4096" s="101"/>
      <c r="AS4096" s="101"/>
      <c r="AX4096" s="101"/>
      <c r="BC4096" s="53"/>
      <c r="BD4096" s="53"/>
      <c r="BE4096" s="53"/>
      <c r="BF4096" s="53"/>
      <c r="BG4096" s="53"/>
      <c r="BH4096" s="53"/>
      <c r="BI4096" s="53"/>
      <c r="BJ4096" s="53"/>
      <c r="BK4096" s="53"/>
      <c r="BL4096" s="53"/>
      <c r="BM4096" s="53"/>
      <c r="BN4096" s="53"/>
    </row>
    <row r="4097" spans="2:66" s="56" customFormat="1" x14ac:dyDescent="0.25">
      <c r="B4097" s="105"/>
      <c r="F4097" s="100"/>
      <c r="M4097" s="53"/>
      <c r="O4097" s="101"/>
      <c r="T4097" s="101"/>
      <c r="Y4097" s="101"/>
      <c r="AD4097" s="101"/>
      <c r="AI4097" s="101"/>
      <c r="AN4097" s="101"/>
      <c r="AS4097" s="101"/>
      <c r="AX4097" s="101"/>
      <c r="BC4097" s="53"/>
      <c r="BD4097" s="53"/>
      <c r="BE4097" s="53"/>
      <c r="BF4097" s="53"/>
      <c r="BG4097" s="53"/>
      <c r="BH4097" s="53"/>
      <c r="BI4097" s="53"/>
      <c r="BJ4097" s="53"/>
      <c r="BK4097" s="53"/>
      <c r="BL4097" s="53"/>
      <c r="BM4097" s="53"/>
      <c r="BN4097" s="53"/>
    </row>
    <row r="4098" spans="2:66" s="56" customFormat="1" x14ac:dyDescent="0.25">
      <c r="B4098" s="105"/>
      <c r="F4098" s="100"/>
      <c r="M4098" s="53"/>
      <c r="O4098" s="101"/>
      <c r="T4098" s="101"/>
      <c r="Y4098" s="101"/>
      <c r="AD4098" s="101"/>
      <c r="AI4098" s="101"/>
      <c r="AN4098" s="101"/>
      <c r="AS4098" s="101"/>
      <c r="AX4098" s="101"/>
      <c r="BC4098" s="53"/>
      <c r="BD4098" s="53"/>
      <c r="BE4098" s="53"/>
      <c r="BF4098" s="53"/>
      <c r="BG4098" s="53"/>
      <c r="BH4098" s="53"/>
      <c r="BI4098" s="53"/>
      <c r="BJ4098" s="53"/>
      <c r="BK4098" s="53"/>
      <c r="BL4098" s="53"/>
      <c r="BM4098" s="53"/>
      <c r="BN4098" s="53"/>
    </row>
    <row r="4099" spans="2:66" s="56" customFormat="1" x14ac:dyDescent="0.25">
      <c r="B4099" s="105"/>
      <c r="F4099" s="100"/>
      <c r="M4099" s="53"/>
      <c r="O4099" s="101"/>
      <c r="T4099" s="101"/>
      <c r="Y4099" s="101"/>
      <c r="AD4099" s="101"/>
      <c r="AI4099" s="101"/>
      <c r="AN4099" s="101"/>
      <c r="AS4099" s="101"/>
      <c r="AX4099" s="101"/>
      <c r="BC4099" s="53"/>
      <c r="BD4099" s="53"/>
      <c r="BE4099" s="53"/>
      <c r="BF4099" s="53"/>
      <c r="BG4099" s="53"/>
      <c r="BH4099" s="53"/>
      <c r="BI4099" s="53"/>
      <c r="BJ4099" s="53"/>
      <c r="BK4099" s="53"/>
      <c r="BL4099" s="53"/>
      <c r="BM4099" s="53"/>
      <c r="BN4099" s="53"/>
    </row>
    <row r="4100" spans="2:66" s="56" customFormat="1" x14ac:dyDescent="0.25">
      <c r="B4100" s="105"/>
      <c r="F4100" s="100"/>
      <c r="M4100" s="53"/>
      <c r="O4100" s="101"/>
      <c r="T4100" s="101"/>
      <c r="Y4100" s="101"/>
      <c r="AD4100" s="101"/>
      <c r="AI4100" s="101"/>
      <c r="AN4100" s="101"/>
      <c r="AS4100" s="101"/>
      <c r="AX4100" s="101"/>
      <c r="BC4100" s="53"/>
      <c r="BD4100" s="53"/>
      <c r="BE4100" s="53"/>
      <c r="BF4100" s="53"/>
      <c r="BG4100" s="53"/>
      <c r="BH4100" s="53"/>
      <c r="BI4100" s="53"/>
      <c r="BJ4100" s="53"/>
      <c r="BK4100" s="53"/>
      <c r="BL4100" s="53"/>
      <c r="BM4100" s="53"/>
      <c r="BN4100" s="53"/>
    </row>
    <row r="4101" spans="2:66" s="56" customFormat="1" x14ac:dyDescent="0.25">
      <c r="B4101" s="105"/>
      <c r="F4101" s="100"/>
      <c r="M4101" s="53"/>
      <c r="O4101" s="101"/>
      <c r="T4101" s="101"/>
      <c r="Y4101" s="101"/>
      <c r="AD4101" s="101"/>
      <c r="AI4101" s="101"/>
      <c r="AN4101" s="101"/>
      <c r="AS4101" s="101"/>
      <c r="AX4101" s="101"/>
      <c r="BC4101" s="53"/>
      <c r="BD4101" s="53"/>
      <c r="BE4101" s="53"/>
      <c r="BF4101" s="53"/>
      <c r="BG4101" s="53"/>
      <c r="BH4101" s="53"/>
      <c r="BI4101" s="53"/>
      <c r="BJ4101" s="53"/>
      <c r="BK4101" s="53"/>
      <c r="BL4101" s="53"/>
      <c r="BM4101" s="53"/>
      <c r="BN4101" s="53"/>
    </row>
    <row r="4102" spans="2:66" s="56" customFormat="1" x14ac:dyDescent="0.25">
      <c r="B4102" s="105"/>
      <c r="F4102" s="100"/>
      <c r="M4102" s="53"/>
      <c r="O4102" s="101"/>
      <c r="T4102" s="101"/>
      <c r="Y4102" s="101"/>
      <c r="AD4102" s="101"/>
      <c r="AI4102" s="101"/>
      <c r="AN4102" s="101"/>
      <c r="AS4102" s="101"/>
      <c r="AX4102" s="101"/>
      <c r="BC4102" s="53"/>
      <c r="BD4102" s="53"/>
      <c r="BE4102" s="53"/>
      <c r="BF4102" s="53"/>
      <c r="BG4102" s="53"/>
      <c r="BH4102" s="53"/>
      <c r="BI4102" s="53"/>
      <c r="BJ4102" s="53"/>
      <c r="BK4102" s="53"/>
      <c r="BL4102" s="53"/>
      <c r="BM4102" s="53"/>
      <c r="BN4102" s="53"/>
    </row>
    <row r="4103" spans="2:66" s="56" customFormat="1" x14ac:dyDescent="0.25">
      <c r="B4103" s="105"/>
      <c r="F4103" s="100"/>
      <c r="M4103" s="53"/>
      <c r="O4103" s="101"/>
      <c r="T4103" s="101"/>
      <c r="Y4103" s="101"/>
      <c r="AD4103" s="101"/>
      <c r="AI4103" s="101"/>
      <c r="AN4103" s="101"/>
      <c r="AS4103" s="101"/>
      <c r="AX4103" s="101"/>
      <c r="BC4103" s="53"/>
      <c r="BD4103" s="53"/>
      <c r="BE4103" s="53"/>
      <c r="BF4103" s="53"/>
      <c r="BG4103" s="53"/>
      <c r="BH4103" s="53"/>
      <c r="BI4103" s="53"/>
      <c r="BJ4103" s="53"/>
      <c r="BK4103" s="53"/>
      <c r="BL4103" s="53"/>
      <c r="BM4103" s="53"/>
      <c r="BN4103" s="53"/>
    </row>
    <row r="4104" spans="2:66" s="56" customFormat="1" x14ac:dyDescent="0.25">
      <c r="B4104" s="105"/>
      <c r="F4104" s="100"/>
      <c r="M4104" s="53"/>
      <c r="O4104" s="101"/>
      <c r="T4104" s="101"/>
      <c r="Y4104" s="101"/>
      <c r="AD4104" s="101"/>
      <c r="AI4104" s="101"/>
      <c r="AN4104" s="101"/>
      <c r="AS4104" s="101"/>
      <c r="AX4104" s="101"/>
      <c r="BC4104" s="53"/>
      <c r="BD4104" s="53"/>
      <c r="BE4104" s="53"/>
      <c r="BF4104" s="53"/>
      <c r="BG4104" s="53"/>
      <c r="BH4104" s="53"/>
      <c r="BI4104" s="53"/>
      <c r="BJ4104" s="53"/>
      <c r="BK4104" s="53"/>
      <c r="BL4104" s="53"/>
      <c r="BM4104" s="53"/>
      <c r="BN4104" s="53"/>
    </row>
    <row r="4105" spans="2:66" s="56" customFormat="1" x14ac:dyDescent="0.25">
      <c r="B4105" s="105"/>
      <c r="F4105" s="100"/>
      <c r="M4105" s="53"/>
      <c r="O4105" s="101"/>
      <c r="T4105" s="101"/>
      <c r="Y4105" s="101"/>
      <c r="AD4105" s="101"/>
      <c r="AI4105" s="101"/>
      <c r="AN4105" s="101"/>
      <c r="AS4105" s="101"/>
      <c r="AX4105" s="101"/>
      <c r="BC4105" s="53"/>
      <c r="BD4105" s="53"/>
      <c r="BE4105" s="53"/>
      <c r="BF4105" s="53"/>
      <c r="BG4105" s="53"/>
      <c r="BH4105" s="53"/>
      <c r="BI4105" s="53"/>
      <c r="BJ4105" s="53"/>
      <c r="BK4105" s="53"/>
      <c r="BL4105" s="53"/>
      <c r="BM4105" s="53"/>
      <c r="BN4105" s="53"/>
    </row>
    <row r="4106" spans="2:66" s="56" customFormat="1" x14ac:dyDescent="0.25">
      <c r="B4106" s="105"/>
      <c r="F4106" s="100"/>
      <c r="M4106" s="53"/>
      <c r="O4106" s="101"/>
      <c r="T4106" s="101"/>
      <c r="Y4106" s="101"/>
      <c r="AD4106" s="101"/>
      <c r="AI4106" s="101"/>
      <c r="AN4106" s="101"/>
      <c r="AS4106" s="101"/>
      <c r="AX4106" s="101"/>
      <c r="BC4106" s="53"/>
      <c r="BD4106" s="53"/>
      <c r="BE4106" s="53"/>
      <c r="BF4106" s="53"/>
      <c r="BG4106" s="53"/>
      <c r="BH4106" s="53"/>
      <c r="BI4106" s="53"/>
      <c r="BJ4106" s="53"/>
      <c r="BK4106" s="53"/>
      <c r="BL4106" s="53"/>
      <c r="BM4106" s="53"/>
      <c r="BN4106" s="53"/>
    </row>
    <row r="4107" spans="2:66" s="56" customFormat="1" x14ac:dyDescent="0.25">
      <c r="B4107" s="105"/>
      <c r="F4107" s="100"/>
      <c r="M4107" s="53"/>
      <c r="O4107" s="101"/>
      <c r="T4107" s="101"/>
      <c r="Y4107" s="101"/>
      <c r="AD4107" s="101"/>
      <c r="AI4107" s="101"/>
      <c r="AN4107" s="101"/>
      <c r="AS4107" s="101"/>
      <c r="AX4107" s="101"/>
      <c r="BC4107" s="53"/>
      <c r="BD4107" s="53"/>
      <c r="BE4107" s="53"/>
      <c r="BF4107" s="53"/>
      <c r="BG4107" s="53"/>
      <c r="BH4107" s="53"/>
      <c r="BI4107" s="53"/>
      <c r="BJ4107" s="53"/>
      <c r="BK4107" s="53"/>
      <c r="BL4107" s="53"/>
      <c r="BM4107" s="53"/>
      <c r="BN4107" s="53"/>
    </row>
    <row r="4108" spans="2:66" s="56" customFormat="1" x14ac:dyDescent="0.25">
      <c r="B4108" s="105"/>
      <c r="F4108" s="100"/>
      <c r="M4108" s="53"/>
      <c r="O4108" s="101"/>
      <c r="T4108" s="101"/>
      <c r="Y4108" s="101"/>
      <c r="AD4108" s="101"/>
      <c r="AI4108" s="101"/>
      <c r="AN4108" s="101"/>
      <c r="AS4108" s="101"/>
      <c r="AX4108" s="101"/>
      <c r="BC4108" s="53"/>
      <c r="BD4108" s="53"/>
      <c r="BE4108" s="53"/>
      <c r="BF4108" s="53"/>
      <c r="BG4108" s="53"/>
      <c r="BH4108" s="53"/>
      <c r="BI4108" s="53"/>
      <c r="BJ4108" s="53"/>
      <c r="BK4108" s="53"/>
      <c r="BL4108" s="53"/>
      <c r="BM4108" s="53"/>
      <c r="BN4108" s="53"/>
    </row>
    <row r="4109" spans="2:66" s="56" customFormat="1" x14ac:dyDescent="0.25">
      <c r="B4109" s="105"/>
      <c r="F4109" s="100"/>
      <c r="M4109" s="53"/>
      <c r="O4109" s="101"/>
      <c r="T4109" s="101"/>
      <c r="Y4109" s="101"/>
      <c r="AD4109" s="101"/>
      <c r="AI4109" s="101"/>
      <c r="AN4109" s="101"/>
      <c r="AS4109" s="101"/>
      <c r="AX4109" s="101"/>
      <c r="BC4109" s="53"/>
      <c r="BD4109" s="53"/>
      <c r="BE4109" s="53"/>
      <c r="BF4109" s="53"/>
      <c r="BG4109" s="53"/>
      <c r="BH4109" s="53"/>
      <c r="BI4109" s="53"/>
      <c r="BJ4109" s="53"/>
      <c r="BK4109" s="53"/>
      <c r="BL4109" s="53"/>
      <c r="BM4109" s="53"/>
      <c r="BN4109" s="53"/>
    </row>
    <row r="4110" spans="2:66" s="56" customFormat="1" x14ac:dyDescent="0.25">
      <c r="B4110" s="105"/>
      <c r="F4110" s="100"/>
      <c r="M4110" s="53"/>
      <c r="O4110" s="101"/>
      <c r="T4110" s="101"/>
      <c r="Y4110" s="101"/>
      <c r="AD4110" s="101"/>
      <c r="AI4110" s="101"/>
      <c r="AN4110" s="101"/>
      <c r="AS4110" s="101"/>
      <c r="AX4110" s="101"/>
      <c r="BC4110" s="53"/>
      <c r="BD4110" s="53"/>
      <c r="BE4110" s="53"/>
      <c r="BF4110" s="53"/>
      <c r="BG4110" s="53"/>
      <c r="BH4110" s="53"/>
      <c r="BI4110" s="53"/>
      <c r="BJ4110" s="53"/>
      <c r="BK4110" s="53"/>
      <c r="BL4110" s="53"/>
      <c r="BM4110" s="53"/>
      <c r="BN4110" s="53"/>
    </row>
    <row r="4111" spans="2:66" s="56" customFormat="1" x14ac:dyDescent="0.25">
      <c r="B4111" s="105"/>
      <c r="F4111" s="100"/>
      <c r="M4111" s="53"/>
      <c r="O4111" s="101"/>
      <c r="T4111" s="101"/>
      <c r="Y4111" s="101"/>
      <c r="AD4111" s="101"/>
      <c r="AI4111" s="101"/>
      <c r="AN4111" s="101"/>
      <c r="AS4111" s="101"/>
      <c r="AX4111" s="101"/>
      <c r="BC4111" s="53"/>
      <c r="BD4111" s="53"/>
      <c r="BE4111" s="53"/>
      <c r="BF4111" s="53"/>
      <c r="BG4111" s="53"/>
      <c r="BH4111" s="53"/>
      <c r="BI4111" s="53"/>
      <c r="BJ4111" s="53"/>
      <c r="BK4111" s="53"/>
      <c r="BL4111" s="53"/>
      <c r="BM4111" s="53"/>
      <c r="BN4111" s="53"/>
    </row>
    <row r="4112" spans="2:66" s="56" customFormat="1" x14ac:dyDescent="0.25">
      <c r="B4112" s="105"/>
      <c r="F4112" s="100"/>
      <c r="M4112" s="53"/>
      <c r="O4112" s="101"/>
      <c r="T4112" s="101"/>
      <c r="Y4112" s="101"/>
      <c r="AD4112" s="101"/>
      <c r="AI4112" s="101"/>
      <c r="AN4112" s="101"/>
      <c r="AS4112" s="101"/>
      <c r="AX4112" s="101"/>
      <c r="BC4112" s="53"/>
      <c r="BD4112" s="53"/>
      <c r="BE4112" s="53"/>
      <c r="BF4112" s="53"/>
      <c r="BG4112" s="53"/>
      <c r="BH4112" s="53"/>
      <c r="BI4112" s="53"/>
      <c r="BJ4112" s="53"/>
      <c r="BK4112" s="53"/>
      <c r="BL4112" s="53"/>
      <c r="BM4112" s="53"/>
      <c r="BN4112" s="53"/>
    </row>
    <row r="4113" spans="2:66" s="56" customFormat="1" x14ac:dyDescent="0.25">
      <c r="B4113" s="105"/>
      <c r="F4113" s="100"/>
      <c r="M4113" s="53"/>
      <c r="O4113" s="101"/>
      <c r="T4113" s="101"/>
      <c r="Y4113" s="101"/>
      <c r="AD4113" s="101"/>
      <c r="AI4113" s="101"/>
      <c r="AN4113" s="101"/>
      <c r="AS4113" s="101"/>
      <c r="AX4113" s="101"/>
      <c r="BC4113" s="53"/>
      <c r="BD4113" s="53"/>
      <c r="BE4113" s="53"/>
      <c r="BF4113" s="53"/>
      <c r="BG4113" s="53"/>
      <c r="BH4113" s="53"/>
      <c r="BI4113" s="53"/>
      <c r="BJ4113" s="53"/>
      <c r="BK4113" s="53"/>
      <c r="BL4113" s="53"/>
      <c r="BM4113" s="53"/>
      <c r="BN4113" s="53"/>
    </row>
    <row r="4114" spans="2:66" s="56" customFormat="1" x14ac:dyDescent="0.25">
      <c r="B4114" s="105"/>
      <c r="F4114" s="100"/>
      <c r="M4114" s="53"/>
      <c r="O4114" s="101"/>
      <c r="T4114" s="101"/>
      <c r="Y4114" s="101"/>
      <c r="AD4114" s="101"/>
      <c r="AI4114" s="101"/>
      <c r="AN4114" s="101"/>
      <c r="AS4114" s="101"/>
      <c r="AX4114" s="101"/>
      <c r="BC4114" s="53"/>
      <c r="BD4114" s="53"/>
      <c r="BE4114" s="53"/>
      <c r="BF4114" s="53"/>
      <c r="BG4114" s="53"/>
      <c r="BH4114" s="53"/>
      <c r="BI4114" s="53"/>
      <c r="BJ4114" s="53"/>
      <c r="BK4114" s="53"/>
      <c r="BL4114" s="53"/>
      <c r="BM4114" s="53"/>
      <c r="BN4114" s="53"/>
    </row>
    <row r="4115" spans="2:66" s="56" customFormat="1" x14ac:dyDescent="0.25">
      <c r="B4115" s="105"/>
      <c r="F4115" s="100"/>
      <c r="M4115" s="53"/>
      <c r="O4115" s="101"/>
      <c r="T4115" s="101"/>
      <c r="Y4115" s="101"/>
      <c r="AD4115" s="101"/>
      <c r="AI4115" s="101"/>
      <c r="AN4115" s="101"/>
      <c r="AS4115" s="101"/>
      <c r="AX4115" s="101"/>
      <c r="BC4115" s="53"/>
      <c r="BD4115" s="53"/>
      <c r="BE4115" s="53"/>
      <c r="BF4115" s="53"/>
      <c r="BG4115" s="53"/>
      <c r="BH4115" s="53"/>
      <c r="BI4115" s="53"/>
      <c r="BJ4115" s="53"/>
      <c r="BK4115" s="53"/>
      <c r="BL4115" s="53"/>
      <c r="BM4115" s="53"/>
      <c r="BN4115" s="53"/>
    </row>
    <row r="4116" spans="2:66" s="56" customFormat="1" x14ac:dyDescent="0.25">
      <c r="B4116" s="105"/>
      <c r="F4116" s="100"/>
      <c r="M4116" s="53"/>
      <c r="O4116" s="101"/>
      <c r="T4116" s="101"/>
      <c r="Y4116" s="101"/>
      <c r="AD4116" s="101"/>
      <c r="AI4116" s="101"/>
      <c r="AN4116" s="101"/>
      <c r="AS4116" s="101"/>
      <c r="AX4116" s="101"/>
      <c r="BC4116" s="53"/>
      <c r="BD4116" s="53"/>
      <c r="BE4116" s="53"/>
      <c r="BF4116" s="53"/>
      <c r="BG4116" s="53"/>
      <c r="BH4116" s="53"/>
      <c r="BI4116" s="53"/>
      <c r="BJ4116" s="53"/>
      <c r="BK4116" s="53"/>
      <c r="BL4116" s="53"/>
      <c r="BM4116" s="53"/>
      <c r="BN4116" s="53"/>
    </row>
    <row r="4117" spans="2:66" s="56" customFormat="1" x14ac:dyDescent="0.25">
      <c r="B4117" s="105"/>
      <c r="F4117" s="100"/>
      <c r="M4117" s="53"/>
      <c r="O4117" s="101"/>
      <c r="T4117" s="101"/>
      <c r="Y4117" s="101"/>
      <c r="AD4117" s="101"/>
      <c r="AI4117" s="101"/>
      <c r="AN4117" s="101"/>
      <c r="AS4117" s="101"/>
      <c r="AX4117" s="101"/>
      <c r="BC4117" s="53"/>
      <c r="BD4117" s="53"/>
      <c r="BE4117" s="53"/>
      <c r="BF4117" s="53"/>
      <c r="BG4117" s="53"/>
      <c r="BH4117" s="53"/>
      <c r="BI4117" s="53"/>
      <c r="BJ4117" s="53"/>
      <c r="BK4117" s="53"/>
      <c r="BL4117" s="53"/>
      <c r="BM4117" s="53"/>
      <c r="BN4117" s="53"/>
    </row>
    <row r="4118" spans="2:66" s="56" customFormat="1" x14ac:dyDescent="0.25">
      <c r="B4118" s="105"/>
      <c r="F4118" s="100"/>
      <c r="M4118" s="53"/>
      <c r="O4118" s="101"/>
      <c r="T4118" s="101"/>
      <c r="Y4118" s="101"/>
      <c r="AD4118" s="101"/>
      <c r="AI4118" s="101"/>
      <c r="AN4118" s="101"/>
      <c r="AS4118" s="101"/>
      <c r="AX4118" s="101"/>
      <c r="BC4118" s="53"/>
      <c r="BD4118" s="53"/>
      <c r="BE4118" s="53"/>
      <c r="BF4118" s="53"/>
      <c r="BG4118" s="53"/>
      <c r="BH4118" s="53"/>
      <c r="BI4118" s="53"/>
      <c r="BJ4118" s="53"/>
      <c r="BK4118" s="53"/>
      <c r="BL4118" s="53"/>
      <c r="BM4118" s="53"/>
      <c r="BN4118" s="53"/>
    </row>
    <row r="4119" spans="2:66" s="56" customFormat="1" x14ac:dyDescent="0.25">
      <c r="B4119" s="105"/>
      <c r="F4119" s="100"/>
      <c r="M4119" s="53"/>
      <c r="O4119" s="101"/>
      <c r="T4119" s="101"/>
      <c r="Y4119" s="101"/>
      <c r="AD4119" s="101"/>
      <c r="AI4119" s="101"/>
      <c r="AN4119" s="101"/>
      <c r="AS4119" s="101"/>
      <c r="AX4119" s="101"/>
      <c r="BC4119" s="53"/>
      <c r="BD4119" s="53"/>
      <c r="BE4119" s="53"/>
      <c r="BF4119" s="53"/>
      <c r="BG4119" s="53"/>
      <c r="BH4119" s="53"/>
      <c r="BI4119" s="53"/>
      <c r="BJ4119" s="53"/>
      <c r="BK4119" s="53"/>
      <c r="BL4119" s="53"/>
      <c r="BM4119" s="53"/>
      <c r="BN4119" s="53"/>
    </row>
    <row r="4120" spans="2:66" s="56" customFormat="1" x14ac:dyDescent="0.25">
      <c r="B4120" s="105"/>
      <c r="F4120" s="100"/>
      <c r="M4120" s="53"/>
      <c r="O4120" s="101"/>
      <c r="T4120" s="101"/>
      <c r="Y4120" s="101"/>
      <c r="AD4120" s="101"/>
      <c r="AI4120" s="101"/>
      <c r="AN4120" s="101"/>
      <c r="AS4120" s="101"/>
      <c r="AX4120" s="101"/>
      <c r="BC4120" s="53"/>
      <c r="BD4120" s="53"/>
      <c r="BE4120" s="53"/>
      <c r="BF4120" s="53"/>
      <c r="BG4120" s="53"/>
      <c r="BH4120" s="53"/>
      <c r="BI4120" s="53"/>
      <c r="BJ4120" s="53"/>
      <c r="BK4120" s="53"/>
      <c r="BL4120" s="53"/>
      <c r="BM4120" s="53"/>
      <c r="BN4120" s="53"/>
    </row>
    <row r="4121" spans="2:66" s="56" customFormat="1" x14ac:dyDescent="0.25">
      <c r="B4121" s="105"/>
      <c r="F4121" s="100"/>
      <c r="M4121" s="53"/>
      <c r="O4121" s="101"/>
      <c r="T4121" s="101"/>
      <c r="Y4121" s="101"/>
      <c r="AD4121" s="101"/>
      <c r="AI4121" s="101"/>
      <c r="AN4121" s="101"/>
      <c r="AS4121" s="101"/>
      <c r="AX4121" s="101"/>
      <c r="BC4121" s="53"/>
      <c r="BD4121" s="53"/>
      <c r="BE4121" s="53"/>
      <c r="BF4121" s="53"/>
      <c r="BG4121" s="53"/>
      <c r="BH4121" s="53"/>
      <c r="BI4121" s="53"/>
      <c r="BJ4121" s="53"/>
      <c r="BK4121" s="53"/>
      <c r="BL4121" s="53"/>
      <c r="BM4121" s="53"/>
      <c r="BN4121" s="53"/>
    </row>
    <row r="4122" spans="2:66" s="56" customFormat="1" x14ac:dyDescent="0.25">
      <c r="B4122" s="105"/>
      <c r="F4122" s="100"/>
      <c r="M4122" s="53"/>
      <c r="O4122" s="101"/>
      <c r="T4122" s="101"/>
      <c r="Y4122" s="101"/>
      <c r="AD4122" s="101"/>
      <c r="AI4122" s="101"/>
      <c r="AN4122" s="101"/>
      <c r="AS4122" s="101"/>
      <c r="AX4122" s="101"/>
      <c r="BC4122" s="53"/>
      <c r="BD4122" s="53"/>
      <c r="BE4122" s="53"/>
      <c r="BF4122" s="53"/>
      <c r="BG4122" s="53"/>
      <c r="BH4122" s="53"/>
      <c r="BI4122" s="53"/>
      <c r="BJ4122" s="53"/>
      <c r="BK4122" s="53"/>
      <c r="BL4122" s="53"/>
      <c r="BM4122" s="53"/>
      <c r="BN4122" s="53"/>
    </row>
    <row r="4123" spans="2:66" s="56" customFormat="1" x14ac:dyDescent="0.25">
      <c r="B4123" s="105"/>
      <c r="F4123" s="100"/>
      <c r="M4123" s="53"/>
      <c r="O4123" s="101"/>
      <c r="T4123" s="101"/>
      <c r="Y4123" s="101"/>
      <c r="AD4123" s="101"/>
      <c r="AI4123" s="101"/>
      <c r="AN4123" s="101"/>
      <c r="AS4123" s="101"/>
      <c r="AX4123" s="101"/>
      <c r="BC4123" s="53"/>
      <c r="BD4123" s="53"/>
      <c r="BE4123" s="53"/>
      <c r="BF4123" s="53"/>
      <c r="BG4123" s="53"/>
      <c r="BH4123" s="53"/>
      <c r="BI4123" s="53"/>
      <c r="BJ4123" s="53"/>
      <c r="BK4123" s="53"/>
      <c r="BL4123" s="53"/>
      <c r="BM4123" s="53"/>
      <c r="BN4123" s="53"/>
    </row>
    <row r="4124" spans="2:66" s="56" customFormat="1" x14ac:dyDescent="0.25">
      <c r="B4124" s="105"/>
      <c r="F4124" s="100"/>
      <c r="M4124" s="53"/>
      <c r="O4124" s="101"/>
      <c r="T4124" s="101"/>
      <c r="Y4124" s="101"/>
      <c r="AD4124" s="101"/>
      <c r="AI4124" s="101"/>
      <c r="AN4124" s="101"/>
      <c r="AS4124" s="101"/>
      <c r="AX4124" s="101"/>
      <c r="BC4124" s="53"/>
      <c r="BD4124" s="53"/>
      <c r="BE4124" s="53"/>
      <c r="BF4124" s="53"/>
      <c r="BG4124" s="53"/>
      <c r="BH4124" s="53"/>
      <c r="BI4124" s="53"/>
      <c r="BJ4124" s="53"/>
      <c r="BK4124" s="53"/>
      <c r="BL4124" s="53"/>
      <c r="BM4124" s="53"/>
      <c r="BN4124" s="53"/>
    </row>
    <row r="4125" spans="2:66" s="56" customFormat="1" x14ac:dyDescent="0.25">
      <c r="B4125" s="105"/>
      <c r="F4125" s="100"/>
      <c r="M4125" s="53"/>
      <c r="O4125" s="101"/>
      <c r="T4125" s="101"/>
      <c r="Y4125" s="101"/>
      <c r="AD4125" s="101"/>
      <c r="AI4125" s="101"/>
      <c r="AN4125" s="101"/>
      <c r="AS4125" s="101"/>
      <c r="AX4125" s="101"/>
      <c r="BC4125" s="53"/>
      <c r="BD4125" s="53"/>
      <c r="BE4125" s="53"/>
      <c r="BF4125" s="53"/>
      <c r="BG4125" s="53"/>
      <c r="BH4125" s="53"/>
      <c r="BI4125" s="53"/>
      <c r="BJ4125" s="53"/>
      <c r="BK4125" s="53"/>
      <c r="BL4125" s="53"/>
      <c r="BM4125" s="53"/>
      <c r="BN4125" s="53"/>
    </row>
    <row r="4126" spans="2:66" s="56" customFormat="1" x14ac:dyDescent="0.25">
      <c r="B4126" s="105"/>
      <c r="F4126" s="100"/>
      <c r="M4126" s="53"/>
      <c r="O4126" s="101"/>
      <c r="T4126" s="101"/>
      <c r="Y4126" s="101"/>
      <c r="AD4126" s="101"/>
      <c r="AI4126" s="101"/>
      <c r="AN4126" s="101"/>
      <c r="AS4126" s="101"/>
      <c r="AX4126" s="101"/>
      <c r="BC4126" s="53"/>
      <c r="BD4126" s="53"/>
      <c r="BE4126" s="53"/>
      <c r="BF4126" s="53"/>
      <c r="BG4126" s="53"/>
      <c r="BH4126" s="53"/>
      <c r="BI4126" s="53"/>
      <c r="BJ4126" s="53"/>
      <c r="BK4126" s="53"/>
      <c r="BL4126" s="53"/>
      <c r="BM4126" s="53"/>
      <c r="BN4126" s="53"/>
    </row>
    <row r="4127" spans="2:66" s="56" customFormat="1" x14ac:dyDescent="0.25">
      <c r="B4127" s="105"/>
      <c r="F4127" s="100"/>
      <c r="M4127" s="53"/>
      <c r="O4127" s="101"/>
      <c r="T4127" s="101"/>
      <c r="Y4127" s="101"/>
      <c r="AD4127" s="101"/>
      <c r="AI4127" s="101"/>
      <c r="AN4127" s="101"/>
      <c r="AS4127" s="101"/>
      <c r="AX4127" s="101"/>
      <c r="BC4127" s="53"/>
      <c r="BD4127" s="53"/>
      <c r="BE4127" s="53"/>
      <c r="BF4127" s="53"/>
      <c r="BG4127" s="53"/>
      <c r="BH4127" s="53"/>
      <c r="BI4127" s="53"/>
      <c r="BJ4127" s="53"/>
      <c r="BK4127" s="53"/>
      <c r="BL4127" s="53"/>
      <c r="BM4127" s="53"/>
      <c r="BN4127" s="53"/>
    </row>
    <row r="4128" spans="2:66" s="56" customFormat="1" x14ac:dyDescent="0.25">
      <c r="B4128" s="105"/>
      <c r="F4128" s="100"/>
      <c r="M4128" s="53"/>
      <c r="O4128" s="101"/>
      <c r="T4128" s="101"/>
      <c r="Y4128" s="101"/>
      <c r="AD4128" s="101"/>
      <c r="AI4128" s="101"/>
      <c r="AN4128" s="101"/>
      <c r="AS4128" s="101"/>
      <c r="AX4128" s="101"/>
      <c r="BC4128" s="53"/>
      <c r="BD4128" s="53"/>
      <c r="BE4128" s="53"/>
      <c r="BF4128" s="53"/>
      <c r="BG4128" s="53"/>
      <c r="BH4128" s="53"/>
      <c r="BI4128" s="53"/>
      <c r="BJ4128" s="53"/>
      <c r="BK4128" s="53"/>
      <c r="BL4128" s="53"/>
      <c r="BM4128" s="53"/>
      <c r="BN4128" s="53"/>
    </row>
    <row r="4129" spans="2:66" s="56" customFormat="1" x14ac:dyDescent="0.25">
      <c r="B4129" s="105"/>
      <c r="F4129" s="100"/>
      <c r="M4129" s="53"/>
      <c r="O4129" s="101"/>
      <c r="T4129" s="101"/>
      <c r="Y4129" s="101"/>
      <c r="AD4129" s="101"/>
      <c r="AI4129" s="101"/>
      <c r="AN4129" s="101"/>
      <c r="AS4129" s="101"/>
      <c r="AX4129" s="101"/>
      <c r="BC4129" s="53"/>
      <c r="BD4129" s="53"/>
      <c r="BE4129" s="53"/>
      <c r="BF4129" s="53"/>
      <c r="BG4129" s="53"/>
      <c r="BH4129" s="53"/>
      <c r="BI4129" s="53"/>
      <c r="BJ4129" s="53"/>
      <c r="BK4129" s="53"/>
      <c r="BL4129" s="53"/>
      <c r="BM4129" s="53"/>
      <c r="BN4129" s="53"/>
    </row>
    <row r="4130" spans="2:66" s="56" customFormat="1" x14ac:dyDescent="0.25">
      <c r="B4130" s="105"/>
      <c r="F4130" s="100"/>
      <c r="M4130" s="53"/>
      <c r="O4130" s="101"/>
      <c r="T4130" s="101"/>
      <c r="Y4130" s="101"/>
      <c r="AD4130" s="101"/>
      <c r="AI4130" s="101"/>
      <c r="AN4130" s="101"/>
      <c r="AS4130" s="101"/>
      <c r="AX4130" s="101"/>
      <c r="BC4130" s="53"/>
      <c r="BD4130" s="53"/>
      <c r="BE4130" s="53"/>
      <c r="BF4130" s="53"/>
      <c r="BG4130" s="53"/>
      <c r="BH4130" s="53"/>
      <c r="BI4130" s="53"/>
      <c r="BJ4130" s="53"/>
      <c r="BK4130" s="53"/>
      <c r="BL4130" s="53"/>
      <c r="BM4130" s="53"/>
      <c r="BN4130" s="53"/>
    </row>
    <row r="4131" spans="2:66" s="56" customFormat="1" x14ac:dyDescent="0.25">
      <c r="B4131" s="105"/>
      <c r="F4131" s="100"/>
      <c r="M4131" s="53"/>
      <c r="O4131" s="101"/>
      <c r="T4131" s="101"/>
      <c r="Y4131" s="101"/>
      <c r="AD4131" s="101"/>
      <c r="AI4131" s="101"/>
      <c r="AN4131" s="101"/>
      <c r="AS4131" s="101"/>
      <c r="AX4131" s="101"/>
      <c r="BC4131" s="53"/>
      <c r="BD4131" s="53"/>
      <c r="BE4131" s="53"/>
      <c r="BF4131" s="53"/>
      <c r="BG4131" s="53"/>
      <c r="BH4131" s="53"/>
      <c r="BI4131" s="53"/>
      <c r="BJ4131" s="53"/>
      <c r="BK4131" s="53"/>
      <c r="BL4131" s="53"/>
      <c r="BM4131" s="53"/>
      <c r="BN4131" s="53"/>
    </row>
    <row r="4132" spans="2:66" s="56" customFormat="1" x14ac:dyDescent="0.25">
      <c r="B4132" s="105"/>
      <c r="F4132" s="100"/>
      <c r="M4132" s="53"/>
      <c r="O4132" s="101"/>
      <c r="T4132" s="101"/>
      <c r="Y4132" s="101"/>
      <c r="AD4132" s="101"/>
      <c r="AI4132" s="101"/>
      <c r="AN4132" s="101"/>
      <c r="AS4132" s="101"/>
      <c r="AX4132" s="101"/>
      <c r="BC4132" s="53"/>
      <c r="BD4132" s="53"/>
      <c r="BE4132" s="53"/>
      <c r="BF4132" s="53"/>
      <c r="BG4132" s="53"/>
      <c r="BH4132" s="53"/>
      <c r="BI4132" s="53"/>
      <c r="BJ4132" s="53"/>
      <c r="BK4132" s="53"/>
      <c r="BL4132" s="53"/>
      <c r="BM4132" s="53"/>
      <c r="BN4132" s="53"/>
    </row>
    <row r="4133" spans="2:66" s="56" customFormat="1" x14ac:dyDescent="0.25">
      <c r="B4133" s="105"/>
      <c r="F4133" s="100"/>
      <c r="M4133" s="53"/>
      <c r="O4133" s="101"/>
      <c r="T4133" s="101"/>
      <c r="Y4133" s="101"/>
      <c r="AD4133" s="101"/>
      <c r="AI4133" s="101"/>
      <c r="AN4133" s="101"/>
      <c r="AS4133" s="101"/>
      <c r="AX4133" s="101"/>
      <c r="BC4133" s="53"/>
      <c r="BD4133" s="53"/>
      <c r="BE4133" s="53"/>
      <c r="BF4133" s="53"/>
      <c r="BG4133" s="53"/>
      <c r="BH4133" s="53"/>
      <c r="BI4133" s="53"/>
      <c r="BJ4133" s="53"/>
      <c r="BK4133" s="53"/>
      <c r="BL4133" s="53"/>
      <c r="BM4133" s="53"/>
      <c r="BN4133" s="53"/>
    </row>
    <row r="4134" spans="2:66" s="56" customFormat="1" x14ac:dyDescent="0.25">
      <c r="B4134" s="105"/>
      <c r="F4134" s="100"/>
      <c r="M4134" s="53"/>
      <c r="O4134" s="101"/>
      <c r="T4134" s="101"/>
      <c r="Y4134" s="101"/>
      <c r="AD4134" s="101"/>
      <c r="AI4134" s="101"/>
      <c r="AN4134" s="101"/>
      <c r="AS4134" s="101"/>
      <c r="AX4134" s="101"/>
      <c r="BC4134" s="53"/>
      <c r="BD4134" s="53"/>
      <c r="BE4134" s="53"/>
      <c r="BF4134" s="53"/>
      <c r="BG4134" s="53"/>
      <c r="BH4134" s="53"/>
      <c r="BI4134" s="53"/>
      <c r="BJ4134" s="53"/>
      <c r="BK4134" s="53"/>
      <c r="BL4134" s="53"/>
      <c r="BM4134" s="53"/>
      <c r="BN4134" s="53"/>
    </row>
    <row r="4135" spans="2:66" s="56" customFormat="1" x14ac:dyDescent="0.25">
      <c r="B4135" s="105"/>
      <c r="F4135" s="100"/>
      <c r="M4135" s="53"/>
      <c r="O4135" s="101"/>
      <c r="T4135" s="101"/>
      <c r="Y4135" s="101"/>
      <c r="AD4135" s="101"/>
      <c r="AI4135" s="101"/>
      <c r="AN4135" s="101"/>
      <c r="AS4135" s="101"/>
      <c r="AX4135" s="101"/>
      <c r="BC4135" s="53"/>
      <c r="BD4135" s="53"/>
      <c r="BE4135" s="53"/>
      <c r="BF4135" s="53"/>
      <c r="BG4135" s="53"/>
      <c r="BH4135" s="53"/>
      <c r="BI4135" s="53"/>
      <c r="BJ4135" s="53"/>
      <c r="BK4135" s="53"/>
      <c r="BL4135" s="53"/>
      <c r="BM4135" s="53"/>
      <c r="BN4135" s="53"/>
    </row>
    <row r="4136" spans="2:66" s="56" customFormat="1" x14ac:dyDescent="0.25">
      <c r="B4136" s="105"/>
      <c r="F4136" s="100"/>
      <c r="M4136" s="53"/>
      <c r="O4136" s="101"/>
      <c r="T4136" s="101"/>
      <c r="Y4136" s="101"/>
      <c r="AD4136" s="101"/>
      <c r="AI4136" s="101"/>
      <c r="AN4136" s="101"/>
      <c r="AS4136" s="101"/>
      <c r="AX4136" s="101"/>
      <c r="BC4136" s="53"/>
      <c r="BD4136" s="53"/>
      <c r="BE4136" s="53"/>
      <c r="BF4136" s="53"/>
      <c r="BG4136" s="53"/>
      <c r="BH4136" s="53"/>
      <c r="BI4136" s="53"/>
      <c r="BJ4136" s="53"/>
      <c r="BK4136" s="53"/>
      <c r="BL4136" s="53"/>
      <c r="BM4136" s="53"/>
      <c r="BN4136" s="53"/>
    </row>
    <row r="4137" spans="2:66" s="56" customFormat="1" x14ac:dyDescent="0.25">
      <c r="B4137" s="105"/>
      <c r="F4137" s="100"/>
      <c r="M4137" s="53"/>
      <c r="O4137" s="101"/>
      <c r="T4137" s="101"/>
      <c r="Y4137" s="101"/>
      <c r="AD4137" s="101"/>
      <c r="AI4137" s="101"/>
      <c r="AN4137" s="101"/>
      <c r="AS4137" s="101"/>
      <c r="AX4137" s="101"/>
      <c r="BC4137" s="53"/>
      <c r="BD4137" s="53"/>
      <c r="BE4137" s="53"/>
      <c r="BF4137" s="53"/>
      <c r="BG4137" s="53"/>
      <c r="BH4137" s="53"/>
      <c r="BI4137" s="53"/>
      <c r="BJ4137" s="53"/>
      <c r="BK4137" s="53"/>
      <c r="BL4137" s="53"/>
      <c r="BM4137" s="53"/>
      <c r="BN4137" s="53"/>
    </row>
    <row r="4138" spans="2:66" s="56" customFormat="1" x14ac:dyDescent="0.25">
      <c r="B4138" s="105"/>
      <c r="F4138" s="100"/>
      <c r="M4138" s="53"/>
      <c r="O4138" s="101"/>
      <c r="T4138" s="101"/>
      <c r="Y4138" s="101"/>
      <c r="AD4138" s="101"/>
      <c r="AI4138" s="101"/>
      <c r="AN4138" s="101"/>
      <c r="AS4138" s="101"/>
      <c r="AX4138" s="101"/>
      <c r="BC4138" s="53"/>
      <c r="BD4138" s="53"/>
      <c r="BE4138" s="53"/>
      <c r="BF4138" s="53"/>
      <c r="BG4138" s="53"/>
      <c r="BH4138" s="53"/>
      <c r="BI4138" s="53"/>
      <c r="BJ4138" s="53"/>
      <c r="BK4138" s="53"/>
      <c r="BL4138" s="53"/>
      <c r="BM4138" s="53"/>
      <c r="BN4138" s="53"/>
    </row>
    <row r="4139" spans="2:66" s="56" customFormat="1" x14ac:dyDescent="0.25">
      <c r="B4139" s="105"/>
      <c r="F4139" s="100"/>
      <c r="M4139" s="53"/>
      <c r="O4139" s="101"/>
      <c r="T4139" s="101"/>
      <c r="Y4139" s="101"/>
      <c r="AD4139" s="101"/>
      <c r="AI4139" s="101"/>
      <c r="AN4139" s="101"/>
      <c r="AS4139" s="101"/>
      <c r="AX4139" s="101"/>
      <c r="BC4139" s="53"/>
      <c r="BD4139" s="53"/>
      <c r="BE4139" s="53"/>
      <c r="BF4139" s="53"/>
      <c r="BG4139" s="53"/>
      <c r="BH4139" s="53"/>
      <c r="BI4139" s="53"/>
      <c r="BJ4139" s="53"/>
      <c r="BK4139" s="53"/>
      <c r="BL4139" s="53"/>
      <c r="BM4139" s="53"/>
      <c r="BN4139" s="53"/>
    </row>
    <row r="4140" spans="2:66" s="56" customFormat="1" x14ac:dyDescent="0.25">
      <c r="B4140" s="105"/>
      <c r="F4140" s="100"/>
      <c r="M4140" s="53"/>
      <c r="O4140" s="101"/>
      <c r="T4140" s="101"/>
      <c r="Y4140" s="101"/>
      <c r="AD4140" s="101"/>
      <c r="AI4140" s="101"/>
      <c r="AN4140" s="101"/>
      <c r="AS4140" s="101"/>
      <c r="AX4140" s="101"/>
      <c r="BC4140" s="53"/>
      <c r="BD4140" s="53"/>
      <c r="BE4140" s="53"/>
      <c r="BF4140" s="53"/>
      <c r="BG4140" s="53"/>
      <c r="BH4140" s="53"/>
      <c r="BI4140" s="53"/>
      <c r="BJ4140" s="53"/>
      <c r="BK4140" s="53"/>
      <c r="BL4140" s="53"/>
      <c r="BM4140" s="53"/>
      <c r="BN4140" s="53"/>
    </row>
    <row r="4141" spans="2:66" s="56" customFormat="1" x14ac:dyDescent="0.25">
      <c r="B4141" s="105"/>
      <c r="F4141" s="100"/>
      <c r="M4141" s="53"/>
      <c r="O4141" s="101"/>
      <c r="T4141" s="101"/>
      <c r="Y4141" s="101"/>
      <c r="AD4141" s="101"/>
      <c r="AI4141" s="101"/>
      <c r="AN4141" s="101"/>
      <c r="AS4141" s="101"/>
      <c r="AX4141" s="101"/>
      <c r="BC4141" s="53"/>
      <c r="BD4141" s="53"/>
      <c r="BE4141" s="53"/>
      <c r="BF4141" s="53"/>
      <c r="BG4141" s="53"/>
      <c r="BH4141" s="53"/>
      <c r="BI4141" s="53"/>
      <c r="BJ4141" s="53"/>
      <c r="BK4141" s="53"/>
      <c r="BL4141" s="53"/>
      <c r="BM4141" s="53"/>
      <c r="BN4141" s="53"/>
    </row>
    <row r="4142" spans="2:66" s="56" customFormat="1" x14ac:dyDescent="0.25">
      <c r="B4142" s="105"/>
      <c r="F4142" s="100"/>
      <c r="M4142" s="53"/>
      <c r="O4142" s="101"/>
      <c r="T4142" s="101"/>
      <c r="Y4142" s="101"/>
      <c r="AD4142" s="101"/>
      <c r="AI4142" s="101"/>
      <c r="AN4142" s="101"/>
      <c r="AS4142" s="101"/>
      <c r="AX4142" s="101"/>
      <c r="BC4142" s="53"/>
      <c r="BD4142" s="53"/>
      <c r="BE4142" s="53"/>
      <c r="BF4142" s="53"/>
      <c r="BG4142" s="53"/>
      <c r="BH4142" s="53"/>
      <c r="BI4142" s="53"/>
      <c r="BJ4142" s="53"/>
      <c r="BK4142" s="53"/>
      <c r="BL4142" s="53"/>
      <c r="BM4142" s="53"/>
      <c r="BN4142" s="53"/>
    </row>
    <row r="4143" spans="2:66" s="56" customFormat="1" x14ac:dyDescent="0.25">
      <c r="B4143" s="105"/>
      <c r="F4143" s="100"/>
      <c r="M4143" s="53"/>
      <c r="O4143" s="101"/>
      <c r="T4143" s="101"/>
      <c r="Y4143" s="101"/>
      <c r="AD4143" s="101"/>
      <c r="AI4143" s="101"/>
      <c r="AN4143" s="101"/>
      <c r="AS4143" s="101"/>
      <c r="AX4143" s="101"/>
      <c r="BC4143" s="53"/>
      <c r="BD4143" s="53"/>
      <c r="BE4143" s="53"/>
      <c r="BF4143" s="53"/>
      <c r="BG4143" s="53"/>
      <c r="BH4143" s="53"/>
      <c r="BI4143" s="53"/>
      <c r="BJ4143" s="53"/>
      <c r="BK4143" s="53"/>
      <c r="BL4143" s="53"/>
      <c r="BM4143" s="53"/>
      <c r="BN4143" s="53"/>
    </row>
    <row r="4144" spans="2:66" s="56" customFormat="1" x14ac:dyDescent="0.25">
      <c r="B4144" s="105"/>
      <c r="F4144" s="100"/>
      <c r="M4144" s="53"/>
      <c r="O4144" s="101"/>
      <c r="T4144" s="101"/>
      <c r="Y4144" s="101"/>
      <c r="AD4144" s="101"/>
      <c r="AI4144" s="101"/>
      <c r="AN4144" s="101"/>
      <c r="AS4144" s="101"/>
      <c r="AX4144" s="101"/>
      <c r="BC4144" s="53"/>
      <c r="BD4144" s="53"/>
      <c r="BE4144" s="53"/>
      <c r="BF4144" s="53"/>
      <c r="BG4144" s="53"/>
      <c r="BH4144" s="53"/>
      <c r="BI4144" s="53"/>
      <c r="BJ4144" s="53"/>
      <c r="BK4144" s="53"/>
      <c r="BL4144" s="53"/>
      <c r="BM4144" s="53"/>
      <c r="BN4144" s="53"/>
    </row>
    <row r="4145" spans="2:66" s="56" customFormat="1" x14ac:dyDescent="0.25">
      <c r="B4145" s="105"/>
      <c r="F4145" s="100"/>
      <c r="M4145" s="53"/>
      <c r="O4145" s="101"/>
      <c r="T4145" s="101"/>
      <c r="Y4145" s="101"/>
      <c r="AD4145" s="101"/>
      <c r="AI4145" s="101"/>
      <c r="AN4145" s="101"/>
      <c r="AS4145" s="101"/>
      <c r="AX4145" s="101"/>
      <c r="BC4145" s="53"/>
      <c r="BD4145" s="53"/>
      <c r="BE4145" s="53"/>
      <c r="BF4145" s="53"/>
      <c r="BG4145" s="53"/>
      <c r="BH4145" s="53"/>
      <c r="BI4145" s="53"/>
      <c r="BJ4145" s="53"/>
      <c r="BK4145" s="53"/>
      <c r="BL4145" s="53"/>
      <c r="BM4145" s="53"/>
      <c r="BN4145" s="53"/>
    </row>
    <row r="4146" spans="2:66" s="56" customFormat="1" x14ac:dyDescent="0.25">
      <c r="B4146" s="105"/>
      <c r="F4146" s="100"/>
      <c r="M4146" s="53"/>
      <c r="O4146" s="101"/>
      <c r="T4146" s="101"/>
      <c r="Y4146" s="101"/>
      <c r="AD4146" s="101"/>
      <c r="AI4146" s="101"/>
      <c r="AN4146" s="101"/>
      <c r="AS4146" s="101"/>
      <c r="AX4146" s="101"/>
      <c r="BC4146" s="53"/>
      <c r="BD4146" s="53"/>
      <c r="BE4146" s="53"/>
      <c r="BF4146" s="53"/>
      <c r="BG4146" s="53"/>
      <c r="BH4146" s="53"/>
      <c r="BI4146" s="53"/>
      <c r="BJ4146" s="53"/>
      <c r="BK4146" s="53"/>
      <c r="BL4146" s="53"/>
      <c r="BM4146" s="53"/>
      <c r="BN4146" s="53"/>
    </row>
    <row r="4147" spans="2:66" s="56" customFormat="1" x14ac:dyDescent="0.25">
      <c r="B4147" s="105"/>
      <c r="F4147" s="100"/>
      <c r="M4147" s="53"/>
      <c r="O4147" s="101"/>
      <c r="T4147" s="101"/>
      <c r="Y4147" s="101"/>
      <c r="AD4147" s="101"/>
      <c r="AI4147" s="101"/>
      <c r="AN4147" s="101"/>
      <c r="AS4147" s="101"/>
      <c r="AX4147" s="101"/>
      <c r="BC4147" s="53"/>
      <c r="BD4147" s="53"/>
      <c r="BE4147" s="53"/>
      <c r="BF4147" s="53"/>
      <c r="BG4147" s="53"/>
      <c r="BH4147" s="53"/>
      <c r="BI4147" s="53"/>
      <c r="BJ4147" s="53"/>
      <c r="BK4147" s="53"/>
      <c r="BL4147" s="53"/>
      <c r="BM4147" s="53"/>
      <c r="BN4147" s="53"/>
    </row>
    <row r="4148" spans="2:66" s="56" customFormat="1" x14ac:dyDescent="0.25">
      <c r="B4148" s="105"/>
      <c r="F4148" s="100"/>
      <c r="M4148" s="53"/>
      <c r="O4148" s="101"/>
      <c r="T4148" s="101"/>
      <c r="Y4148" s="101"/>
      <c r="AD4148" s="101"/>
      <c r="AI4148" s="101"/>
      <c r="AN4148" s="101"/>
      <c r="AS4148" s="101"/>
      <c r="AX4148" s="101"/>
      <c r="BC4148" s="53"/>
      <c r="BD4148" s="53"/>
      <c r="BE4148" s="53"/>
      <c r="BF4148" s="53"/>
      <c r="BG4148" s="53"/>
      <c r="BH4148" s="53"/>
      <c r="BI4148" s="53"/>
      <c r="BJ4148" s="53"/>
      <c r="BK4148" s="53"/>
      <c r="BL4148" s="53"/>
      <c r="BM4148" s="53"/>
      <c r="BN4148" s="53"/>
    </row>
    <row r="4149" spans="2:66" s="56" customFormat="1" x14ac:dyDescent="0.25">
      <c r="B4149" s="105"/>
      <c r="F4149" s="100"/>
      <c r="M4149" s="53"/>
      <c r="O4149" s="101"/>
      <c r="T4149" s="101"/>
      <c r="Y4149" s="101"/>
      <c r="AD4149" s="101"/>
      <c r="AI4149" s="101"/>
      <c r="AN4149" s="101"/>
      <c r="AS4149" s="101"/>
      <c r="AX4149" s="101"/>
      <c r="BC4149" s="53"/>
      <c r="BD4149" s="53"/>
      <c r="BE4149" s="53"/>
      <c r="BF4149" s="53"/>
      <c r="BG4149" s="53"/>
      <c r="BH4149" s="53"/>
      <c r="BI4149" s="53"/>
      <c r="BJ4149" s="53"/>
      <c r="BK4149" s="53"/>
      <c r="BL4149" s="53"/>
      <c r="BM4149" s="53"/>
      <c r="BN4149" s="53"/>
    </row>
    <row r="4150" spans="2:66" s="56" customFormat="1" x14ac:dyDescent="0.25">
      <c r="B4150" s="105"/>
      <c r="F4150" s="100"/>
      <c r="M4150" s="53"/>
      <c r="O4150" s="101"/>
      <c r="T4150" s="101"/>
      <c r="Y4150" s="101"/>
      <c r="AD4150" s="101"/>
      <c r="AI4150" s="101"/>
      <c r="AN4150" s="101"/>
      <c r="AS4150" s="101"/>
      <c r="AX4150" s="101"/>
      <c r="BC4150" s="53"/>
      <c r="BD4150" s="53"/>
      <c r="BE4150" s="53"/>
      <c r="BF4150" s="53"/>
      <c r="BG4150" s="53"/>
      <c r="BH4150" s="53"/>
      <c r="BI4150" s="53"/>
      <c r="BJ4150" s="53"/>
      <c r="BK4150" s="53"/>
      <c r="BL4150" s="53"/>
      <c r="BM4150" s="53"/>
      <c r="BN4150" s="53"/>
    </row>
    <row r="4151" spans="2:66" s="56" customFormat="1" x14ac:dyDescent="0.25">
      <c r="B4151" s="105"/>
      <c r="F4151" s="100"/>
      <c r="M4151" s="53"/>
      <c r="O4151" s="101"/>
      <c r="T4151" s="101"/>
      <c r="Y4151" s="101"/>
      <c r="AD4151" s="101"/>
      <c r="AI4151" s="101"/>
      <c r="AN4151" s="101"/>
      <c r="AS4151" s="101"/>
      <c r="AX4151" s="101"/>
      <c r="BC4151" s="53"/>
      <c r="BD4151" s="53"/>
      <c r="BE4151" s="53"/>
      <c r="BF4151" s="53"/>
      <c r="BG4151" s="53"/>
      <c r="BH4151" s="53"/>
      <c r="BI4151" s="53"/>
      <c r="BJ4151" s="53"/>
      <c r="BK4151" s="53"/>
      <c r="BL4151" s="53"/>
      <c r="BM4151" s="53"/>
      <c r="BN4151" s="53"/>
    </row>
    <row r="4152" spans="2:66" s="56" customFormat="1" x14ac:dyDescent="0.25">
      <c r="B4152" s="105"/>
      <c r="F4152" s="100"/>
      <c r="M4152" s="53"/>
      <c r="O4152" s="101"/>
      <c r="T4152" s="101"/>
      <c r="Y4152" s="101"/>
      <c r="AD4152" s="101"/>
      <c r="AI4152" s="101"/>
      <c r="AN4152" s="101"/>
      <c r="AS4152" s="101"/>
      <c r="AX4152" s="101"/>
      <c r="BC4152" s="53"/>
      <c r="BD4152" s="53"/>
      <c r="BE4152" s="53"/>
      <c r="BF4152" s="53"/>
      <c r="BG4152" s="53"/>
      <c r="BH4152" s="53"/>
      <c r="BI4152" s="53"/>
      <c r="BJ4152" s="53"/>
      <c r="BK4152" s="53"/>
      <c r="BL4152" s="53"/>
      <c r="BM4152" s="53"/>
      <c r="BN4152" s="53"/>
    </row>
    <row r="4153" spans="2:66" s="56" customFormat="1" x14ac:dyDescent="0.25">
      <c r="B4153" s="105"/>
      <c r="F4153" s="100"/>
      <c r="M4153" s="53"/>
      <c r="O4153" s="101"/>
      <c r="T4153" s="101"/>
      <c r="Y4153" s="101"/>
      <c r="AD4153" s="101"/>
      <c r="AI4153" s="101"/>
      <c r="AN4153" s="101"/>
      <c r="AS4153" s="101"/>
      <c r="AX4153" s="101"/>
      <c r="BC4153" s="53"/>
      <c r="BD4153" s="53"/>
      <c r="BE4153" s="53"/>
      <c r="BF4153" s="53"/>
      <c r="BG4153" s="53"/>
      <c r="BH4153" s="53"/>
      <c r="BI4153" s="53"/>
      <c r="BJ4153" s="53"/>
      <c r="BK4153" s="53"/>
      <c r="BL4153" s="53"/>
      <c r="BM4153" s="53"/>
      <c r="BN4153" s="53"/>
    </row>
    <row r="4154" spans="2:66" s="56" customFormat="1" x14ac:dyDescent="0.25">
      <c r="B4154" s="105"/>
      <c r="F4154" s="100"/>
      <c r="M4154" s="53"/>
      <c r="O4154" s="101"/>
      <c r="T4154" s="101"/>
      <c r="Y4154" s="101"/>
      <c r="AD4154" s="101"/>
      <c r="AI4154" s="101"/>
      <c r="AN4154" s="101"/>
      <c r="AS4154" s="101"/>
      <c r="AX4154" s="101"/>
      <c r="BC4154" s="53"/>
      <c r="BD4154" s="53"/>
      <c r="BE4154" s="53"/>
      <c r="BF4154" s="53"/>
      <c r="BG4154" s="53"/>
      <c r="BH4154" s="53"/>
      <c r="BI4154" s="53"/>
      <c r="BJ4154" s="53"/>
      <c r="BK4154" s="53"/>
      <c r="BL4154" s="53"/>
      <c r="BM4154" s="53"/>
      <c r="BN4154" s="53"/>
    </row>
    <row r="4155" spans="2:66" s="56" customFormat="1" x14ac:dyDescent="0.25">
      <c r="B4155" s="105"/>
      <c r="F4155" s="100"/>
      <c r="M4155" s="53"/>
      <c r="O4155" s="101"/>
      <c r="T4155" s="101"/>
      <c r="Y4155" s="101"/>
      <c r="AD4155" s="101"/>
      <c r="AI4155" s="101"/>
      <c r="AN4155" s="101"/>
      <c r="AS4155" s="101"/>
      <c r="AX4155" s="101"/>
      <c r="BC4155" s="53"/>
      <c r="BD4155" s="53"/>
      <c r="BE4155" s="53"/>
      <c r="BF4155" s="53"/>
      <c r="BG4155" s="53"/>
      <c r="BH4155" s="53"/>
      <c r="BI4155" s="53"/>
      <c r="BJ4155" s="53"/>
      <c r="BK4155" s="53"/>
      <c r="BL4155" s="53"/>
      <c r="BM4155" s="53"/>
      <c r="BN4155" s="53"/>
    </row>
    <row r="4156" spans="2:66" s="56" customFormat="1" x14ac:dyDescent="0.25">
      <c r="B4156" s="105"/>
      <c r="F4156" s="100"/>
      <c r="M4156" s="53"/>
      <c r="O4156" s="101"/>
      <c r="T4156" s="101"/>
      <c r="Y4156" s="101"/>
      <c r="AD4156" s="101"/>
      <c r="AI4156" s="101"/>
      <c r="AN4156" s="101"/>
      <c r="AS4156" s="101"/>
      <c r="AX4156" s="101"/>
      <c r="BC4156" s="53"/>
      <c r="BD4156" s="53"/>
      <c r="BE4156" s="53"/>
      <c r="BF4156" s="53"/>
      <c r="BG4156" s="53"/>
      <c r="BH4156" s="53"/>
      <c r="BI4156" s="53"/>
      <c r="BJ4156" s="53"/>
      <c r="BK4156" s="53"/>
      <c r="BL4156" s="53"/>
      <c r="BM4156" s="53"/>
      <c r="BN4156" s="53"/>
    </row>
    <row r="4157" spans="2:66" s="56" customFormat="1" x14ac:dyDescent="0.25">
      <c r="B4157" s="105"/>
      <c r="F4157" s="100"/>
      <c r="M4157" s="53"/>
      <c r="O4157" s="101"/>
      <c r="T4157" s="101"/>
      <c r="Y4157" s="101"/>
      <c r="AD4157" s="101"/>
      <c r="AI4157" s="101"/>
      <c r="AN4157" s="101"/>
      <c r="AS4157" s="101"/>
      <c r="AX4157" s="101"/>
      <c r="BC4157" s="53"/>
      <c r="BD4157" s="53"/>
      <c r="BE4157" s="53"/>
      <c r="BF4157" s="53"/>
      <c r="BG4157" s="53"/>
      <c r="BH4157" s="53"/>
      <c r="BI4157" s="53"/>
      <c r="BJ4157" s="53"/>
      <c r="BK4157" s="53"/>
      <c r="BL4157" s="53"/>
      <c r="BM4157" s="53"/>
      <c r="BN4157" s="53"/>
    </row>
    <row r="4158" spans="2:66" s="56" customFormat="1" x14ac:dyDescent="0.25">
      <c r="B4158" s="105"/>
      <c r="F4158" s="100"/>
      <c r="M4158" s="53"/>
      <c r="O4158" s="101"/>
      <c r="T4158" s="101"/>
      <c r="Y4158" s="101"/>
      <c r="AD4158" s="101"/>
      <c r="AI4158" s="101"/>
      <c r="AN4158" s="101"/>
      <c r="AS4158" s="101"/>
      <c r="AX4158" s="101"/>
      <c r="BC4158" s="53"/>
      <c r="BD4158" s="53"/>
      <c r="BE4158" s="53"/>
      <c r="BF4158" s="53"/>
      <c r="BG4158" s="53"/>
      <c r="BH4158" s="53"/>
      <c r="BI4158" s="53"/>
      <c r="BJ4158" s="53"/>
      <c r="BK4158" s="53"/>
      <c r="BL4158" s="53"/>
      <c r="BM4158" s="53"/>
      <c r="BN4158" s="53"/>
    </row>
    <row r="4159" spans="2:66" s="56" customFormat="1" x14ac:dyDescent="0.25">
      <c r="B4159" s="105"/>
      <c r="F4159" s="100"/>
      <c r="M4159" s="53"/>
      <c r="O4159" s="101"/>
      <c r="T4159" s="101"/>
      <c r="Y4159" s="101"/>
      <c r="AD4159" s="101"/>
      <c r="AI4159" s="101"/>
      <c r="AN4159" s="101"/>
      <c r="AS4159" s="101"/>
      <c r="AX4159" s="101"/>
      <c r="BC4159" s="53"/>
      <c r="BD4159" s="53"/>
      <c r="BE4159" s="53"/>
      <c r="BF4159" s="53"/>
      <c r="BG4159" s="53"/>
      <c r="BH4159" s="53"/>
      <c r="BI4159" s="53"/>
      <c r="BJ4159" s="53"/>
      <c r="BK4159" s="53"/>
      <c r="BL4159" s="53"/>
      <c r="BM4159" s="53"/>
      <c r="BN4159" s="53"/>
    </row>
    <row r="4160" spans="2:66" s="56" customFormat="1" x14ac:dyDescent="0.25">
      <c r="B4160" s="105"/>
      <c r="F4160" s="100"/>
      <c r="M4160" s="53"/>
      <c r="O4160" s="101"/>
      <c r="T4160" s="101"/>
      <c r="Y4160" s="101"/>
      <c r="AD4160" s="101"/>
      <c r="AI4160" s="101"/>
      <c r="AN4160" s="101"/>
      <c r="AS4160" s="101"/>
      <c r="AX4160" s="101"/>
      <c r="BC4160" s="53"/>
      <c r="BD4160" s="53"/>
      <c r="BE4160" s="53"/>
      <c r="BF4160" s="53"/>
      <c r="BG4160" s="53"/>
      <c r="BH4160" s="53"/>
      <c r="BI4160" s="53"/>
      <c r="BJ4160" s="53"/>
      <c r="BK4160" s="53"/>
      <c r="BL4160" s="53"/>
      <c r="BM4160" s="53"/>
      <c r="BN4160" s="53"/>
    </row>
    <row r="4161" spans="2:66" s="56" customFormat="1" x14ac:dyDescent="0.25">
      <c r="B4161" s="105"/>
      <c r="F4161" s="100"/>
      <c r="M4161" s="53"/>
      <c r="O4161" s="101"/>
      <c r="T4161" s="101"/>
      <c r="Y4161" s="101"/>
      <c r="AD4161" s="101"/>
      <c r="AI4161" s="101"/>
      <c r="AN4161" s="101"/>
      <c r="AS4161" s="101"/>
      <c r="AX4161" s="101"/>
      <c r="BC4161" s="53"/>
      <c r="BD4161" s="53"/>
      <c r="BE4161" s="53"/>
      <c r="BF4161" s="53"/>
      <c r="BG4161" s="53"/>
      <c r="BH4161" s="53"/>
      <c r="BI4161" s="53"/>
      <c r="BJ4161" s="53"/>
      <c r="BK4161" s="53"/>
      <c r="BL4161" s="53"/>
      <c r="BM4161" s="53"/>
      <c r="BN4161" s="53"/>
    </row>
    <row r="4162" spans="2:66" s="56" customFormat="1" x14ac:dyDescent="0.25">
      <c r="B4162" s="105"/>
      <c r="F4162" s="100"/>
      <c r="M4162" s="53"/>
      <c r="O4162" s="101"/>
      <c r="T4162" s="101"/>
      <c r="Y4162" s="101"/>
      <c r="AD4162" s="101"/>
      <c r="AI4162" s="101"/>
      <c r="AN4162" s="101"/>
      <c r="AS4162" s="101"/>
      <c r="AX4162" s="101"/>
      <c r="BC4162" s="53"/>
      <c r="BD4162" s="53"/>
      <c r="BE4162" s="53"/>
      <c r="BF4162" s="53"/>
      <c r="BG4162" s="53"/>
      <c r="BH4162" s="53"/>
      <c r="BI4162" s="53"/>
      <c r="BJ4162" s="53"/>
      <c r="BK4162" s="53"/>
      <c r="BL4162" s="53"/>
      <c r="BM4162" s="53"/>
      <c r="BN4162" s="53"/>
    </row>
    <row r="4163" spans="2:66" s="56" customFormat="1" x14ac:dyDescent="0.25">
      <c r="B4163" s="105"/>
      <c r="F4163" s="100"/>
      <c r="M4163" s="53"/>
      <c r="O4163" s="101"/>
      <c r="T4163" s="101"/>
      <c r="Y4163" s="101"/>
      <c r="AD4163" s="101"/>
      <c r="AI4163" s="101"/>
      <c r="AN4163" s="101"/>
      <c r="AS4163" s="101"/>
      <c r="AX4163" s="101"/>
      <c r="BC4163" s="53"/>
      <c r="BD4163" s="53"/>
      <c r="BE4163" s="53"/>
      <c r="BF4163" s="53"/>
      <c r="BG4163" s="53"/>
      <c r="BH4163" s="53"/>
      <c r="BI4163" s="53"/>
      <c r="BJ4163" s="53"/>
      <c r="BK4163" s="53"/>
      <c r="BL4163" s="53"/>
      <c r="BM4163" s="53"/>
      <c r="BN4163" s="53"/>
    </row>
    <row r="4164" spans="2:66" s="56" customFormat="1" x14ac:dyDescent="0.25">
      <c r="B4164" s="105"/>
      <c r="F4164" s="100"/>
      <c r="M4164" s="53"/>
      <c r="O4164" s="101"/>
      <c r="T4164" s="101"/>
      <c r="Y4164" s="101"/>
      <c r="AD4164" s="101"/>
      <c r="AI4164" s="101"/>
      <c r="AN4164" s="101"/>
      <c r="AS4164" s="101"/>
      <c r="AX4164" s="101"/>
      <c r="BC4164" s="53"/>
      <c r="BD4164" s="53"/>
      <c r="BE4164" s="53"/>
      <c r="BF4164" s="53"/>
      <c r="BG4164" s="53"/>
      <c r="BH4164" s="53"/>
      <c r="BI4164" s="53"/>
      <c r="BJ4164" s="53"/>
      <c r="BK4164" s="53"/>
      <c r="BL4164" s="53"/>
      <c r="BM4164" s="53"/>
      <c r="BN4164" s="53"/>
    </row>
    <row r="4165" spans="2:66" s="56" customFormat="1" x14ac:dyDescent="0.25">
      <c r="B4165" s="105"/>
      <c r="F4165" s="100"/>
      <c r="M4165" s="53"/>
      <c r="O4165" s="101"/>
      <c r="T4165" s="101"/>
      <c r="Y4165" s="101"/>
      <c r="AD4165" s="101"/>
      <c r="AI4165" s="101"/>
      <c r="AN4165" s="101"/>
      <c r="AS4165" s="101"/>
      <c r="AX4165" s="101"/>
      <c r="BC4165" s="53"/>
      <c r="BD4165" s="53"/>
      <c r="BE4165" s="53"/>
      <c r="BF4165" s="53"/>
      <c r="BG4165" s="53"/>
      <c r="BH4165" s="53"/>
      <c r="BI4165" s="53"/>
      <c r="BJ4165" s="53"/>
      <c r="BK4165" s="53"/>
      <c r="BL4165" s="53"/>
      <c r="BM4165" s="53"/>
      <c r="BN4165" s="53"/>
    </row>
    <row r="4166" spans="2:66" s="56" customFormat="1" x14ac:dyDescent="0.25">
      <c r="B4166" s="105"/>
      <c r="F4166" s="100"/>
      <c r="M4166" s="53"/>
      <c r="O4166" s="101"/>
      <c r="T4166" s="101"/>
      <c r="Y4166" s="101"/>
      <c r="AD4166" s="101"/>
      <c r="AI4166" s="101"/>
      <c r="AN4166" s="101"/>
      <c r="AS4166" s="101"/>
      <c r="AX4166" s="101"/>
      <c r="BC4166" s="53"/>
      <c r="BD4166" s="53"/>
      <c r="BE4166" s="53"/>
      <c r="BF4166" s="53"/>
      <c r="BG4166" s="53"/>
      <c r="BH4166" s="53"/>
      <c r="BI4166" s="53"/>
      <c r="BJ4166" s="53"/>
      <c r="BK4166" s="53"/>
      <c r="BL4166" s="53"/>
      <c r="BM4166" s="53"/>
      <c r="BN4166" s="53"/>
    </row>
    <row r="4167" spans="2:66" s="56" customFormat="1" x14ac:dyDescent="0.25">
      <c r="B4167" s="105"/>
      <c r="F4167" s="100"/>
      <c r="M4167" s="53"/>
      <c r="O4167" s="101"/>
      <c r="T4167" s="101"/>
      <c r="Y4167" s="101"/>
      <c r="AD4167" s="101"/>
      <c r="AI4167" s="101"/>
      <c r="AN4167" s="101"/>
      <c r="AS4167" s="101"/>
      <c r="AX4167" s="101"/>
      <c r="BC4167" s="53"/>
      <c r="BD4167" s="53"/>
      <c r="BE4167" s="53"/>
      <c r="BF4167" s="53"/>
      <c r="BG4167" s="53"/>
      <c r="BH4167" s="53"/>
      <c r="BI4167" s="53"/>
      <c r="BJ4167" s="53"/>
      <c r="BK4167" s="53"/>
      <c r="BL4167" s="53"/>
      <c r="BM4167" s="53"/>
      <c r="BN4167" s="53"/>
    </row>
    <row r="4168" spans="2:66" s="56" customFormat="1" x14ac:dyDescent="0.25">
      <c r="B4168" s="105"/>
      <c r="F4168" s="100"/>
      <c r="M4168" s="53"/>
      <c r="O4168" s="101"/>
      <c r="T4168" s="101"/>
      <c r="Y4168" s="101"/>
      <c r="AD4168" s="101"/>
      <c r="AI4168" s="101"/>
      <c r="AN4168" s="101"/>
      <c r="AS4168" s="101"/>
      <c r="AX4168" s="101"/>
      <c r="BC4168" s="53"/>
      <c r="BD4168" s="53"/>
      <c r="BE4168" s="53"/>
      <c r="BF4168" s="53"/>
      <c r="BG4168" s="53"/>
      <c r="BH4168" s="53"/>
      <c r="BI4168" s="53"/>
      <c r="BJ4168" s="53"/>
      <c r="BK4168" s="53"/>
      <c r="BL4168" s="53"/>
      <c r="BM4168" s="53"/>
      <c r="BN4168" s="53"/>
    </row>
    <row r="4169" spans="2:66" s="56" customFormat="1" x14ac:dyDescent="0.25">
      <c r="B4169" s="105"/>
      <c r="F4169" s="100"/>
      <c r="M4169" s="53"/>
      <c r="O4169" s="101"/>
      <c r="T4169" s="101"/>
      <c r="Y4169" s="101"/>
      <c r="AD4169" s="101"/>
      <c r="AI4169" s="101"/>
      <c r="AN4169" s="101"/>
      <c r="AS4169" s="101"/>
      <c r="AX4169" s="101"/>
      <c r="BC4169" s="53"/>
      <c r="BD4169" s="53"/>
      <c r="BE4169" s="53"/>
      <c r="BF4169" s="53"/>
      <c r="BG4169" s="53"/>
      <c r="BH4169" s="53"/>
      <c r="BI4169" s="53"/>
      <c r="BJ4169" s="53"/>
      <c r="BK4169" s="53"/>
      <c r="BL4169" s="53"/>
      <c r="BM4169" s="53"/>
      <c r="BN4169" s="53"/>
    </row>
    <row r="4170" spans="2:66" s="56" customFormat="1" x14ac:dyDescent="0.25">
      <c r="B4170" s="105"/>
      <c r="F4170" s="100"/>
      <c r="M4170" s="53"/>
      <c r="O4170" s="101"/>
      <c r="T4170" s="101"/>
      <c r="Y4170" s="101"/>
      <c r="AD4170" s="101"/>
      <c r="AI4170" s="101"/>
      <c r="AN4170" s="101"/>
      <c r="AS4170" s="101"/>
      <c r="AX4170" s="101"/>
      <c r="BC4170" s="53"/>
      <c r="BD4170" s="53"/>
      <c r="BE4170" s="53"/>
      <c r="BF4170" s="53"/>
      <c r="BG4170" s="53"/>
      <c r="BH4170" s="53"/>
      <c r="BI4170" s="53"/>
      <c r="BJ4170" s="53"/>
      <c r="BK4170" s="53"/>
      <c r="BL4170" s="53"/>
      <c r="BM4170" s="53"/>
      <c r="BN4170" s="53"/>
    </row>
    <row r="4171" spans="2:66" s="56" customFormat="1" x14ac:dyDescent="0.25">
      <c r="B4171" s="105"/>
      <c r="F4171" s="100"/>
      <c r="M4171" s="53"/>
      <c r="O4171" s="101"/>
      <c r="T4171" s="101"/>
      <c r="Y4171" s="101"/>
      <c r="AD4171" s="101"/>
      <c r="AI4171" s="101"/>
      <c r="AN4171" s="101"/>
      <c r="AS4171" s="101"/>
      <c r="AX4171" s="101"/>
      <c r="BC4171" s="53"/>
      <c r="BD4171" s="53"/>
      <c r="BE4171" s="53"/>
      <c r="BF4171" s="53"/>
      <c r="BG4171" s="53"/>
      <c r="BH4171" s="53"/>
      <c r="BI4171" s="53"/>
      <c r="BJ4171" s="53"/>
      <c r="BK4171" s="53"/>
      <c r="BL4171" s="53"/>
      <c r="BM4171" s="53"/>
      <c r="BN4171" s="53"/>
    </row>
    <row r="4172" spans="2:66" s="56" customFormat="1" x14ac:dyDescent="0.25">
      <c r="B4172" s="105"/>
      <c r="F4172" s="100"/>
      <c r="M4172" s="53"/>
      <c r="O4172" s="101"/>
      <c r="T4172" s="101"/>
      <c r="Y4172" s="101"/>
      <c r="AD4172" s="101"/>
      <c r="AI4172" s="101"/>
      <c r="AN4172" s="101"/>
      <c r="AS4172" s="101"/>
      <c r="AX4172" s="101"/>
      <c r="BC4172" s="53"/>
      <c r="BD4172" s="53"/>
      <c r="BE4172" s="53"/>
      <c r="BF4172" s="53"/>
      <c r="BG4172" s="53"/>
      <c r="BH4172" s="53"/>
      <c r="BI4172" s="53"/>
      <c r="BJ4172" s="53"/>
      <c r="BK4172" s="53"/>
      <c r="BL4172" s="53"/>
      <c r="BM4172" s="53"/>
      <c r="BN4172" s="53"/>
    </row>
    <row r="4173" spans="2:66" s="56" customFormat="1" x14ac:dyDescent="0.25">
      <c r="B4173" s="105"/>
      <c r="F4173" s="100"/>
      <c r="M4173" s="53"/>
      <c r="O4173" s="101"/>
      <c r="T4173" s="101"/>
      <c r="Y4173" s="101"/>
      <c r="AD4173" s="101"/>
      <c r="AI4173" s="101"/>
      <c r="AN4173" s="101"/>
      <c r="AS4173" s="101"/>
      <c r="AX4173" s="101"/>
      <c r="BC4173" s="53"/>
      <c r="BD4173" s="53"/>
      <c r="BE4173" s="53"/>
      <c r="BF4173" s="53"/>
      <c r="BG4173" s="53"/>
      <c r="BH4173" s="53"/>
      <c r="BI4173" s="53"/>
      <c r="BJ4173" s="53"/>
      <c r="BK4173" s="53"/>
      <c r="BL4173" s="53"/>
      <c r="BM4173" s="53"/>
      <c r="BN4173" s="53"/>
    </row>
    <row r="4174" spans="2:66" s="56" customFormat="1" x14ac:dyDescent="0.25">
      <c r="B4174" s="105"/>
      <c r="F4174" s="100"/>
      <c r="M4174" s="53"/>
      <c r="O4174" s="101"/>
      <c r="T4174" s="101"/>
      <c r="Y4174" s="101"/>
      <c r="AD4174" s="101"/>
      <c r="AI4174" s="101"/>
      <c r="AN4174" s="101"/>
      <c r="AS4174" s="101"/>
      <c r="AX4174" s="101"/>
      <c r="BC4174" s="53"/>
      <c r="BD4174" s="53"/>
      <c r="BE4174" s="53"/>
      <c r="BF4174" s="53"/>
      <c r="BG4174" s="53"/>
      <c r="BH4174" s="53"/>
      <c r="BI4174" s="53"/>
      <c r="BJ4174" s="53"/>
      <c r="BK4174" s="53"/>
      <c r="BL4174" s="53"/>
      <c r="BM4174" s="53"/>
      <c r="BN4174" s="53"/>
    </row>
    <row r="4175" spans="2:66" s="56" customFormat="1" x14ac:dyDescent="0.25">
      <c r="B4175" s="105"/>
      <c r="F4175" s="100"/>
      <c r="M4175" s="53"/>
      <c r="O4175" s="101"/>
      <c r="T4175" s="101"/>
      <c r="Y4175" s="101"/>
      <c r="AD4175" s="101"/>
      <c r="AI4175" s="101"/>
      <c r="AN4175" s="101"/>
      <c r="AS4175" s="101"/>
      <c r="AX4175" s="101"/>
      <c r="BC4175" s="53"/>
      <c r="BD4175" s="53"/>
      <c r="BE4175" s="53"/>
      <c r="BF4175" s="53"/>
      <c r="BG4175" s="53"/>
      <c r="BH4175" s="53"/>
      <c r="BI4175" s="53"/>
      <c r="BJ4175" s="53"/>
      <c r="BK4175" s="53"/>
      <c r="BL4175" s="53"/>
      <c r="BM4175" s="53"/>
      <c r="BN4175" s="53"/>
    </row>
    <row r="4176" spans="2:66" s="56" customFormat="1" x14ac:dyDescent="0.25">
      <c r="B4176" s="105"/>
      <c r="F4176" s="100"/>
      <c r="M4176" s="53"/>
      <c r="O4176" s="101"/>
      <c r="T4176" s="101"/>
      <c r="Y4176" s="101"/>
      <c r="AD4176" s="101"/>
      <c r="AI4176" s="101"/>
      <c r="AN4176" s="101"/>
      <c r="AS4176" s="101"/>
      <c r="AX4176" s="101"/>
      <c r="BC4176" s="53"/>
      <c r="BD4176" s="53"/>
      <c r="BE4176" s="53"/>
      <c r="BF4176" s="53"/>
      <c r="BG4176" s="53"/>
      <c r="BH4176" s="53"/>
      <c r="BI4176" s="53"/>
      <c r="BJ4176" s="53"/>
      <c r="BK4176" s="53"/>
      <c r="BL4176" s="53"/>
      <c r="BM4176" s="53"/>
      <c r="BN4176" s="53"/>
    </row>
    <row r="4177" spans="2:66" s="56" customFormat="1" x14ac:dyDescent="0.25">
      <c r="B4177" s="105"/>
      <c r="F4177" s="100"/>
      <c r="M4177" s="53"/>
      <c r="O4177" s="101"/>
      <c r="T4177" s="101"/>
      <c r="Y4177" s="101"/>
      <c r="AD4177" s="101"/>
      <c r="AI4177" s="101"/>
      <c r="AN4177" s="101"/>
      <c r="AS4177" s="101"/>
      <c r="AX4177" s="101"/>
      <c r="BC4177" s="53"/>
      <c r="BD4177" s="53"/>
      <c r="BE4177" s="53"/>
      <c r="BF4177" s="53"/>
      <c r="BG4177" s="53"/>
      <c r="BH4177" s="53"/>
      <c r="BI4177" s="53"/>
      <c r="BJ4177" s="53"/>
      <c r="BK4177" s="53"/>
      <c r="BL4177" s="53"/>
      <c r="BM4177" s="53"/>
      <c r="BN4177" s="53"/>
    </row>
    <row r="4178" spans="2:66" s="56" customFormat="1" x14ac:dyDescent="0.25">
      <c r="B4178" s="105"/>
      <c r="F4178" s="100"/>
      <c r="M4178" s="53"/>
      <c r="O4178" s="101"/>
      <c r="T4178" s="101"/>
      <c r="Y4178" s="101"/>
      <c r="AD4178" s="101"/>
      <c r="AI4178" s="101"/>
      <c r="AN4178" s="101"/>
      <c r="AS4178" s="101"/>
      <c r="AX4178" s="101"/>
      <c r="BC4178" s="53"/>
      <c r="BD4178" s="53"/>
      <c r="BE4178" s="53"/>
      <c r="BF4178" s="53"/>
      <c r="BG4178" s="53"/>
      <c r="BH4178" s="53"/>
      <c r="BI4178" s="53"/>
      <c r="BJ4178" s="53"/>
      <c r="BK4178" s="53"/>
      <c r="BL4178" s="53"/>
      <c r="BM4178" s="53"/>
      <c r="BN4178" s="53"/>
    </row>
    <row r="4179" spans="2:66" s="56" customFormat="1" x14ac:dyDescent="0.25">
      <c r="B4179" s="105"/>
      <c r="F4179" s="100"/>
      <c r="M4179" s="53"/>
      <c r="O4179" s="101"/>
      <c r="T4179" s="101"/>
      <c r="Y4179" s="101"/>
      <c r="AD4179" s="101"/>
      <c r="AI4179" s="101"/>
      <c r="AN4179" s="101"/>
      <c r="AS4179" s="101"/>
      <c r="AX4179" s="101"/>
      <c r="BC4179" s="53"/>
      <c r="BD4179" s="53"/>
      <c r="BE4179" s="53"/>
      <c r="BF4179" s="53"/>
      <c r="BG4179" s="53"/>
      <c r="BH4179" s="53"/>
      <c r="BI4179" s="53"/>
      <c r="BJ4179" s="53"/>
      <c r="BK4179" s="53"/>
      <c r="BL4179" s="53"/>
      <c r="BM4179" s="53"/>
      <c r="BN4179" s="53"/>
    </row>
    <row r="4180" spans="2:66" s="56" customFormat="1" x14ac:dyDescent="0.25">
      <c r="B4180" s="105"/>
      <c r="F4180" s="100"/>
      <c r="M4180" s="53"/>
      <c r="O4180" s="101"/>
      <c r="T4180" s="101"/>
      <c r="Y4180" s="101"/>
      <c r="AD4180" s="101"/>
      <c r="AI4180" s="101"/>
      <c r="AN4180" s="101"/>
      <c r="AS4180" s="101"/>
      <c r="AX4180" s="101"/>
      <c r="BC4180" s="53"/>
      <c r="BD4180" s="53"/>
      <c r="BE4180" s="53"/>
      <c r="BF4180" s="53"/>
      <c r="BG4180" s="53"/>
      <c r="BH4180" s="53"/>
      <c r="BI4180" s="53"/>
      <c r="BJ4180" s="53"/>
      <c r="BK4180" s="53"/>
      <c r="BL4180" s="53"/>
      <c r="BM4180" s="53"/>
      <c r="BN4180" s="53"/>
    </row>
    <row r="4181" spans="2:66" s="56" customFormat="1" x14ac:dyDescent="0.25">
      <c r="B4181" s="105"/>
      <c r="F4181" s="100"/>
      <c r="M4181" s="53"/>
      <c r="O4181" s="101"/>
      <c r="T4181" s="101"/>
      <c r="Y4181" s="101"/>
      <c r="AD4181" s="101"/>
      <c r="AI4181" s="101"/>
      <c r="AN4181" s="101"/>
      <c r="AS4181" s="101"/>
      <c r="AX4181" s="101"/>
      <c r="BC4181" s="53"/>
      <c r="BD4181" s="53"/>
      <c r="BE4181" s="53"/>
      <c r="BF4181" s="53"/>
      <c r="BG4181" s="53"/>
      <c r="BH4181" s="53"/>
      <c r="BI4181" s="53"/>
      <c r="BJ4181" s="53"/>
      <c r="BK4181" s="53"/>
      <c r="BL4181" s="53"/>
      <c r="BM4181" s="53"/>
      <c r="BN4181" s="53"/>
    </row>
    <row r="4182" spans="2:66" s="56" customFormat="1" x14ac:dyDescent="0.25">
      <c r="B4182" s="105"/>
      <c r="F4182" s="100"/>
      <c r="M4182" s="53"/>
      <c r="O4182" s="101"/>
      <c r="T4182" s="101"/>
      <c r="Y4182" s="101"/>
      <c r="AD4182" s="101"/>
      <c r="AI4182" s="101"/>
      <c r="AN4182" s="101"/>
      <c r="AS4182" s="101"/>
      <c r="AX4182" s="101"/>
      <c r="BC4182" s="53"/>
      <c r="BD4182" s="53"/>
      <c r="BE4182" s="53"/>
      <c r="BF4182" s="53"/>
      <c r="BG4182" s="53"/>
      <c r="BH4182" s="53"/>
      <c r="BI4182" s="53"/>
      <c r="BJ4182" s="53"/>
      <c r="BK4182" s="53"/>
      <c r="BL4182" s="53"/>
      <c r="BM4182" s="53"/>
      <c r="BN4182" s="53"/>
    </row>
    <row r="4183" spans="2:66" s="56" customFormat="1" x14ac:dyDescent="0.25">
      <c r="B4183" s="105"/>
      <c r="F4183" s="100"/>
      <c r="M4183" s="53"/>
      <c r="O4183" s="101"/>
      <c r="T4183" s="101"/>
      <c r="Y4183" s="101"/>
      <c r="AD4183" s="101"/>
      <c r="AI4183" s="101"/>
      <c r="AN4183" s="101"/>
      <c r="AS4183" s="101"/>
      <c r="AX4183" s="101"/>
      <c r="BC4183" s="53"/>
      <c r="BD4183" s="53"/>
      <c r="BE4183" s="53"/>
      <c r="BF4183" s="53"/>
      <c r="BG4183" s="53"/>
      <c r="BH4183" s="53"/>
      <c r="BI4183" s="53"/>
      <c r="BJ4183" s="53"/>
      <c r="BK4183" s="53"/>
      <c r="BL4183" s="53"/>
      <c r="BM4183" s="53"/>
      <c r="BN4183" s="53"/>
    </row>
    <row r="4184" spans="2:66" s="56" customFormat="1" x14ac:dyDescent="0.25">
      <c r="B4184" s="105"/>
      <c r="F4184" s="100"/>
      <c r="M4184" s="53"/>
      <c r="O4184" s="101"/>
      <c r="T4184" s="101"/>
      <c r="Y4184" s="101"/>
      <c r="AD4184" s="101"/>
      <c r="AI4184" s="101"/>
      <c r="AN4184" s="101"/>
      <c r="AS4184" s="101"/>
      <c r="AX4184" s="101"/>
      <c r="BC4184" s="53"/>
      <c r="BD4184" s="53"/>
      <c r="BE4184" s="53"/>
      <c r="BF4184" s="53"/>
      <c r="BG4184" s="53"/>
      <c r="BH4184" s="53"/>
      <c r="BI4184" s="53"/>
      <c r="BJ4184" s="53"/>
      <c r="BK4184" s="53"/>
      <c r="BL4184" s="53"/>
      <c r="BM4184" s="53"/>
      <c r="BN4184" s="53"/>
    </row>
    <row r="4185" spans="2:66" s="56" customFormat="1" x14ac:dyDescent="0.25">
      <c r="B4185" s="105"/>
      <c r="F4185" s="100"/>
      <c r="M4185" s="53"/>
      <c r="O4185" s="101"/>
      <c r="T4185" s="101"/>
      <c r="Y4185" s="101"/>
      <c r="AD4185" s="101"/>
      <c r="AI4185" s="101"/>
      <c r="AN4185" s="101"/>
      <c r="AS4185" s="101"/>
      <c r="AX4185" s="101"/>
      <c r="BC4185" s="53"/>
      <c r="BD4185" s="53"/>
      <c r="BE4185" s="53"/>
      <c r="BF4185" s="53"/>
      <c r="BG4185" s="53"/>
      <c r="BH4185" s="53"/>
      <c r="BI4185" s="53"/>
      <c r="BJ4185" s="53"/>
      <c r="BK4185" s="53"/>
      <c r="BL4185" s="53"/>
      <c r="BM4185" s="53"/>
      <c r="BN4185" s="53"/>
    </row>
    <row r="4186" spans="2:66" s="56" customFormat="1" x14ac:dyDescent="0.25">
      <c r="B4186" s="105"/>
      <c r="F4186" s="100"/>
      <c r="M4186" s="53"/>
      <c r="O4186" s="101"/>
      <c r="T4186" s="101"/>
      <c r="Y4186" s="101"/>
      <c r="AD4186" s="101"/>
      <c r="AI4186" s="101"/>
      <c r="AN4186" s="101"/>
      <c r="AS4186" s="101"/>
      <c r="AX4186" s="101"/>
      <c r="BC4186" s="53"/>
      <c r="BD4186" s="53"/>
      <c r="BE4186" s="53"/>
      <c r="BF4186" s="53"/>
      <c r="BG4186" s="53"/>
      <c r="BH4186" s="53"/>
      <c r="BI4186" s="53"/>
      <c r="BJ4186" s="53"/>
      <c r="BK4186" s="53"/>
      <c r="BL4186" s="53"/>
      <c r="BM4186" s="53"/>
      <c r="BN4186" s="53"/>
    </row>
    <row r="4187" spans="2:66" s="56" customFormat="1" x14ac:dyDescent="0.25">
      <c r="B4187" s="105"/>
      <c r="F4187" s="100"/>
      <c r="M4187" s="53"/>
      <c r="O4187" s="101"/>
      <c r="T4187" s="101"/>
      <c r="Y4187" s="101"/>
      <c r="AD4187" s="101"/>
      <c r="AI4187" s="101"/>
      <c r="AN4187" s="101"/>
      <c r="AS4187" s="101"/>
      <c r="AX4187" s="101"/>
      <c r="BC4187" s="53"/>
      <c r="BD4187" s="53"/>
      <c r="BE4187" s="53"/>
      <c r="BF4187" s="53"/>
      <c r="BG4187" s="53"/>
      <c r="BH4187" s="53"/>
      <c r="BI4187" s="53"/>
      <c r="BJ4187" s="53"/>
      <c r="BK4187" s="53"/>
      <c r="BL4187" s="53"/>
      <c r="BM4187" s="53"/>
      <c r="BN4187" s="53"/>
    </row>
    <row r="4188" spans="2:66" s="56" customFormat="1" x14ac:dyDescent="0.25">
      <c r="B4188" s="105"/>
      <c r="F4188" s="100"/>
      <c r="M4188" s="53"/>
      <c r="O4188" s="101"/>
      <c r="T4188" s="101"/>
      <c r="Y4188" s="101"/>
      <c r="AD4188" s="101"/>
      <c r="AI4188" s="101"/>
      <c r="AN4188" s="101"/>
      <c r="AS4188" s="101"/>
      <c r="AX4188" s="101"/>
      <c r="BC4188" s="53"/>
      <c r="BD4188" s="53"/>
      <c r="BE4188" s="53"/>
      <c r="BF4188" s="53"/>
      <c r="BG4188" s="53"/>
      <c r="BH4188" s="53"/>
      <c r="BI4188" s="53"/>
      <c r="BJ4188" s="53"/>
      <c r="BK4188" s="53"/>
      <c r="BL4188" s="53"/>
      <c r="BM4188" s="53"/>
      <c r="BN4188" s="53"/>
    </row>
    <row r="4189" spans="2:66" s="56" customFormat="1" x14ac:dyDescent="0.25">
      <c r="B4189" s="105"/>
      <c r="F4189" s="100"/>
      <c r="M4189" s="53"/>
      <c r="O4189" s="101"/>
      <c r="T4189" s="101"/>
      <c r="Y4189" s="101"/>
      <c r="AD4189" s="101"/>
      <c r="AI4189" s="101"/>
      <c r="AN4189" s="101"/>
      <c r="AS4189" s="101"/>
      <c r="AX4189" s="101"/>
      <c r="BC4189" s="53"/>
      <c r="BD4189" s="53"/>
      <c r="BE4189" s="53"/>
      <c r="BF4189" s="53"/>
      <c r="BG4189" s="53"/>
      <c r="BH4189" s="53"/>
      <c r="BI4189" s="53"/>
      <c r="BJ4189" s="53"/>
      <c r="BK4189" s="53"/>
      <c r="BL4189" s="53"/>
      <c r="BM4189" s="53"/>
      <c r="BN4189" s="53"/>
    </row>
    <row r="4190" spans="2:66" s="56" customFormat="1" x14ac:dyDescent="0.25">
      <c r="B4190" s="105"/>
      <c r="F4190" s="100"/>
      <c r="M4190" s="53"/>
      <c r="O4190" s="101"/>
      <c r="T4190" s="101"/>
      <c r="Y4190" s="101"/>
      <c r="AD4190" s="101"/>
      <c r="AI4190" s="101"/>
      <c r="AN4190" s="101"/>
      <c r="AS4190" s="101"/>
      <c r="AX4190" s="101"/>
      <c r="BC4190" s="53"/>
      <c r="BD4190" s="53"/>
      <c r="BE4190" s="53"/>
      <c r="BF4190" s="53"/>
      <c r="BG4190" s="53"/>
      <c r="BH4190" s="53"/>
      <c r="BI4190" s="53"/>
      <c r="BJ4190" s="53"/>
      <c r="BK4190" s="53"/>
      <c r="BL4190" s="53"/>
      <c r="BM4190" s="53"/>
      <c r="BN4190" s="53"/>
    </row>
    <row r="4191" spans="2:66" s="56" customFormat="1" x14ac:dyDescent="0.25">
      <c r="B4191" s="105"/>
      <c r="F4191" s="100"/>
      <c r="M4191" s="53"/>
      <c r="O4191" s="101"/>
      <c r="T4191" s="101"/>
      <c r="Y4191" s="101"/>
      <c r="AD4191" s="101"/>
      <c r="AI4191" s="101"/>
      <c r="AN4191" s="101"/>
      <c r="AS4191" s="101"/>
      <c r="AX4191" s="101"/>
      <c r="BC4191" s="53"/>
      <c r="BD4191" s="53"/>
      <c r="BE4191" s="53"/>
      <c r="BF4191" s="53"/>
      <c r="BG4191" s="53"/>
      <c r="BH4191" s="53"/>
      <c r="BI4191" s="53"/>
      <c r="BJ4191" s="53"/>
      <c r="BK4191" s="53"/>
      <c r="BL4191" s="53"/>
      <c r="BM4191" s="53"/>
      <c r="BN4191" s="53"/>
    </row>
    <row r="4192" spans="2:66" s="56" customFormat="1" x14ac:dyDescent="0.25">
      <c r="B4192" s="105"/>
      <c r="F4192" s="100"/>
      <c r="M4192" s="53"/>
      <c r="O4192" s="101"/>
      <c r="T4192" s="101"/>
      <c r="Y4192" s="101"/>
      <c r="AD4192" s="101"/>
      <c r="AI4192" s="101"/>
      <c r="AN4192" s="101"/>
      <c r="AS4192" s="101"/>
      <c r="AX4192" s="101"/>
      <c r="BC4192" s="53"/>
      <c r="BD4192" s="53"/>
      <c r="BE4192" s="53"/>
      <c r="BF4192" s="53"/>
      <c r="BG4192" s="53"/>
      <c r="BH4192" s="53"/>
      <c r="BI4192" s="53"/>
      <c r="BJ4192" s="53"/>
      <c r="BK4192" s="53"/>
      <c r="BL4192" s="53"/>
      <c r="BM4192" s="53"/>
      <c r="BN4192" s="53"/>
    </row>
    <row r="4193" spans="2:66" s="56" customFormat="1" x14ac:dyDescent="0.25">
      <c r="B4193" s="105"/>
      <c r="F4193" s="100"/>
      <c r="M4193" s="53"/>
      <c r="O4193" s="101"/>
      <c r="T4193" s="101"/>
      <c r="Y4193" s="101"/>
      <c r="AD4193" s="101"/>
      <c r="AI4193" s="101"/>
      <c r="AN4193" s="101"/>
      <c r="AS4193" s="101"/>
      <c r="AX4193" s="101"/>
      <c r="BC4193" s="53"/>
      <c r="BD4193" s="53"/>
      <c r="BE4193" s="53"/>
      <c r="BF4193" s="53"/>
      <c r="BG4193" s="53"/>
      <c r="BH4193" s="53"/>
      <c r="BI4193" s="53"/>
      <c r="BJ4193" s="53"/>
      <c r="BK4193" s="53"/>
      <c r="BL4193" s="53"/>
      <c r="BM4193" s="53"/>
      <c r="BN4193" s="53"/>
    </row>
    <row r="4194" spans="2:66" s="56" customFormat="1" x14ac:dyDescent="0.25">
      <c r="B4194" s="105"/>
      <c r="F4194" s="100"/>
      <c r="M4194" s="53"/>
      <c r="O4194" s="101"/>
      <c r="T4194" s="101"/>
      <c r="Y4194" s="101"/>
      <c r="AD4194" s="101"/>
      <c r="AI4194" s="101"/>
      <c r="AN4194" s="101"/>
      <c r="AS4194" s="101"/>
      <c r="AX4194" s="101"/>
      <c r="BC4194" s="53"/>
      <c r="BD4194" s="53"/>
      <c r="BE4194" s="53"/>
      <c r="BF4194" s="53"/>
      <c r="BG4194" s="53"/>
      <c r="BH4194" s="53"/>
      <c r="BI4194" s="53"/>
      <c r="BJ4194" s="53"/>
      <c r="BK4194" s="53"/>
      <c r="BL4194" s="53"/>
      <c r="BM4194" s="53"/>
      <c r="BN4194" s="53"/>
    </row>
    <row r="4195" spans="2:66" s="56" customFormat="1" x14ac:dyDescent="0.25">
      <c r="B4195" s="105"/>
      <c r="F4195" s="100"/>
      <c r="M4195" s="53"/>
      <c r="O4195" s="101"/>
      <c r="T4195" s="101"/>
      <c r="Y4195" s="101"/>
      <c r="AD4195" s="101"/>
      <c r="AI4195" s="101"/>
      <c r="AN4195" s="101"/>
      <c r="AS4195" s="101"/>
      <c r="AX4195" s="101"/>
      <c r="BC4195" s="53"/>
      <c r="BD4195" s="53"/>
      <c r="BE4195" s="53"/>
      <c r="BF4195" s="53"/>
      <c r="BG4195" s="53"/>
      <c r="BH4195" s="53"/>
      <c r="BI4195" s="53"/>
      <c r="BJ4195" s="53"/>
      <c r="BK4195" s="53"/>
      <c r="BL4195" s="53"/>
      <c r="BM4195" s="53"/>
      <c r="BN4195" s="53"/>
    </row>
    <row r="4196" spans="2:66" s="56" customFormat="1" x14ac:dyDescent="0.25">
      <c r="B4196" s="105"/>
      <c r="F4196" s="100"/>
      <c r="M4196" s="53"/>
      <c r="O4196" s="101"/>
      <c r="T4196" s="101"/>
      <c r="Y4196" s="101"/>
      <c r="AD4196" s="101"/>
      <c r="AI4196" s="101"/>
      <c r="AN4196" s="101"/>
      <c r="AS4196" s="101"/>
      <c r="AX4196" s="101"/>
      <c r="BC4196" s="53"/>
      <c r="BD4196" s="53"/>
      <c r="BE4196" s="53"/>
      <c r="BF4196" s="53"/>
      <c r="BG4196" s="53"/>
      <c r="BH4196" s="53"/>
      <c r="BI4196" s="53"/>
      <c r="BJ4196" s="53"/>
      <c r="BK4196" s="53"/>
      <c r="BL4196" s="53"/>
      <c r="BM4196" s="53"/>
      <c r="BN4196" s="53"/>
    </row>
    <row r="4197" spans="2:66" s="56" customFormat="1" x14ac:dyDescent="0.25">
      <c r="B4197" s="105"/>
      <c r="F4197" s="100"/>
      <c r="M4197" s="53"/>
      <c r="O4197" s="101"/>
      <c r="T4197" s="101"/>
      <c r="Y4197" s="101"/>
      <c r="AD4197" s="101"/>
      <c r="AI4197" s="101"/>
      <c r="AN4197" s="101"/>
      <c r="AS4197" s="101"/>
      <c r="AX4197" s="101"/>
      <c r="BC4197" s="53"/>
      <c r="BD4197" s="53"/>
      <c r="BE4197" s="53"/>
      <c r="BF4197" s="53"/>
      <c r="BG4197" s="53"/>
      <c r="BH4197" s="53"/>
      <c r="BI4197" s="53"/>
      <c r="BJ4197" s="53"/>
      <c r="BK4197" s="53"/>
      <c r="BL4197" s="53"/>
      <c r="BM4197" s="53"/>
      <c r="BN4197" s="53"/>
    </row>
    <row r="4198" spans="2:66" s="56" customFormat="1" x14ac:dyDescent="0.25">
      <c r="B4198" s="105"/>
      <c r="F4198" s="100"/>
      <c r="M4198" s="53"/>
      <c r="O4198" s="101"/>
      <c r="T4198" s="101"/>
      <c r="Y4198" s="101"/>
      <c r="AD4198" s="101"/>
      <c r="AI4198" s="101"/>
      <c r="AN4198" s="101"/>
      <c r="AS4198" s="101"/>
      <c r="AX4198" s="101"/>
      <c r="BC4198" s="53"/>
      <c r="BD4198" s="53"/>
      <c r="BE4198" s="53"/>
      <c r="BF4198" s="53"/>
      <c r="BG4198" s="53"/>
      <c r="BH4198" s="53"/>
      <c r="BI4198" s="53"/>
      <c r="BJ4198" s="53"/>
      <c r="BK4198" s="53"/>
      <c r="BL4198" s="53"/>
      <c r="BM4198" s="53"/>
      <c r="BN4198" s="53"/>
    </row>
    <row r="4199" spans="2:66" s="56" customFormat="1" x14ac:dyDescent="0.25">
      <c r="B4199" s="105"/>
      <c r="F4199" s="100"/>
      <c r="M4199" s="53"/>
      <c r="O4199" s="101"/>
      <c r="T4199" s="101"/>
      <c r="Y4199" s="101"/>
      <c r="AD4199" s="101"/>
      <c r="AI4199" s="101"/>
      <c r="AN4199" s="101"/>
      <c r="AS4199" s="101"/>
      <c r="AX4199" s="101"/>
      <c r="BC4199" s="53"/>
      <c r="BD4199" s="53"/>
      <c r="BE4199" s="53"/>
      <c r="BF4199" s="53"/>
      <c r="BG4199" s="53"/>
      <c r="BH4199" s="53"/>
      <c r="BI4199" s="53"/>
      <c r="BJ4199" s="53"/>
      <c r="BK4199" s="53"/>
      <c r="BL4199" s="53"/>
      <c r="BM4199" s="53"/>
      <c r="BN4199" s="53"/>
    </row>
    <row r="4200" spans="2:66" s="56" customFormat="1" x14ac:dyDescent="0.25">
      <c r="B4200" s="105"/>
      <c r="F4200" s="100"/>
      <c r="M4200" s="53"/>
      <c r="O4200" s="101"/>
      <c r="T4200" s="101"/>
      <c r="Y4200" s="101"/>
      <c r="AD4200" s="101"/>
      <c r="AI4200" s="101"/>
      <c r="AN4200" s="101"/>
      <c r="AS4200" s="101"/>
      <c r="AX4200" s="101"/>
      <c r="BC4200" s="53"/>
      <c r="BD4200" s="53"/>
      <c r="BE4200" s="53"/>
      <c r="BF4200" s="53"/>
      <c r="BG4200" s="53"/>
      <c r="BH4200" s="53"/>
      <c r="BI4200" s="53"/>
      <c r="BJ4200" s="53"/>
      <c r="BK4200" s="53"/>
      <c r="BL4200" s="53"/>
      <c r="BM4200" s="53"/>
      <c r="BN4200" s="53"/>
    </row>
    <row r="4201" spans="2:66" s="56" customFormat="1" x14ac:dyDescent="0.25">
      <c r="B4201" s="105"/>
      <c r="F4201" s="100"/>
      <c r="M4201" s="53"/>
      <c r="O4201" s="101"/>
      <c r="T4201" s="101"/>
      <c r="Y4201" s="101"/>
      <c r="AD4201" s="101"/>
      <c r="AI4201" s="101"/>
      <c r="AN4201" s="101"/>
      <c r="AS4201" s="101"/>
      <c r="AX4201" s="101"/>
      <c r="BC4201" s="53"/>
      <c r="BD4201" s="53"/>
      <c r="BE4201" s="53"/>
      <c r="BF4201" s="53"/>
      <c r="BG4201" s="53"/>
      <c r="BH4201" s="53"/>
      <c r="BI4201" s="53"/>
      <c r="BJ4201" s="53"/>
      <c r="BK4201" s="53"/>
      <c r="BL4201" s="53"/>
      <c r="BM4201" s="53"/>
      <c r="BN4201" s="53"/>
    </row>
    <row r="4202" spans="2:66" s="56" customFormat="1" x14ac:dyDescent="0.25">
      <c r="B4202" s="105"/>
      <c r="F4202" s="100"/>
      <c r="M4202" s="53"/>
      <c r="O4202" s="101"/>
      <c r="T4202" s="101"/>
      <c r="Y4202" s="101"/>
      <c r="AD4202" s="101"/>
      <c r="AI4202" s="101"/>
      <c r="AN4202" s="101"/>
      <c r="AS4202" s="101"/>
      <c r="AX4202" s="101"/>
      <c r="BC4202" s="53"/>
      <c r="BD4202" s="53"/>
      <c r="BE4202" s="53"/>
      <c r="BF4202" s="53"/>
      <c r="BG4202" s="53"/>
      <c r="BH4202" s="53"/>
      <c r="BI4202" s="53"/>
      <c r="BJ4202" s="53"/>
      <c r="BK4202" s="53"/>
      <c r="BL4202" s="53"/>
      <c r="BM4202" s="53"/>
      <c r="BN4202" s="53"/>
    </row>
    <row r="4203" spans="2:66" s="56" customFormat="1" x14ac:dyDescent="0.25">
      <c r="B4203" s="105"/>
      <c r="F4203" s="100"/>
      <c r="M4203" s="53"/>
      <c r="O4203" s="101"/>
      <c r="T4203" s="101"/>
      <c r="Y4203" s="101"/>
      <c r="AD4203" s="101"/>
      <c r="AI4203" s="101"/>
      <c r="AN4203" s="101"/>
      <c r="AS4203" s="101"/>
      <c r="AX4203" s="101"/>
      <c r="BC4203" s="53"/>
      <c r="BD4203" s="53"/>
      <c r="BE4203" s="53"/>
      <c r="BF4203" s="53"/>
      <c r="BG4203" s="53"/>
      <c r="BH4203" s="53"/>
      <c r="BI4203" s="53"/>
      <c r="BJ4203" s="53"/>
      <c r="BK4203" s="53"/>
      <c r="BL4203" s="53"/>
      <c r="BM4203" s="53"/>
      <c r="BN4203" s="53"/>
    </row>
    <row r="4204" spans="2:66" s="56" customFormat="1" x14ac:dyDescent="0.25">
      <c r="B4204" s="105"/>
      <c r="F4204" s="100"/>
      <c r="M4204" s="53"/>
      <c r="O4204" s="101"/>
      <c r="T4204" s="101"/>
      <c r="Y4204" s="101"/>
      <c r="AD4204" s="101"/>
      <c r="AI4204" s="101"/>
      <c r="AN4204" s="101"/>
      <c r="AS4204" s="101"/>
      <c r="AX4204" s="101"/>
      <c r="BC4204" s="53"/>
      <c r="BD4204" s="53"/>
      <c r="BE4204" s="53"/>
      <c r="BF4204" s="53"/>
      <c r="BG4204" s="53"/>
      <c r="BH4204" s="53"/>
      <c r="BI4204" s="53"/>
      <c r="BJ4204" s="53"/>
      <c r="BK4204" s="53"/>
      <c r="BL4204" s="53"/>
      <c r="BM4204" s="53"/>
      <c r="BN4204" s="53"/>
    </row>
    <row r="4205" spans="2:66" s="56" customFormat="1" x14ac:dyDescent="0.25">
      <c r="B4205" s="105"/>
      <c r="F4205" s="100"/>
      <c r="M4205" s="53"/>
      <c r="O4205" s="101"/>
      <c r="T4205" s="101"/>
      <c r="Y4205" s="101"/>
      <c r="AD4205" s="101"/>
      <c r="AI4205" s="101"/>
      <c r="AN4205" s="101"/>
      <c r="AS4205" s="101"/>
      <c r="AX4205" s="101"/>
      <c r="BC4205" s="53"/>
      <c r="BD4205" s="53"/>
      <c r="BE4205" s="53"/>
      <c r="BF4205" s="53"/>
      <c r="BG4205" s="53"/>
      <c r="BH4205" s="53"/>
      <c r="BI4205" s="53"/>
      <c r="BJ4205" s="53"/>
      <c r="BK4205" s="53"/>
      <c r="BL4205" s="53"/>
      <c r="BM4205" s="53"/>
      <c r="BN4205" s="53"/>
    </row>
    <row r="4206" spans="2:66" s="56" customFormat="1" x14ac:dyDescent="0.25">
      <c r="B4206" s="105"/>
      <c r="F4206" s="100"/>
      <c r="M4206" s="53"/>
      <c r="O4206" s="101"/>
      <c r="T4206" s="101"/>
      <c r="Y4206" s="101"/>
      <c r="AD4206" s="101"/>
      <c r="AI4206" s="101"/>
      <c r="AN4206" s="101"/>
      <c r="AS4206" s="101"/>
      <c r="AX4206" s="101"/>
      <c r="BC4206" s="53"/>
      <c r="BD4206" s="53"/>
      <c r="BE4206" s="53"/>
      <c r="BF4206" s="53"/>
      <c r="BG4206" s="53"/>
      <c r="BH4206" s="53"/>
      <c r="BI4206" s="53"/>
      <c r="BJ4206" s="53"/>
      <c r="BK4206" s="53"/>
      <c r="BL4206" s="53"/>
      <c r="BM4206" s="53"/>
      <c r="BN4206" s="53"/>
    </row>
    <row r="4207" spans="2:66" s="56" customFormat="1" x14ac:dyDescent="0.25">
      <c r="B4207" s="105"/>
      <c r="F4207" s="100"/>
      <c r="M4207" s="53"/>
      <c r="O4207" s="101"/>
      <c r="T4207" s="101"/>
      <c r="Y4207" s="101"/>
      <c r="AD4207" s="101"/>
      <c r="AI4207" s="101"/>
      <c r="AN4207" s="101"/>
      <c r="AS4207" s="101"/>
      <c r="AX4207" s="101"/>
      <c r="BC4207" s="53"/>
      <c r="BD4207" s="53"/>
      <c r="BE4207" s="53"/>
      <c r="BF4207" s="53"/>
      <c r="BG4207" s="53"/>
      <c r="BH4207" s="53"/>
      <c r="BI4207" s="53"/>
      <c r="BJ4207" s="53"/>
      <c r="BK4207" s="53"/>
      <c r="BL4207" s="53"/>
      <c r="BM4207" s="53"/>
      <c r="BN4207" s="53"/>
    </row>
    <row r="4208" spans="2:66" s="56" customFormat="1" x14ac:dyDescent="0.25">
      <c r="B4208" s="105"/>
      <c r="F4208" s="100"/>
      <c r="M4208" s="53"/>
      <c r="O4208" s="101"/>
      <c r="T4208" s="101"/>
      <c r="Y4208" s="101"/>
      <c r="AD4208" s="101"/>
      <c r="AI4208" s="101"/>
      <c r="AN4208" s="101"/>
      <c r="AS4208" s="101"/>
      <c r="AX4208" s="101"/>
      <c r="BC4208" s="53"/>
      <c r="BD4208" s="53"/>
      <c r="BE4208" s="53"/>
      <c r="BF4208" s="53"/>
      <c r="BG4208" s="53"/>
      <c r="BH4208" s="53"/>
      <c r="BI4208" s="53"/>
      <c r="BJ4208" s="53"/>
      <c r="BK4208" s="53"/>
      <c r="BL4208" s="53"/>
      <c r="BM4208" s="53"/>
      <c r="BN4208" s="53"/>
    </row>
    <row r="4209" spans="2:66" s="56" customFormat="1" x14ac:dyDescent="0.25">
      <c r="B4209" s="105"/>
      <c r="F4209" s="100"/>
      <c r="M4209" s="53"/>
      <c r="O4209" s="101"/>
      <c r="T4209" s="101"/>
      <c r="Y4209" s="101"/>
      <c r="AD4209" s="101"/>
      <c r="AI4209" s="101"/>
      <c r="AN4209" s="101"/>
      <c r="AS4209" s="101"/>
      <c r="AX4209" s="101"/>
      <c r="BC4209" s="53"/>
      <c r="BD4209" s="53"/>
      <c r="BE4209" s="53"/>
      <c r="BF4209" s="53"/>
      <c r="BG4209" s="53"/>
      <c r="BH4209" s="53"/>
      <c r="BI4209" s="53"/>
      <c r="BJ4209" s="53"/>
      <c r="BK4209" s="53"/>
      <c r="BL4209" s="53"/>
      <c r="BM4209" s="53"/>
      <c r="BN4209" s="53"/>
    </row>
    <row r="4210" spans="2:66" s="56" customFormat="1" x14ac:dyDescent="0.25">
      <c r="B4210" s="105"/>
      <c r="F4210" s="100"/>
      <c r="M4210" s="53"/>
      <c r="O4210" s="101"/>
      <c r="T4210" s="101"/>
      <c r="Y4210" s="101"/>
      <c r="AD4210" s="101"/>
      <c r="AI4210" s="101"/>
      <c r="AN4210" s="101"/>
      <c r="AS4210" s="101"/>
      <c r="AX4210" s="101"/>
      <c r="BC4210" s="53"/>
      <c r="BD4210" s="53"/>
      <c r="BE4210" s="53"/>
      <c r="BF4210" s="53"/>
      <c r="BG4210" s="53"/>
      <c r="BH4210" s="53"/>
      <c r="BI4210" s="53"/>
      <c r="BJ4210" s="53"/>
      <c r="BK4210" s="53"/>
      <c r="BL4210" s="53"/>
      <c r="BM4210" s="53"/>
      <c r="BN4210" s="53"/>
    </row>
    <row r="4211" spans="2:66" s="56" customFormat="1" x14ac:dyDescent="0.25">
      <c r="B4211" s="105"/>
      <c r="F4211" s="100"/>
      <c r="M4211" s="53"/>
      <c r="O4211" s="101"/>
      <c r="T4211" s="101"/>
      <c r="Y4211" s="101"/>
      <c r="AD4211" s="101"/>
      <c r="AI4211" s="101"/>
      <c r="AN4211" s="101"/>
      <c r="AS4211" s="101"/>
      <c r="AX4211" s="101"/>
      <c r="BC4211" s="53"/>
      <c r="BD4211" s="53"/>
      <c r="BE4211" s="53"/>
      <c r="BF4211" s="53"/>
      <c r="BG4211" s="53"/>
      <c r="BH4211" s="53"/>
      <c r="BI4211" s="53"/>
      <c r="BJ4211" s="53"/>
      <c r="BK4211" s="53"/>
      <c r="BL4211" s="53"/>
      <c r="BM4211" s="53"/>
      <c r="BN4211" s="53"/>
    </row>
    <row r="4212" spans="2:66" s="56" customFormat="1" x14ac:dyDescent="0.25">
      <c r="B4212" s="105"/>
      <c r="F4212" s="100"/>
      <c r="M4212" s="53"/>
      <c r="O4212" s="101"/>
      <c r="T4212" s="101"/>
      <c r="Y4212" s="101"/>
      <c r="AD4212" s="101"/>
      <c r="AI4212" s="101"/>
      <c r="AN4212" s="101"/>
      <c r="AS4212" s="101"/>
      <c r="AX4212" s="101"/>
      <c r="BC4212" s="53"/>
      <c r="BD4212" s="53"/>
      <c r="BE4212" s="53"/>
      <c r="BF4212" s="53"/>
      <c r="BG4212" s="53"/>
      <c r="BH4212" s="53"/>
      <c r="BI4212" s="53"/>
      <c r="BJ4212" s="53"/>
      <c r="BK4212" s="53"/>
      <c r="BL4212" s="53"/>
      <c r="BM4212" s="53"/>
      <c r="BN4212" s="53"/>
    </row>
    <row r="4213" spans="2:66" s="56" customFormat="1" x14ac:dyDescent="0.25">
      <c r="B4213" s="105"/>
      <c r="F4213" s="100"/>
      <c r="M4213" s="53"/>
      <c r="O4213" s="101"/>
      <c r="T4213" s="101"/>
      <c r="Y4213" s="101"/>
      <c r="AD4213" s="101"/>
      <c r="AI4213" s="101"/>
      <c r="AN4213" s="101"/>
      <c r="AS4213" s="101"/>
      <c r="AX4213" s="101"/>
      <c r="BC4213" s="53"/>
      <c r="BD4213" s="53"/>
      <c r="BE4213" s="53"/>
      <c r="BF4213" s="53"/>
      <c r="BG4213" s="53"/>
      <c r="BH4213" s="53"/>
      <c r="BI4213" s="53"/>
      <c r="BJ4213" s="53"/>
      <c r="BK4213" s="53"/>
      <c r="BL4213" s="53"/>
      <c r="BM4213" s="53"/>
      <c r="BN4213" s="53"/>
    </row>
    <row r="4214" spans="2:66" s="56" customFormat="1" x14ac:dyDescent="0.25">
      <c r="B4214" s="105"/>
      <c r="F4214" s="100"/>
      <c r="M4214" s="53"/>
      <c r="O4214" s="101"/>
      <c r="T4214" s="101"/>
      <c r="Y4214" s="101"/>
      <c r="AD4214" s="101"/>
      <c r="AI4214" s="101"/>
      <c r="AN4214" s="101"/>
      <c r="AS4214" s="101"/>
      <c r="AX4214" s="101"/>
      <c r="BC4214" s="53"/>
      <c r="BD4214" s="53"/>
      <c r="BE4214" s="53"/>
      <c r="BF4214" s="53"/>
      <c r="BG4214" s="53"/>
      <c r="BH4214" s="53"/>
      <c r="BI4214" s="53"/>
      <c r="BJ4214" s="53"/>
      <c r="BK4214" s="53"/>
      <c r="BL4214" s="53"/>
      <c r="BM4214" s="53"/>
      <c r="BN4214" s="53"/>
    </row>
    <row r="4215" spans="2:66" s="56" customFormat="1" x14ac:dyDescent="0.25">
      <c r="B4215" s="105"/>
      <c r="F4215" s="100"/>
      <c r="M4215" s="53"/>
      <c r="O4215" s="101"/>
      <c r="T4215" s="101"/>
      <c r="Y4215" s="101"/>
      <c r="AD4215" s="101"/>
      <c r="AI4215" s="101"/>
      <c r="AN4215" s="101"/>
      <c r="AS4215" s="101"/>
      <c r="AX4215" s="101"/>
      <c r="BC4215" s="53"/>
      <c r="BD4215" s="53"/>
      <c r="BE4215" s="53"/>
      <c r="BF4215" s="53"/>
      <c r="BG4215" s="53"/>
      <c r="BH4215" s="53"/>
      <c r="BI4215" s="53"/>
      <c r="BJ4215" s="53"/>
      <c r="BK4215" s="53"/>
      <c r="BL4215" s="53"/>
      <c r="BM4215" s="53"/>
      <c r="BN4215" s="53"/>
    </row>
    <row r="4216" spans="2:66" s="56" customFormat="1" x14ac:dyDescent="0.25">
      <c r="B4216" s="105"/>
      <c r="F4216" s="100"/>
      <c r="M4216" s="53"/>
      <c r="O4216" s="101"/>
      <c r="T4216" s="101"/>
      <c r="Y4216" s="101"/>
      <c r="AD4216" s="101"/>
      <c r="AI4216" s="101"/>
      <c r="AN4216" s="101"/>
      <c r="AS4216" s="101"/>
      <c r="AX4216" s="101"/>
      <c r="BC4216" s="53"/>
      <c r="BD4216" s="53"/>
      <c r="BE4216" s="53"/>
      <c r="BF4216" s="53"/>
      <c r="BG4216" s="53"/>
      <c r="BH4216" s="53"/>
      <c r="BI4216" s="53"/>
      <c r="BJ4216" s="53"/>
      <c r="BK4216" s="53"/>
      <c r="BL4216" s="53"/>
      <c r="BM4216" s="53"/>
      <c r="BN4216" s="53"/>
    </row>
    <row r="4217" spans="2:66" s="56" customFormat="1" x14ac:dyDescent="0.25">
      <c r="B4217" s="105"/>
      <c r="F4217" s="100"/>
      <c r="M4217" s="53"/>
      <c r="O4217" s="101"/>
      <c r="T4217" s="101"/>
      <c r="Y4217" s="101"/>
      <c r="AD4217" s="101"/>
      <c r="AI4217" s="101"/>
      <c r="AN4217" s="101"/>
      <c r="AS4217" s="101"/>
      <c r="AX4217" s="101"/>
      <c r="BC4217" s="53"/>
      <c r="BD4217" s="53"/>
      <c r="BE4217" s="53"/>
      <c r="BF4217" s="53"/>
      <c r="BG4217" s="53"/>
      <c r="BH4217" s="53"/>
      <c r="BI4217" s="53"/>
      <c r="BJ4217" s="53"/>
      <c r="BK4217" s="53"/>
      <c r="BL4217" s="53"/>
      <c r="BM4217" s="53"/>
      <c r="BN4217" s="53"/>
    </row>
    <row r="4218" spans="2:66" s="56" customFormat="1" x14ac:dyDescent="0.25">
      <c r="B4218" s="105"/>
      <c r="F4218" s="100"/>
      <c r="M4218" s="53"/>
      <c r="O4218" s="101"/>
      <c r="T4218" s="101"/>
      <c r="Y4218" s="101"/>
      <c r="AD4218" s="101"/>
      <c r="AI4218" s="101"/>
      <c r="AN4218" s="101"/>
      <c r="AS4218" s="101"/>
      <c r="AX4218" s="101"/>
      <c r="BC4218" s="53"/>
      <c r="BD4218" s="53"/>
      <c r="BE4218" s="53"/>
      <c r="BF4218" s="53"/>
      <c r="BG4218" s="53"/>
      <c r="BH4218" s="53"/>
      <c r="BI4218" s="53"/>
      <c r="BJ4218" s="53"/>
      <c r="BK4218" s="53"/>
      <c r="BL4218" s="53"/>
      <c r="BM4218" s="53"/>
      <c r="BN4218" s="53"/>
    </row>
    <row r="4219" spans="2:66" s="56" customFormat="1" x14ac:dyDescent="0.25">
      <c r="B4219" s="105"/>
      <c r="F4219" s="100"/>
      <c r="M4219" s="53"/>
      <c r="O4219" s="101"/>
      <c r="T4219" s="101"/>
      <c r="Y4219" s="101"/>
      <c r="AD4219" s="101"/>
      <c r="AI4219" s="101"/>
      <c r="AN4219" s="101"/>
      <c r="AS4219" s="101"/>
      <c r="AX4219" s="101"/>
      <c r="BC4219" s="53"/>
      <c r="BD4219" s="53"/>
      <c r="BE4219" s="53"/>
      <c r="BF4219" s="53"/>
      <c r="BG4219" s="53"/>
      <c r="BH4219" s="53"/>
      <c r="BI4219" s="53"/>
      <c r="BJ4219" s="53"/>
      <c r="BK4219" s="53"/>
      <c r="BL4219" s="53"/>
      <c r="BM4219" s="53"/>
      <c r="BN4219" s="53"/>
    </row>
    <row r="4220" spans="2:66" s="56" customFormat="1" x14ac:dyDescent="0.25">
      <c r="B4220" s="105"/>
      <c r="F4220" s="100"/>
      <c r="M4220" s="53"/>
      <c r="O4220" s="101"/>
      <c r="T4220" s="101"/>
      <c r="Y4220" s="101"/>
      <c r="AD4220" s="101"/>
      <c r="AI4220" s="101"/>
      <c r="AN4220" s="101"/>
      <c r="AS4220" s="101"/>
      <c r="AX4220" s="101"/>
      <c r="BC4220" s="53"/>
      <c r="BD4220" s="53"/>
      <c r="BE4220" s="53"/>
      <c r="BF4220" s="53"/>
      <c r="BG4220" s="53"/>
      <c r="BH4220" s="53"/>
      <c r="BI4220" s="53"/>
      <c r="BJ4220" s="53"/>
      <c r="BK4220" s="53"/>
      <c r="BL4220" s="53"/>
      <c r="BM4220" s="53"/>
      <c r="BN4220" s="53"/>
    </row>
    <row r="4221" spans="2:66" s="56" customFormat="1" x14ac:dyDescent="0.25">
      <c r="B4221" s="105"/>
      <c r="F4221" s="100"/>
      <c r="M4221" s="53"/>
      <c r="O4221" s="101"/>
      <c r="T4221" s="101"/>
      <c r="Y4221" s="101"/>
      <c r="AD4221" s="101"/>
      <c r="AI4221" s="101"/>
      <c r="AN4221" s="101"/>
      <c r="AS4221" s="101"/>
      <c r="AX4221" s="101"/>
      <c r="BC4221" s="53"/>
      <c r="BD4221" s="53"/>
      <c r="BE4221" s="53"/>
      <c r="BF4221" s="53"/>
      <c r="BG4221" s="53"/>
      <c r="BH4221" s="53"/>
      <c r="BI4221" s="53"/>
      <c r="BJ4221" s="53"/>
      <c r="BK4221" s="53"/>
      <c r="BL4221" s="53"/>
      <c r="BM4221" s="53"/>
      <c r="BN4221" s="53"/>
    </row>
    <row r="4222" spans="2:66" s="56" customFormat="1" x14ac:dyDescent="0.25">
      <c r="B4222" s="105"/>
      <c r="F4222" s="100"/>
      <c r="M4222" s="53"/>
      <c r="O4222" s="101"/>
      <c r="T4222" s="101"/>
      <c r="Y4222" s="101"/>
      <c r="AD4222" s="101"/>
      <c r="AI4222" s="101"/>
      <c r="AN4222" s="101"/>
      <c r="AS4222" s="101"/>
      <c r="AX4222" s="101"/>
      <c r="BC4222" s="53"/>
      <c r="BD4222" s="53"/>
      <c r="BE4222" s="53"/>
      <c r="BF4222" s="53"/>
      <c r="BG4222" s="53"/>
      <c r="BH4222" s="53"/>
      <c r="BI4222" s="53"/>
      <c r="BJ4222" s="53"/>
      <c r="BK4222" s="53"/>
      <c r="BL4222" s="53"/>
      <c r="BM4222" s="53"/>
      <c r="BN4222" s="53"/>
    </row>
    <row r="4223" spans="2:66" s="56" customFormat="1" x14ac:dyDescent="0.25">
      <c r="B4223" s="105"/>
      <c r="F4223" s="100"/>
      <c r="M4223" s="53"/>
      <c r="O4223" s="101"/>
      <c r="T4223" s="101"/>
      <c r="Y4223" s="101"/>
      <c r="AD4223" s="101"/>
      <c r="AI4223" s="101"/>
      <c r="AN4223" s="101"/>
      <c r="AS4223" s="101"/>
      <c r="AX4223" s="101"/>
      <c r="BC4223" s="53"/>
      <c r="BD4223" s="53"/>
      <c r="BE4223" s="53"/>
      <c r="BF4223" s="53"/>
      <c r="BG4223" s="53"/>
      <c r="BH4223" s="53"/>
      <c r="BI4223" s="53"/>
      <c r="BJ4223" s="53"/>
      <c r="BK4223" s="53"/>
      <c r="BL4223" s="53"/>
      <c r="BM4223" s="53"/>
      <c r="BN4223" s="53"/>
    </row>
    <row r="4224" spans="2:66" s="56" customFormat="1" x14ac:dyDescent="0.25">
      <c r="B4224" s="105"/>
      <c r="F4224" s="100"/>
      <c r="M4224" s="53"/>
      <c r="O4224" s="101"/>
      <c r="T4224" s="101"/>
      <c r="Y4224" s="101"/>
      <c r="AD4224" s="101"/>
      <c r="AI4224" s="101"/>
      <c r="AN4224" s="101"/>
      <c r="AS4224" s="101"/>
      <c r="AX4224" s="101"/>
      <c r="BC4224" s="53"/>
      <c r="BD4224" s="53"/>
      <c r="BE4224" s="53"/>
      <c r="BF4224" s="53"/>
      <c r="BG4224" s="53"/>
      <c r="BH4224" s="53"/>
      <c r="BI4224" s="53"/>
      <c r="BJ4224" s="53"/>
      <c r="BK4224" s="53"/>
      <c r="BL4224" s="53"/>
      <c r="BM4224" s="53"/>
      <c r="BN4224" s="53"/>
    </row>
    <row r="4225" spans="2:66" s="56" customFormat="1" x14ac:dyDescent="0.25">
      <c r="B4225" s="105"/>
      <c r="F4225" s="100"/>
      <c r="M4225" s="53"/>
      <c r="O4225" s="101"/>
      <c r="T4225" s="101"/>
      <c r="Y4225" s="101"/>
      <c r="AD4225" s="101"/>
      <c r="AI4225" s="101"/>
      <c r="AN4225" s="101"/>
      <c r="AS4225" s="101"/>
      <c r="AX4225" s="101"/>
      <c r="BC4225" s="53"/>
      <c r="BD4225" s="53"/>
      <c r="BE4225" s="53"/>
      <c r="BF4225" s="53"/>
      <c r="BG4225" s="53"/>
      <c r="BH4225" s="53"/>
      <c r="BI4225" s="53"/>
      <c r="BJ4225" s="53"/>
      <c r="BK4225" s="53"/>
      <c r="BL4225" s="53"/>
      <c r="BM4225" s="53"/>
      <c r="BN4225" s="53"/>
    </row>
    <row r="4226" spans="2:66" s="56" customFormat="1" x14ac:dyDescent="0.25">
      <c r="B4226" s="105"/>
      <c r="F4226" s="100"/>
      <c r="M4226" s="53"/>
      <c r="O4226" s="101"/>
      <c r="T4226" s="101"/>
      <c r="Y4226" s="101"/>
      <c r="AD4226" s="101"/>
      <c r="AI4226" s="101"/>
      <c r="AN4226" s="101"/>
      <c r="AS4226" s="101"/>
      <c r="AX4226" s="101"/>
      <c r="BC4226" s="53"/>
      <c r="BD4226" s="53"/>
      <c r="BE4226" s="53"/>
      <c r="BF4226" s="53"/>
      <c r="BG4226" s="53"/>
      <c r="BH4226" s="53"/>
      <c r="BI4226" s="53"/>
      <c r="BJ4226" s="53"/>
      <c r="BK4226" s="53"/>
      <c r="BL4226" s="53"/>
      <c r="BM4226" s="53"/>
      <c r="BN4226" s="53"/>
    </row>
    <row r="4227" spans="2:66" s="56" customFormat="1" x14ac:dyDescent="0.25">
      <c r="B4227" s="105"/>
      <c r="F4227" s="100"/>
      <c r="M4227" s="53"/>
      <c r="O4227" s="101"/>
      <c r="T4227" s="101"/>
      <c r="Y4227" s="101"/>
      <c r="AD4227" s="101"/>
      <c r="AI4227" s="101"/>
      <c r="AN4227" s="101"/>
      <c r="AS4227" s="101"/>
      <c r="AX4227" s="101"/>
      <c r="BC4227" s="53"/>
      <c r="BD4227" s="53"/>
      <c r="BE4227" s="53"/>
      <c r="BF4227" s="53"/>
      <c r="BG4227" s="53"/>
      <c r="BH4227" s="53"/>
      <c r="BI4227" s="53"/>
      <c r="BJ4227" s="53"/>
      <c r="BK4227" s="53"/>
      <c r="BL4227" s="53"/>
      <c r="BM4227" s="53"/>
      <c r="BN4227" s="53"/>
    </row>
    <row r="4228" spans="2:66" s="56" customFormat="1" x14ac:dyDescent="0.25">
      <c r="B4228" s="105"/>
      <c r="F4228" s="100"/>
      <c r="M4228" s="53"/>
      <c r="O4228" s="101"/>
      <c r="T4228" s="101"/>
      <c r="Y4228" s="101"/>
      <c r="AD4228" s="101"/>
      <c r="AI4228" s="101"/>
      <c r="AN4228" s="101"/>
      <c r="AS4228" s="101"/>
      <c r="AX4228" s="101"/>
      <c r="BC4228" s="53"/>
      <c r="BD4228" s="53"/>
      <c r="BE4228" s="53"/>
      <c r="BF4228" s="53"/>
      <c r="BG4228" s="53"/>
      <c r="BH4228" s="53"/>
      <c r="BI4228" s="53"/>
      <c r="BJ4228" s="53"/>
      <c r="BK4228" s="53"/>
      <c r="BL4228" s="53"/>
      <c r="BM4228" s="53"/>
      <c r="BN4228" s="53"/>
    </row>
    <row r="4229" spans="2:66" s="56" customFormat="1" x14ac:dyDescent="0.25">
      <c r="B4229" s="105"/>
      <c r="F4229" s="100"/>
      <c r="M4229" s="53"/>
      <c r="O4229" s="101"/>
      <c r="T4229" s="101"/>
      <c r="Y4229" s="101"/>
      <c r="AD4229" s="101"/>
      <c r="AI4229" s="101"/>
      <c r="AN4229" s="101"/>
      <c r="AS4229" s="101"/>
      <c r="AX4229" s="101"/>
      <c r="BC4229" s="53"/>
      <c r="BD4229" s="53"/>
      <c r="BE4229" s="53"/>
      <c r="BF4229" s="53"/>
      <c r="BG4229" s="53"/>
      <c r="BH4229" s="53"/>
      <c r="BI4229" s="53"/>
      <c r="BJ4229" s="53"/>
      <c r="BK4229" s="53"/>
      <c r="BL4229" s="53"/>
      <c r="BM4229" s="53"/>
      <c r="BN4229" s="53"/>
    </row>
    <row r="4230" spans="2:66" s="56" customFormat="1" x14ac:dyDescent="0.25">
      <c r="B4230" s="105"/>
      <c r="F4230" s="100"/>
      <c r="M4230" s="53"/>
      <c r="O4230" s="101"/>
      <c r="T4230" s="101"/>
      <c r="Y4230" s="101"/>
      <c r="AD4230" s="101"/>
      <c r="AI4230" s="101"/>
      <c r="AN4230" s="101"/>
      <c r="AS4230" s="101"/>
      <c r="AX4230" s="101"/>
      <c r="BC4230" s="53"/>
      <c r="BD4230" s="53"/>
      <c r="BE4230" s="53"/>
      <c r="BF4230" s="53"/>
      <c r="BG4230" s="53"/>
      <c r="BH4230" s="53"/>
      <c r="BI4230" s="53"/>
      <c r="BJ4230" s="53"/>
      <c r="BK4230" s="53"/>
      <c r="BL4230" s="53"/>
      <c r="BM4230" s="53"/>
      <c r="BN4230" s="53"/>
    </row>
    <row r="4231" spans="2:66" s="56" customFormat="1" x14ac:dyDescent="0.25">
      <c r="B4231" s="105"/>
      <c r="F4231" s="100"/>
      <c r="M4231" s="53"/>
      <c r="O4231" s="101"/>
      <c r="T4231" s="101"/>
      <c r="Y4231" s="101"/>
      <c r="AD4231" s="101"/>
      <c r="AI4231" s="101"/>
      <c r="AN4231" s="101"/>
      <c r="AS4231" s="101"/>
      <c r="AX4231" s="101"/>
      <c r="BC4231" s="53"/>
      <c r="BD4231" s="53"/>
      <c r="BE4231" s="53"/>
      <c r="BF4231" s="53"/>
      <c r="BG4231" s="53"/>
      <c r="BH4231" s="53"/>
      <c r="BI4231" s="53"/>
      <c r="BJ4231" s="53"/>
      <c r="BK4231" s="53"/>
      <c r="BL4231" s="53"/>
      <c r="BM4231" s="53"/>
      <c r="BN4231" s="53"/>
    </row>
    <row r="4232" spans="2:66" s="56" customFormat="1" x14ac:dyDescent="0.25">
      <c r="B4232" s="105"/>
      <c r="F4232" s="100"/>
      <c r="M4232" s="53"/>
      <c r="O4232" s="101"/>
      <c r="T4232" s="101"/>
      <c r="Y4232" s="101"/>
      <c r="AD4232" s="101"/>
      <c r="AI4232" s="101"/>
      <c r="AN4232" s="101"/>
      <c r="AS4232" s="101"/>
      <c r="AX4232" s="101"/>
      <c r="BC4232" s="53"/>
      <c r="BD4232" s="53"/>
      <c r="BE4232" s="53"/>
      <c r="BF4232" s="53"/>
      <c r="BG4232" s="53"/>
      <c r="BH4232" s="53"/>
      <c r="BI4232" s="53"/>
      <c r="BJ4232" s="53"/>
      <c r="BK4232" s="53"/>
      <c r="BL4232" s="53"/>
      <c r="BM4232" s="53"/>
      <c r="BN4232" s="53"/>
    </row>
    <row r="4233" spans="2:66" s="56" customFormat="1" x14ac:dyDescent="0.25">
      <c r="B4233" s="105"/>
      <c r="F4233" s="100"/>
      <c r="M4233" s="53"/>
      <c r="O4233" s="101"/>
      <c r="T4233" s="101"/>
      <c r="Y4233" s="101"/>
      <c r="AD4233" s="101"/>
      <c r="AI4233" s="101"/>
      <c r="AN4233" s="101"/>
      <c r="AS4233" s="101"/>
      <c r="AX4233" s="101"/>
      <c r="BC4233" s="53"/>
      <c r="BD4233" s="53"/>
      <c r="BE4233" s="53"/>
      <c r="BF4233" s="53"/>
      <c r="BG4233" s="53"/>
      <c r="BH4233" s="53"/>
      <c r="BI4233" s="53"/>
      <c r="BJ4233" s="53"/>
      <c r="BK4233" s="53"/>
      <c r="BL4233" s="53"/>
      <c r="BM4233" s="53"/>
      <c r="BN4233" s="53"/>
    </row>
    <row r="4234" spans="2:66" s="56" customFormat="1" x14ac:dyDescent="0.25">
      <c r="B4234" s="105"/>
      <c r="F4234" s="100"/>
      <c r="M4234" s="53"/>
      <c r="O4234" s="101"/>
      <c r="T4234" s="101"/>
      <c r="Y4234" s="101"/>
      <c r="AD4234" s="101"/>
      <c r="AI4234" s="101"/>
      <c r="AN4234" s="101"/>
      <c r="AS4234" s="101"/>
      <c r="AX4234" s="101"/>
      <c r="BC4234" s="53"/>
      <c r="BD4234" s="53"/>
      <c r="BE4234" s="53"/>
      <c r="BF4234" s="53"/>
      <c r="BG4234" s="53"/>
      <c r="BH4234" s="53"/>
      <c r="BI4234" s="53"/>
      <c r="BJ4234" s="53"/>
      <c r="BK4234" s="53"/>
      <c r="BL4234" s="53"/>
      <c r="BM4234" s="53"/>
      <c r="BN4234" s="53"/>
    </row>
    <row r="4235" spans="2:66" s="56" customFormat="1" x14ac:dyDescent="0.25">
      <c r="B4235" s="105"/>
      <c r="F4235" s="100"/>
      <c r="M4235" s="53"/>
      <c r="O4235" s="101"/>
      <c r="T4235" s="101"/>
      <c r="Y4235" s="101"/>
      <c r="AD4235" s="101"/>
      <c r="AI4235" s="101"/>
      <c r="AN4235" s="101"/>
      <c r="AS4235" s="101"/>
      <c r="AX4235" s="101"/>
      <c r="BC4235" s="53"/>
      <c r="BD4235" s="53"/>
      <c r="BE4235" s="53"/>
      <c r="BF4235" s="53"/>
      <c r="BG4235" s="53"/>
      <c r="BH4235" s="53"/>
      <c r="BI4235" s="53"/>
      <c r="BJ4235" s="53"/>
      <c r="BK4235" s="53"/>
      <c r="BL4235" s="53"/>
      <c r="BM4235" s="53"/>
      <c r="BN4235" s="53"/>
    </row>
    <row r="4236" spans="2:66" s="56" customFormat="1" x14ac:dyDescent="0.25">
      <c r="B4236" s="105"/>
      <c r="F4236" s="100"/>
      <c r="M4236" s="53"/>
      <c r="O4236" s="101"/>
      <c r="T4236" s="101"/>
      <c r="Y4236" s="101"/>
      <c r="AD4236" s="101"/>
      <c r="AI4236" s="101"/>
      <c r="AN4236" s="101"/>
      <c r="AS4236" s="101"/>
      <c r="AX4236" s="101"/>
      <c r="BC4236" s="53"/>
      <c r="BD4236" s="53"/>
      <c r="BE4236" s="53"/>
      <c r="BF4236" s="53"/>
      <c r="BG4236" s="53"/>
      <c r="BH4236" s="53"/>
      <c r="BI4236" s="53"/>
      <c r="BJ4236" s="53"/>
      <c r="BK4236" s="53"/>
      <c r="BL4236" s="53"/>
      <c r="BM4236" s="53"/>
      <c r="BN4236" s="53"/>
    </row>
    <row r="4237" spans="2:66" s="56" customFormat="1" x14ac:dyDescent="0.25">
      <c r="B4237" s="105"/>
      <c r="F4237" s="100"/>
      <c r="M4237" s="53"/>
      <c r="O4237" s="101"/>
      <c r="T4237" s="101"/>
      <c r="Y4237" s="101"/>
      <c r="AD4237" s="101"/>
      <c r="AI4237" s="101"/>
      <c r="AN4237" s="101"/>
      <c r="AS4237" s="101"/>
      <c r="AX4237" s="101"/>
      <c r="BC4237" s="53"/>
      <c r="BD4237" s="53"/>
      <c r="BE4237" s="53"/>
      <c r="BF4237" s="53"/>
      <c r="BG4237" s="53"/>
      <c r="BH4237" s="53"/>
      <c r="BI4237" s="53"/>
      <c r="BJ4237" s="53"/>
      <c r="BK4237" s="53"/>
      <c r="BL4237" s="53"/>
      <c r="BM4237" s="53"/>
      <c r="BN4237" s="53"/>
    </row>
    <row r="4238" spans="2:66" s="56" customFormat="1" x14ac:dyDescent="0.25">
      <c r="B4238" s="105"/>
      <c r="F4238" s="100"/>
      <c r="M4238" s="53"/>
      <c r="O4238" s="101"/>
      <c r="T4238" s="101"/>
      <c r="Y4238" s="101"/>
      <c r="AD4238" s="101"/>
      <c r="AI4238" s="101"/>
      <c r="AN4238" s="101"/>
      <c r="AS4238" s="101"/>
      <c r="AX4238" s="101"/>
      <c r="BC4238" s="53"/>
      <c r="BD4238" s="53"/>
      <c r="BE4238" s="53"/>
      <c r="BF4238" s="53"/>
      <c r="BG4238" s="53"/>
      <c r="BH4238" s="53"/>
      <c r="BI4238" s="53"/>
      <c r="BJ4238" s="53"/>
      <c r="BK4238" s="53"/>
      <c r="BL4238" s="53"/>
      <c r="BM4238" s="53"/>
      <c r="BN4238" s="53"/>
    </row>
    <row r="4239" spans="2:66" s="56" customFormat="1" x14ac:dyDescent="0.25">
      <c r="B4239" s="105"/>
      <c r="F4239" s="100"/>
      <c r="M4239" s="53"/>
      <c r="O4239" s="101"/>
      <c r="T4239" s="101"/>
      <c r="Y4239" s="101"/>
      <c r="AD4239" s="101"/>
      <c r="AI4239" s="101"/>
      <c r="AN4239" s="101"/>
      <c r="AS4239" s="101"/>
      <c r="AX4239" s="101"/>
      <c r="BC4239" s="53"/>
      <c r="BD4239" s="53"/>
      <c r="BE4239" s="53"/>
      <c r="BF4239" s="53"/>
      <c r="BG4239" s="53"/>
      <c r="BH4239" s="53"/>
      <c r="BI4239" s="53"/>
      <c r="BJ4239" s="53"/>
      <c r="BK4239" s="53"/>
      <c r="BL4239" s="53"/>
      <c r="BM4239" s="53"/>
      <c r="BN4239" s="53"/>
    </row>
    <row r="4240" spans="2:66" s="56" customFormat="1" x14ac:dyDescent="0.25">
      <c r="B4240" s="105"/>
      <c r="F4240" s="100"/>
      <c r="M4240" s="53"/>
      <c r="O4240" s="101"/>
      <c r="T4240" s="101"/>
      <c r="Y4240" s="101"/>
      <c r="AD4240" s="101"/>
      <c r="AI4240" s="101"/>
      <c r="AN4240" s="101"/>
      <c r="AS4240" s="101"/>
      <c r="AX4240" s="101"/>
      <c r="BC4240" s="53"/>
      <c r="BD4240" s="53"/>
      <c r="BE4240" s="53"/>
      <c r="BF4240" s="53"/>
      <c r="BG4240" s="53"/>
      <c r="BH4240" s="53"/>
      <c r="BI4240" s="53"/>
      <c r="BJ4240" s="53"/>
      <c r="BK4240" s="53"/>
      <c r="BL4240" s="53"/>
      <c r="BM4240" s="53"/>
      <c r="BN4240" s="53"/>
    </row>
    <row r="4241" spans="2:66" s="56" customFormat="1" x14ac:dyDescent="0.25">
      <c r="B4241" s="105"/>
      <c r="F4241" s="100"/>
      <c r="M4241" s="53"/>
      <c r="O4241" s="101"/>
      <c r="T4241" s="101"/>
      <c r="Y4241" s="101"/>
      <c r="AD4241" s="101"/>
      <c r="AI4241" s="101"/>
      <c r="AN4241" s="101"/>
      <c r="AS4241" s="101"/>
      <c r="AX4241" s="101"/>
      <c r="BC4241" s="53"/>
      <c r="BD4241" s="53"/>
      <c r="BE4241" s="53"/>
      <c r="BF4241" s="53"/>
      <c r="BG4241" s="53"/>
      <c r="BH4241" s="53"/>
      <c r="BI4241" s="53"/>
      <c r="BJ4241" s="53"/>
      <c r="BK4241" s="53"/>
      <c r="BL4241" s="53"/>
      <c r="BM4241" s="53"/>
      <c r="BN4241" s="53"/>
    </row>
    <row r="4242" spans="2:66" s="56" customFormat="1" x14ac:dyDescent="0.25">
      <c r="B4242" s="105"/>
      <c r="F4242" s="100"/>
      <c r="M4242" s="53"/>
      <c r="O4242" s="101"/>
      <c r="T4242" s="101"/>
      <c r="Y4242" s="101"/>
      <c r="AD4242" s="101"/>
      <c r="AI4242" s="101"/>
      <c r="AN4242" s="101"/>
      <c r="AS4242" s="101"/>
      <c r="AX4242" s="101"/>
      <c r="BC4242" s="53"/>
      <c r="BD4242" s="53"/>
      <c r="BE4242" s="53"/>
      <c r="BF4242" s="53"/>
      <c r="BG4242" s="53"/>
      <c r="BH4242" s="53"/>
      <c r="BI4242" s="53"/>
      <c r="BJ4242" s="53"/>
      <c r="BK4242" s="53"/>
      <c r="BL4242" s="53"/>
      <c r="BM4242" s="53"/>
      <c r="BN4242" s="53"/>
    </row>
    <row r="4243" spans="2:66" s="56" customFormat="1" x14ac:dyDescent="0.25">
      <c r="B4243" s="105"/>
      <c r="F4243" s="100"/>
      <c r="M4243" s="53"/>
      <c r="O4243" s="101"/>
      <c r="T4243" s="101"/>
      <c r="Y4243" s="101"/>
      <c r="AD4243" s="101"/>
      <c r="AI4243" s="101"/>
      <c r="AN4243" s="101"/>
      <c r="AS4243" s="101"/>
      <c r="AX4243" s="101"/>
      <c r="BC4243" s="53"/>
      <c r="BD4243" s="53"/>
      <c r="BE4243" s="53"/>
      <c r="BF4243" s="53"/>
      <c r="BG4243" s="53"/>
      <c r="BH4243" s="53"/>
      <c r="BI4243" s="53"/>
      <c r="BJ4243" s="53"/>
      <c r="BK4243" s="53"/>
      <c r="BL4243" s="53"/>
      <c r="BM4243" s="53"/>
      <c r="BN4243" s="53"/>
    </row>
    <row r="4244" spans="2:66" s="56" customFormat="1" x14ac:dyDescent="0.25">
      <c r="B4244" s="105"/>
      <c r="F4244" s="100"/>
      <c r="M4244" s="53"/>
      <c r="O4244" s="101"/>
      <c r="T4244" s="101"/>
      <c r="Y4244" s="101"/>
      <c r="AD4244" s="101"/>
      <c r="AI4244" s="101"/>
      <c r="AN4244" s="101"/>
      <c r="AS4244" s="101"/>
      <c r="AX4244" s="101"/>
      <c r="BC4244" s="53"/>
      <c r="BD4244" s="53"/>
      <c r="BE4244" s="53"/>
      <c r="BF4244" s="53"/>
      <c r="BG4244" s="53"/>
      <c r="BH4244" s="53"/>
      <c r="BI4244" s="53"/>
      <c r="BJ4244" s="53"/>
      <c r="BK4244" s="53"/>
      <c r="BL4244" s="53"/>
      <c r="BM4244" s="53"/>
      <c r="BN4244" s="53"/>
    </row>
    <row r="4245" spans="2:66" s="56" customFormat="1" x14ac:dyDescent="0.25">
      <c r="B4245" s="105"/>
      <c r="F4245" s="100"/>
      <c r="M4245" s="53"/>
      <c r="O4245" s="101"/>
      <c r="T4245" s="101"/>
      <c r="Y4245" s="101"/>
      <c r="AD4245" s="101"/>
      <c r="AI4245" s="101"/>
      <c r="AN4245" s="101"/>
      <c r="AS4245" s="101"/>
      <c r="AX4245" s="101"/>
      <c r="BC4245" s="53"/>
      <c r="BD4245" s="53"/>
      <c r="BE4245" s="53"/>
      <c r="BF4245" s="53"/>
      <c r="BG4245" s="53"/>
      <c r="BH4245" s="53"/>
      <c r="BI4245" s="53"/>
      <c r="BJ4245" s="53"/>
      <c r="BK4245" s="53"/>
      <c r="BL4245" s="53"/>
      <c r="BM4245" s="53"/>
      <c r="BN4245" s="53"/>
    </row>
    <row r="4246" spans="2:66" s="56" customFormat="1" x14ac:dyDescent="0.25">
      <c r="B4246" s="105"/>
      <c r="F4246" s="100"/>
      <c r="M4246" s="53"/>
      <c r="O4246" s="101"/>
      <c r="T4246" s="101"/>
      <c r="Y4246" s="101"/>
      <c r="AD4246" s="101"/>
      <c r="AI4246" s="101"/>
      <c r="AN4246" s="101"/>
      <c r="AS4246" s="101"/>
      <c r="AX4246" s="101"/>
      <c r="BC4246" s="53"/>
      <c r="BD4246" s="53"/>
      <c r="BE4246" s="53"/>
      <c r="BF4246" s="53"/>
      <c r="BG4246" s="53"/>
      <c r="BH4246" s="53"/>
      <c r="BI4246" s="53"/>
      <c r="BJ4246" s="53"/>
      <c r="BK4246" s="53"/>
      <c r="BL4246" s="53"/>
      <c r="BM4246" s="53"/>
      <c r="BN4246" s="53"/>
    </row>
    <row r="4247" spans="2:66" s="56" customFormat="1" x14ac:dyDescent="0.25">
      <c r="B4247" s="105"/>
      <c r="F4247" s="100"/>
      <c r="M4247" s="53"/>
      <c r="O4247" s="101"/>
      <c r="T4247" s="101"/>
      <c r="Y4247" s="101"/>
      <c r="AD4247" s="101"/>
      <c r="AI4247" s="101"/>
      <c r="AN4247" s="101"/>
      <c r="AS4247" s="101"/>
      <c r="AX4247" s="101"/>
      <c r="BC4247" s="53"/>
      <c r="BD4247" s="53"/>
      <c r="BE4247" s="53"/>
      <c r="BF4247" s="53"/>
      <c r="BG4247" s="53"/>
      <c r="BH4247" s="53"/>
      <c r="BI4247" s="53"/>
      <c r="BJ4247" s="53"/>
      <c r="BK4247" s="53"/>
      <c r="BL4247" s="53"/>
      <c r="BM4247" s="53"/>
      <c r="BN4247" s="53"/>
    </row>
    <row r="4248" spans="2:66" s="56" customFormat="1" x14ac:dyDescent="0.25">
      <c r="B4248" s="105"/>
      <c r="F4248" s="100"/>
      <c r="M4248" s="53"/>
      <c r="O4248" s="101"/>
      <c r="T4248" s="101"/>
      <c r="Y4248" s="101"/>
      <c r="AD4248" s="101"/>
      <c r="AI4248" s="101"/>
      <c r="AN4248" s="101"/>
      <c r="AS4248" s="101"/>
      <c r="AX4248" s="101"/>
      <c r="BC4248" s="53"/>
      <c r="BD4248" s="53"/>
      <c r="BE4248" s="53"/>
      <c r="BF4248" s="53"/>
      <c r="BG4248" s="53"/>
      <c r="BH4248" s="53"/>
      <c r="BI4248" s="53"/>
      <c r="BJ4248" s="53"/>
      <c r="BK4248" s="53"/>
      <c r="BL4248" s="53"/>
      <c r="BM4248" s="53"/>
      <c r="BN4248" s="53"/>
    </row>
    <row r="4249" spans="2:66" s="56" customFormat="1" x14ac:dyDescent="0.25">
      <c r="B4249" s="105"/>
      <c r="F4249" s="100"/>
      <c r="M4249" s="53"/>
      <c r="O4249" s="101"/>
      <c r="T4249" s="101"/>
      <c r="Y4249" s="101"/>
      <c r="AD4249" s="101"/>
      <c r="AI4249" s="101"/>
      <c r="AN4249" s="101"/>
      <c r="AS4249" s="101"/>
      <c r="AX4249" s="101"/>
      <c r="BC4249" s="53"/>
      <c r="BD4249" s="53"/>
      <c r="BE4249" s="53"/>
      <c r="BF4249" s="53"/>
      <c r="BG4249" s="53"/>
      <c r="BH4249" s="53"/>
      <c r="BI4249" s="53"/>
      <c r="BJ4249" s="53"/>
      <c r="BK4249" s="53"/>
      <c r="BL4249" s="53"/>
      <c r="BM4249" s="53"/>
      <c r="BN4249" s="53"/>
    </row>
    <row r="4250" spans="2:66" s="56" customFormat="1" x14ac:dyDescent="0.25">
      <c r="B4250" s="105"/>
      <c r="F4250" s="100"/>
      <c r="M4250" s="53"/>
      <c r="O4250" s="101"/>
      <c r="T4250" s="101"/>
      <c r="Y4250" s="101"/>
      <c r="AD4250" s="101"/>
      <c r="AI4250" s="101"/>
      <c r="AN4250" s="101"/>
      <c r="AS4250" s="101"/>
      <c r="AX4250" s="101"/>
      <c r="BC4250" s="53"/>
      <c r="BD4250" s="53"/>
      <c r="BE4250" s="53"/>
      <c r="BF4250" s="53"/>
      <c r="BG4250" s="53"/>
      <c r="BH4250" s="53"/>
      <c r="BI4250" s="53"/>
      <c r="BJ4250" s="53"/>
      <c r="BK4250" s="53"/>
      <c r="BL4250" s="53"/>
      <c r="BM4250" s="53"/>
      <c r="BN4250" s="53"/>
    </row>
    <row r="4251" spans="2:66" s="56" customFormat="1" x14ac:dyDescent="0.25">
      <c r="B4251" s="105"/>
      <c r="F4251" s="100"/>
      <c r="M4251" s="53"/>
      <c r="O4251" s="101"/>
      <c r="T4251" s="101"/>
      <c r="Y4251" s="101"/>
      <c r="AD4251" s="101"/>
      <c r="AI4251" s="101"/>
      <c r="AN4251" s="101"/>
      <c r="AS4251" s="101"/>
      <c r="AX4251" s="101"/>
      <c r="BC4251" s="53"/>
      <c r="BD4251" s="53"/>
      <c r="BE4251" s="53"/>
      <c r="BF4251" s="53"/>
      <c r="BG4251" s="53"/>
      <c r="BH4251" s="53"/>
      <c r="BI4251" s="53"/>
      <c r="BJ4251" s="53"/>
      <c r="BK4251" s="53"/>
      <c r="BL4251" s="53"/>
      <c r="BM4251" s="53"/>
      <c r="BN4251" s="53"/>
    </row>
    <row r="4252" spans="2:66" s="56" customFormat="1" x14ac:dyDescent="0.25">
      <c r="B4252" s="105"/>
      <c r="F4252" s="100"/>
      <c r="M4252" s="53"/>
      <c r="O4252" s="101"/>
      <c r="T4252" s="101"/>
      <c r="Y4252" s="101"/>
      <c r="AD4252" s="101"/>
      <c r="AI4252" s="101"/>
      <c r="AN4252" s="101"/>
      <c r="AS4252" s="101"/>
      <c r="AX4252" s="101"/>
      <c r="BC4252" s="53"/>
      <c r="BD4252" s="53"/>
      <c r="BE4252" s="53"/>
      <c r="BF4252" s="53"/>
      <c r="BG4252" s="53"/>
      <c r="BH4252" s="53"/>
      <c r="BI4252" s="53"/>
      <c r="BJ4252" s="53"/>
      <c r="BK4252" s="53"/>
      <c r="BL4252" s="53"/>
      <c r="BM4252" s="53"/>
      <c r="BN4252" s="53"/>
    </row>
    <row r="4253" spans="2:66" s="56" customFormat="1" x14ac:dyDescent="0.25">
      <c r="B4253" s="105"/>
      <c r="F4253" s="100"/>
      <c r="M4253" s="53"/>
      <c r="O4253" s="101"/>
      <c r="T4253" s="101"/>
      <c r="Y4253" s="101"/>
      <c r="AD4253" s="101"/>
      <c r="AI4253" s="101"/>
      <c r="AN4253" s="101"/>
      <c r="AS4253" s="101"/>
      <c r="AX4253" s="101"/>
      <c r="BC4253" s="53"/>
      <c r="BD4253" s="53"/>
      <c r="BE4253" s="53"/>
      <c r="BF4253" s="53"/>
      <c r="BG4253" s="53"/>
      <c r="BH4253" s="53"/>
      <c r="BI4253" s="53"/>
      <c r="BJ4253" s="53"/>
      <c r="BK4253" s="53"/>
      <c r="BL4253" s="53"/>
      <c r="BM4253" s="53"/>
      <c r="BN4253" s="53"/>
    </row>
    <row r="4254" spans="2:66" s="56" customFormat="1" x14ac:dyDescent="0.25">
      <c r="B4254" s="105"/>
      <c r="F4254" s="100"/>
      <c r="M4254" s="53"/>
      <c r="O4254" s="101"/>
      <c r="T4254" s="101"/>
      <c r="Y4254" s="101"/>
      <c r="AD4254" s="101"/>
      <c r="AI4254" s="101"/>
      <c r="AN4254" s="101"/>
      <c r="AS4254" s="101"/>
      <c r="AX4254" s="101"/>
      <c r="BC4254" s="53"/>
      <c r="BD4254" s="53"/>
      <c r="BE4254" s="53"/>
      <c r="BF4254" s="53"/>
      <c r="BG4254" s="53"/>
      <c r="BH4254" s="53"/>
      <c r="BI4254" s="53"/>
      <c r="BJ4254" s="53"/>
      <c r="BK4254" s="53"/>
      <c r="BL4254" s="53"/>
      <c r="BM4254" s="53"/>
      <c r="BN4254" s="53"/>
    </row>
    <row r="4255" spans="2:66" s="56" customFormat="1" x14ac:dyDescent="0.25">
      <c r="B4255" s="105"/>
      <c r="F4255" s="100"/>
      <c r="M4255" s="53"/>
      <c r="O4255" s="101"/>
      <c r="T4255" s="101"/>
      <c r="Y4255" s="101"/>
      <c r="AD4255" s="101"/>
      <c r="AI4255" s="101"/>
      <c r="AN4255" s="101"/>
      <c r="AS4255" s="101"/>
      <c r="AX4255" s="101"/>
      <c r="BC4255" s="53"/>
      <c r="BD4255" s="53"/>
      <c r="BE4255" s="53"/>
      <c r="BF4255" s="53"/>
      <c r="BG4255" s="53"/>
      <c r="BH4255" s="53"/>
      <c r="BI4255" s="53"/>
      <c r="BJ4255" s="53"/>
      <c r="BK4255" s="53"/>
      <c r="BL4255" s="53"/>
      <c r="BM4255" s="53"/>
      <c r="BN4255" s="53"/>
    </row>
    <row r="4256" spans="2:66" s="56" customFormat="1" x14ac:dyDescent="0.25">
      <c r="B4256" s="105"/>
      <c r="F4256" s="100"/>
      <c r="M4256" s="53"/>
      <c r="O4256" s="101"/>
      <c r="T4256" s="101"/>
      <c r="Y4256" s="101"/>
      <c r="AD4256" s="101"/>
      <c r="AI4256" s="101"/>
      <c r="AN4256" s="101"/>
      <c r="AS4256" s="101"/>
      <c r="AX4256" s="101"/>
      <c r="BC4256" s="53"/>
      <c r="BD4256" s="53"/>
      <c r="BE4256" s="53"/>
      <c r="BF4256" s="53"/>
      <c r="BG4256" s="53"/>
      <c r="BH4256" s="53"/>
      <c r="BI4256" s="53"/>
      <c r="BJ4256" s="53"/>
      <c r="BK4256" s="53"/>
      <c r="BL4256" s="53"/>
      <c r="BM4256" s="53"/>
      <c r="BN4256" s="53"/>
    </row>
    <row r="4257" spans="2:66" s="56" customFormat="1" x14ac:dyDescent="0.25">
      <c r="B4257" s="105"/>
      <c r="F4257" s="100"/>
      <c r="M4257" s="53"/>
      <c r="O4257" s="101"/>
      <c r="T4257" s="101"/>
      <c r="Y4257" s="101"/>
      <c r="AD4257" s="101"/>
      <c r="AI4257" s="101"/>
      <c r="AN4257" s="101"/>
      <c r="AS4257" s="101"/>
      <c r="AX4257" s="101"/>
      <c r="BC4257" s="53"/>
      <c r="BD4257" s="53"/>
      <c r="BE4257" s="53"/>
      <c r="BF4257" s="53"/>
      <c r="BG4257" s="53"/>
      <c r="BH4257" s="53"/>
      <c r="BI4257" s="53"/>
      <c r="BJ4257" s="53"/>
      <c r="BK4257" s="53"/>
      <c r="BL4257" s="53"/>
      <c r="BM4257" s="53"/>
      <c r="BN4257" s="53"/>
    </row>
    <row r="4258" spans="2:66" s="56" customFormat="1" x14ac:dyDescent="0.25">
      <c r="B4258" s="105"/>
      <c r="F4258" s="100"/>
      <c r="M4258" s="53"/>
      <c r="O4258" s="101"/>
      <c r="T4258" s="101"/>
      <c r="Y4258" s="101"/>
      <c r="AD4258" s="101"/>
      <c r="AI4258" s="101"/>
      <c r="AN4258" s="101"/>
      <c r="AS4258" s="101"/>
      <c r="AX4258" s="101"/>
      <c r="BC4258" s="53"/>
      <c r="BD4258" s="53"/>
      <c r="BE4258" s="53"/>
      <c r="BF4258" s="53"/>
      <c r="BG4258" s="53"/>
      <c r="BH4258" s="53"/>
      <c r="BI4258" s="53"/>
      <c r="BJ4258" s="53"/>
      <c r="BK4258" s="53"/>
      <c r="BL4258" s="53"/>
      <c r="BM4258" s="53"/>
      <c r="BN4258" s="53"/>
    </row>
    <row r="4259" spans="2:66" s="56" customFormat="1" x14ac:dyDescent="0.25">
      <c r="B4259" s="105"/>
      <c r="F4259" s="100"/>
      <c r="M4259" s="53"/>
      <c r="O4259" s="101"/>
      <c r="T4259" s="101"/>
      <c r="Y4259" s="101"/>
      <c r="AD4259" s="101"/>
      <c r="AI4259" s="101"/>
      <c r="AN4259" s="101"/>
      <c r="AS4259" s="101"/>
      <c r="AX4259" s="101"/>
      <c r="BC4259" s="53"/>
      <c r="BD4259" s="53"/>
      <c r="BE4259" s="53"/>
      <c r="BF4259" s="53"/>
      <c r="BG4259" s="53"/>
      <c r="BH4259" s="53"/>
      <c r="BI4259" s="53"/>
      <c r="BJ4259" s="53"/>
      <c r="BK4259" s="53"/>
      <c r="BL4259" s="53"/>
      <c r="BM4259" s="53"/>
      <c r="BN4259" s="53"/>
    </row>
    <row r="4260" spans="2:66" s="56" customFormat="1" x14ac:dyDescent="0.25">
      <c r="B4260" s="105"/>
      <c r="F4260" s="100"/>
      <c r="M4260" s="53"/>
      <c r="O4260" s="101"/>
      <c r="T4260" s="101"/>
      <c r="Y4260" s="101"/>
      <c r="AD4260" s="101"/>
      <c r="AI4260" s="101"/>
      <c r="AN4260" s="101"/>
      <c r="AS4260" s="101"/>
      <c r="AX4260" s="101"/>
      <c r="BC4260" s="53"/>
      <c r="BD4260" s="53"/>
      <c r="BE4260" s="53"/>
      <c r="BF4260" s="53"/>
      <c r="BG4260" s="53"/>
      <c r="BH4260" s="53"/>
      <c r="BI4260" s="53"/>
      <c r="BJ4260" s="53"/>
      <c r="BK4260" s="53"/>
      <c r="BL4260" s="53"/>
      <c r="BM4260" s="53"/>
      <c r="BN4260" s="53"/>
    </row>
    <row r="4261" spans="2:66" s="56" customFormat="1" x14ac:dyDescent="0.25">
      <c r="B4261" s="105"/>
      <c r="F4261" s="100"/>
      <c r="M4261" s="53"/>
      <c r="O4261" s="101"/>
      <c r="T4261" s="101"/>
      <c r="Y4261" s="101"/>
      <c r="AD4261" s="101"/>
      <c r="AI4261" s="101"/>
      <c r="AN4261" s="101"/>
      <c r="AS4261" s="101"/>
      <c r="AX4261" s="101"/>
      <c r="BC4261" s="53"/>
      <c r="BD4261" s="53"/>
      <c r="BE4261" s="53"/>
      <c r="BF4261" s="53"/>
      <c r="BG4261" s="53"/>
      <c r="BH4261" s="53"/>
      <c r="BI4261" s="53"/>
      <c r="BJ4261" s="53"/>
      <c r="BK4261" s="53"/>
      <c r="BL4261" s="53"/>
      <c r="BM4261" s="53"/>
      <c r="BN4261" s="53"/>
    </row>
    <row r="4262" spans="2:66" s="56" customFormat="1" x14ac:dyDescent="0.25">
      <c r="B4262" s="105"/>
      <c r="F4262" s="100"/>
      <c r="M4262" s="53"/>
      <c r="O4262" s="101"/>
      <c r="T4262" s="101"/>
      <c r="Y4262" s="101"/>
      <c r="AD4262" s="101"/>
      <c r="AI4262" s="101"/>
      <c r="AN4262" s="101"/>
      <c r="AS4262" s="101"/>
      <c r="AX4262" s="101"/>
      <c r="BC4262" s="53"/>
      <c r="BD4262" s="53"/>
      <c r="BE4262" s="53"/>
      <c r="BF4262" s="53"/>
      <c r="BG4262" s="53"/>
      <c r="BH4262" s="53"/>
      <c r="BI4262" s="53"/>
      <c r="BJ4262" s="53"/>
      <c r="BK4262" s="53"/>
      <c r="BL4262" s="53"/>
      <c r="BM4262" s="53"/>
      <c r="BN4262" s="53"/>
    </row>
    <row r="4263" spans="2:66" s="56" customFormat="1" x14ac:dyDescent="0.25">
      <c r="B4263" s="105"/>
      <c r="F4263" s="100"/>
      <c r="M4263" s="53"/>
      <c r="O4263" s="101"/>
      <c r="T4263" s="101"/>
      <c r="Y4263" s="101"/>
      <c r="AD4263" s="101"/>
      <c r="AI4263" s="101"/>
      <c r="AN4263" s="101"/>
      <c r="AS4263" s="101"/>
      <c r="AX4263" s="101"/>
      <c r="BC4263" s="53"/>
      <c r="BD4263" s="53"/>
      <c r="BE4263" s="53"/>
      <c r="BF4263" s="53"/>
      <c r="BG4263" s="53"/>
      <c r="BH4263" s="53"/>
      <c r="BI4263" s="53"/>
      <c r="BJ4263" s="53"/>
      <c r="BK4263" s="53"/>
      <c r="BL4263" s="53"/>
      <c r="BM4263" s="53"/>
      <c r="BN4263" s="53"/>
    </row>
    <row r="4264" spans="2:66" s="56" customFormat="1" x14ac:dyDescent="0.25">
      <c r="B4264" s="105"/>
      <c r="F4264" s="100"/>
      <c r="M4264" s="53"/>
      <c r="O4264" s="101"/>
      <c r="T4264" s="101"/>
      <c r="Y4264" s="101"/>
      <c r="AD4264" s="101"/>
      <c r="AI4264" s="101"/>
      <c r="AN4264" s="101"/>
      <c r="AS4264" s="101"/>
      <c r="AX4264" s="101"/>
      <c r="BC4264" s="53"/>
      <c r="BD4264" s="53"/>
      <c r="BE4264" s="53"/>
      <c r="BF4264" s="53"/>
      <c r="BG4264" s="53"/>
      <c r="BH4264" s="53"/>
      <c r="BI4264" s="53"/>
      <c r="BJ4264" s="53"/>
      <c r="BK4264" s="53"/>
      <c r="BL4264" s="53"/>
      <c r="BM4264" s="53"/>
      <c r="BN4264" s="53"/>
    </row>
    <row r="4265" spans="2:66" s="56" customFormat="1" x14ac:dyDescent="0.25">
      <c r="B4265" s="105"/>
      <c r="F4265" s="100"/>
      <c r="M4265" s="53"/>
      <c r="O4265" s="101"/>
      <c r="T4265" s="101"/>
      <c r="Y4265" s="101"/>
      <c r="AD4265" s="101"/>
      <c r="AI4265" s="101"/>
      <c r="AN4265" s="101"/>
      <c r="AS4265" s="101"/>
      <c r="AX4265" s="101"/>
      <c r="BC4265" s="53"/>
      <c r="BD4265" s="53"/>
      <c r="BE4265" s="53"/>
      <c r="BF4265" s="53"/>
      <c r="BG4265" s="53"/>
      <c r="BH4265" s="53"/>
      <c r="BI4265" s="53"/>
      <c r="BJ4265" s="53"/>
      <c r="BK4265" s="53"/>
      <c r="BL4265" s="53"/>
      <c r="BM4265" s="53"/>
      <c r="BN4265" s="53"/>
    </row>
    <row r="4266" spans="2:66" s="56" customFormat="1" x14ac:dyDescent="0.25">
      <c r="B4266" s="105"/>
      <c r="F4266" s="100"/>
      <c r="M4266" s="53"/>
      <c r="O4266" s="101"/>
      <c r="T4266" s="101"/>
      <c r="Y4266" s="101"/>
      <c r="AD4266" s="101"/>
      <c r="AI4266" s="101"/>
      <c r="AN4266" s="101"/>
      <c r="AS4266" s="101"/>
      <c r="AX4266" s="101"/>
      <c r="BC4266" s="53"/>
      <c r="BD4266" s="53"/>
      <c r="BE4266" s="53"/>
      <c r="BF4266" s="53"/>
      <c r="BG4266" s="53"/>
      <c r="BH4266" s="53"/>
      <c r="BI4266" s="53"/>
      <c r="BJ4266" s="53"/>
      <c r="BK4266" s="53"/>
      <c r="BL4266" s="53"/>
      <c r="BM4266" s="53"/>
      <c r="BN4266" s="53"/>
    </row>
    <row r="4267" spans="2:66" s="56" customFormat="1" x14ac:dyDescent="0.25">
      <c r="B4267" s="105"/>
      <c r="F4267" s="100"/>
      <c r="M4267" s="53"/>
      <c r="O4267" s="101"/>
      <c r="T4267" s="101"/>
      <c r="Y4267" s="101"/>
      <c r="AD4267" s="101"/>
      <c r="AI4267" s="101"/>
      <c r="AN4267" s="101"/>
      <c r="AS4267" s="101"/>
      <c r="AX4267" s="101"/>
      <c r="BC4267" s="53"/>
      <c r="BD4267" s="53"/>
      <c r="BE4267" s="53"/>
      <c r="BF4267" s="53"/>
      <c r="BG4267" s="53"/>
      <c r="BH4267" s="53"/>
      <c r="BI4267" s="53"/>
      <c r="BJ4267" s="53"/>
      <c r="BK4267" s="53"/>
      <c r="BL4267" s="53"/>
      <c r="BM4267" s="53"/>
      <c r="BN4267" s="53"/>
    </row>
    <row r="4268" spans="2:66" s="56" customFormat="1" x14ac:dyDescent="0.25">
      <c r="B4268" s="105"/>
      <c r="F4268" s="100"/>
      <c r="M4268" s="53"/>
      <c r="O4268" s="101"/>
      <c r="T4268" s="101"/>
      <c r="Y4268" s="101"/>
      <c r="AD4268" s="101"/>
      <c r="AI4268" s="101"/>
      <c r="AN4268" s="101"/>
      <c r="AS4268" s="101"/>
      <c r="AX4268" s="101"/>
      <c r="BC4268" s="53"/>
      <c r="BD4268" s="53"/>
      <c r="BE4268" s="53"/>
      <c r="BF4268" s="53"/>
      <c r="BG4268" s="53"/>
      <c r="BH4268" s="53"/>
      <c r="BI4268" s="53"/>
      <c r="BJ4268" s="53"/>
      <c r="BK4268" s="53"/>
      <c r="BL4268" s="53"/>
      <c r="BM4268" s="53"/>
      <c r="BN4268" s="53"/>
    </row>
    <row r="4269" spans="2:66" s="56" customFormat="1" x14ac:dyDescent="0.25">
      <c r="B4269" s="105"/>
      <c r="F4269" s="100"/>
      <c r="M4269" s="53"/>
      <c r="O4269" s="101"/>
      <c r="T4269" s="101"/>
      <c r="Y4269" s="101"/>
      <c r="AD4269" s="101"/>
      <c r="AI4269" s="101"/>
      <c r="AN4269" s="101"/>
      <c r="AS4269" s="101"/>
      <c r="AX4269" s="101"/>
      <c r="BC4269" s="53"/>
      <c r="BD4269" s="53"/>
      <c r="BE4269" s="53"/>
      <c r="BF4269" s="53"/>
      <c r="BG4269" s="53"/>
      <c r="BH4269" s="53"/>
      <c r="BI4269" s="53"/>
      <c r="BJ4269" s="53"/>
      <c r="BK4269" s="53"/>
      <c r="BL4269" s="53"/>
      <c r="BM4269" s="53"/>
      <c r="BN4269" s="53"/>
    </row>
    <row r="4270" spans="2:66" s="56" customFormat="1" x14ac:dyDescent="0.25">
      <c r="B4270" s="105"/>
      <c r="F4270" s="100"/>
      <c r="M4270" s="53"/>
      <c r="O4270" s="101"/>
      <c r="T4270" s="101"/>
      <c r="Y4270" s="101"/>
      <c r="AD4270" s="101"/>
      <c r="AI4270" s="101"/>
      <c r="AN4270" s="101"/>
      <c r="AS4270" s="101"/>
      <c r="AX4270" s="101"/>
      <c r="BC4270" s="53"/>
      <c r="BD4270" s="53"/>
      <c r="BE4270" s="53"/>
      <c r="BF4270" s="53"/>
      <c r="BG4270" s="53"/>
      <c r="BH4270" s="53"/>
      <c r="BI4270" s="53"/>
      <c r="BJ4270" s="53"/>
      <c r="BK4270" s="53"/>
      <c r="BL4270" s="53"/>
      <c r="BM4270" s="53"/>
      <c r="BN4270" s="53"/>
    </row>
    <row r="4271" spans="2:66" s="56" customFormat="1" x14ac:dyDescent="0.25">
      <c r="B4271" s="105"/>
      <c r="F4271" s="100"/>
      <c r="M4271" s="53"/>
      <c r="O4271" s="101"/>
      <c r="T4271" s="101"/>
      <c r="Y4271" s="101"/>
      <c r="AD4271" s="101"/>
      <c r="AI4271" s="101"/>
      <c r="AN4271" s="101"/>
      <c r="AS4271" s="101"/>
      <c r="AX4271" s="101"/>
      <c r="BC4271" s="53"/>
      <c r="BD4271" s="53"/>
      <c r="BE4271" s="53"/>
      <c r="BF4271" s="53"/>
      <c r="BG4271" s="53"/>
      <c r="BH4271" s="53"/>
      <c r="BI4271" s="53"/>
      <c r="BJ4271" s="53"/>
      <c r="BK4271" s="53"/>
      <c r="BL4271" s="53"/>
      <c r="BM4271" s="53"/>
      <c r="BN4271" s="53"/>
    </row>
    <row r="4272" spans="2:66" s="56" customFormat="1" x14ac:dyDescent="0.25">
      <c r="B4272" s="105"/>
      <c r="F4272" s="100"/>
      <c r="M4272" s="53"/>
      <c r="O4272" s="101"/>
      <c r="T4272" s="101"/>
      <c r="Y4272" s="101"/>
      <c r="AD4272" s="101"/>
      <c r="AI4272" s="101"/>
      <c r="AN4272" s="101"/>
      <c r="AS4272" s="101"/>
      <c r="AX4272" s="101"/>
      <c r="BC4272" s="53"/>
      <c r="BD4272" s="53"/>
      <c r="BE4272" s="53"/>
      <c r="BF4272" s="53"/>
      <c r="BG4272" s="53"/>
      <c r="BH4272" s="53"/>
      <c r="BI4272" s="53"/>
      <c r="BJ4272" s="53"/>
      <c r="BK4272" s="53"/>
      <c r="BL4272" s="53"/>
      <c r="BM4272" s="53"/>
      <c r="BN4272" s="53"/>
    </row>
    <row r="4273" spans="2:66" s="56" customFormat="1" x14ac:dyDescent="0.25">
      <c r="B4273" s="105"/>
      <c r="F4273" s="100"/>
      <c r="M4273" s="53"/>
      <c r="O4273" s="101"/>
      <c r="T4273" s="101"/>
      <c r="Y4273" s="101"/>
      <c r="AD4273" s="101"/>
      <c r="AI4273" s="101"/>
      <c r="AN4273" s="101"/>
      <c r="AS4273" s="101"/>
      <c r="AX4273" s="101"/>
      <c r="BC4273" s="53"/>
      <c r="BD4273" s="53"/>
      <c r="BE4273" s="53"/>
      <c r="BF4273" s="53"/>
      <c r="BG4273" s="53"/>
      <c r="BH4273" s="53"/>
      <c r="BI4273" s="53"/>
      <c r="BJ4273" s="53"/>
      <c r="BK4273" s="53"/>
      <c r="BL4273" s="53"/>
      <c r="BM4273" s="53"/>
      <c r="BN4273" s="53"/>
    </row>
    <row r="4274" spans="2:66" s="56" customFormat="1" x14ac:dyDescent="0.25">
      <c r="B4274" s="105"/>
      <c r="F4274" s="100"/>
      <c r="M4274" s="53"/>
      <c r="O4274" s="101"/>
      <c r="T4274" s="101"/>
      <c r="Y4274" s="101"/>
      <c r="AD4274" s="101"/>
      <c r="AI4274" s="101"/>
      <c r="AN4274" s="101"/>
      <c r="AS4274" s="101"/>
      <c r="AX4274" s="101"/>
      <c r="BC4274" s="53"/>
      <c r="BD4274" s="53"/>
      <c r="BE4274" s="53"/>
      <c r="BF4274" s="53"/>
      <c r="BG4274" s="53"/>
      <c r="BH4274" s="53"/>
      <c r="BI4274" s="53"/>
      <c r="BJ4274" s="53"/>
      <c r="BK4274" s="53"/>
      <c r="BL4274" s="53"/>
      <c r="BM4274" s="53"/>
      <c r="BN4274" s="53"/>
    </row>
    <row r="4275" spans="2:66" s="56" customFormat="1" x14ac:dyDescent="0.25">
      <c r="B4275" s="105"/>
      <c r="F4275" s="100"/>
      <c r="M4275" s="53"/>
      <c r="O4275" s="101"/>
      <c r="T4275" s="101"/>
      <c r="Y4275" s="101"/>
      <c r="AD4275" s="101"/>
      <c r="AI4275" s="101"/>
      <c r="AN4275" s="101"/>
      <c r="AS4275" s="101"/>
      <c r="AX4275" s="101"/>
      <c r="BC4275" s="53"/>
      <c r="BD4275" s="53"/>
      <c r="BE4275" s="53"/>
      <c r="BF4275" s="53"/>
      <c r="BG4275" s="53"/>
      <c r="BH4275" s="53"/>
      <c r="BI4275" s="53"/>
      <c r="BJ4275" s="53"/>
      <c r="BK4275" s="53"/>
      <c r="BL4275" s="53"/>
      <c r="BM4275" s="53"/>
      <c r="BN4275" s="53"/>
    </row>
    <row r="4276" spans="2:66" s="56" customFormat="1" x14ac:dyDescent="0.25">
      <c r="B4276" s="105"/>
      <c r="F4276" s="100"/>
      <c r="M4276" s="53"/>
      <c r="O4276" s="101"/>
      <c r="T4276" s="101"/>
      <c r="Y4276" s="101"/>
      <c r="AD4276" s="101"/>
      <c r="AI4276" s="101"/>
      <c r="AN4276" s="101"/>
      <c r="AS4276" s="101"/>
      <c r="AX4276" s="101"/>
      <c r="BC4276" s="53"/>
      <c r="BD4276" s="53"/>
      <c r="BE4276" s="53"/>
      <c r="BF4276" s="53"/>
      <c r="BG4276" s="53"/>
      <c r="BH4276" s="53"/>
      <c r="BI4276" s="53"/>
      <c r="BJ4276" s="53"/>
      <c r="BK4276" s="53"/>
      <c r="BL4276" s="53"/>
      <c r="BM4276" s="53"/>
      <c r="BN4276" s="53"/>
    </row>
    <row r="4277" spans="2:66" s="56" customFormat="1" x14ac:dyDescent="0.25">
      <c r="B4277" s="105"/>
      <c r="F4277" s="100"/>
      <c r="M4277" s="53"/>
      <c r="O4277" s="101"/>
      <c r="T4277" s="101"/>
      <c r="Y4277" s="101"/>
      <c r="AD4277" s="101"/>
      <c r="AI4277" s="101"/>
      <c r="AN4277" s="101"/>
      <c r="AS4277" s="101"/>
      <c r="AX4277" s="101"/>
      <c r="BC4277" s="53"/>
      <c r="BD4277" s="53"/>
      <c r="BE4277" s="53"/>
      <c r="BF4277" s="53"/>
      <c r="BG4277" s="53"/>
      <c r="BH4277" s="53"/>
      <c r="BI4277" s="53"/>
      <c r="BJ4277" s="53"/>
      <c r="BK4277" s="53"/>
      <c r="BL4277" s="53"/>
      <c r="BM4277" s="53"/>
      <c r="BN4277" s="53"/>
    </row>
    <row r="4278" spans="2:66" s="56" customFormat="1" x14ac:dyDescent="0.25">
      <c r="B4278" s="105"/>
      <c r="F4278" s="100"/>
      <c r="M4278" s="53"/>
      <c r="O4278" s="101"/>
      <c r="T4278" s="101"/>
      <c r="Y4278" s="101"/>
      <c r="AD4278" s="101"/>
      <c r="AI4278" s="101"/>
      <c r="AN4278" s="101"/>
      <c r="AS4278" s="101"/>
      <c r="AX4278" s="101"/>
      <c r="BC4278" s="53"/>
      <c r="BD4278" s="53"/>
      <c r="BE4278" s="53"/>
      <c r="BF4278" s="53"/>
      <c r="BG4278" s="53"/>
      <c r="BH4278" s="53"/>
      <c r="BI4278" s="53"/>
      <c r="BJ4278" s="53"/>
      <c r="BK4278" s="53"/>
      <c r="BL4278" s="53"/>
      <c r="BM4278" s="53"/>
      <c r="BN4278" s="53"/>
    </row>
    <row r="4279" spans="2:66" s="56" customFormat="1" x14ac:dyDescent="0.25">
      <c r="B4279" s="105"/>
      <c r="F4279" s="100"/>
      <c r="M4279" s="53"/>
      <c r="O4279" s="101"/>
      <c r="T4279" s="101"/>
      <c r="Y4279" s="101"/>
      <c r="AD4279" s="101"/>
      <c r="AI4279" s="101"/>
      <c r="AN4279" s="101"/>
      <c r="AS4279" s="101"/>
      <c r="AX4279" s="101"/>
      <c r="BC4279" s="53"/>
      <c r="BD4279" s="53"/>
      <c r="BE4279" s="53"/>
      <c r="BF4279" s="53"/>
      <c r="BG4279" s="53"/>
      <c r="BH4279" s="53"/>
      <c r="BI4279" s="53"/>
      <c r="BJ4279" s="53"/>
      <c r="BK4279" s="53"/>
      <c r="BL4279" s="53"/>
      <c r="BM4279" s="53"/>
      <c r="BN4279" s="53"/>
    </row>
    <row r="4280" spans="2:66" s="56" customFormat="1" x14ac:dyDescent="0.25">
      <c r="B4280" s="105"/>
      <c r="F4280" s="100"/>
      <c r="M4280" s="53"/>
      <c r="O4280" s="101"/>
      <c r="T4280" s="101"/>
      <c r="Y4280" s="101"/>
      <c r="AD4280" s="101"/>
      <c r="AI4280" s="101"/>
      <c r="AN4280" s="101"/>
      <c r="AS4280" s="101"/>
      <c r="AX4280" s="101"/>
      <c r="BC4280" s="53"/>
      <c r="BD4280" s="53"/>
      <c r="BE4280" s="53"/>
      <c r="BF4280" s="53"/>
      <c r="BG4280" s="53"/>
      <c r="BH4280" s="53"/>
      <c r="BI4280" s="53"/>
      <c r="BJ4280" s="53"/>
      <c r="BK4280" s="53"/>
      <c r="BL4280" s="53"/>
      <c r="BM4280" s="53"/>
      <c r="BN4280" s="53"/>
    </row>
    <row r="4281" spans="2:66" s="56" customFormat="1" x14ac:dyDescent="0.25">
      <c r="B4281" s="105"/>
      <c r="F4281" s="100"/>
      <c r="M4281" s="53"/>
      <c r="O4281" s="101"/>
      <c r="T4281" s="101"/>
      <c r="Y4281" s="101"/>
      <c r="AD4281" s="101"/>
      <c r="AI4281" s="101"/>
      <c r="AN4281" s="101"/>
      <c r="AS4281" s="101"/>
      <c r="AX4281" s="101"/>
      <c r="BC4281" s="53"/>
      <c r="BD4281" s="53"/>
      <c r="BE4281" s="53"/>
      <c r="BF4281" s="53"/>
      <c r="BG4281" s="53"/>
      <c r="BH4281" s="53"/>
      <c r="BI4281" s="53"/>
      <c r="BJ4281" s="53"/>
      <c r="BK4281" s="53"/>
      <c r="BL4281" s="53"/>
      <c r="BM4281" s="53"/>
      <c r="BN4281" s="53"/>
    </row>
    <row r="4282" spans="2:66" s="56" customFormat="1" x14ac:dyDescent="0.25">
      <c r="B4282" s="105"/>
      <c r="F4282" s="100"/>
      <c r="M4282" s="53"/>
      <c r="O4282" s="101"/>
      <c r="T4282" s="101"/>
      <c r="Y4282" s="101"/>
      <c r="AD4282" s="101"/>
      <c r="AI4282" s="101"/>
      <c r="AN4282" s="101"/>
      <c r="AS4282" s="101"/>
      <c r="AX4282" s="101"/>
      <c r="BC4282" s="53"/>
      <c r="BD4282" s="53"/>
      <c r="BE4282" s="53"/>
      <c r="BF4282" s="53"/>
      <c r="BG4282" s="53"/>
      <c r="BH4282" s="53"/>
      <c r="BI4282" s="53"/>
      <c r="BJ4282" s="53"/>
      <c r="BK4282" s="53"/>
      <c r="BL4282" s="53"/>
      <c r="BM4282" s="53"/>
      <c r="BN4282" s="53"/>
    </row>
    <row r="4283" spans="2:66" s="56" customFormat="1" x14ac:dyDescent="0.25">
      <c r="B4283" s="105"/>
      <c r="F4283" s="100"/>
      <c r="M4283" s="53"/>
      <c r="O4283" s="101"/>
      <c r="T4283" s="101"/>
      <c r="Y4283" s="101"/>
      <c r="AD4283" s="101"/>
      <c r="AI4283" s="101"/>
      <c r="AN4283" s="101"/>
      <c r="AS4283" s="101"/>
      <c r="AX4283" s="101"/>
      <c r="BC4283" s="53"/>
      <c r="BD4283" s="53"/>
      <c r="BE4283" s="53"/>
      <c r="BF4283" s="53"/>
      <c r="BG4283" s="53"/>
      <c r="BH4283" s="53"/>
      <c r="BI4283" s="53"/>
      <c r="BJ4283" s="53"/>
      <c r="BK4283" s="53"/>
      <c r="BL4283" s="53"/>
      <c r="BM4283" s="53"/>
      <c r="BN4283" s="53"/>
    </row>
    <row r="4284" spans="2:66" s="56" customFormat="1" x14ac:dyDescent="0.25">
      <c r="B4284" s="105"/>
      <c r="F4284" s="100"/>
      <c r="M4284" s="53"/>
      <c r="O4284" s="101"/>
      <c r="T4284" s="101"/>
      <c r="Y4284" s="101"/>
      <c r="AD4284" s="101"/>
      <c r="AI4284" s="101"/>
      <c r="AN4284" s="101"/>
      <c r="AS4284" s="101"/>
      <c r="AX4284" s="101"/>
      <c r="BC4284" s="53"/>
      <c r="BD4284" s="53"/>
      <c r="BE4284" s="53"/>
      <c r="BF4284" s="53"/>
      <c r="BG4284" s="53"/>
      <c r="BH4284" s="53"/>
      <c r="BI4284" s="53"/>
      <c r="BJ4284" s="53"/>
      <c r="BK4284" s="53"/>
      <c r="BL4284" s="53"/>
      <c r="BM4284" s="53"/>
      <c r="BN4284" s="53"/>
    </row>
    <row r="4285" spans="2:66" s="56" customFormat="1" x14ac:dyDescent="0.25">
      <c r="B4285" s="105"/>
      <c r="F4285" s="100"/>
      <c r="M4285" s="53"/>
      <c r="O4285" s="101"/>
      <c r="T4285" s="101"/>
      <c r="Y4285" s="101"/>
      <c r="AD4285" s="101"/>
      <c r="AI4285" s="101"/>
      <c r="AN4285" s="101"/>
      <c r="AS4285" s="101"/>
      <c r="AX4285" s="101"/>
      <c r="BC4285" s="53"/>
      <c r="BD4285" s="53"/>
      <c r="BE4285" s="53"/>
      <c r="BF4285" s="53"/>
      <c r="BG4285" s="53"/>
      <c r="BH4285" s="53"/>
      <c r="BI4285" s="53"/>
      <c r="BJ4285" s="53"/>
      <c r="BK4285" s="53"/>
      <c r="BL4285" s="53"/>
      <c r="BM4285" s="53"/>
      <c r="BN4285" s="53"/>
    </row>
    <row r="4286" spans="2:66" s="56" customFormat="1" x14ac:dyDescent="0.25">
      <c r="B4286" s="105"/>
      <c r="F4286" s="100"/>
      <c r="M4286" s="53"/>
      <c r="O4286" s="101"/>
      <c r="T4286" s="101"/>
      <c r="Y4286" s="101"/>
      <c r="AD4286" s="101"/>
      <c r="AI4286" s="101"/>
      <c r="AN4286" s="101"/>
      <c r="AS4286" s="101"/>
      <c r="AX4286" s="101"/>
      <c r="BC4286" s="53"/>
      <c r="BD4286" s="53"/>
      <c r="BE4286" s="53"/>
      <c r="BF4286" s="53"/>
      <c r="BG4286" s="53"/>
      <c r="BH4286" s="53"/>
      <c r="BI4286" s="53"/>
      <c r="BJ4286" s="53"/>
      <c r="BK4286" s="53"/>
      <c r="BL4286" s="53"/>
      <c r="BM4286" s="53"/>
      <c r="BN4286" s="53"/>
    </row>
    <row r="4287" spans="2:66" s="56" customFormat="1" x14ac:dyDescent="0.25">
      <c r="B4287" s="105"/>
      <c r="F4287" s="100"/>
      <c r="M4287" s="53"/>
      <c r="O4287" s="101"/>
      <c r="T4287" s="101"/>
      <c r="Y4287" s="101"/>
      <c r="AD4287" s="101"/>
      <c r="AI4287" s="101"/>
      <c r="AN4287" s="101"/>
      <c r="AS4287" s="101"/>
      <c r="AX4287" s="101"/>
      <c r="BC4287" s="53"/>
      <c r="BD4287" s="53"/>
      <c r="BE4287" s="53"/>
      <c r="BF4287" s="53"/>
      <c r="BG4287" s="53"/>
      <c r="BH4287" s="53"/>
      <c r="BI4287" s="53"/>
      <c r="BJ4287" s="53"/>
      <c r="BK4287" s="53"/>
      <c r="BL4287" s="53"/>
      <c r="BM4287" s="53"/>
      <c r="BN4287" s="53"/>
    </row>
    <row r="4288" spans="2:66" s="56" customFormat="1" x14ac:dyDescent="0.25">
      <c r="B4288" s="105"/>
      <c r="F4288" s="100"/>
      <c r="M4288" s="53"/>
      <c r="O4288" s="101"/>
      <c r="T4288" s="101"/>
      <c r="Y4288" s="101"/>
      <c r="AD4288" s="101"/>
      <c r="AI4288" s="101"/>
      <c r="AN4288" s="101"/>
      <c r="AS4288" s="101"/>
      <c r="AX4288" s="101"/>
      <c r="BC4288" s="53"/>
      <c r="BD4288" s="53"/>
      <c r="BE4288" s="53"/>
      <c r="BF4288" s="53"/>
      <c r="BG4288" s="53"/>
      <c r="BH4288" s="53"/>
      <c r="BI4288" s="53"/>
      <c r="BJ4288" s="53"/>
      <c r="BK4288" s="53"/>
      <c r="BL4288" s="53"/>
      <c r="BM4288" s="53"/>
      <c r="BN4288" s="53"/>
    </row>
    <row r="4289" spans="2:66" s="56" customFormat="1" x14ac:dyDescent="0.25">
      <c r="B4289" s="105"/>
      <c r="F4289" s="100"/>
      <c r="M4289" s="53"/>
      <c r="O4289" s="101"/>
      <c r="T4289" s="101"/>
      <c r="Y4289" s="101"/>
      <c r="AD4289" s="101"/>
      <c r="AI4289" s="101"/>
      <c r="AN4289" s="101"/>
      <c r="AS4289" s="101"/>
      <c r="AX4289" s="101"/>
      <c r="BC4289" s="53"/>
      <c r="BD4289" s="53"/>
      <c r="BE4289" s="53"/>
      <c r="BF4289" s="53"/>
      <c r="BG4289" s="53"/>
      <c r="BH4289" s="53"/>
      <c r="BI4289" s="53"/>
      <c r="BJ4289" s="53"/>
      <c r="BK4289" s="53"/>
      <c r="BL4289" s="53"/>
      <c r="BM4289" s="53"/>
      <c r="BN4289" s="53"/>
    </row>
    <row r="4290" spans="2:66" s="56" customFormat="1" x14ac:dyDescent="0.25">
      <c r="B4290" s="105"/>
      <c r="F4290" s="100"/>
      <c r="M4290" s="53"/>
      <c r="O4290" s="101"/>
      <c r="T4290" s="101"/>
      <c r="Y4290" s="101"/>
      <c r="AD4290" s="101"/>
      <c r="AI4290" s="101"/>
      <c r="AN4290" s="101"/>
      <c r="AS4290" s="101"/>
      <c r="AX4290" s="101"/>
      <c r="BC4290" s="53"/>
      <c r="BD4290" s="53"/>
      <c r="BE4290" s="53"/>
      <c r="BF4290" s="53"/>
      <c r="BG4290" s="53"/>
      <c r="BH4290" s="53"/>
      <c r="BI4290" s="53"/>
      <c r="BJ4290" s="53"/>
      <c r="BK4290" s="53"/>
      <c r="BL4290" s="53"/>
      <c r="BM4290" s="53"/>
      <c r="BN4290" s="53"/>
    </row>
    <row r="4291" spans="2:66" s="56" customFormat="1" x14ac:dyDescent="0.25">
      <c r="B4291" s="105"/>
      <c r="F4291" s="100"/>
      <c r="M4291" s="53"/>
      <c r="O4291" s="101"/>
      <c r="T4291" s="101"/>
      <c r="Y4291" s="101"/>
      <c r="AD4291" s="101"/>
      <c r="AI4291" s="101"/>
      <c r="AN4291" s="101"/>
      <c r="AS4291" s="101"/>
      <c r="AX4291" s="101"/>
      <c r="BC4291" s="53"/>
      <c r="BD4291" s="53"/>
      <c r="BE4291" s="53"/>
      <c r="BF4291" s="53"/>
      <c r="BG4291" s="53"/>
      <c r="BH4291" s="53"/>
      <c r="BI4291" s="53"/>
      <c r="BJ4291" s="53"/>
      <c r="BK4291" s="53"/>
      <c r="BL4291" s="53"/>
      <c r="BM4291" s="53"/>
      <c r="BN4291" s="53"/>
    </row>
    <row r="4292" spans="2:66" s="56" customFormat="1" x14ac:dyDescent="0.25">
      <c r="B4292" s="105"/>
      <c r="F4292" s="100"/>
      <c r="M4292" s="53"/>
      <c r="O4292" s="101"/>
      <c r="T4292" s="101"/>
      <c r="Y4292" s="101"/>
      <c r="AD4292" s="101"/>
      <c r="AI4292" s="101"/>
      <c r="AN4292" s="101"/>
      <c r="AS4292" s="101"/>
      <c r="AX4292" s="101"/>
      <c r="BC4292" s="53"/>
      <c r="BD4292" s="53"/>
      <c r="BE4292" s="53"/>
      <c r="BF4292" s="53"/>
      <c r="BG4292" s="53"/>
      <c r="BH4292" s="53"/>
      <c r="BI4292" s="53"/>
      <c r="BJ4292" s="53"/>
      <c r="BK4292" s="53"/>
      <c r="BL4292" s="53"/>
      <c r="BM4292" s="53"/>
      <c r="BN4292" s="53"/>
    </row>
    <row r="4293" spans="2:66" s="56" customFormat="1" x14ac:dyDescent="0.25">
      <c r="B4293" s="105"/>
      <c r="F4293" s="100"/>
      <c r="M4293" s="53"/>
      <c r="O4293" s="101"/>
      <c r="T4293" s="101"/>
      <c r="Y4293" s="101"/>
      <c r="AD4293" s="101"/>
      <c r="AI4293" s="101"/>
      <c r="AN4293" s="101"/>
      <c r="AS4293" s="101"/>
      <c r="AX4293" s="101"/>
      <c r="BC4293" s="53"/>
      <c r="BD4293" s="53"/>
      <c r="BE4293" s="53"/>
      <c r="BF4293" s="53"/>
      <c r="BG4293" s="53"/>
      <c r="BH4293" s="53"/>
      <c r="BI4293" s="53"/>
      <c r="BJ4293" s="53"/>
      <c r="BK4293" s="53"/>
      <c r="BL4293" s="53"/>
      <c r="BM4293" s="53"/>
      <c r="BN4293" s="53"/>
    </row>
    <row r="4294" spans="2:66" s="56" customFormat="1" x14ac:dyDescent="0.25">
      <c r="B4294" s="105"/>
      <c r="F4294" s="100"/>
      <c r="M4294" s="53"/>
      <c r="O4294" s="101"/>
      <c r="T4294" s="101"/>
      <c r="Y4294" s="101"/>
      <c r="AD4294" s="101"/>
      <c r="AI4294" s="101"/>
      <c r="AN4294" s="101"/>
      <c r="AS4294" s="101"/>
      <c r="AX4294" s="101"/>
      <c r="BC4294" s="53"/>
      <c r="BD4294" s="53"/>
      <c r="BE4294" s="53"/>
      <c r="BF4294" s="53"/>
      <c r="BG4294" s="53"/>
      <c r="BH4294" s="53"/>
      <c r="BI4294" s="53"/>
      <c r="BJ4294" s="53"/>
      <c r="BK4294" s="53"/>
      <c r="BL4294" s="53"/>
      <c r="BM4294" s="53"/>
      <c r="BN4294" s="53"/>
    </row>
    <row r="4295" spans="2:66" s="56" customFormat="1" x14ac:dyDescent="0.25">
      <c r="B4295" s="105"/>
      <c r="F4295" s="100"/>
      <c r="M4295" s="53"/>
      <c r="O4295" s="101"/>
      <c r="T4295" s="101"/>
      <c r="Y4295" s="101"/>
      <c r="AD4295" s="101"/>
      <c r="AI4295" s="101"/>
      <c r="AN4295" s="101"/>
      <c r="AS4295" s="101"/>
      <c r="AX4295" s="101"/>
      <c r="BC4295" s="53"/>
      <c r="BD4295" s="53"/>
      <c r="BE4295" s="53"/>
      <c r="BF4295" s="53"/>
      <c r="BG4295" s="53"/>
      <c r="BH4295" s="53"/>
      <c r="BI4295" s="53"/>
      <c r="BJ4295" s="53"/>
      <c r="BK4295" s="53"/>
      <c r="BL4295" s="53"/>
      <c r="BM4295" s="53"/>
      <c r="BN4295" s="53"/>
    </row>
    <row r="4296" spans="2:66" s="56" customFormat="1" x14ac:dyDescent="0.25">
      <c r="B4296" s="105"/>
      <c r="F4296" s="100"/>
      <c r="M4296" s="53"/>
      <c r="O4296" s="101"/>
      <c r="T4296" s="101"/>
      <c r="Y4296" s="101"/>
      <c r="AD4296" s="101"/>
      <c r="AI4296" s="101"/>
      <c r="AN4296" s="101"/>
      <c r="AS4296" s="101"/>
      <c r="AX4296" s="101"/>
      <c r="BC4296" s="53"/>
      <c r="BD4296" s="53"/>
      <c r="BE4296" s="53"/>
      <c r="BF4296" s="53"/>
      <c r="BG4296" s="53"/>
      <c r="BH4296" s="53"/>
      <c r="BI4296" s="53"/>
      <c r="BJ4296" s="53"/>
      <c r="BK4296" s="53"/>
      <c r="BL4296" s="53"/>
      <c r="BM4296" s="53"/>
      <c r="BN4296" s="53"/>
    </row>
    <row r="4297" spans="2:66" s="56" customFormat="1" x14ac:dyDescent="0.25">
      <c r="B4297" s="105"/>
      <c r="F4297" s="100"/>
      <c r="M4297" s="53"/>
      <c r="O4297" s="101"/>
      <c r="T4297" s="101"/>
      <c r="Y4297" s="101"/>
      <c r="AD4297" s="101"/>
      <c r="AI4297" s="101"/>
      <c r="AN4297" s="101"/>
      <c r="AS4297" s="101"/>
      <c r="AX4297" s="101"/>
      <c r="BC4297" s="53"/>
      <c r="BD4297" s="53"/>
      <c r="BE4297" s="53"/>
      <c r="BF4297" s="53"/>
      <c r="BG4297" s="53"/>
      <c r="BH4297" s="53"/>
      <c r="BI4297" s="53"/>
      <c r="BJ4297" s="53"/>
      <c r="BK4297" s="53"/>
      <c r="BL4297" s="53"/>
      <c r="BM4297" s="53"/>
      <c r="BN4297" s="53"/>
    </row>
    <row r="4298" spans="2:66" s="56" customFormat="1" x14ac:dyDescent="0.25">
      <c r="B4298" s="105"/>
      <c r="F4298" s="100"/>
      <c r="M4298" s="53"/>
      <c r="O4298" s="101"/>
      <c r="T4298" s="101"/>
      <c r="Y4298" s="101"/>
      <c r="AD4298" s="101"/>
      <c r="AI4298" s="101"/>
      <c r="AN4298" s="101"/>
      <c r="AS4298" s="101"/>
      <c r="AX4298" s="101"/>
      <c r="BC4298" s="53"/>
      <c r="BD4298" s="53"/>
      <c r="BE4298" s="53"/>
      <c r="BF4298" s="53"/>
      <c r="BG4298" s="53"/>
      <c r="BH4298" s="53"/>
      <c r="BI4298" s="53"/>
      <c r="BJ4298" s="53"/>
      <c r="BK4298" s="53"/>
      <c r="BL4298" s="53"/>
      <c r="BM4298" s="53"/>
      <c r="BN4298" s="53"/>
    </row>
    <row r="4299" spans="2:66" s="56" customFormat="1" x14ac:dyDescent="0.25">
      <c r="B4299" s="105"/>
      <c r="F4299" s="100"/>
      <c r="M4299" s="53"/>
      <c r="O4299" s="101"/>
      <c r="T4299" s="101"/>
      <c r="Y4299" s="101"/>
      <c r="AD4299" s="101"/>
      <c r="AI4299" s="101"/>
      <c r="AN4299" s="101"/>
      <c r="AS4299" s="101"/>
      <c r="AX4299" s="101"/>
      <c r="BC4299" s="53"/>
      <c r="BD4299" s="53"/>
      <c r="BE4299" s="53"/>
      <c r="BF4299" s="53"/>
      <c r="BG4299" s="53"/>
      <c r="BH4299" s="53"/>
      <c r="BI4299" s="53"/>
      <c r="BJ4299" s="53"/>
      <c r="BK4299" s="53"/>
      <c r="BL4299" s="53"/>
      <c r="BM4299" s="53"/>
      <c r="BN4299" s="53"/>
    </row>
    <row r="4300" spans="2:66" s="56" customFormat="1" x14ac:dyDescent="0.25">
      <c r="B4300" s="105"/>
      <c r="F4300" s="100"/>
      <c r="M4300" s="53"/>
      <c r="O4300" s="101"/>
      <c r="T4300" s="101"/>
      <c r="Y4300" s="101"/>
      <c r="AD4300" s="101"/>
      <c r="AI4300" s="101"/>
      <c r="AN4300" s="101"/>
      <c r="AS4300" s="101"/>
      <c r="AX4300" s="101"/>
      <c r="BC4300" s="53"/>
      <c r="BD4300" s="53"/>
      <c r="BE4300" s="53"/>
      <c r="BF4300" s="53"/>
      <c r="BG4300" s="53"/>
      <c r="BH4300" s="53"/>
      <c r="BI4300" s="53"/>
      <c r="BJ4300" s="53"/>
      <c r="BK4300" s="53"/>
      <c r="BL4300" s="53"/>
      <c r="BM4300" s="53"/>
      <c r="BN4300" s="53"/>
    </row>
    <row r="4301" spans="2:66" s="56" customFormat="1" x14ac:dyDescent="0.25">
      <c r="B4301" s="105"/>
      <c r="F4301" s="100"/>
      <c r="M4301" s="53"/>
      <c r="O4301" s="101"/>
      <c r="T4301" s="101"/>
      <c r="Y4301" s="101"/>
      <c r="AD4301" s="101"/>
      <c r="AI4301" s="101"/>
      <c r="AN4301" s="101"/>
      <c r="AS4301" s="101"/>
      <c r="AX4301" s="101"/>
      <c r="BC4301" s="53"/>
      <c r="BD4301" s="53"/>
      <c r="BE4301" s="53"/>
      <c r="BF4301" s="53"/>
      <c r="BG4301" s="53"/>
      <c r="BH4301" s="53"/>
      <c r="BI4301" s="53"/>
      <c r="BJ4301" s="53"/>
      <c r="BK4301" s="53"/>
      <c r="BL4301" s="53"/>
      <c r="BM4301" s="53"/>
      <c r="BN4301" s="53"/>
    </row>
    <row r="4302" spans="2:66" s="56" customFormat="1" x14ac:dyDescent="0.25">
      <c r="B4302" s="105"/>
      <c r="F4302" s="100"/>
      <c r="M4302" s="53"/>
      <c r="O4302" s="101"/>
      <c r="T4302" s="101"/>
      <c r="Y4302" s="101"/>
      <c r="AD4302" s="101"/>
      <c r="AI4302" s="101"/>
      <c r="AN4302" s="101"/>
      <c r="AS4302" s="101"/>
      <c r="AX4302" s="101"/>
      <c r="BC4302" s="53"/>
      <c r="BD4302" s="53"/>
      <c r="BE4302" s="53"/>
      <c r="BF4302" s="53"/>
      <c r="BG4302" s="53"/>
      <c r="BH4302" s="53"/>
      <c r="BI4302" s="53"/>
      <c r="BJ4302" s="53"/>
      <c r="BK4302" s="53"/>
      <c r="BL4302" s="53"/>
      <c r="BM4302" s="53"/>
      <c r="BN4302" s="53"/>
    </row>
    <row r="4303" spans="2:66" s="56" customFormat="1" x14ac:dyDescent="0.25">
      <c r="B4303" s="105"/>
      <c r="F4303" s="100"/>
      <c r="M4303" s="53"/>
      <c r="O4303" s="101"/>
      <c r="T4303" s="101"/>
      <c r="Y4303" s="101"/>
      <c r="AD4303" s="101"/>
      <c r="AI4303" s="101"/>
      <c r="AN4303" s="101"/>
      <c r="AS4303" s="101"/>
      <c r="AX4303" s="101"/>
      <c r="BC4303" s="53"/>
      <c r="BD4303" s="53"/>
      <c r="BE4303" s="53"/>
      <c r="BF4303" s="53"/>
      <c r="BG4303" s="53"/>
      <c r="BH4303" s="53"/>
      <c r="BI4303" s="53"/>
      <c r="BJ4303" s="53"/>
      <c r="BK4303" s="53"/>
      <c r="BL4303" s="53"/>
      <c r="BM4303" s="53"/>
      <c r="BN4303" s="53"/>
    </row>
    <row r="4304" spans="2:66" s="56" customFormat="1" x14ac:dyDescent="0.25">
      <c r="B4304" s="105"/>
      <c r="F4304" s="100"/>
      <c r="M4304" s="53"/>
      <c r="O4304" s="101"/>
      <c r="T4304" s="101"/>
      <c r="Y4304" s="101"/>
      <c r="AD4304" s="101"/>
      <c r="AI4304" s="101"/>
      <c r="AN4304" s="101"/>
      <c r="AS4304" s="101"/>
      <c r="AX4304" s="101"/>
      <c r="BC4304" s="53"/>
      <c r="BD4304" s="53"/>
      <c r="BE4304" s="53"/>
      <c r="BF4304" s="53"/>
      <c r="BG4304" s="53"/>
      <c r="BH4304" s="53"/>
      <c r="BI4304" s="53"/>
      <c r="BJ4304" s="53"/>
      <c r="BK4304" s="53"/>
      <c r="BL4304" s="53"/>
      <c r="BM4304" s="53"/>
      <c r="BN4304" s="53"/>
    </row>
    <row r="4305" spans="2:66" s="56" customFormat="1" x14ac:dyDescent="0.25">
      <c r="B4305" s="105"/>
      <c r="F4305" s="100"/>
      <c r="M4305" s="53"/>
      <c r="O4305" s="101"/>
      <c r="T4305" s="101"/>
      <c r="Y4305" s="101"/>
      <c r="AD4305" s="101"/>
      <c r="AI4305" s="101"/>
      <c r="AN4305" s="101"/>
      <c r="AS4305" s="101"/>
      <c r="AX4305" s="101"/>
      <c r="BC4305" s="53"/>
      <c r="BD4305" s="53"/>
      <c r="BE4305" s="53"/>
      <c r="BF4305" s="53"/>
      <c r="BG4305" s="53"/>
      <c r="BH4305" s="53"/>
      <c r="BI4305" s="53"/>
      <c r="BJ4305" s="53"/>
      <c r="BK4305" s="53"/>
      <c r="BL4305" s="53"/>
      <c r="BM4305" s="53"/>
      <c r="BN4305" s="53"/>
    </row>
    <row r="4306" spans="2:66" s="56" customFormat="1" x14ac:dyDescent="0.25">
      <c r="B4306" s="105"/>
      <c r="F4306" s="100"/>
      <c r="M4306" s="53"/>
      <c r="O4306" s="101"/>
      <c r="T4306" s="101"/>
      <c r="Y4306" s="101"/>
      <c r="AD4306" s="101"/>
      <c r="AI4306" s="101"/>
      <c r="AN4306" s="101"/>
      <c r="AS4306" s="101"/>
      <c r="AX4306" s="101"/>
      <c r="BC4306" s="53"/>
      <c r="BD4306" s="53"/>
      <c r="BE4306" s="53"/>
      <c r="BF4306" s="53"/>
      <c r="BG4306" s="53"/>
      <c r="BH4306" s="53"/>
      <c r="BI4306" s="53"/>
      <c r="BJ4306" s="53"/>
      <c r="BK4306" s="53"/>
      <c r="BL4306" s="53"/>
      <c r="BM4306" s="53"/>
      <c r="BN4306" s="53"/>
    </row>
    <row r="4307" spans="2:66" s="56" customFormat="1" x14ac:dyDescent="0.25">
      <c r="B4307" s="105"/>
      <c r="F4307" s="100"/>
      <c r="M4307" s="53"/>
      <c r="O4307" s="101"/>
      <c r="T4307" s="101"/>
      <c r="Y4307" s="101"/>
      <c r="AD4307" s="101"/>
      <c r="AI4307" s="101"/>
      <c r="AN4307" s="101"/>
      <c r="AS4307" s="101"/>
      <c r="AX4307" s="101"/>
      <c r="BC4307" s="53"/>
      <c r="BD4307" s="53"/>
      <c r="BE4307" s="53"/>
      <c r="BF4307" s="53"/>
      <c r="BG4307" s="53"/>
      <c r="BH4307" s="53"/>
      <c r="BI4307" s="53"/>
      <c r="BJ4307" s="53"/>
      <c r="BK4307" s="53"/>
      <c r="BL4307" s="53"/>
      <c r="BM4307" s="53"/>
      <c r="BN4307" s="53"/>
    </row>
    <row r="4308" spans="2:66" s="56" customFormat="1" x14ac:dyDescent="0.25">
      <c r="B4308" s="105"/>
      <c r="F4308" s="100"/>
      <c r="M4308" s="53"/>
      <c r="O4308" s="101"/>
      <c r="T4308" s="101"/>
      <c r="Y4308" s="101"/>
      <c r="AD4308" s="101"/>
      <c r="AI4308" s="101"/>
      <c r="AN4308" s="101"/>
      <c r="AS4308" s="101"/>
      <c r="AX4308" s="101"/>
      <c r="BC4308" s="53"/>
      <c r="BD4308" s="53"/>
      <c r="BE4308" s="53"/>
      <c r="BF4308" s="53"/>
      <c r="BG4308" s="53"/>
      <c r="BH4308" s="53"/>
      <c r="BI4308" s="53"/>
      <c r="BJ4308" s="53"/>
      <c r="BK4308" s="53"/>
      <c r="BL4308" s="53"/>
      <c r="BM4308" s="53"/>
      <c r="BN4308" s="53"/>
    </row>
    <row r="4309" spans="2:66" s="56" customFormat="1" x14ac:dyDescent="0.25">
      <c r="B4309" s="105"/>
      <c r="F4309" s="100"/>
      <c r="M4309" s="53"/>
      <c r="O4309" s="101"/>
      <c r="T4309" s="101"/>
      <c r="Y4309" s="101"/>
      <c r="AD4309" s="101"/>
      <c r="AI4309" s="101"/>
      <c r="AN4309" s="101"/>
      <c r="AS4309" s="101"/>
      <c r="AX4309" s="101"/>
      <c r="BC4309" s="53"/>
      <c r="BD4309" s="53"/>
      <c r="BE4309" s="53"/>
      <c r="BF4309" s="53"/>
      <c r="BG4309" s="53"/>
      <c r="BH4309" s="53"/>
      <c r="BI4309" s="53"/>
      <c r="BJ4309" s="53"/>
      <c r="BK4309" s="53"/>
      <c r="BL4309" s="53"/>
      <c r="BM4309" s="53"/>
      <c r="BN4309" s="53"/>
    </row>
    <row r="4310" spans="2:66" s="56" customFormat="1" x14ac:dyDescent="0.25">
      <c r="B4310" s="105"/>
      <c r="F4310" s="100"/>
      <c r="M4310" s="53"/>
      <c r="O4310" s="101"/>
      <c r="T4310" s="101"/>
      <c r="Y4310" s="101"/>
      <c r="AD4310" s="101"/>
      <c r="AI4310" s="101"/>
      <c r="AN4310" s="101"/>
      <c r="AS4310" s="101"/>
      <c r="AX4310" s="101"/>
      <c r="BC4310" s="53"/>
      <c r="BD4310" s="53"/>
      <c r="BE4310" s="53"/>
      <c r="BF4310" s="53"/>
      <c r="BG4310" s="53"/>
      <c r="BH4310" s="53"/>
      <c r="BI4310" s="53"/>
      <c r="BJ4310" s="53"/>
      <c r="BK4310" s="53"/>
      <c r="BL4310" s="53"/>
      <c r="BM4310" s="53"/>
      <c r="BN4310" s="53"/>
    </row>
    <row r="4311" spans="2:66" s="56" customFormat="1" x14ac:dyDescent="0.25">
      <c r="B4311" s="105"/>
      <c r="F4311" s="100"/>
      <c r="M4311" s="53"/>
      <c r="O4311" s="101"/>
      <c r="T4311" s="101"/>
      <c r="Y4311" s="101"/>
      <c r="AD4311" s="101"/>
      <c r="AI4311" s="101"/>
      <c r="AN4311" s="101"/>
      <c r="AS4311" s="101"/>
      <c r="AX4311" s="101"/>
      <c r="BC4311" s="53"/>
      <c r="BD4311" s="53"/>
      <c r="BE4311" s="53"/>
      <c r="BF4311" s="53"/>
      <c r="BG4311" s="53"/>
      <c r="BH4311" s="53"/>
      <c r="BI4311" s="53"/>
      <c r="BJ4311" s="53"/>
      <c r="BK4311" s="53"/>
      <c r="BL4311" s="53"/>
      <c r="BM4311" s="53"/>
      <c r="BN4311" s="53"/>
    </row>
    <row r="4312" spans="2:66" s="56" customFormat="1" x14ac:dyDescent="0.25">
      <c r="B4312" s="105"/>
      <c r="F4312" s="100"/>
      <c r="M4312" s="53"/>
      <c r="O4312" s="101"/>
      <c r="T4312" s="101"/>
      <c r="Y4312" s="101"/>
      <c r="AD4312" s="101"/>
      <c r="AI4312" s="101"/>
      <c r="AN4312" s="101"/>
      <c r="AS4312" s="101"/>
      <c r="AX4312" s="101"/>
      <c r="BC4312" s="53"/>
      <c r="BD4312" s="53"/>
      <c r="BE4312" s="53"/>
      <c r="BF4312" s="53"/>
      <c r="BG4312" s="53"/>
      <c r="BH4312" s="53"/>
      <c r="BI4312" s="53"/>
      <c r="BJ4312" s="53"/>
      <c r="BK4312" s="53"/>
      <c r="BL4312" s="53"/>
      <c r="BM4312" s="53"/>
      <c r="BN4312" s="53"/>
    </row>
    <row r="4313" spans="2:66" s="56" customFormat="1" x14ac:dyDescent="0.25">
      <c r="B4313" s="105"/>
      <c r="F4313" s="100"/>
      <c r="M4313" s="53"/>
      <c r="O4313" s="101"/>
      <c r="T4313" s="101"/>
      <c r="Y4313" s="101"/>
      <c r="AD4313" s="101"/>
      <c r="AI4313" s="101"/>
      <c r="AN4313" s="101"/>
      <c r="AS4313" s="101"/>
      <c r="AX4313" s="101"/>
      <c r="BC4313" s="53"/>
      <c r="BD4313" s="53"/>
      <c r="BE4313" s="53"/>
      <c r="BF4313" s="53"/>
      <c r="BG4313" s="53"/>
      <c r="BH4313" s="53"/>
      <c r="BI4313" s="53"/>
      <c r="BJ4313" s="53"/>
      <c r="BK4313" s="53"/>
      <c r="BL4313" s="53"/>
      <c r="BM4313" s="53"/>
      <c r="BN4313" s="53"/>
    </row>
    <row r="4314" spans="2:66" s="56" customFormat="1" x14ac:dyDescent="0.25">
      <c r="B4314" s="105"/>
      <c r="F4314" s="100"/>
      <c r="M4314" s="53"/>
      <c r="O4314" s="101"/>
      <c r="T4314" s="101"/>
      <c r="Y4314" s="101"/>
      <c r="AD4314" s="101"/>
      <c r="AI4314" s="101"/>
      <c r="AN4314" s="101"/>
      <c r="AS4314" s="101"/>
      <c r="AX4314" s="101"/>
      <c r="BC4314" s="53"/>
      <c r="BD4314" s="53"/>
      <c r="BE4314" s="53"/>
      <c r="BF4314" s="53"/>
      <c r="BG4314" s="53"/>
      <c r="BH4314" s="53"/>
      <c r="BI4314" s="53"/>
      <c r="BJ4314" s="53"/>
      <c r="BK4314" s="53"/>
      <c r="BL4314" s="53"/>
      <c r="BM4314" s="53"/>
      <c r="BN4314" s="53"/>
    </row>
    <row r="4315" spans="2:66" s="56" customFormat="1" x14ac:dyDescent="0.25">
      <c r="B4315" s="105"/>
      <c r="F4315" s="100"/>
      <c r="M4315" s="53"/>
      <c r="O4315" s="101"/>
      <c r="T4315" s="101"/>
      <c r="Y4315" s="101"/>
      <c r="AD4315" s="101"/>
      <c r="AI4315" s="101"/>
      <c r="AN4315" s="101"/>
      <c r="AS4315" s="101"/>
      <c r="AX4315" s="101"/>
      <c r="BC4315" s="53"/>
      <c r="BD4315" s="53"/>
      <c r="BE4315" s="53"/>
      <c r="BF4315" s="53"/>
      <c r="BG4315" s="53"/>
      <c r="BH4315" s="53"/>
      <c r="BI4315" s="53"/>
      <c r="BJ4315" s="53"/>
      <c r="BK4315" s="53"/>
      <c r="BL4315" s="53"/>
      <c r="BM4315" s="53"/>
      <c r="BN4315" s="53"/>
    </row>
    <row r="4316" spans="2:66" s="56" customFormat="1" x14ac:dyDescent="0.25">
      <c r="B4316" s="105"/>
      <c r="F4316" s="100"/>
      <c r="M4316" s="53"/>
      <c r="O4316" s="101"/>
      <c r="T4316" s="101"/>
      <c r="Y4316" s="101"/>
      <c r="AD4316" s="101"/>
      <c r="AI4316" s="101"/>
      <c r="AN4316" s="101"/>
      <c r="AS4316" s="101"/>
      <c r="AX4316" s="101"/>
      <c r="BC4316" s="53"/>
      <c r="BD4316" s="53"/>
      <c r="BE4316" s="53"/>
      <c r="BF4316" s="53"/>
      <c r="BG4316" s="53"/>
      <c r="BH4316" s="53"/>
      <c r="BI4316" s="53"/>
      <c r="BJ4316" s="53"/>
      <c r="BK4316" s="53"/>
      <c r="BL4316" s="53"/>
      <c r="BM4316" s="53"/>
      <c r="BN4316" s="53"/>
    </row>
    <row r="4317" spans="2:66" s="56" customFormat="1" x14ac:dyDescent="0.25">
      <c r="B4317" s="105"/>
      <c r="F4317" s="100"/>
      <c r="M4317" s="53"/>
      <c r="O4317" s="101"/>
      <c r="T4317" s="101"/>
      <c r="Y4317" s="101"/>
      <c r="AD4317" s="101"/>
      <c r="AI4317" s="101"/>
      <c r="AN4317" s="101"/>
      <c r="AS4317" s="101"/>
      <c r="AX4317" s="101"/>
      <c r="BC4317" s="53"/>
      <c r="BD4317" s="53"/>
      <c r="BE4317" s="53"/>
      <c r="BF4317" s="53"/>
      <c r="BG4317" s="53"/>
      <c r="BH4317" s="53"/>
      <c r="BI4317" s="53"/>
      <c r="BJ4317" s="53"/>
      <c r="BK4317" s="53"/>
      <c r="BL4317" s="53"/>
      <c r="BM4317" s="53"/>
      <c r="BN4317" s="53"/>
    </row>
    <row r="4318" spans="2:66" s="56" customFormat="1" x14ac:dyDescent="0.25">
      <c r="B4318" s="105"/>
      <c r="F4318" s="100"/>
      <c r="M4318" s="53"/>
      <c r="O4318" s="101"/>
      <c r="T4318" s="101"/>
      <c r="Y4318" s="101"/>
      <c r="AD4318" s="101"/>
      <c r="AI4318" s="101"/>
      <c r="AN4318" s="101"/>
      <c r="AS4318" s="101"/>
      <c r="AX4318" s="101"/>
      <c r="BC4318" s="53"/>
      <c r="BD4318" s="53"/>
      <c r="BE4318" s="53"/>
      <c r="BF4318" s="53"/>
      <c r="BG4318" s="53"/>
      <c r="BH4318" s="53"/>
      <c r="BI4318" s="53"/>
      <c r="BJ4318" s="53"/>
      <c r="BK4318" s="53"/>
      <c r="BL4318" s="53"/>
      <c r="BM4318" s="53"/>
      <c r="BN4318" s="53"/>
    </row>
    <row r="4319" spans="2:66" s="56" customFormat="1" x14ac:dyDescent="0.25">
      <c r="B4319" s="105"/>
      <c r="F4319" s="100"/>
      <c r="M4319" s="53"/>
      <c r="O4319" s="101"/>
      <c r="T4319" s="101"/>
      <c r="Y4319" s="101"/>
      <c r="AD4319" s="101"/>
      <c r="AI4319" s="101"/>
      <c r="AN4319" s="101"/>
      <c r="AS4319" s="101"/>
      <c r="AX4319" s="101"/>
      <c r="BC4319" s="53"/>
      <c r="BD4319" s="53"/>
      <c r="BE4319" s="53"/>
      <c r="BF4319" s="53"/>
      <c r="BG4319" s="53"/>
      <c r="BH4319" s="53"/>
      <c r="BI4319" s="53"/>
      <c r="BJ4319" s="53"/>
      <c r="BK4319" s="53"/>
      <c r="BL4319" s="53"/>
      <c r="BM4319" s="53"/>
      <c r="BN4319" s="53"/>
    </row>
    <row r="4320" spans="2:66" s="56" customFormat="1" x14ac:dyDescent="0.25">
      <c r="B4320" s="105"/>
      <c r="F4320" s="100"/>
      <c r="M4320" s="53"/>
      <c r="O4320" s="101"/>
      <c r="T4320" s="101"/>
      <c r="Y4320" s="101"/>
      <c r="AD4320" s="101"/>
      <c r="AI4320" s="101"/>
      <c r="AN4320" s="101"/>
      <c r="AS4320" s="101"/>
      <c r="AX4320" s="101"/>
      <c r="BC4320" s="53"/>
      <c r="BD4320" s="53"/>
      <c r="BE4320" s="53"/>
      <c r="BF4320" s="53"/>
      <c r="BG4320" s="53"/>
      <c r="BH4320" s="53"/>
      <c r="BI4320" s="53"/>
      <c r="BJ4320" s="53"/>
      <c r="BK4320" s="53"/>
      <c r="BL4320" s="53"/>
      <c r="BM4320" s="53"/>
      <c r="BN4320" s="53"/>
    </row>
    <row r="4321" spans="2:66" s="56" customFormat="1" x14ac:dyDescent="0.25">
      <c r="B4321" s="105"/>
      <c r="F4321" s="100"/>
      <c r="M4321" s="53"/>
      <c r="O4321" s="101"/>
      <c r="T4321" s="101"/>
      <c r="Y4321" s="101"/>
      <c r="AD4321" s="101"/>
      <c r="AI4321" s="101"/>
      <c r="AN4321" s="101"/>
      <c r="AS4321" s="101"/>
      <c r="AX4321" s="101"/>
      <c r="BC4321" s="53"/>
      <c r="BD4321" s="53"/>
      <c r="BE4321" s="53"/>
      <c r="BF4321" s="53"/>
      <c r="BG4321" s="53"/>
      <c r="BH4321" s="53"/>
      <c r="BI4321" s="53"/>
      <c r="BJ4321" s="53"/>
      <c r="BK4321" s="53"/>
      <c r="BL4321" s="53"/>
      <c r="BM4321" s="53"/>
      <c r="BN4321" s="53"/>
    </row>
    <row r="4322" spans="2:66" s="56" customFormat="1" x14ac:dyDescent="0.25">
      <c r="B4322" s="105"/>
      <c r="F4322" s="100"/>
      <c r="M4322" s="53"/>
      <c r="O4322" s="101"/>
      <c r="T4322" s="101"/>
      <c r="Y4322" s="101"/>
      <c r="AD4322" s="101"/>
      <c r="AI4322" s="101"/>
      <c r="AN4322" s="101"/>
      <c r="AS4322" s="101"/>
      <c r="AX4322" s="101"/>
      <c r="BC4322" s="53"/>
      <c r="BD4322" s="53"/>
      <c r="BE4322" s="53"/>
      <c r="BF4322" s="53"/>
      <c r="BG4322" s="53"/>
      <c r="BH4322" s="53"/>
      <c r="BI4322" s="53"/>
      <c r="BJ4322" s="53"/>
      <c r="BK4322" s="53"/>
      <c r="BL4322" s="53"/>
      <c r="BM4322" s="53"/>
      <c r="BN4322" s="53"/>
    </row>
    <row r="4323" spans="2:66" s="56" customFormat="1" x14ac:dyDescent="0.25">
      <c r="B4323" s="105"/>
      <c r="F4323" s="100"/>
      <c r="M4323" s="53"/>
      <c r="O4323" s="101"/>
      <c r="T4323" s="101"/>
      <c r="Y4323" s="101"/>
      <c r="AD4323" s="101"/>
      <c r="AI4323" s="101"/>
      <c r="AN4323" s="101"/>
      <c r="AS4323" s="101"/>
      <c r="AX4323" s="101"/>
      <c r="BC4323" s="53"/>
      <c r="BD4323" s="53"/>
      <c r="BE4323" s="53"/>
      <c r="BF4323" s="53"/>
      <c r="BG4323" s="53"/>
      <c r="BH4323" s="53"/>
      <c r="BI4323" s="53"/>
      <c r="BJ4323" s="53"/>
      <c r="BK4323" s="53"/>
      <c r="BL4323" s="53"/>
      <c r="BM4323" s="53"/>
      <c r="BN4323" s="53"/>
    </row>
    <row r="4324" spans="2:66" s="56" customFormat="1" x14ac:dyDescent="0.25">
      <c r="B4324" s="105"/>
      <c r="F4324" s="100"/>
      <c r="M4324" s="53"/>
      <c r="O4324" s="101"/>
      <c r="T4324" s="101"/>
      <c r="Y4324" s="101"/>
      <c r="AD4324" s="101"/>
      <c r="AI4324" s="101"/>
      <c r="AN4324" s="101"/>
      <c r="AS4324" s="101"/>
      <c r="AX4324" s="101"/>
      <c r="BC4324" s="53"/>
      <c r="BD4324" s="53"/>
      <c r="BE4324" s="53"/>
      <c r="BF4324" s="53"/>
      <c r="BG4324" s="53"/>
      <c r="BH4324" s="53"/>
      <c r="BI4324" s="53"/>
      <c r="BJ4324" s="53"/>
      <c r="BK4324" s="53"/>
      <c r="BL4324" s="53"/>
      <c r="BM4324" s="53"/>
      <c r="BN4324" s="53"/>
    </row>
    <row r="4325" spans="2:66" s="56" customFormat="1" x14ac:dyDescent="0.25">
      <c r="B4325" s="105"/>
      <c r="F4325" s="100"/>
      <c r="M4325" s="53"/>
      <c r="O4325" s="101"/>
      <c r="T4325" s="101"/>
      <c r="Y4325" s="101"/>
      <c r="AD4325" s="101"/>
      <c r="AI4325" s="101"/>
      <c r="AN4325" s="101"/>
      <c r="AS4325" s="101"/>
      <c r="AX4325" s="101"/>
      <c r="BC4325" s="53"/>
      <c r="BD4325" s="53"/>
      <c r="BE4325" s="53"/>
      <c r="BF4325" s="53"/>
      <c r="BG4325" s="53"/>
      <c r="BH4325" s="53"/>
      <c r="BI4325" s="53"/>
      <c r="BJ4325" s="53"/>
      <c r="BK4325" s="53"/>
      <c r="BL4325" s="53"/>
      <c r="BM4325" s="53"/>
      <c r="BN4325" s="53"/>
    </row>
    <row r="4326" spans="2:66" s="56" customFormat="1" x14ac:dyDescent="0.25">
      <c r="B4326" s="105"/>
      <c r="F4326" s="100"/>
      <c r="M4326" s="53"/>
      <c r="O4326" s="101"/>
      <c r="T4326" s="101"/>
      <c r="Y4326" s="101"/>
      <c r="AD4326" s="101"/>
      <c r="AI4326" s="101"/>
      <c r="AN4326" s="101"/>
      <c r="AS4326" s="101"/>
      <c r="AX4326" s="101"/>
      <c r="BC4326" s="53"/>
      <c r="BD4326" s="53"/>
      <c r="BE4326" s="53"/>
      <c r="BF4326" s="53"/>
      <c r="BG4326" s="53"/>
      <c r="BH4326" s="53"/>
      <c r="BI4326" s="53"/>
      <c r="BJ4326" s="53"/>
      <c r="BK4326" s="53"/>
      <c r="BL4326" s="53"/>
      <c r="BM4326" s="53"/>
      <c r="BN4326" s="53"/>
    </row>
    <row r="4327" spans="2:66" s="56" customFormat="1" x14ac:dyDescent="0.25">
      <c r="B4327" s="105"/>
      <c r="F4327" s="100"/>
      <c r="M4327" s="53"/>
      <c r="O4327" s="101"/>
      <c r="T4327" s="101"/>
      <c r="Y4327" s="101"/>
      <c r="AD4327" s="101"/>
      <c r="AI4327" s="101"/>
      <c r="AN4327" s="101"/>
      <c r="AS4327" s="101"/>
      <c r="AX4327" s="101"/>
      <c r="BC4327" s="53"/>
      <c r="BD4327" s="53"/>
      <c r="BE4327" s="53"/>
      <c r="BF4327" s="53"/>
      <c r="BG4327" s="53"/>
      <c r="BH4327" s="53"/>
      <c r="BI4327" s="53"/>
      <c r="BJ4327" s="53"/>
      <c r="BK4327" s="53"/>
      <c r="BL4327" s="53"/>
      <c r="BM4327" s="53"/>
      <c r="BN4327" s="53"/>
    </row>
    <row r="4328" spans="2:66" s="56" customFormat="1" x14ac:dyDescent="0.25">
      <c r="B4328" s="105"/>
      <c r="F4328" s="100"/>
      <c r="M4328" s="53"/>
      <c r="O4328" s="101"/>
      <c r="T4328" s="101"/>
      <c r="Y4328" s="101"/>
      <c r="AD4328" s="101"/>
      <c r="AI4328" s="101"/>
      <c r="AN4328" s="101"/>
      <c r="AS4328" s="101"/>
      <c r="AX4328" s="101"/>
      <c r="BC4328" s="53"/>
      <c r="BD4328" s="53"/>
      <c r="BE4328" s="53"/>
      <c r="BF4328" s="53"/>
      <c r="BG4328" s="53"/>
      <c r="BH4328" s="53"/>
      <c r="BI4328" s="53"/>
      <c r="BJ4328" s="53"/>
      <c r="BK4328" s="53"/>
      <c r="BL4328" s="53"/>
      <c r="BM4328" s="53"/>
      <c r="BN4328" s="53"/>
    </row>
    <row r="4329" spans="2:66" s="56" customFormat="1" x14ac:dyDescent="0.25">
      <c r="B4329" s="105"/>
      <c r="F4329" s="100"/>
      <c r="M4329" s="53"/>
      <c r="O4329" s="101"/>
      <c r="T4329" s="101"/>
      <c r="Y4329" s="101"/>
      <c r="AD4329" s="101"/>
      <c r="AI4329" s="101"/>
      <c r="AN4329" s="101"/>
      <c r="AS4329" s="101"/>
      <c r="AX4329" s="101"/>
      <c r="BC4329" s="53"/>
      <c r="BD4329" s="53"/>
      <c r="BE4329" s="53"/>
      <c r="BF4329" s="53"/>
      <c r="BG4329" s="53"/>
      <c r="BH4329" s="53"/>
      <c r="BI4329" s="53"/>
      <c r="BJ4329" s="53"/>
      <c r="BK4329" s="53"/>
      <c r="BL4329" s="53"/>
      <c r="BM4329" s="53"/>
      <c r="BN4329" s="53"/>
    </row>
    <row r="4330" spans="2:66" s="56" customFormat="1" x14ac:dyDescent="0.25">
      <c r="B4330" s="105"/>
      <c r="F4330" s="100"/>
      <c r="M4330" s="53"/>
      <c r="O4330" s="101"/>
      <c r="T4330" s="101"/>
      <c r="Y4330" s="101"/>
      <c r="AD4330" s="101"/>
      <c r="AI4330" s="101"/>
      <c r="AN4330" s="101"/>
      <c r="AS4330" s="101"/>
      <c r="AX4330" s="101"/>
      <c r="BC4330" s="53"/>
      <c r="BD4330" s="53"/>
      <c r="BE4330" s="53"/>
      <c r="BF4330" s="53"/>
      <c r="BG4330" s="53"/>
      <c r="BH4330" s="53"/>
      <c r="BI4330" s="53"/>
      <c r="BJ4330" s="53"/>
      <c r="BK4330" s="53"/>
      <c r="BL4330" s="53"/>
      <c r="BM4330" s="53"/>
      <c r="BN4330" s="53"/>
    </row>
    <row r="4331" spans="2:66" s="56" customFormat="1" x14ac:dyDescent="0.25">
      <c r="B4331" s="105"/>
      <c r="F4331" s="100"/>
      <c r="M4331" s="53"/>
      <c r="O4331" s="101"/>
      <c r="T4331" s="101"/>
      <c r="Y4331" s="101"/>
      <c r="AD4331" s="101"/>
      <c r="AI4331" s="101"/>
      <c r="AN4331" s="101"/>
      <c r="AS4331" s="101"/>
      <c r="AX4331" s="101"/>
      <c r="BC4331" s="53"/>
      <c r="BD4331" s="53"/>
      <c r="BE4331" s="53"/>
      <c r="BF4331" s="53"/>
      <c r="BG4331" s="53"/>
      <c r="BH4331" s="53"/>
      <c r="BI4331" s="53"/>
      <c r="BJ4331" s="53"/>
      <c r="BK4331" s="53"/>
      <c r="BL4331" s="53"/>
      <c r="BM4331" s="53"/>
      <c r="BN4331" s="53"/>
    </row>
    <row r="4332" spans="2:66" s="56" customFormat="1" x14ac:dyDescent="0.25">
      <c r="B4332" s="105"/>
      <c r="F4332" s="100"/>
      <c r="M4332" s="53"/>
      <c r="O4332" s="101"/>
      <c r="T4332" s="101"/>
      <c r="Y4332" s="101"/>
      <c r="AD4332" s="101"/>
      <c r="AI4332" s="101"/>
      <c r="AN4332" s="101"/>
      <c r="AS4332" s="101"/>
      <c r="AX4332" s="101"/>
      <c r="BC4332" s="53"/>
      <c r="BD4332" s="53"/>
      <c r="BE4332" s="53"/>
      <c r="BF4332" s="53"/>
      <c r="BG4332" s="53"/>
      <c r="BH4332" s="53"/>
      <c r="BI4332" s="53"/>
      <c r="BJ4332" s="53"/>
      <c r="BK4332" s="53"/>
      <c r="BL4332" s="53"/>
      <c r="BM4332" s="53"/>
      <c r="BN4332" s="53"/>
    </row>
    <row r="4333" spans="2:66" s="56" customFormat="1" x14ac:dyDescent="0.25">
      <c r="B4333" s="105"/>
      <c r="F4333" s="100"/>
      <c r="M4333" s="53"/>
      <c r="O4333" s="101"/>
      <c r="T4333" s="101"/>
      <c r="Y4333" s="101"/>
      <c r="AD4333" s="101"/>
      <c r="AI4333" s="101"/>
      <c r="AN4333" s="101"/>
      <c r="AS4333" s="101"/>
      <c r="AX4333" s="101"/>
      <c r="BC4333" s="53"/>
      <c r="BD4333" s="53"/>
      <c r="BE4333" s="53"/>
      <c r="BF4333" s="53"/>
      <c r="BG4333" s="53"/>
      <c r="BH4333" s="53"/>
      <c r="BI4333" s="53"/>
      <c r="BJ4333" s="53"/>
      <c r="BK4333" s="53"/>
      <c r="BL4333" s="53"/>
      <c r="BM4333" s="53"/>
      <c r="BN4333" s="53"/>
    </row>
    <row r="4334" spans="2:66" s="56" customFormat="1" x14ac:dyDescent="0.25">
      <c r="B4334" s="105"/>
      <c r="F4334" s="100"/>
      <c r="M4334" s="53"/>
      <c r="O4334" s="101"/>
      <c r="T4334" s="101"/>
      <c r="Y4334" s="101"/>
      <c r="AD4334" s="101"/>
      <c r="AI4334" s="101"/>
      <c r="AN4334" s="101"/>
      <c r="AS4334" s="101"/>
      <c r="AX4334" s="101"/>
      <c r="BC4334" s="53"/>
      <c r="BD4334" s="53"/>
      <c r="BE4334" s="53"/>
      <c r="BF4334" s="53"/>
      <c r="BG4334" s="53"/>
      <c r="BH4334" s="53"/>
      <c r="BI4334" s="53"/>
      <c r="BJ4334" s="53"/>
      <c r="BK4334" s="53"/>
      <c r="BL4334" s="53"/>
      <c r="BM4334" s="53"/>
      <c r="BN4334" s="53"/>
    </row>
    <row r="4335" spans="2:66" s="56" customFormat="1" x14ac:dyDescent="0.25">
      <c r="B4335" s="105"/>
      <c r="F4335" s="100"/>
      <c r="M4335" s="53"/>
      <c r="O4335" s="101"/>
      <c r="T4335" s="101"/>
      <c r="Y4335" s="101"/>
      <c r="AD4335" s="101"/>
      <c r="AI4335" s="101"/>
      <c r="AN4335" s="101"/>
      <c r="AS4335" s="101"/>
      <c r="AX4335" s="101"/>
      <c r="BC4335" s="53"/>
      <c r="BD4335" s="53"/>
      <c r="BE4335" s="53"/>
      <c r="BF4335" s="53"/>
      <c r="BG4335" s="53"/>
      <c r="BH4335" s="53"/>
      <c r="BI4335" s="53"/>
      <c r="BJ4335" s="53"/>
      <c r="BK4335" s="53"/>
      <c r="BL4335" s="53"/>
      <c r="BM4335" s="53"/>
      <c r="BN4335" s="53"/>
    </row>
    <row r="4336" spans="2:66" s="56" customFormat="1" x14ac:dyDescent="0.25">
      <c r="B4336" s="105"/>
      <c r="F4336" s="100"/>
      <c r="M4336" s="53"/>
      <c r="O4336" s="101"/>
      <c r="T4336" s="101"/>
      <c r="Y4336" s="101"/>
      <c r="AD4336" s="101"/>
      <c r="AI4336" s="101"/>
      <c r="AN4336" s="101"/>
      <c r="AS4336" s="101"/>
      <c r="AX4336" s="101"/>
      <c r="BC4336" s="53"/>
      <c r="BD4336" s="53"/>
      <c r="BE4336" s="53"/>
      <c r="BF4336" s="53"/>
      <c r="BG4336" s="53"/>
      <c r="BH4336" s="53"/>
      <c r="BI4336" s="53"/>
      <c r="BJ4336" s="53"/>
      <c r="BK4336" s="53"/>
      <c r="BL4336" s="53"/>
      <c r="BM4336" s="53"/>
      <c r="BN4336" s="53"/>
    </row>
    <row r="4337" spans="2:66" s="56" customFormat="1" x14ac:dyDescent="0.25">
      <c r="B4337" s="105"/>
      <c r="F4337" s="100"/>
      <c r="M4337" s="53"/>
      <c r="O4337" s="101"/>
      <c r="T4337" s="101"/>
      <c r="Y4337" s="101"/>
      <c r="AD4337" s="101"/>
      <c r="AI4337" s="101"/>
      <c r="AN4337" s="101"/>
      <c r="AS4337" s="101"/>
      <c r="AX4337" s="101"/>
      <c r="BC4337" s="53"/>
      <c r="BD4337" s="53"/>
      <c r="BE4337" s="53"/>
      <c r="BF4337" s="53"/>
      <c r="BG4337" s="53"/>
      <c r="BH4337" s="53"/>
      <c r="BI4337" s="53"/>
      <c r="BJ4337" s="53"/>
      <c r="BK4337" s="53"/>
      <c r="BL4337" s="53"/>
      <c r="BM4337" s="53"/>
      <c r="BN4337" s="53"/>
    </row>
    <row r="4338" spans="2:66" s="56" customFormat="1" x14ac:dyDescent="0.25">
      <c r="B4338" s="105"/>
      <c r="F4338" s="100"/>
      <c r="M4338" s="53"/>
      <c r="O4338" s="101"/>
      <c r="T4338" s="101"/>
      <c r="Y4338" s="101"/>
      <c r="AD4338" s="101"/>
      <c r="AI4338" s="101"/>
      <c r="AN4338" s="101"/>
      <c r="AS4338" s="101"/>
      <c r="AX4338" s="101"/>
      <c r="BC4338" s="53"/>
      <c r="BD4338" s="53"/>
      <c r="BE4338" s="53"/>
      <c r="BF4338" s="53"/>
      <c r="BG4338" s="53"/>
      <c r="BH4338" s="53"/>
      <c r="BI4338" s="53"/>
      <c r="BJ4338" s="53"/>
      <c r="BK4338" s="53"/>
      <c r="BL4338" s="53"/>
      <c r="BM4338" s="53"/>
      <c r="BN4338" s="53"/>
    </row>
    <row r="4339" spans="2:66" s="56" customFormat="1" x14ac:dyDescent="0.25">
      <c r="B4339" s="105"/>
      <c r="F4339" s="100"/>
      <c r="M4339" s="53"/>
      <c r="O4339" s="101"/>
      <c r="T4339" s="101"/>
      <c r="Y4339" s="101"/>
      <c r="AD4339" s="101"/>
      <c r="AI4339" s="101"/>
      <c r="AN4339" s="101"/>
      <c r="AS4339" s="101"/>
      <c r="AX4339" s="101"/>
      <c r="BC4339" s="53"/>
      <c r="BD4339" s="53"/>
      <c r="BE4339" s="53"/>
      <c r="BF4339" s="53"/>
      <c r="BG4339" s="53"/>
      <c r="BH4339" s="53"/>
      <c r="BI4339" s="53"/>
      <c r="BJ4339" s="53"/>
      <c r="BK4339" s="53"/>
      <c r="BL4339" s="53"/>
      <c r="BM4339" s="53"/>
      <c r="BN4339" s="53"/>
    </row>
    <row r="4340" spans="2:66" s="56" customFormat="1" x14ac:dyDescent="0.25">
      <c r="B4340" s="105"/>
      <c r="F4340" s="100"/>
      <c r="M4340" s="53"/>
      <c r="O4340" s="101"/>
      <c r="T4340" s="101"/>
      <c r="Y4340" s="101"/>
      <c r="AD4340" s="101"/>
      <c r="AI4340" s="101"/>
      <c r="AN4340" s="101"/>
      <c r="AS4340" s="101"/>
      <c r="AX4340" s="101"/>
      <c r="BC4340" s="53"/>
      <c r="BD4340" s="53"/>
      <c r="BE4340" s="53"/>
      <c r="BF4340" s="53"/>
      <c r="BG4340" s="53"/>
      <c r="BH4340" s="53"/>
      <c r="BI4340" s="53"/>
      <c r="BJ4340" s="53"/>
      <c r="BK4340" s="53"/>
      <c r="BL4340" s="53"/>
      <c r="BM4340" s="53"/>
      <c r="BN4340" s="53"/>
    </row>
    <row r="4341" spans="2:66" s="56" customFormat="1" x14ac:dyDescent="0.25">
      <c r="B4341" s="105"/>
      <c r="F4341" s="100"/>
      <c r="M4341" s="53"/>
      <c r="O4341" s="101"/>
      <c r="T4341" s="101"/>
      <c r="Y4341" s="101"/>
      <c r="AD4341" s="101"/>
      <c r="AI4341" s="101"/>
      <c r="AN4341" s="101"/>
      <c r="AS4341" s="101"/>
      <c r="AX4341" s="101"/>
      <c r="BC4341" s="53"/>
      <c r="BD4341" s="53"/>
      <c r="BE4341" s="53"/>
      <c r="BF4341" s="53"/>
      <c r="BG4341" s="53"/>
      <c r="BH4341" s="53"/>
      <c r="BI4341" s="53"/>
      <c r="BJ4341" s="53"/>
      <c r="BK4341" s="53"/>
      <c r="BL4341" s="53"/>
      <c r="BM4341" s="53"/>
      <c r="BN4341" s="53"/>
    </row>
    <row r="4342" spans="2:66" s="56" customFormat="1" x14ac:dyDescent="0.25">
      <c r="B4342" s="105"/>
      <c r="F4342" s="100"/>
      <c r="M4342" s="53"/>
      <c r="O4342" s="101"/>
      <c r="T4342" s="101"/>
      <c r="Y4342" s="101"/>
      <c r="AD4342" s="101"/>
      <c r="AI4342" s="101"/>
      <c r="AN4342" s="101"/>
      <c r="AS4342" s="101"/>
      <c r="AX4342" s="101"/>
      <c r="BC4342" s="53"/>
      <c r="BD4342" s="53"/>
      <c r="BE4342" s="53"/>
      <c r="BF4342" s="53"/>
      <c r="BG4342" s="53"/>
      <c r="BH4342" s="53"/>
      <c r="BI4342" s="53"/>
      <c r="BJ4342" s="53"/>
      <c r="BK4342" s="53"/>
      <c r="BL4342" s="53"/>
      <c r="BM4342" s="53"/>
      <c r="BN4342" s="53"/>
    </row>
    <row r="4343" spans="2:66" s="56" customFormat="1" x14ac:dyDescent="0.25">
      <c r="B4343" s="105"/>
      <c r="F4343" s="100"/>
      <c r="M4343" s="53"/>
      <c r="O4343" s="101"/>
      <c r="T4343" s="101"/>
      <c r="Y4343" s="101"/>
      <c r="AD4343" s="101"/>
      <c r="AI4343" s="101"/>
      <c r="AN4343" s="101"/>
      <c r="AS4343" s="101"/>
      <c r="AX4343" s="101"/>
      <c r="BC4343" s="53"/>
      <c r="BD4343" s="53"/>
      <c r="BE4343" s="53"/>
      <c r="BF4343" s="53"/>
      <c r="BG4343" s="53"/>
      <c r="BH4343" s="53"/>
      <c r="BI4343" s="53"/>
      <c r="BJ4343" s="53"/>
      <c r="BK4343" s="53"/>
      <c r="BL4343" s="53"/>
      <c r="BM4343" s="53"/>
      <c r="BN4343" s="53"/>
    </row>
    <row r="4344" spans="2:66" s="56" customFormat="1" x14ac:dyDescent="0.25">
      <c r="B4344" s="105"/>
      <c r="F4344" s="100"/>
      <c r="M4344" s="53"/>
      <c r="O4344" s="101"/>
      <c r="T4344" s="101"/>
      <c r="Y4344" s="101"/>
      <c r="AD4344" s="101"/>
      <c r="AI4344" s="101"/>
      <c r="AN4344" s="101"/>
      <c r="AS4344" s="101"/>
      <c r="AX4344" s="101"/>
      <c r="BC4344" s="53"/>
      <c r="BD4344" s="53"/>
      <c r="BE4344" s="53"/>
      <c r="BF4344" s="53"/>
      <c r="BG4344" s="53"/>
      <c r="BH4344" s="53"/>
      <c r="BI4344" s="53"/>
      <c r="BJ4344" s="53"/>
      <c r="BK4344" s="53"/>
      <c r="BL4344" s="53"/>
      <c r="BM4344" s="53"/>
      <c r="BN4344" s="53"/>
    </row>
    <row r="4345" spans="2:66" s="56" customFormat="1" x14ac:dyDescent="0.25">
      <c r="B4345" s="105"/>
      <c r="F4345" s="100"/>
      <c r="M4345" s="53"/>
      <c r="O4345" s="101"/>
      <c r="T4345" s="101"/>
      <c r="Y4345" s="101"/>
      <c r="AD4345" s="101"/>
      <c r="AI4345" s="101"/>
      <c r="AN4345" s="101"/>
      <c r="AS4345" s="101"/>
      <c r="AX4345" s="101"/>
      <c r="BC4345" s="53"/>
      <c r="BD4345" s="53"/>
      <c r="BE4345" s="53"/>
      <c r="BF4345" s="53"/>
      <c r="BG4345" s="53"/>
      <c r="BH4345" s="53"/>
      <c r="BI4345" s="53"/>
      <c r="BJ4345" s="53"/>
      <c r="BK4345" s="53"/>
      <c r="BL4345" s="53"/>
      <c r="BM4345" s="53"/>
      <c r="BN4345" s="53"/>
    </row>
    <row r="4346" spans="2:66" s="56" customFormat="1" x14ac:dyDescent="0.25">
      <c r="B4346" s="105"/>
      <c r="F4346" s="100"/>
      <c r="M4346" s="53"/>
      <c r="O4346" s="101"/>
      <c r="T4346" s="101"/>
      <c r="Y4346" s="101"/>
      <c r="AD4346" s="101"/>
      <c r="AI4346" s="101"/>
      <c r="AN4346" s="101"/>
      <c r="AS4346" s="101"/>
      <c r="AX4346" s="101"/>
      <c r="BC4346" s="53"/>
      <c r="BD4346" s="53"/>
      <c r="BE4346" s="53"/>
      <c r="BF4346" s="53"/>
      <c r="BG4346" s="53"/>
      <c r="BH4346" s="53"/>
      <c r="BI4346" s="53"/>
      <c r="BJ4346" s="53"/>
      <c r="BK4346" s="53"/>
      <c r="BL4346" s="53"/>
      <c r="BM4346" s="53"/>
      <c r="BN4346" s="53"/>
    </row>
    <row r="4347" spans="2:66" s="56" customFormat="1" x14ac:dyDescent="0.25">
      <c r="B4347" s="105"/>
      <c r="F4347" s="100"/>
      <c r="M4347" s="53"/>
      <c r="O4347" s="101"/>
      <c r="T4347" s="101"/>
      <c r="Y4347" s="101"/>
      <c r="AD4347" s="101"/>
      <c r="AI4347" s="101"/>
      <c r="AN4347" s="101"/>
      <c r="AS4347" s="101"/>
      <c r="AX4347" s="101"/>
      <c r="BC4347" s="53"/>
      <c r="BD4347" s="53"/>
      <c r="BE4347" s="53"/>
      <c r="BF4347" s="53"/>
      <c r="BG4347" s="53"/>
      <c r="BH4347" s="53"/>
      <c r="BI4347" s="53"/>
      <c r="BJ4347" s="53"/>
      <c r="BK4347" s="53"/>
      <c r="BL4347" s="53"/>
      <c r="BM4347" s="53"/>
      <c r="BN4347" s="53"/>
    </row>
    <row r="4348" spans="2:66" s="56" customFormat="1" x14ac:dyDescent="0.25">
      <c r="B4348" s="105"/>
      <c r="F4348" s="100"/>
      <c r="M4348" s="53"/>
      <c r="O4348" s="101"/>
      <c r="T4348" s="101"/>
      <c r="Y4348" s="101"/>
      <c r="AD4348" s="101"/>
      <c r="AI4348" s="101"/>
      <c r="AN4348" s="101"/>
      <c r="AS4348" s="101"/>
      <c r="AX4348" s="101"/>
      <c r="BC4348" s="53"/>
      <c r="BD4348" s="53"/>
      <c r="BE4348" s="53"/>
      <c r="BF4348" s="53"/>
      <c r="BG4348" s="53"/>
      <c r="BH4348" s="53"/>
      <c r="BI4348" s="53"/>
      <c r="BJ4348" s="53"/>
      <c r="BK4348" s="53"/>
      <c r="BL4348" s="53"/>
      <c r="BM4348" s="53"/>
      <c r="BN4348" s="53"/>
    </row>
    <row r="4349" spans="2:66" s="56" customFormat="1" x14ac:dyDescent="0.25">
      <c r="B4349" s="105"/>
      <c r="F4349" s="100"/>
      <c r="M4349" s="53"/>
      <c r="O4349" s="101"/>
      <c r="T4349" s="101"/>
      <c r="Y4349" s="101"/>
      <c r="AD4349" s="101"/>
      <c r="AI4349" s="101"/>
      <c r="AN4349" s="101"/>
      <c r="AS4349" s="101"/>
      <c r="AX4349" s="101"/>
      <c r="BC4349" s="53"/>
      <c r="BD4349" s="53"/>
      <c r="BE4349" s="53"/>
      <c r="BF4349" s="53"/>
      <c r="BG4349" s="53"/>
      <c r="BH4349" s="53"/>
      <c r="BI4349" s="53"/>
      <c r="BJ4349" s="53"/>
      <c r="BK4349" s="53"/>
      <c r="BL4349" s="53"/>
      <c r="BM4349" s="53"/>
      <c r="BN4349" s="53"/>
    </row>
    <row r="4350" spans="2:66" s="56" customFormat="1" x14ac:dyDescent="0.25">
      <c r="B4350" s="105"/>
      <c r="F4350" s="100"/>
      <c r="M4350" s="53"/>
      <c r="O4350" s="101"/>
      <c r="T4350" s="101"/>
      <c r="Y4350" s="101"/>
      <c r="AD4350" s="101"/>
      <c r="AI4350" s="101"/>
      <c r="AN4350" s="101"/>
      <c r="AS4350" s="101"/>
      <c r="AX4350" s="101"/>
      <c r="BC4350" s="53"/>
      <c r="BD4350" s="53"/>
      <c r="BE4350" s="53"/>
      <c r="BF4350" s="53"/>
      <c r="BG4350" s="53"/>
      <c r="BH4350" s="53"/>
      <c r="BI4350" s="53"/>
      <c r="BJ4350" s="53"/>
      <c r="BK4350" s="53"/>
      <c r="BL4350" s="53"/>
      <c r="BM4350" s="53"/>
      <c r="BN4350" s="53"/>
    </row>
    <row r="4351" spans="2:66" s="56" customFormat="1" x14ac:dyDescent="0.25">
      <c r="B4351" s="105"/>
      <c r="F4351" s="100"/>
      <c r="M4351" s="53"/>
      <c r="O4351" s="101"/>
      <c r="T4351" s="101"/>
      <c r="Y4351" s="101"/>
      <c r="AD4351" s="101"/>
      <c r="AI4351" s="101"/>
      <c r="AN4351" s="101"/>
      <c r="AS4351" s="101"/>
      <c r="AX4351" s="101"/>
      <c r="BC4351" s="53"/>
      <c r="BD4351" s="53"/>
      <c r="BE4351" s="53"/>
      <c r="BF4351" s="53"/>
      <c r="BG4351" s="53"/>
      <c r="BH4351" s="53"/>
      <c r="BI4351" s="53"/>
      <c r="BJ4351" s="53"/>
      <c r="BK4351" s="53"/>
      <c r="BL4351" s="53"/>
      <c r="BM4351" s="53"/>
      <c r="BN4351" s="53"/>
    </row>
    <row r="4352" spans="2:66" s="56" customFormat="1" x14ac:dyDescent="0.25">
      <c r="B4352" s="105"/>
      <c r="F4352" s="100"/>
      <c r="M4352" s="53"/>
      <c r="O4352" s="101"/>
      <c r="T4352" s="101"/>
      <c r="Y4352" s="101"/>
      <c r="AD4352" s="101"/>
      <c r="AI4352" s="101"/>
      <c r="AN4352" s="101"/>
      <c r="AS4352" s="101"/>
      <c r="AX4352" s="101"/>
      <c r="BC4352" s="53"/>
      <c r="BD4352" s="53"/>
      <c r="BE4352" s="53"/>
      <c r="BF4352" s="53"/>
      <c r="BG4352" s="53"/>
      <c r="BH4352" s="53"/>
      <c r="BI4352" s="53"/>
      <c r="BJ4352" s="53"/>
      <c r="BK4352" s="53"/>
      <c r="BL4352" s="53"/>
      <c r="BM4352" s="53"/>
      <c r="BN4352" s="53"/>
    </row>
    <row r="4353" spans="2:66" s="56" customFormat="1" x14ac:dyDescent="0.25">
      <c r="B4353" s="105"/>
      <c r="F4353" s="100"/>
      <c r="M4353" s="53"/>
      <c r="O4353" s="101"/>
      <c r="T4353" s="101"/>
      <c r="Y4353" s="101"/>
      <c r="AD4353" s="101"/>
      <c r="AI4353" s="101"/>
      <c r="AN4353" s="101"/>
      <c r="AS4353" s="101"/>
      <c r="AX4353" s="101"/>
      <c r="BC4353" s="53"/>
      <c r="BD4353" s="53"/>
      <c r="BE4353" s="53"/>
      <c r="BF4353" s="53"/>
      <c r="BG4353" s="53"/>
      <c r="BH4353" s="53"/>
      <c r="BI4353" s="53"/>
      <c r="BJ4353" s="53"/>
      <c r="BK4353" s="53"/>
      <c r="BL4353" s="53"/>
      <c r="BM4353" s="53"/>
      <c r="BN4353" s="53"/>
    </row>
    <row r="4354" spans="2:66" s="56" customFormat="1" x14ac:dyDescent="0.25">
      <c r="B4354" s="105"/>
      <c r="F4354" s="100"/>
      <c r="M4354" s="53"/>
      <c r="O4354" s="101"/>
      <c r="T4354" s="101"/>
      <c r="Y4354" s="101"/>
      <c r="AD4354" s="101"/>
      <c r="AI4354" s="101"/>
      <c r="AN4354" s="101"/>
      <c r="AS4354" s="101"/>
      <c r="AX4354" s="101"/>
      <c r="BC4354" s="53"/>
      <c r="BD4354" s="53"/>
      <c r="BE4354" s="53"/>
      <c r="BF4354" s="53"/>
      <c r="BG4354" s="53"/>
      <c r="BH4354" s="53"/>
      <c r="BI4354" s="53"/>
      <c r="BJ4354" s="53"/>
      <c r="BK4354" s="53"/>
      <c r="BL4354" s="53"/>
      <c r="BM4354" s="53"/>
      <c r="BN4354" s="53"/>
    </row>
    <row r="4355" spans="2:66" s="56" customFormat="1" x14ac:dyDescent="0.25">
      <c r="B4355" s="105"/>
      <c r="F4355" s="100"/>
      <c r="M4355" s="53"/>
      <c r="O4355" s="101"/>
      <c r="T4355" s="101"/>
      <c r="Y4355" s="101"/>
      <c r="AD4355" s="101"/>
      <c r="AI4355" s="101"/>
      <c r="AN4355" s="101"/>
      <c r="AS4355" s="101"/>
      <c r="AX4355" s="101"/>
      <c r="BC4355" s="53"/>
      <c r="BD4355" s="53"/>
      <c r="BE4355" s="53"/>
      <c r="BF4355" s="53"/>
      <c r="BG4355" s="53"/>
      <c r="BH4355" s="53"/>
      <c r="BI4355" s="53"/>
      <c r="BJ4355" s="53"/>
      <c r="BK4355" s="53"/>
      <c r="BL4355" s="53"/>
      <c r="BM4355" s="53"/>
      <c r="BN4355" s="53"/>
    </row>
    <row r="4356" spans="2:66" s="56" customFormat="1" x14ac:dyDescent="0.25">
      <c r="B4356" s="105"/>
      <c r="F4356" s="100"/>
      <c r="M4356" s="53"/>
      <c r="O4356" s="101"/>
      <c r="T4356" s="101"/>
      <c r="Y4356" s="101"/>
      <c r="AD4356" s="101"/>
      <c r="AI4356" s="101"/>
      <c r="AN4356" s="101"/>
      <c r="AS4356" s="101"/>
      <c r="AX4356" s="101"/>
      <c r="BC4356" s="53"/>
      <c r="BD4356" s="53"/>
      <c r="BE4356" s="53"/>
      <c r="BF4356" s="53"/>
      <c r="BG4356" s="53"/>
      <c r="BH4356" s="53"/>
      <c r="BI4356" s="53"/>
      <c r="BJ4356" s="53"/>
      <c r="BK4356" s="53"/>
      <c r="BL4356" s="53"/>
      <c r="BM4356" s="53"/>
      <c r="BN4356" s="53"/>
    </row>
    <row r="4357" spans="2:66" s="56" customFormat="1" x14ac:dyDescent="0.25">
      <c r="B4357" s="105"/>
      <c r="F4357" s="100"/>
      <c r="M4357" s="53"/>
      <c r="O4357" s="101"/>
      <c r="T4357" s="101"/>
      <c r="Y4357" s="101"/>
      <c r="AD4357" s="101"/>
      <c r="AI4357" s="101"/>
      <c r="AN4357" s="101"/>
      <c r="AS4357" s="101"/>
      <c r="AX4357" s="101"/>
      <c r="BC4357" s="53"/>
      <c r="BD4357" s="53"/>
      <c r="BE4357" s="53"/>
      <c r="BF4357" s="53"/>
      <c r="BG4357" s="53"/>
      <c r="BH4357" s="53"/>
      <c r="BI4357" s="53"/>
      <c r="BJ4357" s="53"/>
      <c r="BK4357" s="53"/>
      <c r="BL4357" s="53"/>
      <c r="BM4357" s="53"/>
      <c r="BN4357" s="53"/>
    </row>
    <row r="4358" spans="2:66" s="56" customFormat="1" x14ac:dyDescent="0.25">
      <c r="B4358" s="105"/>
      <c r="F4358" s="100"/>
      <c r="M4358" s="53"/>
      <c r="O4358" s="101"/>
      <c r="T4358" s="101"/>
      <c r="Y4358" s="101"/>
      <c r="AD4358" s="101"/>
      <c r="AI4358" s="101"/>
      <c r="AN4358" s="101"/>
      <c r="AS4358" s="101"/>
      <c r="AX4358" s="101"/>
      <c r="BC4358" s="53"/>
      <c r="BD4358" s="53"/>
      <c r="BE4358" s="53"/>
      <c r="BF4358" s="53"/>
      <c r="BG4358" s="53"/>
      <c r="BH4358" s="53"/>
      <c r="BI4358" s="53"/>
      <c r="BJ4358" s="53"/>
      <c r="BK4358" s="53"/>
      <c r="BL4358" s="53"/>
      <c r="BM4358" s="53"/>
      <c r="BN4358" s="53"/>
    </row>
    <row r="4359" spans="2:66" s="56" customFormat="1" x14ac:dyDescent="0.25">
      <c r="B4359" s="105"/>
      <c r="F4359" s="100"/>
      <c r="M4359" s="53"/>
      <c r="O4359" s="101"/>
      <c r="T4359" s="101"/>
      <c r="Y4359" s="101"/>
      <c r="AD4359" s="101"/>
      <c r="AI4359" s="101"/>
      <c r="AN4359" s="101"/>
      <c r="AS4359" s="101"/>
      <c r="AX4359" s="101"/>
      <c r="BC4359" s="53"/>
      <c r="BD4359" s="53"/>
      <c r="BE4359" s="53"/>
      <c r="BF4359" s="53"/>
      <c r="BG4359" s="53"/>
      <c r="BH4359" s="53"/>
      <c r="BI4359" s="53"/>
      <c r="BJ4359" s="53"/>
      <c r="BK4359" s="53"/>
      <c r="BL4359" s="53"/>
      <c r="BM4359" s="53"/>
      <c r="BN4359" s="53"/>
    </row>
    <row r="4360" spans="2:66" s="56" customFormat="1" x14ac:dyDescent="0.25">
      <c r="B4360" s="105"/>
      <c r="F4360" s="100"/>
      <c r="M4360" s="53"/>
      <c r="O4360" s="101"/>
      <c r="T4360" s="101"/>
      <c r="Y4360" s="101"/>
      <c r="AD4360" s="101"/>
      <c r="AI4360" s="101"/>
      <c r="AN4360" s="101"/>
      <c r="AS4360" s="101"/>
      <c r="AX4360" s="101"/>
      <c r="BC4360" s="53"/>
      <c r="BD4360" s="53"/>
      <c r="BE4360" s="53"/>
      <c r="BF4360" s="53"/>
      <c r="BG4360" s="53"/>
      <c r="BH4360" s="53"/>
      <c r="BI4360" s="53"/>
      <c r="BJ4360" s="53"/>
      <c r="BK4360" s="53"/>
      <c r="BL4360" s="53"/>
      <c r="BM4360" s="53"/>
      <c r="BN4360" s="53"/>
    </row>
    <row r="4361" spans="2:66" s="56" customFormat="1" x14ac:dyDescent="0.25">
      <c r="B4361" s="105"/>
      <c r="F4361" s="100"/>
      <c r="M4361" s="53"/>
      <c r="O4361" s="101"/>
      <c r="T4361" s="101"/>
      <c r="Y4361" s="101"/>
      <c r="AD4361" s="101"/>
      <c r="AI4361" s="101"/>
      <c r="AN4361" s="101"/>
      <c r="AS4361" s="101"/>
      <c r="AX4361" s="101"/>
      <c r="BC4361" s="53"/>
      <c r="BD4361" s="53"/>
      <c r="BE4361" s="53"/>
      <c r="BF4361" s="53"/>
      <c r="BG4361" s="53"/>
      <c r="BH4361" s="53"/>
      <c r="BI4361" s="53"/>
      <c r="BJ4361" s="53"/>
      <c r="BK4361" s="53"/>
      <c r="BL4361" s="53"/>
      <c r="BM4361" s="53"/>
      <c r="BN4361" s="53"/>
    </row>
    <row r="4362" spans="2:66" s="56" customFormat="1" x14ac:dyDescent="0.25">
      <c r="B4362" s="105"/>
      <c r="F4362" s="100"/>
      <c r="M4362" s="53"/>
      <c r="O4362" s="101"/>
      <c r="T4362" s="101"/>
      <c r="Y4362" s="101"/>
      <c r="AD4362" s="101"/>
      <c r="AI4362" s="101"/>
      <c r="AN4362" s="101"/>
      <c r="AS4362" s="101"/>
      <c r="AX4362" s="101"/>
      <c r="BC4362" s="53"/>
      <c r="BD4362" s="53"/>
      <c r="BE4362" s="53"/>
      <c r="BF4362" s="53"/>
      <c r="BG4362" s="53"/>
      <c r="BH4362" s="53"/>
      <c r="BI4362" s="53"/>
      <c r="BJ4362" s="53"/>
      <c r="BK4362" s="53"/>
      <c r="BL4362" s="53"/>
      <c r="BM4362" s="53"/>
      <c r="BN4362" s="53"/>
    </row>
    <row r="4363" spans="2:66" s="56" customFormat="1" x14ac:dyDescent="0.25">
      <c r="B4363" s="105"/>
      <c r="F4363" s="100"/>
      <c r="M4363" s="53"/>
      <c r="O4363" s="101"/>
      <c r="T4363" s="101"/>
      <c r="Y4363" s="101"/>
      <c r="AD4363" s="101"/>
      <c r="AI4363" s="101"/>
      <c r="AN4363" s="101"/>
      <c r="AS4363" s="101"/>
      <c r="AX4363" s="101"/>
      <c r="BC4363" s="53"/>
      <c r="BD4363" s="53"/>
      <c r="BE4363" s="53"/>
      <c r="BF4363" s="53"/>
      <c r="BG4363" s="53"/>
      <c r="BH4363" s="53"/>
      <c r="BI4363" s="53"/>
      <c r="BJ4363" s="53"/>
      <c r="BK4363" s="53"/>
      <c r="BL4363" s="53"/>
      <c r="BM4363" s="53"/>
      <c r="BN4363" s="53"/>
    </row>
    <row r="4364" spans="2:66" s="56" customFormat="1" x14ac:dyDescent="0.25">
      <c r="B4364" s="105"/>
      <c r="F4364" s="100"/>
      <c r="M4364" s="53"/>
      <c r="O4364" s="101"/>
      <c r="T4364" s="101"/>
      <c r="Y4364" s="101"/>
      <c r="AD4364" s="101"/>
      <c r="AI4364" s="101"/>
      <c r="AN4364" s="101"/>
      <c r="AS4364" s="101"/>
      <c r="AX4364" s="101"/>
      <c r="BC4364" s="53"/>
      <c r="BD4364" s="53"/>
      <c r="BE4364" s="53"/>
      <c r="BF4364" s="53"/>
      <c r="BG4364" s="53"/>
      <c r="BH4364" s="53"/>
      <c r="BI4364" s="53"/>
      <c r="BJ4364" s="53"/>
      <c r="BK4364" s="53"/>
      <c r="BL4364" s="53"/>
      <c r="BM4364" s="53"/>
      <c r="BN4364" s="53"/>
    </row>
    <row r="4365" spans="2:66" s="56" customFormat="1" x14ac:dyDescent="0.25">
      <c r="B4365" s="105"/>
      <c r="F4365" s="100"/>
      <c r="M4365" s="53"/>
      <c r="O4365" s="101"/>
      <c r="T4365" s="101"/>
      <c r="Y4365" s="101"/>
      <c r="AD4365" s="101"/>
      <c r="AI4365" s="101"/>
      <c r="AN4365" s="101"/>
      <c r="AS4365" s="101"/>
      <c r="AX4365" s="101"/>
      <c r="BC4365" s="53"/>
      <c r="BD4365" s="53"/>
      <c r="BE4365" s="53"/>
      <c r="BF4365" s="53"/>
      <c r="BG4365" s="53"/>
      <c r="BH4365" s="53"/>
      <c r="BI4365" s="53"/>
      <c r="BJ4365" s="53"/>
      <c r="BK4365" s="53"/>
      <c r="BL4365" s="53"/>
      <c r="BM4365" s="53"/>
      <c r="BN4365" s="53"/>
    </row>
    <row r="4366" spans="2:66" s="56" customFormat="1" x14ac:dyDescent="0.25">
      <c r="B4366" s="105"/>
      <c r="F4366" s="100"/>
      <c r="M4366" s="53"/>
      <c r="O4366" s="101"/>
      <c r="T4366" s="101"/>
      <c r="Y4366" s="101"/>
      <c r="AD4366" s="101"/>
      <c r="AI4366" s="101"/>
      <c r="AN4366" s="101"/>
      <c r="AS4366" s="101"/>
      <c r="AX4366" s="101"/>
      <c r="BC4366" s="53"/>
      <c r="BD4366" s="53"/>
      <c r="BE4366" s="53"/>
      <c r="BF4366" s="53"/>
      <c r="BG4366" s="53"/>
      <c r="BH4366" s="53"/>
      <c r="BI4366" s="53"/>
      <c r="BJ4366" s="53"/>
      <c r="BK4366" s="53"/>
      <c r="BL4366" s="53"/>
      <c r="BM4366" s="53"/>
      <c r="BN4366" s="53"/>
    </row>
    <row r="4367" spans="2:66" s="56" customFormat="1" x14ac:dyDescent="0.25">
      <c r="B4367" s="105"/>
      <c r="F4367" s="100"/>
      <c r="M4367" s="53"/>
      <c r="O4367" s="101"/>
      <c r="T4367" s="101"/>
      <c r="Y4367" s="101"/>
      <c r="AD4367" s="101"/>
      <c r="AI4367" s="101"/>
      <c r="AN4367" s="101"/>
      <c r="AS4367" s="101"/>
      <c r="AX4367" s="101"/>
      <c r="BC4367" s="53"/>
      <c r="BD4367" s="53"/>
      <c r="BE4367" s="53"/>
      <c r="BF4367" s="53"/>
      <c r="BG4367" s="53"/>
      <c r="BH4367" s="53"/>
      <c r="BI4367" s="53"/>
      <c r="BJ4367" s="53"/>
      <c r="BK4367" s="53"/>
      <c r="BL4367" s="53"/>
      <c r="BM4367" s="53"/>
      <c r="BN4367" s="53"/>
    </row>
    <row r="4368" spans="2:66" s="56" customFormat="1" x14ac:dyDescent="0.25">
      <c r="B4368" s="105"/>
      <c r="F4368" s="100"/>
      <c r="M4368" s="53"/>
      <c r="O4368" s="101"/>
      <c r="T4368" s="101"/>
      <c r="Y4368" s="101"/>
      <c r="AD4368" s="101"/>
      <c r="AI4368" s="101"/>
      <c r="AN4368" s="101"/>
      <c r="AS4368" s="101"/>
      <c r="AX4368" s="101"/>
      <c r="BC4368" s="53"/>
      <c r="BD4368" s="53"/>
      <c r="BE4368" s="53"/>
      <c r="BF4368" s="53"/>
      <c r="BG4368" s="53"/>
      <c r="BH4368" s="53"/>
      <c r="BI4368" s="53"/>
      <c r="BJ4368" s="53"/>
      <c r="BK4368" s="53"/>
      <c r="BL4368" s="53"/>
      <c r="BM4368" s="53"/>
      <c r="BN4368" s="53"/>
    </row>
    <row r="4369" spans="2:66" s="56" customFormat="1" x14ac:dyDescent="0.25">
      <c r="B4369" s="105"/>
      <c r="F4369" s="100"/>
      <c r="M4369" s="53"/>
      <c r="O4369" s="101"/>
      <c r="T4369" s="101"/>
      <c r="Y4369" s="101"/>
      <c r="AD4369" s="101"/>
      <c r="AI4369" s="101"/>
      <c r="AN4369" s="101"/>
      <c r="AS4369" s="101"/>
      <c r="AX4369" s="101"/>
      <c r="BC4369" s="53"/>
      <c r="BD4369" s="53"/>
      <c r="BE4369" s="53"/>
      <c r="BF4369" s="53"/>
      <c r="BG4369" s="53"/>
      <c r="BH4369" s="53"/>
      <c r="BI4369" s="53"/>
      <c r="BJ4369" s="53"/>
      <c r="BK4369" s="53"/>
      <c r="BL4369" s="53"/>
      <c r="BM4369" s="53"/>
      <c r="BN4369" s="53"/>
    </row>
    <row r="4370" spans="2:66" s="56" customFormat="1" x14ac:dyDescent="0.25">
      <c r="B4370" s="105"/>
      <c r="F4370" s="100"/>
      <c r="M4370" s="53"/>
      <c r="O4370" s="101"/>
      <c r="T4370" s="101"/>
      <c r="Y4370" s="101"/>
      <c r="AD4370" s="101"/>
      <c r="AI4370" s="101"/>
      <c r="AN4370" s="101"/>
      <c r="AS4370" s="101"/>
      <c r="AX4370" s="101"/>
      <c r="BC4370" s="53"/>
      <c r="BD4370" s="53"/>
      <c r="BE4370" s="53"/>
      <c r="BF4370" s="53"/>
      <c r="BG4370" s="53"/>
      <c r="BH4370" s="53"/>
      <c r="BI4370" s="53"/>
      <c r="BJ4370" s="53"/>
      <c r="BK4370" s="53"/>
      <c r="BL4370" s="53"/>
      <c r="BM4370" s="53"/>
      <c r="BN4370" s="53"/>
    </row>
    <row r="4371" spans="2:66" s="56" customFormat="1" x14ac:dyDescent="0.25">
      <c r="B4371" s="105"/>
      <c r="F4371" s="100"/>
      <c r="M4371" s="53"/>
      <c r="O4371" s="101"/>
      <c r="T4371" s="101"/>
      <c r="Y4371" s="101"/>
      <c r="AD4371" s="101"/>
      <c r="AI4371" s="101"/>
      <c r="AN4371" s="101"/>
      <c r="AS4371" s="101"/>
      <c r="AX4371" s="101"/>
      <c r="BC4371" s="53"/>
      <c r="BD4371" s="53"/>
      <c r="BE4371" s="53"/>
      <c r="BF4371" s="53"/>
      <c r="BG4371" s="53"/>
      <c r="BH4371" s="53"/>
      <c r="BI4371" s="53"/>
      <c r="BJ4371" s="53"/>
      <c r="BK4371" s="53"/>
      <c r="BL4371" s="53"/>
      <c r="BM4371" s="53"/>
      <c r="BN4371" s="53"/>
    </row>
    <row r="4372" spans="2:66" s="56" customFormat="1" x14ac:dyDescent="0.25">
      <c r="B4372" s="105"/>
      <c r="F4372" s="100"/>
      <c r="M4372" s="53"/>
      <c r="O4372" s="101"/>
      <c r="T4372" s="101"/>
      <c r="Y4372" s="101"/>
      <c r="AD4372" s="101"/>
      <c r="AI4372" s="101"/>
      <c r="AN4372" s="101"/>
      <c r="AS4372" s="101"/>
      <c r="AX4372" s="101"/>
      <c r="BC4372" s="53"/>
      <c r="BD4372" s="53"/>
      <c r="BE4372" s="53"/>
      <c r="BF4372" s="53"/>
      <c r="BG4372" s="53"/>
      <c r="BH4372" s="53"/>
      <c r="BI4372" s="53"/>
      <c r="BJ4372" s="53"/>
      <c r="BK4372" s="53"/>
      <c r="BL4372" s="53"/>
      <c r="BM4372" s="53"/>
      <c r="BN4372" s="53"/>
    </row>
    <row r="4373" spans="2:66" s="56" customFormat="1" x14ac:dyDescent="0.25">
      <c r="B4373" s="105"/>
      <c r="F4373" s="100"/>
      <c r="M4373" s="53"/>
      <c r="O4373" s="101"/>
      <c r="T4373" s="101"/>
      <c r="Y4373" s="101"/>
      <c r="AD4373" s="101"/>
      <c r="AI4373" s="101"/>
      <c r="AN4373" s="101"/>
      <c r="AS4373" s="101"/>
      <c r="AX4373" s="101"/>
      <c r="BC4373" s="53"/>
      <c r="BD4373" s="53"/>
      <c r="BE4373" s="53"/>
      <c r="BF4373" s="53"/>
      <c r="BG4373" s="53"/>
      <c r="BH4373" s="53"/>
      <c r="BI4373" s="53"/>
      <c r="BJ4373" s="53"/>
      <c r="BK4373" s="53"/>
      <c r="BL4373" s="53"/>
      <c r="BM4373" s="53"/>
      <c r="BN4373" s="53"/>
    </row>
    <row r="4374" spans="2:66" s="56" customFormat="1" x14ac:dyDescent="0.25">
      <c r="B4374" s="105"/>
      <c r="F4374" s="100"/>
      <c r="M4374" s="53"/>
      <c r="O4374" s="101"/>
      <c r="T4374" s="101"/>
      <c r="Y4374" s="101"/>
      <c r="AD4374" s="101"/>
      <c r="AI4374" s="101"/>
      <c r="AN4374" s="101"/>
      <c r="AS4374" s="101"/>
      <c r="AX4374" s="101"/>
      <c r="BC4374" s="53"/>
      <c r="BD4374" s="53"/>
      <c r="BE4374" s="53"/>
      <c r="BF4374" s="53"/>
      <c r="BG4374" s="53"/>
      <c r="BH4374" s="53"/>
      <c r="BI4374" s="53"/>
      <c r="BJ4374" s="53"/>
      <c r="BK4374" s="53"/>
      <c r="BL4374" s="53"/>
      <c r="BM4374" s="53"/>
      <c r="BN4374" s="53"/>
    </row>
    <row r="4375" spans="2:66" s="56" customFormat="1" x14ac:dyDescent="0.25">
      <c r="B4375" s="105"/>
      <c r="F4375" s="100"/>
      <c r="M4375" s="53"/>
      <c r="O4375" s="101"/>
      <c r="T4375" s="101"/>
      <c r="Y4375" s="101"/>
      <c r="AD4375" s="101"/>
      <c r="AI4375" s="101"/>
      <c r="AN4375" s="101"/>
      <c r="AS4375" s="101"/>
      <c r="AX4375" s="101"/>
      <c r="BC4375" s="53"/>
      <c r="BD4375" s="53"/>
      <c r="BE4375" s="53"/>
      <c r="BF4375" s="53"/>
      <c r="BG4375" s="53"/>
      <c r="BH4375" s="53"/>
      <c r="BI4375" s="53"/>
      <c r="BJ4375" s="53"/>
      <c r="BK4375" s="53"/>
      <c r="BL4375" s="53"/>
      <c r="BM4375" s="53"/>
      <c r="BN4375" s="53"/>
    </row>
    <row r="4376" spans="2:66" s="56" customFormat="1" x14ac:dyDescent="0.25">
      <c r="B4376" s="105"/>
      <c r="F4376" s="100"/>
      <c r="M4376" s="53"/>
      <c r="O4376" s="101"/>
      <c r="T4376" s="101"/>
      <c r="Y4376" s="101"/>
      <c r="AD4376" s="101"/>
      <c r="AI4376" s="101"/>
      <c r="AN4376" s="101"/>
      <c r="AS4376" s="101"/>
      <c r="AX4376" s="101"/>
      <c r="BC4376" s="53"/>
      <c r="BD4376" s="53"/>
      <c r="BE4376" s="53"/>
      <c r="BF4376" s="53"/>
      <c r="BG4376" s="53"/>
      <c r="BH4376" s="53"/>
      <c r="BI4376" s="53"/>
      <c r="BJ4376" s="53"/>
      <c r="BK4376" s="53"/>
      <c r="BL4376" s="53"/>
      <c r="BM4376" s="53"/>
      <c r="BN4376" s="53"/>
    </row>
    <row r="4377" spans="2:66" s="56" customFormat="1" x14ac:dyDescent="0.25">
      <c r="B4377" s="105"/>
      <c r="F4377" s="100"/>
      <c r="M4377" s="53"/>
      <c r="O4377" s="101"/>
      <c r="T4377" s="101"/>
      <c r="Y4377" s="101"/>
      <c r="AD4377" s="101"/>
      <c r="AI4377" s="101"/>
      <c r="AN4377" s="101"/>
      <c r="AS4377" s="101"/>
      <c r="AX4377" s="101"/>
      <c r="BC4377" s="53"/>
      <c r="BD4377" s="53"/>
      <c r="BE4377" s="53"/>
      <c r="BF4377" s="53"/>
      <c r="BG4377" s="53"/>
      <c r="BH4377" s="53"/>
      <c r="BI4377" s="53"/>
      <c r="BJ4377" s="53"/>
      <c r="BK4377" s="53"/>
      <c r="BL4377" s="53"/>
      <c r="BM4377" s="53"/>
      <c r="BN4377" s="53"/>
    </row>
    <row r="4378" spans="2:66" s="56" customFormat="1" x14ac:dyDescent="0.25">
      <c r="B4378" s="105"/>
      <c r="F4378" s="100"/>
      <c r="M4378" s="53"/>
      <c r="O4378" s="101"/>
      <c r="T4378" s="101"/>
      <c r="Y4378" s="101"/>
      <c r="AD4378" s="101"/>
      <c r="AI4378" s="101"/>
      <c r="AN4378" s="101"/>
      <c r="AS4378" s="101"/>
      <c r="AX4378" s="101"/>
      <c r="BC4378" s="53"/>
      <c r="BD4378" s="53"/>
      <c r="BE4378" s="53"/>
      <c r="BF4378" s="53"/>
      <c r="BG4378" s="53"/>
      <c r="BH4378" s="53"/>
      <c r="BI4378" s="53"/>
      <c r="BJ4378" s="53"/>
      <c r="BK4378" s="53"/>
      <c r="BL4378" s="53"/>
      <c r="BM4378" s="53"/>
      <c r="BN4378" s="53"/>
    </row>
    <row r="4379" spans="2:66" s="56" customFormat="1" x14ac:dyDescent="0.25">
      <c r="B4379" s="105"/>
      <c r="F4379" s="100"/>
      <c r="M4379" s="53"/>
      <c r="O4379" s="101"/>
      <c r="T4379" s="101"/>
      <c r="Y4379" s="101"/>
      <c r="AD4379" s="101"/>
      <c r="AI4379" s="101"/>
      <c r="AN4379" s="101"/>
      <c r="AS4379" s="101"/>
      <c r="AX4379" s="101"/>
      <c r="BC4379" s="53"/>
      <c r="BD4379" s="53"/>
      <c r="BE4379" s="53"/>
      <c r="BF4379" s="53"/>
      <c r="BG4379" s="53"/>
      <c r="BH4379" s="53"/>
      <c r="BI4379" s="53"/>
      <c r="BJ4379" s="53"/>
      <c r="BK4379" s="53"/>
      <c r="BL4379" s="53"/>
      <c r="BM4379" s="53"/>
      <c r="BN4379" s="53"/>
    </row>
    <row r="4380" spans="2:66" s="56" customFormat="1" x14ac:dyDescent="0.25">
      <c r="B4380" s="105"/>
      <c r="F4380" s="100"/>
      <c r="M4380" s="53"/>
      <c r="O4380" s="101"/>
      <c r="T4380" s="101"/>
      <c r="Y4380" s="101"/>
      <c r="AD4380" s="101"/>
      <c r="AI4380" s="101"/>
      <c r="AN4380" s="101"/>
      <c r="AS4380" s="101"/>
      <c r="AX4380" s="101"/>
      <c r="BC4380" s="53"/>
      <c r="BD4380" s="53"/>
      <c r="BE4380" s="53"/>
      <c r="BF4380" s="53"/>
      <c r="BG4380" s="53"/>
      <c r="BH4380" s="53"/>
      <c r="BI4380" s="53"/>
      <c r="BJ4380" s="53"/>
      <c r="BK4380" s="53"/>
      <c r="BL4380" s="53"/>
      <c r="BM4380" s="53"/>
      <c r="BN4380" s="53"/>
    </row>
    <row r="4381" spans="2:66" s="56" customFormat="1" x14ac:dyDescent="0.25">
      <c r="B4381" s="105"/>
      <c r="F4381" s="100"/>
      <c r="M4381" s="53"/>
      <c r="O4381" s="101"/>
      <c r="T4381" s="101"/>
      <c r="Y4381" s="101"/>
      <c r="AD4381" s="101"/>
      <c r="AI4381" s="101"/>
      <c r="AN4381" s="101"/>
      <c r="AS4381" s="101"/>
      <c r="AX4381" s="101"/>
      <c r="BC4381" s="53"/>
      <c r="BD4381" s="53"/>
      <c r="BE4381" s="53"/>
      <c r="BF4381" s="53"/>
      <c r="BG4381" s="53"/>
      <c r="BH4381" s="53"/>
      <c r="BI4381" s="53"/>
      <c r="BJ4381" s="53"/>
      <c r="BK4381" s="53"/>
      <c r="BL4381" s="53"/>
      <c r="BM4381" s="53"/>
      <c r="BN4381" s="53"/>
    </row>
    <row r="4382" spans="2:66" s="56" customFormat="1" x14ac:dyDescent="0.25">
      <c r="B4382" s="105"/>
      <c r="F4382" s="100"/>
      <c r="M4382" s="53"/>
      <c r="O4382" s="101"/>
      <c r="T4382" s="101"/>
      <c r="Y4382" s="101"/>
      <c r="AD4382" s="101"/>
      <c r="AI4382" s="101"/>
      <c r="AN4382" s="101"/>
      <c r="AS4382" s="101"/>
      <c r="AX4382" s="101"/>
      <c r="BC4382" s="53"/>
      <c r="BD4382" s="53"/>
      <c r="BE4382" s="53"/>
      <c r="BF4382" s="53"/>
      <c r="BG4382" s="53"/>
      <c r="BH4382" s="53"/>
      <c r="BI4382" s="53"/>
      <c r="BJ4382" s="53"/>
      <c r="BK4382" s="53"/>
      <c r="BL4382" s="53"/>
      <c r="BM4382" s="53"/>
      <c r="BN4382" s="53"/>
    </row>
    <row r="4383" spans="2:66" s="56" customFormat="1" x14ac:dyDescent="0.25">
      <c r="B4383" s="105"/>
      <c r="F4383" s="100"/>
      <c r="M4383" s="53"/>
      <c r="O4383" s="101"/>
      <c r="T4383" s="101"/>
      <c r="Y4383" s="101"/>
      <c r="AD4383" s="101"/>
      <c r="AI4383" s="101"/>
      <c r="AN4383" s="101"/>
      <c r="AS4383" s="101"/>
      <c r="AX4383" s="101"/>
      <c r="BC4383" s="53"/>
      <c r="BD4383" s="53"/>
      <c r="BE4383" s="53"/>
      <c r="BF4383" s="53"/>
      <c r="BG4383" s="53"/>
      <c r="BH4383" s="53"/>
      <c r="BI4383" s="53"/>
      <c r="BJ4383" s="53"/>
      <c r="BK4383" s="53"/>
      <c r="BL4383" s="53"/>
      <c r="BM4383" s="53"/>
      <c r="BN4383" s="53"/>
    </row>
    <row r="4384" spans="2:66" s="56" customFormat="1" x14ac:dyDescent="0.25">
      <c r="B4384" s="105"/>
      <c r="F4384" s="100"/>
      <c r="M4384" s="53"/>
      <c r="O4384" s="101"/>
      <c r="T4384" s="101"/>
      <c r="Y4384" s="101"/>
      <c r="AD4384" s="101"/>
      <c r="AI4384" s="101"/>
      <c r="AN4384" s="101"/>
      <c r="AS4384" s="101"/>
      <c r="AX4384" s="101"/>
      <c r="BC4384" s="53"/>
      <c r="BD4384" s="53"/>
      <c r="BE4384" s="53"/>
      <c r="BF4384" s="53"/>
      <c r="BG4384" s="53"/>
      <c r="BH4384" s="53"/>
      <c r="BI4384" s="53"/>
      <c r="BJ4384" s="53"/>
      <c r="BK4384" s="53"/>
      <c r="BL4384" s="53"/>
      <c r="BM4384" s="53"/>
      <c r="BN4384" s="53"/>
    </row>
    <row r="4385" spans="2:66" s="56" customFormat="1" x14ac:dyDescent="0.25">
      <c r="B4385" s="105"/>
      <c r="F4385" s="100"/>
      <c r="M4385" s="53"/>
      <c r="O4385" s="101"/>
      <c r="T4385" s="101"/>
      <c r="Y4385" s="101"/>
      <c r="AD4385" s="101"/>
      <c r="AI4385" s="101"/>
      <c r="AN4385" s="101"/>
      <c r="AS4385" s="101"/>
      <c r="AX4385" s="101"/>
      <c r="BC4385" s="53"/>
      <c r="BD4385" s="53"/>
      <c r="BE4385" s="53"/>
      <c r="BF4385" s="53"/>
      <c r="BG4385" s="53"/>
      <c r="BH4385" s="53"/>
      <c r="BI4385" s="53"/>
      <c r="BJ4385" s="53"/>
      <c r="BK4385" s="53"/>
      <c r="BL4385" s="53"/>
      <c r="BM4385" s="53"/>
      <c r="BN4385" s="53"/>
    </row>
    <row r="4386" spans="2:66" s="56" customFormat="1" x14ac:dyDescent="0.25">
      <c r="B4386" s="105"/>
      <c r="F4386" s="100"/>
      <c r="M4386" s="53"/>
      <c r="O4386" s="101"/>
      <c r="T4386" s="101"/>
      <c r="Y4386" s="101"/>
      <c r="AD4386" s="101"/>
      <c r="AI4386" s="101"/>
      <c r="AN4386" s="101"/>
      <c r="AS4386" s="101"/>
      <c r="AX4386" s="101"/>
      <c r="BC4386" s="53"/>
      <c r="BD4386" s="53"/>
      <c r="BE4386" s="53"/>
      <c r="BF4386" s="53"/>
      <c r="BG4386" s="53"/>
      <c r="BH4386" s="53"/>
      <c r="BI4386" s="53"/>
      <c r="BJ4386" s="53"/>
      <c r="BK4386" s="53"/>
      <c r="BL4386" s="53"/>
      <c r="BM4386" s="53"/>
      <c r="BN4386" s="53"/>
    </row>
    <row r="4387" spans="2:66" s="56" customFormat="1" x14ac:dyDescent="0.25">
      <c r="B4387" s="105"/>
      <c r="F4387" s="100"/>
      <c r="M4387" s="53"/>
      <c r="O4387" s="101"/>
      <c r="T4387" s="101"/>
      <c r="Y4387" s="101"/>
      <c r="AD4387" s="101"/>
      <c r="AI4387" s="101"/>
      <c r="AN4387" s="101"/>
      <c r="AS4387" s="101"/>
      <c r="AX4387" s="101"/>
      <c r="BC4387" s="53"/>
      <c r="BD4387" s="53"/>
      <c r="BE4387" s="53"/>
      <c r="BF4387" s="53"/>
      <c r="BG4387" s="53"/>
      <c r="BH4387" s="53"/>
      <c r="BI4387" s="53"/>
      <c r="BJ4387" s="53"/>
      <c r="BK4387" s="53"/>
      <c r="BL4387" s="53"/>
      <c r="BM4387" s="53"/>
      <c r="BN4387" s="53"/>
    </row>
    <row r="4388" spans="2:66" s="56" customFormat="1" x14ac:dyDescent="0.25">
      <c r="B4388" s="105"/>
      <c r="F4388" s="100"/>
      <c r="M4388" s="53"/>
      <c r="O4388" s="101"/>
      <c r="T4388" s="101"/>
      <c r="Y4388" s="101"/>
      <c r="AD4388" s="101"/>
      <c r="AI4388" s="101"/>
      <c r="AN4388" s="101"/>
      <c r="AS4388" s="101"/>
      <c r="AX4388" s="101"/>
      <c r="BC4388" s="53"/>
      <c r="BD4388" s="53"/>
      <c r="BE4388" s="53"/>
      <c r="BF4388" s="53"/>
      <c r="BG4388" s="53"/>
      <c r="BH4388" s="53"/>
      <c r="BI4388" s="53"/>
      <c r="BJ4388" s="53"/>
      <c r="BK4388" s="53"/>
      <c r="BL4388" s="53"/>
      <c r="BM4388" s="53"/>
      <c r="BN4388" s="53"/>
    </row>
    <row r="4389" spans="2:66" s="56" customFormat="1" x14ac:dyDescent="0.25">
      <c r="B4389" s="105"/>
      <c r="F4389" s="100"/>
      <c r="M4389" s="53"/>
      <c r="O4389" s="101"/>
      <c r="T4389" s="101"/>
      <c r="Y4389" s="101"/>
      <c r="AD4389" s="101"/>
      <c r="AI4389" s="101"/>
      <c r="AN4389" s="101"/>
      <c r="AS4389" s="101"/>
      <c r="AX4389" s="101"/>
      <c r="BC4389" s="53"/>
      <c r="BD4389" s="53"/>
      <c r="BE4389" s="53"/>
      <c r="BF4389" s="53"/>
      <c r="BG4389" s="53"/>
      <c r="BH4389" s="53"/>
      <c r="BI4389" s="53"/>
      <c r="BJ4389" s="53"/>
      <c r="BK4389" s="53"/>
      <c r="BL4389" s="53"/>
      <c r="BM4389" s="53"/>
      <c r="BN4389" s="53"/>
    </row>
    <row r="4390" spans="2:66" s="56" customFormat="1" x14ac:dyDescent="0.25">
      <c r="B4390" s="105"/>
      <c r="F4390" s="100"/>
      <c r="M4390" s="53"/>
      <c r="O4390" s="101"/>
      <c r="T4390" s="101"/>
      <c r="Y4390" s="101"/>
      <c r="AD4390" s="101"/>
      <c r="AI4390" s="101"/>
      <c r="AN4390" s="101"/>
      <c r="AS4390" s="101"/>
      <c r="AX4390" s="101"/>
      <c r="BC4390" s="53"/>
      <c r="BD4390" s="53"/>
      <c r="BE4390" s="53"/>
      <c r="BF4390" s="53"/>
      <c r="BG4390" s="53"/>
      <c r="BH4390" s="53"/>
      <c r="BI4390" s="53"/>
      <c r="BJ4390" s="53"/>
      <c r="BK4390" s="53"/>
      <c r="BL4390" s="53"/>
      <c r="BM4390" s="53"/>
      <c r="BN4390" s="53"/>
    </row>
    <row r="4391" spans="2:66" s="56" customFormat="1" x14ac:dyDescent="0.25">
      <c r="B4391" s="105"/>
      <c r="F4391" s="100"/>
      <c r="M4391" s="53"/>
      <c r="O4391" s="101"/>
      <c r="T4391" s="101"/>
      <c r="Y4391" s="101"/>
      <c r="AD4391" s="101"/>
      <c r="AI4391" s="101"/>
      <c r="AN4391" s="101"/>
      <c r="AS4391" s="101"/>
      <c r="AX4391" s="101"/>
      <c r="BC4391" s="53"/>
      <c r="BD4391" s="53"/>
      <c r="BE4391" s="53"/>
      <c r="BF4391" s="53"/>
      <c r="BG4391" s="53"/>
      <c r="BH4391" s="53"/>
      <c r="BI4391" s="53"/>
      <c r="BJ4391" s="53"/>
      <c r="BK4391" s="53"/>
      <c r="BL4391" s="53"/>
      <c r="BM4391" s="53"/>
      <c r="BN4391" s="53"/>
    </row>
    <row r="4392" spans="2:66" s="56" customFormat="1" x14ac:dyDescent="0.25">
      <c r="B4392" s="105"/>
      <c r="F4392" s="100"/>
      <c r="M4392" s="53"/>
      <c r="O4392" s="101"/>
      <c r="T4392" s="101"/>
      <c r="Y4392" s="101"/>
      <c r="AD4392" s="101"/>
      <c r="AI4392" s="101"/>
      <c r="AN4392" s="101"/>
      <c r="AS4392" s="101"/>
      <c r="AX4392" s="101"/>
      <c r="BC4392" s="53"/>
      <c r="BD4392" s="53"/>
      <c r="BE4392" s="53"/>
      <c r="BF4392" s="53"/>
      <c r="BG4392" s="53"/>
      <c r="BH4392" s="53"/>
      <c r="BI4392" s="53"/>
      <c r="BJ4392" s="53"/>
      <c r="BK4392" s="53"/>
      <c r="BL4392" s="53"/>
      <c r="BM4392" s="53"/>
      <c r="BN4392" s="53"/>
    </row>
    <row r="4393" spans="2:66" s="56" customFormat="1" x14ac:dyDescent="0.25">
      <c r="B4393" s="105"/>
      <c r="F4393" s="100"/>
      <c r="M4393" s="53"/>
      <c r="O4393" s="101"/>
      <c r="T4393" s="101"/>
      <c r="Y4393" s="101"/>
      <c r="AD4393" s="101"/>
      <c r="AI4393" s="101"/>
      <c r="AN4393" s="101"/>
      <c r="AS4393" s="101"/>
      <c r="AX4393" s="101"/>
      <c r="BC4393" s="53"/>
      <c r="BD4393" s="53"/>
      <c r="BE4393" s="53"/>
      <c r="BF4393" s="53"/>
      <c r="BG4393" s="53"/>
      <c r="BH4393" s="53"/>
      <c r="BI4393" s="53"/>
      <c r="BJ4393" s="53"/>
      <c r="BK4393" s="53"/>
      <c r="BL4393" s="53"/>
      <c r="BM4393" s="53"/>
      <c r="BN4393" s="53"/>
    </row>
    <row r="4394" spans="2:66" s="56" customFormat="1" x14ac:dyDescent="0.25">
      <c r="B4394" s="105"/>
      <c r="F4394" s="100"/>
      <c r="M4394" s="53"/>
      <c r="O4394" s="101"/>
      <c r="T4394" s="101"/>
      <c r="Y4394" s="101"/>
      <c r="AD4394" s="101"/>
      <c r="AI4394" s="101"/>
      <c r="AN4394" s="101"/>
      <c r="AS4394" s="101"/>
      <c r="AX4394" s="101"/>
      <c r="BC4394" s="53"/>
      <c r="BD4394" s="53"/>
      <c r="BE4394" s="53"/>
      <c r="BF4394" s="53"/>
      <c r="BG4394" s="53"/>
      <c r="BH4394" s="53"/>
      <c r="BI4394" s="53"/>
      <c r="BJ4394" s="53"/>
      <c r="BK4394" s="53"/>
      <c r="BL4394" s="53"/>
      <c r="BM4394" s="53"/>
      <c r="BN4394" s="53"/>
    </row>
    <row r="4395" spans="2:66" s="56" customFormat="1" x14ac:dyDescent="0.25">
      <c r="B4395" s="105"/>
      <c r="F4395" s="100"/>
      <c r="M4395" s="53"/>
      <c r="O4395" s="101"/>
      <c r="T4395" s="101"/>
      <c r="Y4395" s="101"/>
      <c r="AD4395" s="101"/>
      <c r="AI4395" s="101"/>
      <c r="AN4395" s="101"/>
      <c r="AS4395" s="101"/>
      <c r="AX4395" s="101"/>
      <c r="BC4395" s="53"/>
      <c r="BD4395" s="53"/>
      <c r="BE4395" s="53"/>
      <c r="BF4395" s="53"/>
      <c r="BG4395" s="53"/>
      <c r="BH4395" s="53"/>
      <c r="BI4395" s="53"/>
      <c r="BJ4395" s="53"/>
      <c r="BK4395" s="53"/>
      <c r="BL4395" s="53"/>
      <c r="BM4395" s="53"/>
      <c r="BN4395" s="53"/>
    </row>
    <row r="4396" spans="2:66" s="56" customFormat="1" x14ac:dyDescent="0.25">
      <c r="B4396" s="105"/>
      <c r="F4396" s="100"/>
      <c r="M4396" s="53"/>
      <c r="O4396" s="101"/>
      <c r="T4396" s="101"/>
      <c r="Y4396" s="101"/>
      <c r="AD4396" s="101"/>
      <c r="AI4396" s="101"/>
      <c r="AN4396" s="101"/>
      <c r="AS4396" s="101"/>
      <c r="AX4396" s="101"/>
      <c r="BC4396" s="53"/>
      <c r="BD4396" s="53"/>
      <c r="BE4396" s="53"/>
      <c r="BF4396" s="53"/>
      <c r="BG4396" s="53"/>
      <c r="BH4396" s="53"/>
      <c r="BI4396" s="53"/>
      <c r="BJ4396" s="53"/>
      <c r="BK4396" s="53"/>
      <c r="BL4396" s="53"/>
      <c r="BM4396" s="53"/>
      <c r="BN4396" s="53"/>
    </row>
    <row r="4397" spans="2:66" s="56" customFormat="1" x14ac:dyDescent="0.25">
      <c r="B4397" s="105"/>
      <c r="F4397" s="100"/>
      <c r="M4397" s="53"/>
      <c r="O4397" s="101"/>
      <c r="T4397" s="101"/>
      <c r="Y4397" s="101"/>
      <c r="AD4397" s="101"/>
      <c r="AI4397" s="101"/>
      <c r="AN4397" s="101"/>
      <c r="AS4397" s="101"/>
      <c r="AX4397" s="101"/>
      <c r="BC4397" s="53"/>
      <c r="BD4397" s="53"/>
      <c r="BE4397" s="53"/>
      <c r="BF4397" s="53"/>
      <c r="BG4397" s="53"/>
      <c r="BH4397" s="53"/>
      <c r="BI4397" s="53"/>
      <c r="BJ4397" s="53"/>
      <c r="BK4397" s="53"/>
      <c r="BL4397" s="53"/>
      <c r="BM4397" s="53"/>
      <c r="BN4397" s="53"/>
    </row>
    <row r="4398" spans="2:66" s="56" customFormat="1" x14ac:dyDescent="0.25">
      <c r="B4398" s="105"/>
      <c r="F4398" s="100"/>
      <c r="M4398" s="53"/>
      <c r="O4398" s="101"/>
      <c r="T4398" s="101"/>
      <c r="Y4398" s="101"/>
      <c r="AD4398" s="101"/>
      <c r="AI4398" s="101"/>
      <c r="AN4398" s="101"/>
      <c r="AS4398" s="101"/>
      <c r="AX4398" s="101"/>
      <c r="BC4398" s="53"/>
      <c r="BD4398" s="53"/>
      <c r="BE4398" s="53"/>
      <c r="BF4398" s="53"/>
      <c r="BG4398" s="53"/>
      <c r="BH4398" s="53"/>
      <c r="BI4398" s="53"/>
      <c r="BJ4398" s="53"/>
      <c r="BK4398" s="53"/>
      <c r="BL4398" s="53"/>
      <c r="BM4398" s="53"/>
      <c r="BN4398" s="53"/>
    </row>
    <row r="4399" spans="2:66" s="56" customFormat="1" x14ac:dyDescent="0.25">
      <c r="B4399" s="105"/>
      <c r="F4399" s="100"/>
      <c r="M4399" s="53"/>
      <c r="O4399" s="101"/>
      <c r="T4399" s="101"/>
      <c r="Y4399" s="101"/>
      <c r="AD4399" s="101"/>
      <c r="AI4399" s="101"/>
      <c r="AN4399" s="101"/>
      <c r="AS4399" s="101"/>
      <c r="AX4399" s="101"/>
      <c r="BC4399" s="53"/>
      <c r="BD4399" s="53"/>
      <c r="BE4399" s="53"/>
      <c r="BF4399" s="53"/>
      <c r="BG4399" s="53"/>
      <c r="BH4399" s="53"/>
      <c r="BI4399" s="53"/>
      <c r="BJ4399" s="53"/>
      <c r="BK4399" s="53"/>
      <c r="BL4399" s="53"/>
      <c r="BM4399" s="53"/>
      <c r="BN4399" s="53"/>
    </row>
    <row r="4400" spans="2:66" s="56" customFormat="1" x14ac:dyDescent="0.25">
      <c r="B4400" s="105"/>
      <c r="F4400" s="100"/>
      <c r="M4400" s="53"/>
      <c r="O4400" s="101"/>
      <c r="T4400" s="101"/>
      <c r="Y4400" s="101"/>
      <c r="AD4400" s="101"/>
      <c r="AI4400" s="101"/>
      <c r="AN4400" s="101"/>
      <c r="AS4400" s="101"/>
      <c r="AX4400" s="101"/>
      <c r="BC4400" s="53"/>
      <c r="BD4400" s="53"/>
      <c r="BE4400" s="53"/>
      <c r="BF4400" s="53"/>
      <c r="BG4400" s="53"/>
      <c r="BH4400" s="53"/>
      <c r="BI4400" s="53"/>
      <c r="BJ4400" s="53"/>
      <c r="BK4400" s="53"/>
      <c r="BL4400" s="53"/>
      <c r="BM4400" s="53"/>
      <c r="BN4400" s="53"/>
    </row>
    <row r="4401" spans="2:66" s="56" customFormat="1" x14ac:dyDescent="0.25">
      <c r="B4401" s="105"/>
      <c r="F4401" s="100"/>
      <c r="M4401" s="53"/>
      <c r="O4401" s="101"/>
      <c r="T4401" s="101"/>
      <c r="Y4401" s="101"/>
      <c r="AD4401" s="101"/>
      <c r="AI4401" s="101"/>
      <c r="AN4401" s="101"/>
      <c r="AS4401" s="101"/>
      <c r="AX4401" s="101"/>
      <c r="BC4401" s="53"/>
      <c r="BD4401" s="53"/>
      <c r="BE4401" s="53"/>
      <c r="BF4401" s="53"/>
      <c r="BG4401" s="53"/>
      <c r="BH4401" s="53"/>
      <c r="BI4401" s="53"/>
      <c r="BJ4401" s="53"/>
      <c r="BK4401" s="53"/>
      <c r="BL4401" s="53"/>
      <c r="BM4401" s="53"/>
      <c r="BN4401" s="53"/>
    </row>
    <row r="4402" spans="2:66" s="56" customFormat="1" x14ac:dyDescent="0.25">
      <c r="B4402" s="105"/>
      <c r="F4402" s="100"/>
      <c r="M4402" s="53"/>
      <c r="O4402" s="101"/>
      <c r="T4402" s="101"/>
      <c r="Y4402" s="101"/>
      <c r="AD4402" s="101"/>
      <c r="AI4402" s="101"/>
      <c r="AN4402" s="101"/>
      <c r="AS4402" s="101"/>
      <c r="AX4402" s="101"/>
      <c r="BC4402" s="53"/>
      <c r="BD4402" s="53"/>
      <c r="BE4402" s="53"/>
      <c r="BF4402" s="53"/>
      <c r="BG4402" s="53"/>
      <c r="BH4402" s="53"/>
      <c r="BI4402" s="53"/>
      <c r="BJ4402" s="53"/>
      <c r="BK4402" s="53"/>
      <c r="BL4402" s="53"/>
      <c r="BM4402" s="53"/>
      <c r="BN4402" s="53"/>
    </row>
    <row r="4403" spans="2:66" s="56" customFormat="1" x14ac:dyDescent="0.25">
      <c r="B4403" s="105"/>
      <c r="F4403" s="100"/>
      <c r="M4403" s="53"/>
      <c r="O4403" s="101"/>
      <c r="T4403" s="101"/>
      <c r="Y4403" s="101"/>
      <c r="AD4403" s="101"/>
      <c r="AI4403" s="101"/>
      <c r="AN4403" s="101"/>
      <c r="AS4403" s="101"/>
      <c r="AX4403" s="101"/>
      <c r="BC4403" s="53"/>
      <c r="BD4403" s="53"/>
      <c r="BE4403" s="53"/>
      <c r="BF4403" s="53"/>
      <c r="BG4403" s="53"/>
      <c r="BH4403" s="53"/>
      <c r="BI4403" s="53"/>
      <c r="BJ4403" s="53"/>
      <c r="BK4403" s="53"/>
      <c r="BL4403" s="53"/>
      <c r="BM4403" s="53"/>
      <c r="BN4403" s="53"/>
    </row>
    <row r="4404" spans="2:66" s="56" customFormat="1" x14ac:dyDescent="0.25">
      <c r="B4404" s="105"/>
      <c r="F4404" s="100"/>
      <c r="M4404" s="53"/>
      <c r="O4404" s="101"/>
      <c r="T4404" s="101"/>
      <c r="Y4404" s="101"/>
      <c r="AD4404" s="101"/>
      <c r="AI4404" s="101"/>
      <c r="AN4404" s="101"/>
      <c r="AS4404" s="101"/>
      <c r="AX4404" s="101"/>
      <c r="BC4404" s="53"/>
      <c r="BD4404" s="53"/>
      <c r="BE4404" s="53"/>
      <c r="BF4404" s="53"/>
      <c r="BG4404" s="53"/>
      <c r="BH4404" s="53"/>
      <c r="BI4404" s="53"/>
      <c r="BJ4404" s="53"/>
      <c r="BK4404" s="53"/>
      <c r="BL4404" s="53"/>
      <c r="BM4404" s="53"/>
      <c r="BN4404" s="53"/>
    </row>
    <row r="4405" spans="2:66" s="56" customFormat="1" x14ac:dyDescent="0.25">
      <c r="B4405" s="105"/>
      <c r="F4405" s="100"/>
      <c r="M4405" s="53"/>
      <c r="O4405" s="101"/>
      <c r="T4405" s="101"/>
      <c r="Y4405" s="101"/>
      <c r="AD4405" s="101"/>
      <c r="AI4405" s="101"/>
      <c r="AN4405" s="101"/>
      <c r="AS4405" s="101"/>
      <c r="AX4405" s="101"/>
      <c r="BC4405" s="53"/>
      <c r="BD4405" s="53"/>
      <c r="BE4405" s="53"/>
      <c r="BF4405" s="53"/>
      <c r="BG4405" s="53"/>
      <c r="BH4405" s="53"/>
      <c r="BI4405" s="53"/>
      <c r="BJ4405" s="53"/>
      <c r="BK4405" s="53"/>
      <c r="BL4405" s="53"/>
      <c r="BM4405" s="53"/>
      <c r="BN4405" s="53"/>
    </row>
    <row r="4406" spans="2:66" s="56" customFormat="1" x14ac:dyDescent="0.25">
      <c r="B4406" s="105"/>
      <c r="F4406" s="100"/>
      <c r="M4406" s="53"/>
      <c r="O4406" s="101"/>
      <c r="T4406" s="101"/>
      <c r="Y4406" s="101"/>
      <c r="AD4406" s="101"/>
      <c r="AI4406" s="101"/>
      <c r="AN4406" s="101"/>
      <c r="AS4406" s="101"/>
      <c r="AX4406" s="101"/>
      <c r="BC4406" s="53"/>
      <c r="BD4406" s="53"/>
      <c r="BE4406" s="53"/>
      <c r="BF4406" s="53"/>
      <c r="BG4406" s="53"/>
      <c r="BH4406" s="53"/>
      <c r="BI4406" s="53"/>
      <c r="BJ4406" s="53"/>
      <c r="BK4406" s="53"/>
      <c r="BL4406" s="53"/>
      <c r="BM4406" s="53"/>
      <c r="BN4406" s="53"/>
    </row>
    <row r="4407" spans="2:66" s="56" customFormat="1" x14ac:dyDescent="0.25">
      <c r="B4407" s="105"/>
      <c r="F4407" s="100"/>
      <c r="M4407" s="53"/>
      <c r="O4407" s="101"/>
      <c r="T4407" s="101"/>
      <c r="Y4407" s="101"/>
      <c r="AD4407" s="101"/>
      <c r="AI4407" s="101"/>
      <c r="AN4407" s="101"/>
      <c r="AS4407" s="101"/>
      <c r="AX4407" s="101"/>
      <c r="BC4407" s="53"/>
      <c r="BD4407" s="53"/>
      <c r="BE4407" s="53"/>
      <c r="BF4407" s="53"/>
      <c r="BG4407" s="53"/>
      <c r="BH4407" s="53"/>
      <c r="BI4407" s="53"/>
      <c r="BJ4407" s="53"/>
      <c r="BK4407" s="53"/>
      <c r="BL4407" s="53"/>
      <c r="BM4407" s="53"/>
      <c r="BN4407" s="53"/>
    </row>
    <row r="4408" spans="2:66" s="56" customFormat="1" x14ac:dyDescent="0.25">
      <c r="B4408" s="105"/>
      <c r="F4408" s="100"/>
      <c r="M4408" s="53"/>
      <c r="O4408" s="101"/>
      <c r="T4408" s="101"/>
      <c r="Y4408" s="101"/>
      <c r="AD4408" s="101"/>
      <c r="AI4408" s="101"/>
      <c r="AN4408" s="101"/>
      <c r="AS4408" s="101"/>
      <c r="AX4408" s="101"/>
      <c r="BC4408" s="53"/>
      <c r="BD4408" s="53"/>
      <c r="BE4408" s="53"/>
      <c r="BF4408" s="53"/>
      <c r="BG4408" s="53"/>
      <c r="BH4408" s="53"/>
      <c r="BI4408" s="53"/>
      <c r="BJ4408" s="53"/>
      <c r="BK4408" s="53"/>
      <c r="BL4408" s="53"/>
      <c r="BM4408" s="53"/>
      <c r="BN4408" s="53"/>
    </row>
    <row r="4409" spans="2:66" s="56" customFormat="1" x14ac:dyDescent="0.25">
      <c r="B4409" s="105"/>
      <c r="F4409" s="100"/>
      <c r="M4409" s="53"/>
      <c r="O4409" s="101"/>
      <c r="T4409" s="101"/>
      <c r="Y4409" s="101"/>
      <c r="AD4409" s="101"/>
      <c r="AI4409" s="101"/>
      <c r="AN4409" s="101"/>
      <c r="AS4409" s="101"/>
      <c r="AX4409" s="101"/>
      <c r="BC4409" s="53"/>
      <c r="BD4409" s="53"/>
      <c r="BE4409" s="53"/>
      <c r="BF4409" s="53"/>
      <c r="BG4409" s="53"/>
      <c r="BH4409" s="53"/>
      <c r="BI4409" s="53"/>
      <c r="BJ4409" s="53"/>
      <c r="BK4409" s="53"/>
      <c r="BL4409" s="53"/>
      <c r="BM4409" s="53"/>
      <c r="BN4409" s="53"/>
    </row>
    <row r="4410" spans="2:66" s="56" customFormat="1" x14ac:dyDescent="0.25">
      <c r="B4410" s="105"/>
      <c r="F4410" s="100"/>
      <c r="M4410" s="53"/>
      <c r="O4410" s="101"/>
      <c r="T4410" s="101"/>
      <c r="Y4410" s="101"/>
      <c r="AD4410" s="101"/>
      <c r="AI4410" s="101"/>
      <c r="AN4410" s="101"/>
      <c r="AS4410" s="101"/>
      <c r="AX4410" s="101"/>
      <c r="BC4410" s="53"/>
      <c r="BD4410" s="53"/>
      <c r="BE4410" s="53"/>
      <c r="BF4410" s="53"/>
      <c r="BG4410" s="53"/>
      <c r="BH4410" s="53"/>
      <c r="BI4410" s="53"/>
      <c r="BJ4410" s="53"/>
      <c r="BK4410" s="53"/>
      <c r="BL4410" s="53"/>
      <c r="BM4410" s="53"/>
      <c r="BN4410" s="53"/>
    </row>
    <row r="4411" spans="2:66" s="56" customFormat="1" x14ac:dyDescent="0.25">
      <c r="B4411" s="105"/>
      <c r="F4411" s="100"/>
      <c r="M4411" s="53"/>
      <c r="O4411" s="101"/>
      <c r="T4411" s="101"/>
      <c r="Y4411" s="101"/>
      <c r="AD4411" s="101"/>
      <c r="AI4411" s="101"/>
      <c r="AN4411" s="101"/>
      <c r="AS4411" s="101"/>
      <c r="AX4411" s="101"/>
      <c r="BC4411" s="53"/>
      <c r="BD4411" s="53"/>
      <c r="BE4411" s="53"/>
      <c r="BF4411" s="53"/>
      <c r="BG4411" s="53"/>
      <c r="BH4411" s="53"/>
      <c r="BI4411" s="53"/>
      <c r="BJ4411" s="53"/>
      <c r="BK4411" s="53"/>
      <c r="BL4411" s="53"/>
      <c r="BM4411" s="53"/>
      <c r="BN4411" s="53"/>
    </row>
    <row r="4412" spans="2:66" s="56" customFormat="1" x14ac:dyDescent="0.25">
      <c r="B4412" s="105"/>
      <c r="F4412" s="100"/>
      <c r="M4412" s="53"/>
      <c r="O4412" s="101"/>
      <c r="T4412" s="101"/>
      <c r="Y4412" s="101"/>
      <c r="AD4412" s="101"/>
      <c r="AI4412" s="101"/>
      <c r="AN4412" s="101"/>
      <c r="AS4412" s="101"/>
      <c r="AX4412" s="101"/>
      <c r="BC4412" s="53"/>
      <c r="BD4412" s="53"/>
      <c r="BE4412" s="53"/>
      <c r="BF4412" s="53"/>
      <c r="BG4412" s="53"/>
      <c r="BH4412" s="53"/>
      <c r="BI4412" s="53"/>
      <c r="BJ4412" s="53"/>
      <c r="BK4412" s="53"/>
      <c r="BL4412" s="53"/>
      <c r="BM4412" s="53"/>
      <c r="BN4412" s="53"/>
    </row>
    <row r="4413" spans="2:66" s="56" customFormat="1" x14ac:dyDescent="0.25">
      <c r="B4413" s="105"/>
      <c r="F4413" s="100"/>
      <c r="M4413" s="53"/>
      <c r="O4413" s="101"/>
      <c r="T4413" s="101"/>
      <c r="Y4413" s="101"/>
      <c r="AD4413" s="101"/>
      <c r="AI4413" s="101"/>
      <c r="AN4413" s="101"/>
      <c r="AS4413" s="101"/>
      <c r="AX4413" s="101"/>
      <c r="BC4413" s="53"/>
      <c r="BD4413" s="53"/>
      <c r="BE4413" s="53"/>
      <c r="BF4413" s="53"/>
      <c r="BG4413" s="53"/>
      <c r="BH4413" s="53"/>
      <c r="BI4413" s="53"/>
      <c r="BJ4413" s="53"/>
      <c r="BK4413" s="53"/>
      <c r="BL4413" s="53"/>
      <c r="BM4413" s="53"/>
      <c r="BN4413" s="53"/>
    </row>
    <row r="4414" spans="2:66" s="56" customFormat="1" x14ac:dyDescent="0.25">
      <c r="B4414" s="105"/>
      <c r="F4414" s="100"/>
      <c r="M4414" s="53"/>
      <c r="O4414" s="101"/>
      <c r="T4414" s="101"/>
      <c r="Y4414" s="101"/>
      <c r="AD4414" s="101"/>
      <c r="AI4414" s="101"/>
      <c r="AN4414" s="101"/>
      <c r="AS4414" s="101"/>
      <c r="AX4414" s="101"/>
      <c r="BC4414" s="53"/>
      <c r="BD4414" s="53"/>
      <c r="BE4414" s="53"/>
      <c r="BF4414" s="53"/>
      <c r="BG4414" s="53"/>
      <c r="BH4414" s="53"/>
      <c r="BI4414" s="53"/>
      <c r="BJ4414" s="53"/>
      <c r="BK4414" s="53"/>
      <c r="BL4414" s="53"/>
      <c r="BM4414" s="53"/>
      <c r="BN4414" s="53"/>
    </row>
    <row r="4415" spans="2:66" s="56" customFormat="1" x14ac:dyDescent="0.25">
      <c r="B4415" s="105"/>
      <c r="F4415" s="100"/>
      <c r="M4415" s="53"/>
      <c r="O4415" s="101"/>
      <c r="T4415" s="101"/>
      <c r="Y4415" s="101"/>
      <c r="AD4415" s="101"/>
      <c r="AI4415" s="101"/>
      <c r="AN4415" s="101"/>
      <c r="AS4415" s="101"/>
      <c r="AX4415" s="101"/>
      <c r="BC4415" s="53"/>
      <c r="BD4415" s="53"/>
      <c r="BE4415" s="53"/>
      <c r="BF4415" s="53"/>
      <c r="BG4415" s="53"/>
      <c r="BH4415" s="53"/>
      <c r="BI4415" s="53"/>
      <c r="BJ4415" s="53"/>
      <c r="BK4415" s="53"/>
      <c r="BL4415" s="53"/>
      <c r="BM4415" s="53"/>
      <c r="BN4415" s="53"/>
    </row>
    <row r="4416" spans="2:66" s="56" customFormat="1" x14ac:dyDescent="0.25">
      <c r="B4416" s="105"/>
      <c r="F4416" s="100"/>
      <c r="M4416" s="53"/>
      <c r="O4416" s="101"/>
      <c r="T4416" s="101"/>
      <c r="Y4416" s="101"/>
      <c r="AD4416" s="101"/>
      <c r="AI4416" s="101"/>
      <c r="AN4416" s="101"/>
      <c r="AS4416" s="101"/>
      <c r="AX4416" s="101"/>
      <c r="BC4416" s="53"/>
      <c r="BD4416" s="53"/>
      <c r="BE4416" s="53"/>
      <c r="BF4416" s="53"/>
      <c r="BG4416" s="53"/>
      <c r="BH4416" s="53"/>
      <c r="BI4416" s="53"/>
      <c r="BJ4416" s="53"/>
      <c r="BK4416" s="53"/>
      <c r="BL4416" s="53"/>
      <c r="BM4416" s="53"/>
      <c r="BN4416" s="53"/>
    </row>
    <row r="4417" spans="2:66" s="56" customFormat="1" x14ac:dyDescent="0.25">
      <c r="B4417" s="105"/>
      <c r="F4417" s="100"/>
      <c r="M4417" s="53"/>
      <c r="O4417" s="101"/>
      <c r="T4417" s="101"/>
      <c r="Y4417" s="101"/>
      <c r="AD4417" s="101"/>
      <c r="AI4417" s="101"/>
      <c r="AN4417" s="101"/>
      <c r="AS4417" s="101"/>
      <c r="AX4417" s="101"/>
      <c r="BC4417" s="53"/>
      <c r="BD4417" s="53"/>
      <c r="BE4417" s="53"/>
      <c r="BF4417" s="53"/>
      <c r="BG4417" s="53"/>
      <c r="BH4417" s="53"/>
      <c r="BI4417" s="53"/>
      <c r="BJ4417" s="53"/>
      <c r="BK4417" s="53"/>
      <c r="BL4417" s="53"/>
      <c r="BM4417" s="53"/>
      <c r="BN4417" s="53"/>
    </row>
    <row r="4418" spans="2:66" s="56" customFormat="1" x14ac:dyDescent="0.25">
      <c r="B4418" s="105"/>
      <c r="F4418" s="100"/>
      <c r="M4418" s="53"/>
      <c r="O4418" s="101"/>
      <c r="T4418" s="101"/>
      <c r="Y4418" s="101"/>
      <c r="AD4418" s="101"/>
      <c r="AI4418" s="101"/>
      <c r="AN4418" s="101"/>
      <c r="AS4418" s="101"/>
      <c r="AX4418" s="101"/>
      <c r="BC4418" s="53"/>
      <c r="BD4418" s="53"/>
      <c r="BE4418" s="53"/>
      <c r="BF4418" s="53"/>
      <c r="BG4418" s="53"/>
      <c r="BH4418" s="53"/>
      <c r="BI4418" s="53"/>
      <c r="BJ4418" s="53"/>
      <c r="BK4418" s="53"/>
      <c r="BL4418" s="53"/>
      <c r="BM4418" s="53"/>
      <c r="BN4418" s="53"/>
    </row>
    <row r="4419" spans="2:66" s="56" customFormat="1" x14ac:dyDescent="0.25">
      <c r="B4419" s="105"/>
      <c r="F4419" s="100"/>
      <c r="M4419" s="53"/>
      <c r="O4419" s="101"/>
      <c r="T4419" s="101"/>
      <c r="Y4419" s="101"/>
      <c r="AD4419" s="101"/>
      <c r="AI4419" s="101"/>
      <c r="AN4419" s="101"/>
      <c r="AS4419" s="101"/>
      <c r="AX4419" s="101"/>
      <c r="BC4419" s="53"/>
      <c r="BD4419" s="53"/>
      <c r="BE4419" s="53"/>
      <c r="BF4419" s="53"/>
      <c r="BG4419" s="53"/>
      <c r="BH4419" s="53"/>
      <c r="BI4419" s="53"/>
      <c r="BJ4419" s="53"/>
      <c r="BK4419" s="53"/>
      <c r="BL4419" s="53"/>
      <c r="BM4419" s="53"/>
      <c r="BN4419" s="53"/>
    </row>
    <row r="4420" spans="2:66" s="56" customFormat="1" x14ac:dyDescent="0.25">
      <c r="B4420" s="105"/>
      <c r="F4420" s="100"/>
      <c r="M4420" s="53"/>
      <c r="O4420" s="101"/>
      <c r="T4420" s="101"/>
      <c r="Y4420" s="101"/>
      <c r="AD4420" s="101"/>
      <c r="AI4420" s="101"/>
      <c r="AN4420" s="101"/>
      <c r="AS4420" s="101"/>
      <c r="AX4420" s="101"/>
      <c r="BC4420" s="53"/>
      <c r="BD4420" s="53"/>
      <c r="BE4420" s="53"/>
      <c r="BF4420" s="53"/>
      <c r="BG4420" s="53"/>
      <c r="BH4420" s="53"/>
      <c r="BI4420" s="53"/>
      <c r="BJ4420" s="53"/>
      <c r="BK4420" s="53"/>
      <c r="BL4420" s="53"/>
      <c r="BM4420" s="53"/>
      <c r="BN4420" s="53"/>
    </row>
    <row r="4421" spans="2:66" s="56" customFormat="1" x14ac:dyDescent="0.25">
      <c r="B4421" s="105"/>
      <c r="F4421" s="100"/>
      <c r="M4421" s="53"/>
      <c r="O4421" s="101"/>
      <c r="T4421" s="101"/>
      <c r="Y4421" s="101"/>
      <c r="AD4421" s="101"/>
      <c r="AI4421" s="101"/>
      <c r="AN4421" s="101"/>
      <c r="AS4421" s="101"/>
      <c r="AX4421" s="101"/>
      <c r="BC4421" s="53"/>
      <c r="BD4421" s="53"/>
      <c r="BE4421" s="53"/>
      <c r="BF4421" s="53"/>
      <c r="BG4421" s="53"/>
      <c r="BH4421" s="53"/>
      <c r="BI4421" s="53"/>
      <c r="BJ4421" s="53"/>
      <c r="BK4421" s="53"/>
      <c r="BL4421" s="53"/>
      <c r="BM4421" s="53"/>
      <c r="BN4421" s="53"/>
    </row>
    <row r="4422" spans="2:66" s="56" customFormat="1" x14ac:dyDescent="0.25">
      <c r="B4422" s="105"/>
      <c r="F4422" s="100"/>
      <c r="M4422" s="53"/>
      <c r="O4422" s="101"/>
      <c r="T4422" s="101"/>
      <c r="Y4422" s="101"/>
      <c r="AD4422" s="101"/>
      <c r="AI4422" s="101"/>
      <c r="AN4422" s="101"/>
      <c r="AS4422" s="101"/>
      <c r="AX4422" s="101"/>
      <c r="BC4422" s="53"/>
      <c r="BD4422" s="53"/>
      <c r="BE4422" s="53"/>
      <c r="BF4422" s="53"/>
      <c r="BG4422" s="53"/>
      <c r="BH4422" s="53"/>
      <c r="BI4422" s="53"/>
      <c r="BJ4422" s="53"/>
      <c r="BK4422" s="53"/>
      <c r="BL4422" s="53"/>
      <c r="BM4422" s="53"/>
      <c r="BN4422" s="53"/>
    </row>
    <row r="4423" spans="2:66" s="56" customFormat="1" x14ac:dyDescent="0.25">
      <c r="B4423" s="105"/>
      <c r="F4423" s="100"/>
      <c r="M4423" s="53"/>
      <c r="O4423" s="101"/>
      <c r="T4423" s="101"/>
      <c r="Y4423" s="101"/>
      <c r="AD4423" s="101"/>
      <c r="AI4423" s="101"/>
      <c r="AN4423" s="101"/>
      <c r="AS4423" s="101"/>
      <c r="AX4423" s="101"/>
      <c r="BC4423" s="53"/>
      <c r="BD4423" s="53"/>
      <c r="BE4423" s="53"/>
      <c r="BF4423" s="53"/>
      <c r="BG4423" s="53"/>
      <c r="BH4423" s="53"/>
      <c r="BI4423" s="53"/>
      <c r="BJ4423" s="53"/>
      <c r="BK4423" s="53"/>
      <c r="BL4423" s="53"/>
      <c r="BM4423" s="53"/>
      <c r="BN4423" s="53"/>
    </row>
    <row r="4424" spans="2:66" s="56" customFormat="1" x14ac:dyDescent="0.25">
      <c r="B4424" s="105"/>
      <c r="F4424" s="100"/>
      <c r="M4424" s="53"/>
      <c r="O4424" s="101"/>
      <c r="T4424" s="101"/>
      <c r="Y4424" s="101"/>
      <c r="AD4424" s="101"/>
      <c r="AI4424" s="101"/>
      <c r="AN4424" s="101"/>
      <c r="AS4424" s="101"/>
      <c r="AX4424" s="101"/>
      <c r="BC4424" s="53"/>
      <c r="BD4424" s="53"/>
      <c r="BE4424" s="53"/>
      <c r="BF4424" s="53"/>
      <c r="BG4424" s="53"/>
      <c r="BH4424" s="53"/>
      <c r="BI4424" s="53"/>
      <c r="BJ4424" s="53"/>
      <c r="BK4424" s="53"/>
      <c r="BL4424" s="53"/>
      <c r="BM4424" s="53"/>
      <c r="BN4424" s="53"/>
    </row>
    <row r="4425" spans="2:66" s="56" customFormat="1" x14ac:dyDescent="0.25">
      <c r="B4425" s="105"/>
      <c r="F4425" s="100"/>
      <c r="M4425" s="53"/>
      <c r="O4425" s="101"/>
      <c r="T4425" s="101"/>
      <c r="Y4425" s="101"/>
      <c r="AD4425" s="101"/>
      <c r="AI4425" s="101"/>
      <c r="AN4425" s="101"/>
      <c r="AS4425" s="101"/>
      <c r="AX4425" s="101"/>
      <c r="BC4425" s="53"/>
      <c r="BD4425" s="53"/>
      <c r="BE4425" s="53"/>
      <c r="BF4425" s="53"/>
      <c r="BG4425" s="53"/>
      <c r="BH4425" s="53"/>
      <c r="BI4425" s="53"/>
      <c r="BJ4425" s="53"/>
      <c r="BK4425" s="53"/>
      <c r="BL4425" s="53"/>
      <c r="BM4425" s="53"/>
      <c r="BN4425" s="53"/>
    </row>
    <row r="4426" spans="2:66" s="56" customFormat="1" x14ac:dyDescent="0.25">
      <c r="B4426" s="105"/>
      <c r="F4426" s="100"/>
      <c r="M4426" s="53"/>
      <c r="O4426" s="101"/>
      <c r="T4426" s="101"/>
      <c r="Y4426" s="101"/>
      <c r="AD4426" s="101"/>
      <c r="AI4426" s="101"/>
      <c r="AN4426" s="101"/>
      <c r="AS4426" s="101"/>
      <c r="AX4426" s="101"/>
      <c r="BC4426" s="53"/>
      <c r="BD4426" s="53"/>
      <c r="BE4426" s="53"/>
      <c r="BF4426" s="53"/>
      <c r="BG4426" s="53"/>
      <c r="BH4426" s="53"/>
      <c r="BI4426" s="53"/>
      <c r="BJ4426" s="53"/>
      <c r="BK4426" s="53"/>
      <c r="BL4426" s="53"/>
      <c r="BM4426" s="53"/>
      <c r="BN4426" s="53"/>
    </row>
    <row r="4427" spans="2:66" s="56" customFormat="1" x14ac:dyDescent="0.25">
      <c r="B4427" s="105"/>
      <c r="F4427" s="100"/>
      <c r="M4427" s="53"/>
      <c r="O4427" s="101"/>
      <c r="T4427" s="101"/>
      <c r="Y4427" s="101"/>
      <c r="AD4427" s="101"/>
      <c r="AI4427" s="101"/>
      <c r="AN4427" s="101"/>
      <c r="AS4427" s="101"/>
      <c r="AX4427" s="101"/>
      <c r="BC4427" s="53"/>
      <c r="BD4427" s="53"/>
      <c r="BE4427" s="53"/>
      <c r="BF4427" s="53"/>
      <c r="BG4427" s="53"/>
      <c r="BH4427" s="53"/>
      <c r="BI4427" s="53"/>
      <c r="BJ4427" s="53"/>
      <c r="BK4427" s="53"/>
      <c r="BL4427" s="53"/>
      <c r="BM4427" s="53"/>
      <c r="BN4427" s="53"/>
    </row>
    <row r="4428" spans="2:66" s="56" customFormat="1" x14ac:dyDescent="0.25">
      <c r="B4428" s="105"/>
      <c r="F4428" s="100"/>
      <c r="M4428" s="53"/>
      <c r="O4428" s="101"/>
      <c r="T4428" s="101"/>
      <c r="Y4428" s="101"/>
      <c r="AD4428" s="101"/>
      <c r="AI4428" s="101"/>
      <c r="AN4428" s="101"/>
      <c r="AS4428" s="101"/>
      <c r="AX4428" s="101"/>
      <c r="BC4428" s="53"/>
      <c r="BD4428" s="53"/>
      <c r="BE4428" s="53"/>
      <c r="BF4428" s="53"/>
      <c r="BG4428" s="53"/>
      <c r="BH4428" s="53"/>
      <c r="BI4428" s="53"/>
      <c r="BJ4428" s="53"/>
      <c r="BK4428" s="53"/>
      <c r="BL4428" s="53"/>
      <c r="BM4428" s="53"/>
      <c r="BN4428" s="53"/>
    </row>
    <row r="4429" spans="2:66" s="56" customFormat="1" x14ac:dyDescent="0.25">
      <c r="B4429" s="105"/>
      <c r="F4429" s="100"/>
      <c r="M4429" s="53"/>
      <c r="O4429" s="101"/>
      <c r="T4429" s="101"/>
      <c r="Y4429" s="101"/>
      <c r="AD4429" s="101"/>
      <c r="AI4429" s="101"/>
      <c r="AN4429" s="101"/>
      <c r="AS4429" s="101"/>
      <c r="AX4429" s="101"/>
      <c r="BC4429" s="53"/>
      <c r="BD4429" s="53"/>
      <c r="BE4429" s="53"/>
      <c r="BF4429" s="53"/>
      <c r="BG4429" s="53"/>
      <c r="BH4429" s="53"/>
      <c r="BI4429" s="53"/>
      <c r="BJ4429" s="53"/>
      <c r="BK4429" s="53"/>
      <c r="BL4429" s="53"/>
      <c r="BM4429" s="53"/>
      <c r="BN4429" s="53"/>
    </row>
    <row r="4430" spans="2:66" s="56" customFormat="1" x14ac:dyDescent="0.25">
      <c r="B4430" s="105"/>
      <c r="F4430" s="100"/>
      <c r="M4430" s="53"/>
      <c r="O4430" s="101"/>
      <c r="T4430" s="101"/>
      <c r="Y4430" s="101"/>
      <c r="AD4430" s="101"/>
      <c r="AI4430" s="101"/>
      <c r="AN4430" s="101"/>
      <c r="AS4430" s="101"/>
      <c r="AX4430" s="101"/>
      <c r="BC4430" s="53"/>
      <c r="BD4430" s="53"/>
      <c r="BE4430" s="53"/>
      <c r="BF4430" s="53"/>
      <c r="BG4430" s="53"/>
      <c r="BH4430" s="53"/>
      <c r="BI4430" s="53"/>
      <c r="BJ4430" s="53"/>
      <c r="BK4430" s="53"/>
      <c r="BL4430" s="53"/>
      <c r="BM4430" s="53"/>
      <c r="BN4430" s="53"/>
    </row>
    <row r="4431" spans="2:66" s="56" customFormat="1" x14ac:dyDescent="0.25">
      <c r="B4431" s="105"/>
      <c r="F4431" s="100"/>
      <c r="M4431" s="53"/>
      <c r="O4431" s="101"/>
      <c r="T4431" s="101"/>
      <c r="Y4431" s="101"/>
      <c r="AD4431" s="101"/>
      <c r="AI4431" s="101"/>
      <c r="AN4431" s="101"/>
      <c r="AS4431" s="101"/>
      <c r="AX4431" s="101"/>
      <c r="BC4431" s="53"/>
      <c r="BD4431" s="53"/>
      <c r="BE4431" s="53"/>
      <c r="BF4431" s="53"/>
      <c r="BG4431" s="53"/>
      <c r="BH4431" s="53"/>
      <c r="BI4431" s="53"/>
      <c r="BJ4431" s="53"/>
      <c r="BK4431" s="53"/>
      <c r="BL4431" s="53"/>
      <c r="BM4431" s="53"/>
      <c r="BN4431" s="53"/>
    </row>
    <row r="4432" spans="2:66" s="56" customFormat="1" x14ac:dyDescent="0.25">
      <c r="B4432" s="105"/>
      <c r="F4432" s="100"/>
      <c r="M4432" s="53"/>
      <c r="O4432" s="101"/>
      <c r="T4432" s="101"/>
      <c r="Y4432" s="101"/>
      <c r="AD4432" s="101"/>
      <c r="AI4432" s="101"/>
      <c r="AN4432" s="101"/>
      <c r="AS4432" s="101"/>
      <c r="AX4432" s="101"/>
      <c r="BC4432" s="53"/>
      <c r="BD4432" s="53"/>
      <c r="BE4432" s="53"/>
      <c r="BF4432" s="53"/>
      <c r="BG4432" s="53"/>
      <c r="BH4432" s="53"/>
      <c r="BI4432" s="53"/>
      <c r="BJ4432" s="53"/>
      <c r="BK4432" s="53"/>
      <c r="BL4432" s="53"/>
      <c r="BM4432" s="53"/>
      <c r="BN4432" s="53"/>
    </row>
    <row r="4433" spans="2:66" s="56" customFormat="1" x14ac:dyDescent="0.25">
      <c r="B4433" s="105"/>
      <c r="F4433" s="100"/>
      <c r="M4433" s="53"/>
      <c r="O4433" s="101"/>
      <c r="T4433" s="101"/>
      <c r="Y4433" s="101"/>
      <c r="AD4433" s="101"/>
      <c r="AI4433" s="101"/>
      <c r="AN4433" s="101"/>
      <c r="AS4433" s="101"/>
      <c r="AX4433" s="101"/>
      <c r="BC4433" s="53"/>
      <c r="BD4433" s="53"/>
      <c r="BE4433" s="53"/>
      <c r="BF4433" s="53"/>
      <c r="BG4433" s="53"/>
      <c r="BH4433" s="53"/>
      <c r="BI4433" s="53"/>
      <c r="BJ4433" s="53"/>
      <c r="BK4433" s="53"/>
      <c r="BL4433" s="53"/>
      <c r="BM4433" s="53"/>
      <c r="BN4433" s="53"/>
    </row>
    <row r="4434" spans="2:66" s="56" customFormat="1" x14ac:dyDescent="0.25">
      <c r="B4434" s="105"/>
      <c r="F4434" s="100"/>
      <c r="M4434" s="53"/>
      <c r="O4434" s="101"/>
      <c r="T4434" s="101"/>
      <c r="Y4434" s="101"/>
      <c r="AD4434" s="101"/>
      <c r="AI4434" s="101"/>
      <c r="AN4434" s="101"/>
      <c r="AS4434" s="101"/>
      <c r="AX4434" s="101"/>
      <c r="BC4434" s="53"/>
      <c r="BD4434" s="53"/>
      <c r="BE4434" s="53"/>
      <c r="BF4434" s="53"/>
      <c r="BG4434" s="53"/>
      <c r="BH4434" s="53"/>
      <c r="BI4434" s="53"/>
      <c r="BJ4434" s="53"/>
      <c r="BK4434" s="53"/>
      <c r="BL4434" s="53"/>
      <c r="BM4434" s="53"/>
      <c r="BN4434" s="53"/>
    </row>
    <row r="4435" spans="2:66" s="56" customFormat="1" x14ac:dyDescent="0.25">
      <c r="B4435" s="105"/>
      <c r="F4435" s="100"/>
      <c r="M4435" s="53"/>
      <c r="O4435" s="101"/>
      <c r="T4435" s="101"/>
      <c r="Y4435" s="101"/>
      <c r="AD4435" s="101"/>
      <c r="AI4435" s="101"/>
      <c r="AN4435" s="101"/>
      <c r="AS4435" s="101"/>
      <c r="AX4435" s="101"/>
      <c r="BC4435" s="53"/>
      <c r="BD4435" s="53"/>
      <c r="BE4435" s="53"/>
      <c r="BF4435" s="53"/>
      <c r="BG4435" s="53"/>
      <c r="BH4435" s="53"/>
      <c r="BI4435" s="53"/>
      <c r="BJ4435" s="53"/>
      <c r="BK4435" s="53"/>
      <c r="BL4435" s="53"/>
      <c r="BM4435" s="53"/>
      <c r="BN4435" s="53"/>
    </row>
    <row r="4436" spans="2:66" s="56" customFormat="1" x14ac:dyDescent="0.25">
      <c r="B4436" s="105"/>
      <c r="F4436" s="100"/>
      <c r="M4436" s="53"/>
      <c r="O4436" s="101"/>
      <c r="T4436" s="101"/>
      <c r="Y4436" s="101"/>
      <c r="AD4436" s="101"/>
      <c r="AI4436" s="101"/>
      <c r="AN4436" s="101"/>
      <c r="AS4436" s="101"/>
      <c r="AX4436" s="101"/>
      <c r="BC4436" s="53"/>
      <c r="BD4436" s="53"/>
      <c r="BE4436" s="53"/>
      <c r="BF4436" s="53"/>
      <c r="BG4436" s="53"/>
      <c r="BH4436" s="53"/>
      <c r="BI4436" s="53"/>
      <c r="BJ4436" s="53"/>
      <c r="BK4436" s="53"/>
      <c r="BL4436" s="53"/>
      <c r="BM4436" s="53"/>
      <c r="BN4436" s="53"/>
    </row>
    <row r="4437" spans="2:66" s="56" customFormat="1" x14ac:dyDescent="0.25">
      <c r="B4437" s="105"/>
      <c r="F4437" s="100"/>
      <c r="M4437" s="53"/>
      <c r="O4437" s="101"/>
      <c r="T4437" s="101"/>
      <c r="Y4437" s="101"/>
      <c r="AD4437" s="101"/>
      <c r="AI4437" s="101"/>
      <c r="AN4437" s="101"/>
      <c r="AS4437" s="101"/>
      <c r="AX4437" s="101"/>
      <c r="BC4437" s="53"/>
      <c r="BD4437" s="53"/>
      <c r="BE4437" s="53"/>
      <c r="BF4437" s="53"/>
      <c r="BG4437" s="53"/>
      <c r="BH4437" s="53"/>
      <c r="BI4437" s="53"/>
      <c r="BJ4437" s="53"/>
      <c r="BK4437" s="53"/>
      <c r="BL4437" s="53"/>
      <c r="BM4437" s="53"/>
      <c r="BN4437" s="53"/>
    </row>
    <row r="4438" spans="2:66" s="56" customFormat="1" x14ac:dyDescent="0.25">
      <c r="B4438" s="105"/>
      <c r="F4438" s="100"/>
      <c r="M4438" s="53"/>
      <c r="O4438" s="101"/>
      <c r="T4438" s="101"/>
      <c r="Y4438" s="101"/>
      <c r="AD4438" s="101"/>
      <c r="AI4438" s="101"/>
      <c r="AN4438" s="101"/>
      <c r="AS4438" s="101"/>
      <c r="AX4438" s="101"/>
      <c r="BC4438" s="53"/>
      <c r="BD4438" s="53"/>
      <c r="BE4438" s="53"/>
      <c r="BF4438" s="53"/>
      <c r="BG4438" s="53"/>
      <c r="BH4438" s="53"/>
      <c r="BI4438" s="53"/>
      <c r="BJ4438" s="53"/>
      <c r="BK4438" s="53"/>
      <c r="BL4438" s="53"/>
      <c r="BM4438" s="53"/>
      <c r="BN4438" s="53"/>
    </row>
    <row r="4439" spans="2:66" s="56" customFormat="1" x14ac:dyDescent="0.25">
      <c r="B4439" s="105"/>
      <c r="F4439" s="100"/>
      <c r="M4439" s="53"/>
      <c r="O4439" s="101"/>
      <c r="T4439" s="101"/>
      <c r="Y4439" s="101"/>
      <c r="AD4439" s="101"/>
      <c r="AI4439" s="101"/>
      <c r="AN4439" s="101"/>
      <c r="AS4439" s="101"/>
      <c r="AX4439" s="101"/>
      <c r="BC4439" s="53"/>
      <c r="BD4439" s="53"/>
      <c r="BE4439" s="53"/>
      <c r="BF4439" s="53"/>
      <c r="BG4439" s="53"/>
      <c r="BH4439" s="53"/>
      <c r="BI4439" s="53"/>
      <c r="BJ4439" s="53"/>
      <c r="BK4439" s="53"/>
      <c r="BL4439" s="53"/>
      <c r="BM4439" s="53"/>
      <c r="BN4439" s="53"/>
    </row>
    <row r="4440" spans="2:66" s="56" customFormat="1" x14ac:dyDescent="0.25">
      <c r="B4440" s="105"/>
      <c r="F4440" s="100"/>
      <c r="M4440" s="53"/>
      <c r="O4440" s="101"/>
      <c r="T4440" s="101"/>
      <c r="Y4440" s="101"/>
      <c r="AD4440" s="101"/>
      <c r="AI4440" s="101"/>
      <c r="AN4440" s="101"/>
      <c r="AS4440" s="101"/>
      <c r="AX4440" s="101"/>
      <c r="BC4440" s="53"/>
      <c r="BD4440" s="53"/>
      <c r="BE4440" s="53"/>
      <c r="BF4440" s="53"/>
      <c r="BG4440" s="53"/>
      <c r="BH4440" s="53"/>
      <c r="BI4440" s="53"/>
      <c r="BJ4440" s="53"/>
      <c r="BK4440" s="53"/>
      <c r="BL4440" s="53"/>
      <c r="BM4440" s="53"/>
      <c r="BN4440" s="53"/>
    </row>
    <row r="4441" spans="2:66" s="56" customFormat="1" x14ac:dyDescent="0.25">
      <c r="B4441" s="105"/>
      <c r="F4441" s="100"/>
      <c r="M4441" s="53"/>
      <c r="O4441" s="101"/>
      <c r="T4441" s="101"/>
      <c r="Y4441" s="101"/>
      <c r="AD4441" s="101"/>
      <c r="AI4441" s="101"/>
      <c r="AN4441" s="101"/>
      <c r="AS4441" s="101"/>
      <c r="AX4441" s="101"/>
      <c r="BC4441" s="53"/>
      <c r="BD4441" s="53"/>
      <c r="BE4441" s="53"/>
      <c r="BF4441" s="53"/>
      <c r="BG4441" s="53"/>
      <c r="BH4441" s="53"/>
      <c r="BI4441" s="53"/>
      <c r="BJ4441" s="53"/>
      <c r="BK4441" s="53"/>
      <c r="BL4441" s="53"/>
      <c r="BM4441" s="53"/>
      <c r="BN4441" s="53"/>
    </row>
    <row r="4442" spans="2:66" s="56" customFormat="1" x14ac:dyDescent="0.25">
      <c r="B4442" s="105"/>
      <c r="F4442" s="100"/>
      <c r="M4442" s="53"/>
      <c r="O4442" s="101"/>
      <c r="T4442" s="101"/>
      <c r="Y4442" s="101"/>
      <c r="AD4442" s="101"/>
      <c r="AI4442" s="101"/>
      <c r="AN4442" s="101"/>
      <c r="AS4442" s="101"/>
      <c r="AX4442" s="101"/>
      <c r="BC4442" s="53"/>
      <c r="BD4442" s="53"/>
      <c r="BE4442" s="53"/>
      <c r="BF4442" s="53"/>
      <c r="BG4442" s="53"/>
      <c r="BH4442" s="53"/>
      <c r="BI4442" s="53"/>
      <c r="BJ4442" s="53"/>
      <c r="BK4442" s="53"/>
      <c r="BL4442" s="53"/>
      <c r="BM4442" s="53"/>
      <c r="BN4442" s="53"/>
    </row>
    <row r="4443" spans="2:66" s="56" customFormat="1" x14ac:dyDescent="0.25">
      <c r="B4443" s="105"/>
      <c r="F4443" s="100"/>
      <c r="M4443" s="53"/>
      <c r="O4443" s="101"/>
      <c r="T4443" s="101"/>
      <c r="Y4443" s="101"/>
      <c r="AD4443" s="101"/>
      <c r="AI4443" s="101"/>
      <c r="AN4443" s="101"/>
      <c r="AS4443" s="101"/>
      <c r="AX4443" s="101"/>
      <c r="BC4443" s="53"/>
      <c r="BD4443" s="53"/>
      <c r="BE4443" s="53"/>
      <c r="BF4443" s="53"/>
      <c r="BG4443" s="53"/>
      <c r="BH4443" s="53"/>
      <c r="BI4443" s="53"/>
      <c r="BJ4443" s="53"/>
      <c r="BK4443" s="53"/>
      <c r="BL4443" s="53"/>
      <c r="BM4443" s="53"/>
      <c r="BN4443" s="53"/>
    </row>
    <row r="4444" spans="2:66" s="56" customFormat="1" x14ac:dyDescent="0.25">
      <c r="B4444" s="105"/>
      <c r="F4444" s="100"/>
      <c r="M4444" s="53"/>
      <c r="O4444" s="101"/>
      <c r="T4444" s="101"/>
      <c r="Y4444" s="101"/>
      <c r="AD4444" s="101"/>
      <c r="AI4444" s="101"/>
      <c r="AN4444" s="101"/>
      <c r="AS4444" s="101"/>
      <c r="AX4444" s="101"/>
      <c r="BC4444" s="53"/>
      <c r="BD4444" s="53"/>
      <c r="BE4444" s="53"/>
      <c r="BF4444" s="53"/>
      <c r="BG4444" s="53"/>
      <c r="BH4444" s="53"/>
      <c r="BI4444" s="53"/>
      <c r="BJ4444" s="53"/>
      <c r="BK4444" s="53"/>
      <c r="BL4444" s="53"/>
      <c r="BM4444" s="53"/>
      <c r="BN4444" s="53"/>
    </row>
    <row r="4445" spans="2:66" s="56" customFormat="1" x14ac:dyDescent="0.25">
      <c r="B4445" s="105"/>
      <c r="F4445" s="100"/>
      <c r="M4445" s="53"/>
      <c r="O4445" s="101"/>
      <c r="T4445" s="101"/>
      <c r="Y4445" s="101"/>
      <c r="AD4445" s="101"/>
      <c r="AI4445" s="101"/>
      <c r="AN4445" s="101"/>
      <c r="AS4445" s="101"/>
      <c r="AX4445" s="101"/>
      <c r="BC4445" s="53"/>
      <c r="BD4445" s="53"/>
      <c r="BE4445" s="53"/>
      <c r="BF4445" s="53"/>
      <c r="BG4445" s="53"/>
      <c r="BH4445" s="53"/>
      <c r="BI4445" s="53"/>
      <c r="BJ4445" s="53"/>
      <c r="BK4445" s="53"/>
      <c r="BL4445" s="53"/>
      <c r="BM4445" s="53"/>
      <c r="BN4445" s="53"/>
    </row>
    <row r="4446" spans="2:66" s="56" customFormat="1" x14ac:dyDescent="0.25">
      <c r="B4446" s="105"/>
      <c r="F4446" s="100"/>
      <c r="M4446" s="53"/>
      <c r="O4446" s="101"/>
      <c r="T4446" s="101"/>
      <c r="Y4446" s="101"/>
      <c r="AD4446" s="101"/>
      <c r="AI4446" s="101"/>
      <c r="AN4446" s="101"/>
      <c r="AS4446" s="101"/>
      <c r="AX4446" s="101"/>
      <c r="BC4446" s="53"/>
      <c r="BD4446" s="53"/>
      <c r="BE4446" s="53"/>
      <c r="BF4446" s="53"/>
      <c r="BG4446" s="53"/>
      <c r="BH4446" s="53"/>
      <c r="BI4446" s="53"/>
      <c r="BJ4446" s="53"/>
      <c r="BK4446" s="53"/>
      <c r="BL4446" s="53"/>
      <c r="BM4446" s="53"/>
      <c r="BN4446" s="53"/>
    </row>
    <row r="4447" spans="2:66" s="56" customFormat="1" x14ac:dyDescent="0.25">
      <c r="B4447" s="105"/>
      <c r="F4447" s="100"/>
      <c r="M4447" s="53"/>
      <c r="O4447" s="101"/>
      <c r="T4447" s="101"/>
      <c r="Y4447" s="101"/>
      <c r="AD4447" s="101"/>
      <c r="AI4447" s="101"/>
      <c r="AN4447" s="101"/>
      <c r="AS4447" s="101"/>
      <c r="AX4447" s="101"/>
      <c r="BC4447" s="53"/>
      <c r="BD4447" s="53"/>
      <c r="BE4447" s="53"/>
      <c r="BF4447" s="53"/>
      <c r="BG4447" s="53"/>
      <c r="BH4447" s="53"/>
      <c r="BI4447" s="53"/>
      <c r="BJ4447" s="53"/>
      <c r="BK4447" s="53"/>
      <c r="BL4447" s="53"/>
      <c r="BM4447" s="53"/>
      <c r="BN4447" s="53"/>
    </row>
    <row r="4448" spans="2:66" s="56" customFormat="1" x14ac:dyDescent="0.25">
      <c r="B4448" s="105"/>
      <c r="F4448" s="100"/>
      <c r="M4448" s="53"/>
      <c r="O4448" s="101"/>
      <c r="T4448" s="101"/>
      <c r="Y4448" s="101"/>
      <c r="AD4448" s="101"/>
      <c r="AI4448" s="101"/>
      <c r="AN4448" s="101"/>
      <c r="AS4448" s="101"/>
      <c r="AX4448" s="101"/>
      <c r="BC4448" s="53"/>
      <c r="BD4448" s="53"/>
      <c r="BE4448" s="53"/>
      <c r="BF4448" s="53"/>
      <c r="BG4448" s="53"/>
      <c r="BH4448" s="53"/>
      <c r="BI4448" s="53"/>
      <c r="BJ4448" s="53"/>
      <c r="BK4448" s="53"/>
      <c r="BL4448" s="53"/>
      <c r="BM4448" s="53"/>
      <c r="BN4448" s="53"/>
    </row>
    <row r="4449" spans="2:66" s="56" customFormat="1" x14ac:dyDescent="0.25">
      <c r="B4449" s="105"/>
      <c r="F4449" s="100"/>
      <c r="M4449" s="53"/>
      <c r="O4449" s="101"/>
      <c r="T4449" s="101"/>
      <c r="Y4449" s="101"/>
      <c r="AD4449" s="101"/>
      <c r="AI4449" s="101"/>
      <c r="AN4449" s="101"/>
      <c r="AS4449" s="101"/>
      <c r="AX4449" s="101"/>
      <c r="BC4449" s="53"/>
      <c r="BD4449" s="53"/>
      <c r="BE4449" s="53"/>
      <c r="BF4449" s="53"/>
      <c r="BG4449" s="53"/>
      <c r="BH4449" s="53"/>
      <c r="BI4449" s="53"/>
      <c r="BJ4449" s="53"/>
      <c r="BK4449" s="53"/>
      <c r="BL4449" s="53"/>
      <c r="BM4449" s="53"/>
      <c r="BN4449" s="53"/>
    </row>
    <row r="4450" spans="2:66" s="56" customFormat="1" x14ac:dyDescent="0.25">
      <c r="B4450" s="105"/>
      <c r="F4450" s="100"/>
      <c r="M4450" s="53"/>
      <c r="O4450" s="101"/>
      <c r="T4450" s="101"/>
      <c r="Y4450" s="101"/>
      <c r="AD4450" s="101"/>
      <c r="AI4450" s="101"/>
      <c r="AN4450" s="101"/>
      <c r="AS4450" s="101"/>
      <c r="AX4450" s="101"/>
      <c r="BC4450" s="53"/>
      <c r="BD4450" s="53"/>
      <c r="BE4450" s="53"/>
      <c r="BF4450" s="53"/>
      <c r="BG4450" s="53"/>
      <c r="BH4450" s="53"/>
      <c r="BI4450" s="53"/>
      <c r="BJ4450" s="53"/>
      <c r="BK4450" s="53"/>
      <c r="BL4450" s="53"/>
      <c r="BM4450" s="53"/>
      <c r="BN4450" s="53"/>
    </row>
    <row r="4451" spans="2:66" s="56" customFormat="1" x14ac:dyDescent="0.25">
      <c r="B4451" s="105"/>
      <c r="F4451" s="100"/>
      <c r="M4451" s="53"/>
      <c r="O4451" s="101"/>
      <c r="T4451" s="101"/>
      <c r="Y4451" s="101"/>
      <c r="AD4451" s="101"/>
      <c r="AI4451" s="101"/>
      <c r="AN4451" s="101"/>
      <c r="AS4451" s="101"/>
      <c r="AX4451" s="101"/>
      <c r="BC4451" s="53"/>
      <c r="BD4451" s="53"/>
      <c r="BE4451" s="53"/>
      <c r="BF4451" s="53"/>
      <c r="BG4451" s="53"/>
      <c r="BH4451" s="53"/>
      <c r="BI4451" s="53"/>
      <c r="BJ4451" s="53"/>
      <c r="BK4451" s="53"/>
      <c r="BL4451" s="53"/>
      <c r="BM4451" s="53"/>
      <c r="BN4451" s="53"/>
    </row>
    <row r="4452" spans="2:66" s="56" customFormat="1" x14ac:dyDescent="0.25">
      <c r="B4452" s="105"/>
      <c r="F4452" s="100"/>
      <c r="M4452" s="53"/>
      <c r="O4452" s="101"/>
      <c r="T4452" s="101"/>
      <c r="Y4452" s="101"/>
      <c r="AD4452" s="101"/>
      <c r="AI4452" s="101"/>
      <c r="AN4452" s="101"/>
      <c r="AS4452" s="101"/>
      <c r="AX4452" s="101"/>
      <c r="BC4452" s="53"/>
      <c r="BD4452" s="53"/>
      <c r="BE4452" s="53"/>
      <c r="BF4452" s="53"/>
      <c r="BG4452" s="53"/>
      <c r="BH4452" s="53"/>
      <c r="BI4452" s="53"/>
      <c r="BJ4452" s="53"/>
      <c r="BK4452" s="53"/>
      <c r="BL4452" s="53"/>
      <c r="BM4452" s="53"/>
      <c r="BN4452" s="53"/>
    </row>
    <row r="4453" spans="2:66" s="56" customFormat="1" x14ac:dyDescent="0.25">
      <c r="B4453" s="105"/>
      <c r="F4453" s="100"/>
      <c r="M4453" s="53"/>
      <c r="O4453" s="101"/>
      <c r="T4453" s="101"/>
      <c r="Y4453" s="101"/>
      <c r="AD4453" s="101"/>
      <c r="AI4453" s="101"/>
      <c r="AN4453" s="101"/>
      <c r="AS4453" s="101"/>
      <c r="AX4453" s="101"/>
      <c r="BC4453" s="53"/>
      <c r="BD4453" s="53"/>
      <c r="BE4453" s="53"/>
      <c r="BF4453" s="53"/>
      <c r="BG4453" s="53"/>
      <c r="BH4453" s="53"/>
      <c r="BI4453" s="53"/>
      <c r="BJ4453" s="53"/>
      <c r="BK4453" s="53"/>
      <c r="BL4453" s="53"/>
      <c r="BM4453" s="53"/>
      <c r="BN4453" s="53"/>
    </row>
    <row r="4454" spans="2:66" s="56" customFormat="1" x14ac:dyDescent="0.25">
      <c r="B4454" s="105"/>
      <c r="F4454" s="100"/>
      <c r="M4454" s="53"/>
      <c r="O4454" s="101"/>
      <c r="T4454" s="101"/>
      <c r="Y4454" s="101"/>
      <c r="AD4454" s="101"/>
      <c r="AI4454" s="101"/>
      <c r="AN4454" s="101"/>
      <c r="AS4454" s="101"/>
      <c r="AX4454" s="101"/>
      <c r="BC4454" s="53"/>
      <c r="BD4454" s="53"/>
      <c r="BE4454" s="53"/>
      <c r="BF4454" s="53"/>
      <c r="BG4454" s="53"/>
      <c r="BH4454" s="53"/>
      <c r="BI4454" s="53"/>
      <c r="BJ4454" s="53"/>
      <c r="BK4454" s="53"/>
      <c r="BL4454" s="53"/>
      <c r="BM4454" s="53"/>
      <c r="BN4454" s="53"/>
    </row>
    <row r="4455" spans="2:66" s="56" customFormat="1" x14ac:dyDescent="0.25">
      <c r="B4455" s="105"/>
      <c r="F4455" s="100"/>
      <c r="M4455" s="53"/>
      <c r="O4455" s="101"/>
      <c r="T4455" s="101"/>
      <c r="Y4455" s="101"/>
      <c r="AD4455" s="101"/>
      <c r="AI4455" s="101"/>
      <c r="AN4455" s="101"/>
      <c r="AS4455" s="101"/>
      <c r="AX4455" s="101"/>
      <c r="BC4455" s="53"/>
      <c r="BD4455" s="53"/>
      <c r="BE4455" s="53"/>
      <c r="BF4455" s="53"/>
      <c r="BG4455" s="53"/>
      <c r="BH4455" s="53"/>
      <c r="BI4455" s="53"/>
      <c r="BJ4455" s="53"/>
      <c r="BK4455" s="53"/>
      <c r="BL4455" s="53"/>
      <c r="BM4455" s="53"/>
      <c r="BN4455" s="53"/>
    </row>
    <row r="4456" spans="2:66" s="56" customFormat="1" x14ac:dyDescent="0.25">
      <c r="B4456" s="105"/>
      <c r="F4456" s="100"/>
      <c r="M4456" s="53"/>
      <c r="O4456" s="101"/>
      <c r="T4456" s="101"/>
      <c r="Y4456" s="101"/>
      <c r="AD4456" s="101"/>
      <c r="AI4456" s="101"/>
      <c r="AN4456" s="101"/>
      <c r="AS4456" s="101"/>
      <c r="AX4456" s="101"/>
      <c r="BC4456" s="53"/>
      <c r="BD4456" s="53"/>
      <c r="BE4456" s="53"/>
      <c r="BF4456" s="53"/>
      <c r="BG4456" s="53"/>
      <c r="BH4456" s="53"/>
      <c r="BI4456" s="53"/>
      <c r="BJ4456" s="53"/>
      <c r="BK4456" s="53"/>
      <c r="BL4456" s="53"/>
      <c r="BM4456" s="53"/>
      <c r="BN4456" s="53"/>
    </row>
    <row r="4457" spans="2:66" s="56" customFormat="1" x14ac:dyDescent="0.25">
      <c r="B4457" s="105"/>
      <c r="F4457" s="100"/>
      <c r="M4457" s="53"/>
      <c r="O4457" s="101"/>
      <c r="T4457" s="101"/>
      <c r="Y4457" s="101"/>
      <c r="AD4457" s="101"/>
      <c r="AI4457" s="101"/>
      <c r="AN4457" s="101"/>
      <c r="AS4457" s="101"/>
      <c r="AX4457" s="101"/>
      <c r="BC4457" s="53"/>
      <c r="BD4457" s="53"/>
      <c r="BE4457" s="53"/>
      <c r="BF4457" s="53"/>
      <c r="BG4457" s="53"/>
      <c r="BH4457" s="53"/>
      <c r="BI4457" s="53"/>
      <c r="BJ4457" s="53"/>
      <c r="BK4457" s="53"/>
      <c r="BL4457" s="53"/>
      <c r="BM4457" s="53"/>
      <c r="BN4457" s="53"/>
    </row>
    <row r="4458" spans="2:66" s="56" customFormat="1" x14ac:dyDescent="0.25">
      <c r="B4458" s="105"/>
      <c r="F4458" s="100"/>
      <c r="M4458" s="53"/>
      <c r="O4458" s="101"/>
      <c r="T4458" s="101"/>
      <c r="Y4458" s="101"/>
      <c r="AD4458" s="101"/>
      <c r="AI4458" s="101"/>
      <c r="AN4458" s="101"/>
      <c r="AS4458" s="101"/>
      <c r="AX4458" s="101"/>
      <c r="BC4458" s="53"/>
      <c r="BD4458" s="53"/>
      <c r="BE4458" s="53"/>
      <c r="BF4458" s="53"/>
      <c r="BG4458" s="53"/>
      <c r="BH4458" s="53"/>
      <c r="BI4458" s="53"/>
      <c r="BJ4458" s="53"/>
      <c r="BK4458" s="53"/>
      <c r="BL4458" s="53"/>
      <c r="BM4458" s="53"/>
      <c r="BN4458" s="53"/>
    </row>
    <row r="4459" spans="2:66" s="56" customFormat="1" x14ac:dyDescent="0.25">
      <c r="B4459" s="105"/>
      <c r="F4459" s="100"/>
      <c r="M4459" s="53"/>
      <c r="O4459" s="101"/>
      <c r="T4459" s="101"/>
      <c r="Y4459" s="101"/>
      <c r="AD4459" s="101"/>
      <c r="AI4459" s="101"/>
      <c r="AN4459" s="101"/>
      <c r="AS4459" s="101"/>
      <c r="AX4459" s="101"/>
      <c r="BC4459" s="53"/>
      <c r="BD4459" s="53"/>
      <c r="BE4459" s="53"/>
      <c r="BF4459" s="53"/>
      <c r="BG4459" s="53"/>
      <c r="BH4459" s="53"/>
      <c r="BI4459" s="53"/>
      <c r="BJ4459" s="53"/>
      <c r="BK4459" s="53"/>
      <c r="BL4459" s="53"/>
      <c r="BM4459" s="53"/>
      <c r="BN4459" s="53"/>
    </row>
    <row r="4460" spans="2:66" s="56" customFormat="1" x14ac:dyDescent="0.25">
      <c r="B4460" s="105"/>
      <c r="F4460" s="100"/>
      <c r="M4460" s="53"/>
      <c r="O4460" s="101"/>
      <c r="T4460" s="101"/>
      <c r="Y4460" s="101"/>
      <c r="AD4460" s="101"/>
      <c r="AI4460" s="101"/>
      <c r="AN4460" s="101"/>
      <c r="AS4460" s="101"/>
      <c r="AX4460" s="101"/>
      <c r="BC4460" s="53"/>
      <c r="BD4460" s="53"/>
      <c r="BE4460" s="53"/>
      <c r="BF4460" s="53"/>
      <c r="BG4460" s="53"/>
      <c r="BH4460" s="53"/>
      <c r="BI4460" s="53"/>
      <c r="BJ4460" s="53"/>
      <c r="BK4460" s="53"/>
      <c r="BL4460" s="53"/>
      <c r="BM4460" s="53"/>
      <c r="BN4460" s="53"/>
    </row>
    <row r="4461" spans="2:66" s="56" customFormat="1" x14ac:dyDescent="0.25">
      <c r="B4461" s="105"/>
      <c r="F4461" s="100"/>
      <c r="M4461" s="53"/>
      <c r="O4461" s="101"/>
      <c r="T4461" s="101"/>
      <c r="Y4461" s="101"/>
      <c r="AD4461" s="101"/>
      <c r="AI4461" s="101"/>
      <c r="AN4461" s="101"/>
      <c r="AS4461" s="101"/>
      <c r="AX4461" s="101"/>
      <c r="BC4461" s="53"/>
      <c r="BD4461" s="53"/>
      <c r="BE4461" s="53"/>
      <c r="BF4461" s="53"/>
      <c r="BG4461" s="53"/>
      <c r="BH4461" s="53"/>
      <c r="BI4461" s="53"/>
      <c r="BJ4461" s="53"/>
      <c r="BK4461" s="53"/>
      <c r="BL4461" s="53"/>
      <c r="BM4461" s="53"/>
      <c r="BN4461" s="53"/>
    </row>
    <row r="4462" spans="2:66" s="56" customFormat="1" x14ac:dyDescent="0.25">
      <c r="B4462" s="105"/>
      <c r="F4462" s="100"/>
      <c r="M4462" s="53"/>
      <c r="O4462" s="101"/>
      <c r="T4462" s="101"/>
      <c r="Y4462" s="101"/>
      <c r="AD4462" s="101"/>
      <c r="AI4462" s="101"/>
      <c r="AN4462" s="101"/>
      <c r="AS4462" s="101"/>
      <c r="AX4462" s="101"/>
      <c r="BC4462" s="53"/>
      <c r="BD4462" s="53"/>
      <c r="BE4462" s="53"/>
      <c r="BF4462" s="53"/>
      <c r="BG4462" s="53"/>
      <c r="BH4462" s="53"/>
      <c r="BI4462" s="53"/>
      <c r="BJ4462" s="53"/>
      <c r="BK4462" s="53"/>
      <c r="BL4462" s="53"/>
      <c r="BM4462" s="53"/>
      <c r="BN4462" s="53"/>
    </row>
    <row r="4463" spans="2:66" s="56" customFormat="1" x14ac:dyDescent="0.25">
      <c r="B4463" s="105"/>
      <c r="F4463" s="100"/>
      <c r="M4463" s="53"/>
      <c r="O4463" s="101"/>
      <c r="T4463" s="101"/>
      <c r="Y4463" s="101"/>
      <c r="AD4463" s="101"/>
      <c r="AI4463" s="101"/>
      <c r="AN4463" s="101"/>
      <c r="AS4463" s="101"/>
      <c r="AX4463" s="101"/>
      <c r="BC4463" s="53"/>
      <c r="BD4463" s="53"/>
      <c r="BE4463" s="53"/>
      <c r="BF4463" s="53"/>
      <c r="BG4463" s="53"/>
      <c r="BH4463" s="53"/>
      <c r="BI4463" s="53"/>
      <c r="BJ4463" s="53"/>
      <c r="BK4463" s="53"/>
      <c r="BL4463" s="53"/>
      <c r="BM4463" s="53"/>
      <c r="BN4463" s="53"/>
    </row>
    <row r="4464" spans="2:66" s="56" customFormat="1" x14ac:dyDescent="0.25">
      <c r="B4464" s="105"/>
      <c r="F4464" s="100"/>
      <c r="M4464" s="53"/>
      <c r="O4464" s="101"/>
      <c r="T4464" s="101"/>
      <c r="Y4464" s="101"/>
      <c r="AD4464" s="101"/>
      <c r="AI4464" s="101"/>
      <c r="AN4464" s="101"/>
      <c r="AS4464" s="101"/>
      <c r="AX4464" s="101"/>
      <c r="BC4464" s="53"/>
      <c r="BD4464" s="53"/>
      <c r="BE4464" s="53"/>
      <c r="BF4464" s="53"/>
      <c r="BG4464" s="53"/>
      <c r="BH4464" s="53"/>
      <c r="BI4464" s="53"/>
      <c r="BJ4464" s="53"/>
      <c r="BK4464" s="53"/>
      <c r="BL4464" s="53"/>
      <c r="BM4464" s="53"/>
      <c r="BN4464" s="53"/>
    </row>
    <row r="4465" spans="2:66" s="56" customFormat="1" x14ac:dyDescent="0.25">
      <c r="B4465" s="105"/>
      <c r="F4465" s="100"/>
      <c r="M4465" s="53"/>
      <c r="O4465" s="101"/>
      <c r="T4465" s="101"/>
      <c r="Y4465" s="101"/>
      <c r="AD4465" s="101"/>
      <c r="AI4465" s="101"/>
      <c r="AN4465" s="101"/>
      <c r="AS4465" s="101"/>
      <c r="AX4465" s="101"/>
      <c r="BC4465" s="53"/>
      <c r="BD4465" s="53"/>
      <c r="BE4465" s="53"/>
      <c r="BF4465" s="53"/>
      <c r="BG4465" s="53"/>
      <c r="BH4465" s="53"/>
      <c r="BI4465" s="53"/>
      <c r="BJ4465" s="53"/>
      <c r="BK4465" s="53"/>
      <c r="BL4465" s="53"/>
      <c r="BM4465" s="53"/>
      <c r="BN4465" s="53"/>
    </row>
    <row r="4466" spans="2:66" s="56" customFormat="1" x14ac:dyDescent="0.25">
      <c r="B4466" s="105"/>
      <c r="F4466" s="100"/>
      <c r="M4466" s="53"/>
      <c r="O4466" s="101"/>
      <c r="T4466" s="101"/>
      <c r="Y4466" s="101"/>
      <c r="AD4466" s="101"/>
      <c r="AI4466" s="101"/>
      <c r="AN4466" s="101"/>
      <c r="AS4466" s="101"/>
      <c r="AX4466" s="101"/>
      <c r="BC4466" s="53"/>
      <c r="BD4466" s="53"/>
      <c r="BE4466" s="53"/>
      <c r="BF4466" s="53"/>
      <c r="BG4466" s="53"/>
      <c r="BH4466" s="53"/>
      <c r="BI4466" s="53"/>
      <c r="BJ4466" s="53"/>
      <c r="BK4466" s="53"/>
      <c r="BL4466" s="53"/>
      <c r="BM4466" s="53"/>
      <c r="BN4466" s="53"/>
    </row>
    <row r="4467" spans="2:66" s="56" customFormat="1" x14ac:dyDescent="0.25">
      <c r="B4467" s="105"/>
      <c r="F4467" s="100"/>
      <c r="M4467" s="53"/>
      <c r="O4467" s="101"/>
      <c r="T4467" s="101"/>
      <c r="Y4467" s="101"/>
      <c r="AD4467" s="101"/>
      <c r="AI4467" s="101"/>
      <c r="AN4467" s="101"/>
      <c r="AS4467" s="101"/>
      <c r="AX4467" s="101"/>
      <c r="BC4467" s="53"/>
      <c r="BD4467" s="53"/>
      <c r="BE4467" s="53"/>
      <c r="BF4467" s="53"/>
      <c r="BG4467" s="53"/>
      <c r="BH4467" s="53"/>
      <c r="BI4467" s="53"/>
      <c r="BJ4467" s="53"/>
      <c r="BK4467" s="53"/>
      <c r="BL4467" s="53"/>
      <c r="BM4467" s="53"/>
      <c r="BN4467" s="53"/>
    </row>
    <row r="4468" spans="2:66" s="56" customFormat="1" x14ac:dyDescent="0.25">
      <c r="B4468" s="105"/>
      <c r="F4468" s="100"/>
      <c r="M4468" s="53"/>
      <c r="O4468" s="101"/>
      <c r="T4468" s="101"/>
      <c r="Y4468" s="101"/>
      <c r="AD4468" s="101"/>
      <c r="AI4468" s="101"/>
      <c r="AN4468" s="101"/>
      <c r="AS4468" s="101"/>
      <c r="AX4468" s="101"/>
      <c r="BC4468" s="53"/>
      <c r="BD4468" s="53"/>
      <c r="BE4468" s="53"/>
      <c r="BF4468" s="53"/>
      <c r="BG4468" s="53"/>
      <c r="BH4468" s="53"/>
      <c r="BI4468" s="53"/>
      <c r="BJ4468" s="53"/>
      <c r="BK4468" s="53"/>
      <c r="BL4468" s="53"/>
      <c r="BM4468" s="53"/>
      <c r="BN4468" s="53"/>
    </row>
    <row r="4469" spans="2:66" s="56" customFormat="1" x14ac:dyDescent="0.25">
      <c r="B4469" s="105"/>
      <c r="F4469" s="100"/>
      <c r="M4469" s="53"/>
      <c r="O4469" s="101"/>
      <c r="T4469" s="101"/>
      <c r="Y4469" s="101"/>
      <c r="AD4469" s="101"/>
      <c r="AI4469" s="101"/>
      <c r="AN4469" s="101"/>
      <c r="AS4469" s="101"/>
      <c r="AX4469" s="101"/>
      <c r="BC4469" s="53"/>
      <c r="BD4469" s="53"/>
      <c r="BE4469" s="53"/>
      <c r="BF4469" s="53"/>
      <c r="BG4469" s="53"/>
      <c r="BH4469" s="53"/>
      <c r="BI4469" s="53"/>
      <c r="BJ4469" s="53"/>
      <c r="BK4469" s="53"/>
      <c r="BL4469" s="53"/>
      <c r="BM4469" s="53"/>
      <c r="BN4469" s="53"/>
    </row>
    <row r="4470" spans="2:66" s="56" customFormat="1" x14ac:dyDescent="0.25">
      <c r="B4470" s="105"/>
      <c r="F4470" s="100"/>
      <c r="M4470" s="53"/>
      <c r="O4470" s="101"/>
      <c r="T4470" s="101"/>
      <c r="Y4470" s="101"/>
      <c r="AD4470" s="101"/>
      <c r="AI4470" s="101"/>
      <c r="AN4470" s="101"/>
      <c r="AS4470" s="101"/>
      <c r="AX4470" s="101"/>
      <c r="BC4470" s="53"/>
      <c r="BD4470" s="53"/>
      <c r="BE4470" s="53"/>
      <c r="BF4470" s="53"/>
      <c r="BG4470" s="53"/>
      <c r="BH4470" s="53"/>
      <c r="BI4470" s="53"/>
      <c r="BJ4470" s="53"/>
      <c r="BK4470" s="53"/>
      <c r="BL4470" s="53"/>
      <c r="BM4470" s="53"/>
      <c r="BN4470" s="53"/>
    </row>
    <row r="4471" spans="2:66" s="56" customFormat="1" x14ac:dyDescent="0.25">
      <c r="B4471" s="105"/>
      <c r="F4471" s="100"/>
      <c r="M4471" s="53"/>
      <c r="O4471" s="101"/>
      <c r="T4471" s="101"/>
      <c r="Y4471" s="101"/>
      <c r="AD4471" s="101"/>
      <c r="AI4471" s="101"/>
      <c r="AN4471" s="101"/>
      <c r="AS4471" s="101"/>
      <c r="AX4471" s="101"/>
      <c r="BC4471" s="53"/>
      <c r="BD4471" s="53"/>
      <c r="BE4471" s="53"/>
      <c r="BF4471" s="53"/>
      <c r="BG4471" s="53"/>
      <c r="BH4471" s="53"/>
      <c r="BI4471" s="53"/>
      <c r="BJ4471" s="53"/>
      <c r="BK4471" s="53"/>
      <c r="BL4471" s="53"/>
      <c r="BM4471" s="53"/>
      <c r="BN4471" s="53"/>
    </row>
    <row r="4472" spans="2:66" s="56" customFormat="1" x14ac:dyDescent="0.25">
      <c r="B4472" s="105"/>
      <c r="F4472" s="100"/>
      <c r="M4472" s="53"/>
      <c r="O4472" s="101"/>
      <c r="T4472" s="101"/>
      <c r="Y4472" s="101"/>
      <c r="AD4472" s="101"/>
      <c r="AI4472" s="101"/>
      <c r="AN4472" s="101"/>
      <c r="AS4472" s="101"/>
      <c r="AX4472" s="101"/>
      <c r="BC4472" s="53"/>
      <c r="BD4472" s="53"/>
      <c r="BE4472" s="53"/>
      <c r="BF4472" s="53"/>
      <c r="BG4472" s="53"/>
      <c r="BH4472" s="53"/>
      <c r="BI4472" s="53"/>
      <c r="BJ4472" s="53"/>
      <c r="BK4472" s="53"/>
      <c r="BL4472" s="53"/>
      <c r="BM4472" s="53"/>
      <c r="BN4472" s="53"/>
    </row>
    <row r="4473" spans="2:66" s="56" customFormat="1" x14ac:dyDescent="0.25">
      <c r="B4473" s="105"/>
      <c r="F4473" s="100"/>
      <c r="M4473" s="53"/>
      <c r="O4473" s="101"/>
      <c r="T4473" s="101"/>
      <c r="Y4473" s="101"/>
      <c r="AD4473" s="101"/>
      <c r="AI4473" s="101"/>
      <c r="AN4473" s="101"/>
      <c r="AS4473" s="101"/>
      <c r="AX4473" s="101"/>
      <c r="BC4473" s="53"/>
      <c r="BD4473" s="53"/>
      <c r="BE4473" s="53"/>
      <c r="BF4473" s="53"/>
      <c r="BG4473" s="53"/>
      <c r="BH4473" s="53"/>
      <c r="BI4473" s="53"/>
      <c r="BJ4473" s="53"/>
      <c r="BK4473" s="53"/>
      <c r="BL4473" s="53"/>
      <c r="BM4473" s="53"/>
      <c r="BN4473" s="53"/>
    </row>
    <row r="4474" spans="2:66" s="56" customFormat="1" x14ac:dyDescent="0.25">
      <c r="B4474" s="105"/>
      <c r="F4474" s="100"/>
      <c r="M4474" s="53"/>
      <c r="O4474" s="101"/>
      <c r="T4474" s="101"/>
      <c r="Y4474" s="101"/>
      <c r="AD4474" s="101"/>
      <c r="AI4474" s="101"/>
      <c r="AN4474" s="101"/>
      <c r="AS4474" s="101"/>
      <c r="AX4474" s="101"/>
      <c r="BC4474" s="53"/>
      <c r="BD4474" s="53"/>
      <c r="BE4474" s="53"/>
      <c r="BF4474" s="53"/>
      <c r="BG4474" s="53"/>
      <c r="BH4474" s="53"/>
      <c r="BI4474" s="53"/>
      <c r="BJ4474" s="53"/>
      <c r="BK4474" s="53"/>
      <c r="BL4474" s="53"/>
      <c r="BM4474" s="53"/>
      <c r="BN4474" s="53"/>
    </row>
    <row r="4475" spans="2:66" s="56" customFormat="1" x14ac:dyDescent="0.25">
      <c r="B4475" s="105"/>
      <c r="F4475" s="100"/>
      <c r="M4475" s="53"/>
      <c r="O4475" s="101"/>
      <c r="T4475" s="101"/>
      <c r="Y4475" s="101"/>
      <c r="AD4475" s="101"/>
      <c r="AI4475" s="101"/>
      <c r="AN4475" s="101"/>
      <c r="AS4475" s="101"/>
      <c r="AX4475" s="101"/>
      <c r="BC4475" s="53"/>
      <c r="BD4475" s="53"/>
      <c r="BE4475" s="53"/>
      <c r="BF4475" s="53"/>
      <c r="BG4475" s="53"/>
      <c r="BH4475" s="53"/>
      <c r="BI4475" s="53"/>
      <c r="BJ4475" s="53"/>
      <c r="BK4475" s="53"/>
      <c r="BL4475" s="53"/>
      <c r="BM4475" s="53"/>
      <c r="BN4475" s="53"/>
    </row>
    <row r="4476" spans="2:66" s="56" customFormat="1" x14ac:dyDescent="0.25">
      <c r="B4476" s="105"/>
      <c r="F4476" s="100"/>
      <c r="M4476" s="53"/>
      <c r="O4476" s="101"/>
      <c r="T4476" s="101"/>
      <c r="Y4476" s="101"/>
      <c r="AD4476" s="101"/>
      <c r="AI4476" s="101"/>
      <c r="AN4476" s="101"/>
      <c r="AS4476" s="101"/>
      <c r="AX4476" s="101"/>
      <c r="BC4476" s="53"/>
      <c r="BD4476" s="53"/>
      <c r="BE4476" s="53"/>
      <c r="BF4476" s="53"/>
      <c r="BG4476" s="53"/>
      <c r="BH4476" s="53"/>
      <c r="BI4476" s="53"/>
      <c r="BJ4476" s="53"/>
      <c r="BK4476" s="53"/>
      <c r="BL4476" s="53"/>
      <c r="BM4476" s="53"/>
      <c r="BN4476" s="53"/>
    </row>
    <row r="4477" spans="2:66" s="56" customFormat="1" x14ac:dyDescent="0.25">
      <c r="B4477" s="105"/>
      <c r="F4477" s="100"/>
      <c r="M4477" s="53"/>
      <c r="O4477" s="101"/>
      <c r="T4477" s="101"/>
      <c r="Y4477" s="101"/>
      <c r="AD4477" s="101"/>
      <c r="AI4477" s="101"/>
      <c r="AN4477" s="101"/>
      <c r="AS4477" s="101"/>
      <c r="AX4477" s="101"/>
      <c r="BC4477" s="53"/>
      <c r="BD4477" s="53"/>
      <c r="BE4477" s="53"/>
      <c r="BF4477" s="53"/>
      <c r="BG4477" s="53"/>
      <c r="BH4477" s="53"/>
      <c r="BI4477" s="53"/>
      <c r="BJ4477" s="53"/>
      <c r="BK4477" s="53"/>
      <c r="BL4477" s="53"/>
      <c r="BM4477" s="53"/>
      <c r="BN4477" s="53"/>
    </row>
    <row r="4478" spans="2:66" s="56" customFormat="1" x14ac:dyDescent="0.25">
      <c r="B4478" s="105"/>
      <c r="F4478" s="100"/>
      <c r="M4478" s="53"/>
      <c r="O4478" s="101"/>
      <c r="T4478" s="101"/>
      <c r="Y4478" s="101"/>
      <c r="AD4478" s="101"/>
      <c r="AI4478" s="101"/>
      <c r="AN4478" s="101"/>
      <c r="AS4478" s="101"/>
      <c r="AX4478" s="101"/>
      <c r="BC4478" s="53"/>
      <c r="BD4478" s="53"/>
      <c r="BE4478" s="53"/>
      <c r="BF4478" s="53"/>
      <c r="BG4478" s="53"/>
      <c r="BH4478" s="53"/>
      <c r="BI4478" s="53"/>
      <c r="BJ4478" s="53"/>
      <c r="BK4478" s="53"/>
      <c r="BL4478" s="53"/>
      <c r="BM4478" s="53"/>
      <c r="BN4478" s="53"/>
    </row>
    <row r="4479" spans="2:66" s="56" customFormat="1" x14ac:dyDescent="0.25">
      <c r="B4479" s="105"/>
      <c r="F4479" s="100"/>
      <c r="M4479" s="53"/>
      <c r="O4479" s="101"/>
      <c r="T4479" s="101"/>
      <c r="Y4479" s="101"/>
      <c r="AD4479" s="101"/>
      <c r="AI4479" s="101"/>
      <c r="AN4479" s="101"/>
      <c r="AS4479" s="101"/>
      <c r="AX4479" s="101"/>
      <c r="BC4479" s="53"/>
      <c r="BD4479" s="53"/>
      <c r="BE4479" s="53"/>
      <c r="BF4479" s="53"/>
      <c r="BG4479" s="53"/>
      <c r="BH4479" s="53"/>
      <c r="BI4479" s="53"/>
      <c r="BJ4479" s="53"/>
      <c r="BK4479" s="53"/>
      <c r="BL4479" s="53"/>
      <c r="BM4479" s="53"/>
      <c r="BN4479" s="53"/>
    </row>
    <row r="4480" spans="2:66" s="56" customFormat="1" x14ac:dyDescent="0.25">
      <c r="B4480" s="105"/>
      <c r="F4480" s="100"/>
      <c r="M4480" s="53"/>
      <c r="O4480" s="101"/>
      <c r="T4480" s="101"/>
      <c r="Y4480" s="101"/>
      <c r="AD4480" s="101"/>
      <c r="AI4480" s="101"/>
      <c r="AN4480" s="101"/>
      <c r="AS4480" s="101"/>
      <c r="AX4480" s="101"/>
      <c r="BC4480" s="53"/>
      <c r="BD4480" s="53"/>
      <c r="BE4480" s="53"/>
      <c r="BF4480" s="53"/>
      <c r="BG4480" s="53"/>
      <c r="BH4480" s="53"/>
      <c r="BI4480" s="53"/>
      <c r="BJ4480" s="53"/>
      <c r="BK4480" s="53"/>
      <c r="BL4480" s="53"/>
      <c r="BM4480" s="53"/>
      <c r="BN4480" s="53"/>
    </row>
    <row r="4481" spans="2:66" s="56" customFormat="1" x14ac:dyDescent="0.25">
      <c r="B4481" s="105"/>
      <c r="F4481" s="100"/>
      <c r="M4481" s="53"/>
      <c r="O4481" s="101"/>
      <c r="T4481" s="101"/>
      <c r="Y4481" s="101"/>
      <c r="AD4481" s="101"/>
      <c r="AI4481" s="101"/>
      <c r="AN4481" s="101"/>
      <c r="AS4481" s="101"/>
      <c r="AX4481" s="101"/>
      <c r="BC4481" s="53"/>
      <c r="BD4481" s="53"/>
      <c r="BE4481" s="53"/>
      <c r="BF4481" s="53"/>
      <c r="BG4481" s="53"/>
      <c r="BH4481" s="53"/>
      <c r="BI4481" s="53"/>
      <c r="BJ4481" s="53"/>
      <c r="BK4481" s="53"/>
      <c r="BL4481" s="53"/>
      <c r="BM4481" s="53"/>
      <c r="BN4481" s="53"/>
    </row>
    <row r="4482" spans="2:66" s="56" customFormat="1" x14ac:dyDescent="0.25">
      <c r="B4482" s="105"/>
      <c r="F4482" s="100"/>
      <c r="M4482" s="53"/>
      <c r="O4482" s="101"/>
      <c r="T4482" s="101"/>
      <c r="Y4482" s="101"/>
      <c r="AD4482" s="101"/>
      <c r="AI4482" s="101"/>
      <c r="AN4482" s="101"/>
      <c r="AS4482" s="101"/>
      <c r="AX4482" s="101"/>
      <c r="BC4482" s="53"/>
      <c r="BD4482" s="53"/>
      <c r="BE4482" s="53"/>
      <c r="BF4482" s="53"/>
      <c r="BG4482" s="53"/>
      <c r="BH4482" s="53"/>
      <c r="BI4482" s="53"/>
      <c r="BJ4482" s="53"/>
      <c r="BK4482" s="53"/>
      <c r="BL4482" s="53"/>
      <c r="BM4482" s="53"/>
      <c r="BN4482" s="53"/>
    </row>
    <row r="4483" spans="2:66" s="56" customFormat="1" x14ac:dyDescent="0.25">
      <c r="B4483" s="105"/>
      <c r="F4483" s="100"/>
      <c r="M4483" s="53"/>
      <c r="O4483" s="101"/>
      <c r="T4483" s="101"/>
      <c r="Y4483" s="101"/>
      <c r="AD4483" s="101"/>
      <c r="AI4483" s="101"/>
      <c r="AN4483" s="101"/>
      <c r="AS4483" s="101"/>
      <c r="AX4483" s="101"/>
      <c r="BC4483" s="53"/>
      <c r="BD4483" s="53"/>
      <c r="BE4483" s="53"/>
      <c r="BF4483" s="53"/>
      <c r="BG4483" s="53"/>
      <c r="BH4483" s="53"/>
      <c r="BI4483" s="53"/>
      <c r="BJ4483" s="53"/>
      <c r="BK4483" s="53"/>
      <c r="BL4483" s="53"/>
      <c r="BM4483" s="53"/>
      <c r="BN4483" s="53"/>
    </row>
    <row r="4484" spans="2:66" s="56" customFormat="1" x14ac:dyDescent="0.25">
      <c r="B4484" s="105"/>
      <c r="F4484" s="100"/>
      <c r="M4484" s="53"/>
      <c r="O4484" s="101"/>
      <c r="T4484" s="101"/>
      <c r="Y4484" s="101"/>
      <c r="AD4484" s="101"/>
      <c r="AI4484" s="101"/>
      <c r="AN4484" s="101"/>
      <c r="AS4484" s="101"/>
      <c r="AX4484" s="101"/>
      <c r="BC4484" s="53"/>
      <c r="BD4484" s="53"/>
      <c r="BE4484" s="53"/>
      <c r="BF4484" s="53"/>
      <c r="BG4484" s="53"/>
      <c r="BH4484" s="53"/>
      <c r="BI4484" s="53"/>
      <c r="BJ4484" s="53"/>
      <c r="BK4484" s="53"/>
      <c r="BL4484" s="53"/>
      <c r="BM4484" s="53"/>
      <c r="BN4484" s="53"/>
    </row>
    <row r="4485" spans="2:66" s="56" customFormat="1" x14ac:dyDescent="0.25">
      <c r="B4485" s="105"/>
      <c r="F4485" s="100"/>
      <c r="M4485" s="53"/>
      <c r="O4485" s="101"/>
      <c r="T4485" s="101"/>
      <c r="Y4485" s="101"/>
      <c r="AD4485" s="101"/>
      <c r="AI4485" s="101"/>
      <c r="AN4485" s="101"/>
      <c r="AS4485" s="101"/>
      <c r="AX4485" s="101"/>
      <c r="BC4485" s="53"/>
      <c r="BD4485" s="53"/>
      <c r="BE4485" s="53"/>
      <c r="BF4485" s="53"/>
      <c r="BG4485" s="53"/>
      <c r="BH4485" s="53"/>
      <c r="BI4485" s="53"/>
      <c r="BJ4485" s="53"/>
      <c r="BK4485" s="53"/>
      <c r="BL4485" s="53"/>
      <c r="BM4485" s="53"/>
      <c r="BN4485" s="53"/>
    </row>
    <row r="4486" spans="2:66" s="56" customFormat="1" x14ac:dyDescent="0.25">
      <c r="B4486" s="105"/>
      <c r="F4486" s="100"/>
      <c r="M4486" s="53"/>
      <c r="O4486" s="101"/>
      <c r="T4486" s="101"/>
      <c r="Y4486" s="101"/>
      <c r="AD4486" s="101"/>
      <c r="AI4486" s="101"/>
      <c r="AN4486" s="101"/>
      <c r="AS4486" s="101"/>
      <c r="AX4486" s="101"/>
      <c r="BC4486" s="53"/>
      <c r="BD4486" s="53"/>
      <c r="BE4486" s="53"/>
      <c r="BF4486" s="53"/>
      <c r="BG4486" s="53"/>
      <c r="BH4486" s="53"/>
      <c r="BI4486" s="53"/>
      <c r="BJ4486" s="53"/>
      <c r="BK4486" s="53"/>
      <c r="BL4486" s="53"/>
      <c r="BM4486" s="53"/>
      <c r="BN4486" s="53"/>
    </row>
    <row r="4487" spans="2:66" s="56" customFormat="1" x14ac:dyDescent="0.25">
      <c r="B4487" s="105"/>
      <c r="F4487" s="100"/>
      <c r="M4487" s="53"/>
      <c r="O4487" s="101"/>
      <c r="T4487" s="101"/>
      <c r="Y4487" s="101"/>
      <c r="AD4487" s="101"/>
      <c r="AI4487" s="101"/>
      <c r="AN4487" s="101"/>
      <c r="AS4487" s="101"/>
      <c r="AX4487" s="101"/>
      <c r="BC4487" s="53"/>
      <c r="BD4487" s="53"/>
      <c r="BE4487" s="53"/>
      <c r="BF4487" s="53"/>
      <c r="BG4487" s="53"/>
      <c r="BH4487" s="53"/>
      <c r="BI4487" s="53"/>
      <c r="BJ4487" s="53"/>
      <c r="BK4487" s="53"/>
      <c r="BL4487" s="53"/>
      <c r="BM4487" s="53"/>
      <c r="BN4487" s="53"/>
    </row>
    <row r="4488" spans="2:66" s="56" customFormat="1" x14ac:dyDescent="0.25">
      <c r="B4488" s="105"/>
      <c r="F4488" s="100"/>
      <c r="M4488" s="53"/>
      <c r="O4488" s="101"/>
      <c r="T4488" s="101"/>
      <c r="Y4488" s="101"/>
      <c r="AD4488" s="101"/>
      <c r="AI4488" s="101"/>
      <c r="AN4488" s="101"/>
      <c r="AS4488" s="101"/>
      <c r="AX4488" s="101"/>
      <c r="BC4488" s="53"/>
      <c r="BD4488" s="53"/>
      <c r="BE4488" s="53"/>
      <c r="BF4488" s="53"/>
      <c r="BG4488" s="53"/>
      <c r="BH4488" s="53"/>
      <c r="BI4488" s="53"/>
      <c r="BJ4488" s="53"/>
      <c r="BK4488" s="53"/>
      <c r="BL4488" s="53"/>
      <c r="BM4488" s="53"/>
      <c r="BN4488" s="53"/>
    </row>
    <row r="4489" spans="2:66" s="56" customFormat="1" x14ac:dyDescent="0.25">
      <c r="B4489" s="105"/>
      <c r="F4489" s="100"/>
      <c r="M4489" s="53"/>
      <c r="O4489" s="101"/>
      <c r="T4489" s="101"/>
      <c r="Y4489" s="101"/>
      <c r="AD4489" s="101"/>
      <c r="AI4489" s="101"/>
      <c r="AN4489" s="101"/>
      <c r="AS4489" s="101"/>
      <c r="AX4489" s="101"/>
      <c r="BC4489" s="53"/>
      <c r="BD4489" s="53"/>
      <c r="BE4489" s="53"/>
      <c r="BF4489" s="53"/>
      <c r="BG4489" s="53"/>
      <c r="BH4489" s="53"/>
      <c r="BI4489" s="53"/>
      <c r="BJ4489" s="53"/>
      <c r="BK4489" s="53"/>
      <c r="BL4489" s="53"/>
      <c r="BM4489" s="53"/>
      <c r="BN4489" s="53"/>
    </row>
    <row r="4490" spans="2:66" s="56" customFormat="1" x14ac:dyDescent="0.25">
      <c r="B4490" s="105"/>
      <c r="F4490" s="100"/>
      <c r="M4490" s="53"/>
      <c r="O4490" s="101"/>
      <c r="T4490" s="101"/>
      <c r="Y4490" s="101"/>
      <c r="AD4490" s="101"/>
      <c r="AI4490" s="101"/>
      <c r="AN4490" s="101"/>
      <c r="AS4490" s="101"/>
      <c r="AX4490" s="101"/>
      <c r="BC4490" s="53"/>
      <c r="BD4490" s="53"/>
      <c r="BE4490" s="53"/>
      <c r="BF4490" s="53"/>
      <c r="BG4490" s="53"/>
      <c r="BH4490" s="53"/>
      <c r="BI4490" s="53"/>
      <c r="BJ4490" s="53"/>
      <c r="BK4490" s="53"/>
      <c r="BL4490" s="53"/>
      <c r="BM4490" s="53"/>
      <c r="BN4490" s="53"/>
    </row>
    <row r="4491" spans="2:66" s="56" customFormat="1" x14ac:dyDescent="0.25">
      <c r="B4491" s="105"/>
      <c r="F4491" s="100"/>
      <c r="M4491" s="53"/>
      <c r="O4491" s="101"/>
      <c r="T4491" s="101"/>
      <c r="Y4491" s="101"/>
      <c r="AD4491" s="101"/>
      <c r="AI4491" s="101"/>
      <c r="AN4491" s="101"/>
      <c r="AS4491" s="101"/>
      <c r="AX4491" s="101"/>
      <c r="BC4491" s="53"/>
      <c r="BD4491" s="53"/>
      <c r="BE4491" s="53"/>
      <c r="BF4491" s="53"/>
      <c r="BG4491" s="53"/>
      <c r="BH4491" s="53"/>
      <c r="BI4491" s="53"/>
      <c r="BJ4491" s="53"/>
      <c r="BK4491" s="53"/>
      <c r="BL4491" s="53"/>
      <c r="BM4491" s="53"/>
      <c r="BN4491" s="53"/>
    </row>
    <row r="4492" spans="2:66" s="56" customFormat="1" x14ac:dyDescent="0.25">
      <c r="B4492" s="105"/>
      <c r="F4492" s="100"/>
      <c r="M4492" s="53"/>
      <c r="O4492" s="101"/>
      <c r="T4492" s="101"/>
      <c r="Y4492" s="101"/>
      <c r="AD4492" s="101"/>
      <c r="AI4492" s="101"/>
      <c r="AN4492" s="101"/>
      <c r="AS4492" s="101"/>
      <c r="AX4492" s="101"/>
      <c r="BC4492" s="53"/>
      <c r="BD4492" s="53"/>
      <c r="BE4492" s="53"/>
      <c r="BF4492" s="53"/>
      <c r="BG4492" s="53"/>
      <c r="BH4492" s="53"/>
      <c r="BI4492" s="53"/>
      <c r="BJ4492" s="53"/>
      <c r="BK4492" s="53"/>
      <c r="BL4492" s="53"/>
      <c r="BM4492" s="53"/>
      <c r="BN4492" s="53"/>
    </row>
    <row r="4493" spans="2:66" s="56" customFormat="1" x14ac:dyDescent="0.25">
      <c r="B4493" s="105"/>
      <c r="F4493" s="100"/>
      <c r="M4493" s="53"/>
      <c r="O4493" s="101"/>
      <c r="T4493" s="101"/>
      <c r="Y4493" s="101"/>
      <c r="AD4493" s="101"/>
      <c r="AI4493" s="101"/>
      <c r="AN4493" s="101"/>
      <c r="AS4493" s="101"/>
      <c r="AX4493" s="101"/>
      <c r="BC4493" s="53"/>
      <c r="BD4493" s="53"/>
      <c r="BE4493" s="53"/>
      <c r="BF4493" s="53"/>
      <c r="BG4493" s="53"/>
      <c r="BH4493" s="53"/>
      <c r="BI4493" s="53"/>
      <c r="BJ4493" s="53"/>
      <c r="BK4493" s="53"/>
      <c r="BL4493" s="53"/>
      <c r="BM4493" s="53"/>
      <c r="BN4493" s="53"/>
    </row>
    <row r="4494" spans="2:66" s="56" customFormat="1" x14ac:dyDescent="0.25">
      <c r="B4494" s="105"/>
      <c r="F4494" s="100"/>
      <c r="M4494" s="53"/>
      <c r="O4494" s="101"/>
      <c r="T4494" s="101"/>
      <c r="Y4494" s="101"/>
      <c r="AD4494" s="101"/>
      <c r="AI4494" s="101"/>
      <c r="AN4494" s="101"/>
      <c r="AS4494" s="101"/>
      <c r="AX4494" s="101"/>
      <c r="BC4494" s="53"/>
      <c r="BD4494" s="53"/>
      <c r="BE4494" s="53"/>
      <c r="BF4494" s="53"/>
      <c r="BG4494" s="53"/>
      <c r="BH4494" s="53"/>
      <c r="BI4494" s="53"/>
      <c r="BJ4494" s="53"/>
      <c r="BK4494" s="53"/>
      <c r="BL4494" s="53"/>
      <c r="BM4494" s="53"/>
      <c r="BN4494" s="53"/>
    </row>
    <row r="4495" spans="2:66" s="56" customFormat="1" x14ac:dyDescent="0.25">
      <c r="B4495" s="105"/>
      <c r="F4495" s="100"/>
      <c r="M4495" s="53"/>
      <c r="O4495" s="101"/>
      <c r="T4495" s="101"/>
      <c r="Y4495" s="101"/>
      <c r="AD4495" s="101"/>
      <c r="AI4495" s="101"/>
      <c r="AN4495" s="101"/>
      <c r="AS4495" s="101"/>
      <c r="AX4495" s="101"/>
      <c r="BC4495" s="53"/>
      <c r="BD4495" s="53"/>
      <c r="BE4495" s="53"/>
      <c r="BF4495" s="53"/>
      <c r="BG4495" s="53"/>
      <c r="BH4495" s="53"/>
      <c r="BI4495" s="53"/>
      <c r="BJ4495" s="53"/>
      <c r="BK4495" s="53"/>
      <c r="BL4495" s="53"/>
      <c r="BM4495" s="53"/>
      <c r="BN4495" s="53"/>
    </row>
    <row r="4496" spans="2:66" s="56" customFormat="1" x14ac:dyDescent="0.25">
      <c r="B4496" s="105"/>
      <c r="F4496" s="100"/>
      <c r="M4496" s="53"/>
      <c r="O4496" s="101"/>
      <c r="T4496" s="101"/>
      <c r="Y4496" s="101"/>
      <c r="AD4496" s="101"/>
      <c r="AI4496" s="101"/>
      <c r="AN4496" s="101"/>
      <c r="AS4496" s="101"/>
      <c r="AX4496" s="101"/>
      <c r="BC4496" s="53"/>
      <c r="BD4496" s="53"/>
      <c r="BE4496" s="53"/>
      <c r="BF4496" s="53"/>
      <c r="BG4496" s="53"/>
      <c r="BH4496" s="53"/>
      <c r="BI4496" s="53"/>
      <c r="BJ4496" s="53"/>
      <c r="BK4496" s="53"/>
      <c r="BL4496" s="53"/>
      <c r="BM4496" s="53"/>
      <c r="BN4496" s="53"/>
    </row>
    <row r="4497" spans="2:66" s="56" customFormat="1" x14ac:dyDescent="0.25">
      <c r="B4497" s="105"/>
      <c r="F4497" s="100"/>
      <c r="M4497" s="53"/>
      <c r="O4497" s="101"/>
      <c r="T4497" s="101"/>
      <c r="Y4497" s="101"/>
      <c r="AD4497" s="101"/>
      <c r="AI4497" s="101"/>
      <c r="AN4497" s="101"/>
      <c r="AS4497" s="101"/>
      <c r="AX4497" s="101"/>
      <c r="BC4497" s="53"/>
      <c r="BD4497" s="53"/>
      <c r="BE4497" s="53"/>
      <c r="BF4497" s="53"/>
      <c r="BG4497" s="53"/>
      <c r="BH4497" s="53"/>
      <c r="BI4497" s="53"/>
      <c r="BJ4497" s="53"/>
      <c r="BK4497" s="53"/>
      <c r="BL4497" s="53"/>
      <c r="BM4497" s="53"/>
      <c r="BN4497" s="53"/>
    </row>
    <row r="4498" spans="2:66" s="56" customFormat="1" x14ac:dyDescent="0.25">
      <c r="B4498" s="105"/>
      <c r="F4498" s="100"/>
      <c r="M4498" s="53"/>
      <c r="O4498" s="101"/>
      <c r="T4498" s="101"/>
      <c r="Y4498" s="101"/>
      <c r="AD4498" s="101"/>
      <c r="AI4498" s="101"/>
      <c r="AN4498" s="101"/>
      <c r="AS4498" s="101"/>
      <c r="AX4498" s="101"/>
      <c r="BC4498" s="53"/>
      <c r="BD4498" s="53"/>
      <c r="BE4498" s="53"/>
      <c r="BF4498" s="53"/>
      <c r="BG4498" s="53"/>
      <c r="BH4498" s="53"/>
      <c r="BI4498" s="53"/>
      <c r="BJ4498" s="53"/>
      <c r="BK4498" s="53"/>
      <c r="BL4498" s="53"/>
      <c r="BM4498" s="53"/>
      <c r="BN4498" s="53"/>
    </row>
    <row r="4499" spans="2:66" s="56" customFormat="1" x14ac:dyDescent="0.25">
      <c r="B4499" s="105"/>
      <c r="F4499" s="100"/>
      <c r="M4499" s="53"/>
      <c r="O4499" s="101"/>
      <c r="T4499" s="101"/>
      <c r="Y4499" s="101"/>
      <c r="AD4499" s="101"/>
      <c r="AI4499" s="101"/>
      <c r="AN4499" s="101"/>
      <c r="AS4499" s="101"/>
      <c r="AX4499" s="101"/>
      <c r="BC4499" s="53"/>
      <c r="BD4499" s="53"/>
      <c r="BE4499" s="53"/>
      <c r="BF4499" s="53"/>
      <c r="BG4499" s="53"/>
      <c r="BH4499" s="53"/>
      <c r="BI4499" s="53"/>
      <c r="BJ4499" s="53"/>
      <c r="BK4499" s="53"/>
      <c r="BL4499" s="53"/>
      <c r="BM4499" s="53"/>
      <c r="BN4499" s="53"/>
    </row>
    <row r="4500" spans="2:66" s="56" customFormat="1" x14ac:dyDescent="0.25">
      <c r="B4500" s="105"/>
      <c r="F4500" s="100"/>
      <c r="M4500" s="53"/>
      <c r="O4500" s="101"/>
      <c r="T4500" s="101"/>
      <c r="Y4500" s="101"/>
      <c r="AD4500" s="101"/>
      <c r="AI4500" s="101"/>
      <c r="AN4500" s="101"/>
      <c r="AS4500" s="101"/>
      <c r="AX4500" s="101"/>
      <c r="BC4500" s="53"/>
      <c r="BD4500" s="53"/>
      <c r="BE4500" s="53"/>
      <c r="BF4500" s="53"/>
      <c r="BG4500" s="53"/>
      <c r="BH4500" s="53"/>
      <c r="BI4500" s="53"/>
      <c r="BJ4500" s="53"/>
      <c r="BK4500" s="53"/>
      <c r="BL4500" s="53"/>
      <c r="BM4500" s="53"/>
      <c r="BN4500" s="53"/>
    </row>
    <row r="4501" spans="2:66" s="56" customFormat="1" x14ac:dyDescent="0.25">
      <c r="B4501" s="105"/>
      <c r="F4501" s="100"/>
      <c r="M4501" s="53"/>
      <c r="O4501" s="101"/>
      <c r="T4501" s="101"/>
      <c r="Y4501" s="101"/>
      <c r="AD4501" s="101"/>
      <c r="AI4501" s="101"/>
      <c r="AN4501" s="101"/>
      <c r="AS4501" s="101"/>
      <c r="AX4501" s="101"/>
      <c r="BC4501" s="53"/>
      <c r="BD4501" s="53"/>
      <c r="BE4501" s="53"/>
      <c r="BF4501" s="53"/>
      <c r="BG4501" s="53"/>
      <c r="BH4501" s="53"/>
      <c r="BI4501" s="53"/>
      <c r="BJ4501" s="53"/>
      <c r="BK4501" s="53"/>
      <c r="BL4501" s="53"/>
      <c r="BM4501" s="53"/>
      <c r="BN4501" s="53"/>
    </row>
    <row r="4502" spans="2:66" s="56" customFormat="1" x14ac:dyDescent="0.25">
      <c r="B4502" s="105"/>
      <c r="F4502" s="100"/>
      <c r="M4502" s="53"/>
      <c r="O4502" s="101"/>
      <c r="T4502" s="101"/>
      <c r="Y4502" s="101"/>
      <c r="AD4502" s="101"/>
      <c r="AI4502" s="101"/>
      <c r="AN4502" s="101"/>
      <c r="AS4502" s="101"/>
      <c r="AX4502" s="101"/>
      <c r="BC4502" s="53"/>
      <c r="BD4502" s="53"/>
      <c r="BE4502" s="53"/>
      <c r="BF4502" s="53"/>
      <c r="BG4502" s="53"/>
      <c r="BH4502" s="53"/>
      <c r="BI4502" s="53"/>
      <c r="BJ4502" s="53"/>
      <c r="BK4502" s="53"/>
      <c r="BL4502" s="53"/>
      <c r="BM4502" s="53"/>
      <c r="BN4502" s="53"/>
    </row>
    <row r="4503" spans="2:66" s="56" customFormat="1" x14ac:dyDescent="0.25">
      <c r="B4503" s="105"/>
      <c r="F4503" s="100"/>
      <c r="M4503" s="53"/>
      <c r="O4503" s="101"/>
      <c r="T4503" s="101"/>
      <c r="Y4503" s="101"/>
      <c r="AD4503" s="101"/>
      <c r="AI4503" s="101"/>
      <c r="AN4503" s="101"/>
      <c r="AS4503" s="101"/>
      <c r="AX4503" s="101"/>
      <c r="BC4503" s="53"/>
      <c r="BD4503" s="53"/>
      <c r="BE4503" s="53"/>
      <c r="BF4503" s="53"/>
      <c r="BG4503" s="53"/>
      <c r="BH4503" s="53"/>
      <c r="BI4503" s="53"/>
      <c r="BJ4503" s="53"/>
      <c r="BK4503" s="53"/>
      <c r="BL4503" s="53"/>
      <c r="BM4503" s="53"/>
      <c r="BN4503" s="53"/>
    </row>
    <row r="4504" spans="2:66" s="56" customFormat="1" x14ac:dyDescent="0.25">
      <c r="B4504" s="105"/>
      <c r="F4504" s="100"/>
      <c r="M4504" s="53"/>
      <c r="O4504" s="101"/>
      <c r="T4504" s="101"/>
      <c r="Y4504" s="101"/>
      <c r="AD4504" s="101"/>
      <c r="AI4504" s="101"/>
      <c r="AN4504" s="101"/>
      <c r="AS4504" s="101"/>
      <c r="AX4504" s="101"/>
      <c r="BC4504" s="53"/>
      <c r="BD4504" s="53"/>
      <c r="BE4504" s="53"/>
      <c r="BF4504" s="53"/>
      <c r="BG4504" s="53"/>
      <c r="BH4504" s="53"/>
      <c r="BI4504" s="53"/>
      <c r="BJ4504" s="53"/>
      <c r="BK4504" s="53"/>
      <c r="BL4504" s="53"/>
      <c r="BM4504" s="53"/>
      <c r="BN4504" s="53"/>
    </row>
    <row r="4505" spans="2:66" s="56" customFormat="1" x14ac:dyDescent="0.25">
      <c r="B4505" s="105"/>
      <c r="F4505" s="100"/>
      <c r="M4505" s="53"/>
      <c r="O4505" s="101"/>
      <c r="T4505" s="101"/>
      <c r="Y4505" s="101"/>
      <c r="AD4505" s="101"/>
      <c r="AI4505" s="101"/>
      <c r="AN4505" s="101"/>
      <c r="AS4505" s="101"/>
      <c r="AX4505" s="101"/>
      <c r="BC4505" s="53"/>
      <c r="BD4505" s="53"/>
      <c r="BE4505" s="53"/>
      <c r="BF4505" s="53"/>
      <c r="BG4505" s="53"/>
      <c r="BH4505" s="53"/>
      <c r="BI4505" s="53"/>
      <c r="BJ4505" s="53"/>
      <c r="BK4505" s="53"/>
      <c r="BL4505" s="53"/>
      <c r="BM4505" s="53"/>
      <c r="BN4505" s="53"/>
    </row>
    <row r="4506" spans="2:66" s="56" customFormat="1" x14ac:dyDescent="0.25">
      <c r="B4506" s="105"/>
      <c r="F4506" s="100"/>
      <c r="M4506" s="53"/>
      <c r="O4506" s="101"/>
      <c r="T4506" s="101"/>
      <c r="Y4506" s="101"/>
      <c r="AD4506" s="101"/>
      <c r="AI4506" s="101"/>
      <c r="AN4506" s="101"/>
      <c r="AS4506" s="101"/>
      <c r="AX4506" s="101"/>
      <c r="BC4506" s="53"/>
      <c r="BD4506" s="53"/>
      <c r="BE4506" s="53"/>
      <c r="BF4506" s="53"/>
      <c r="BG4506" s="53"/>
      <c r="BH4506" s="53"/>
      <c r="BI4506" s="53"/>
      <c r="BJ4506" s="53"/>
      <c r="BK4506" s="53"/>
      <c r="BL4506" s="53"/>
      <c r="BM4506" s="53"/>
      <c r="BN4506" s="53"/>
    </row>
    <row r="4507" spans="2:66" s="56" customFormat="1" x14ac:dyDescent="0.25">
      <c r="B4507" s="105"/>
      <c r="F4507" s="100"/>
      <c r="M4507" s="53"/>
      <c r="O4507" s="101"/>
      <c r="T4507" s="101"/>
      <c r="Y4507" s="101"/>
      <c r="AD4507" s="101"/>
      <c r="AI4507" s="101"/>
      <c r="AN4507" s="101"/>
      <c r="AS4507" s="101"/>
      <c r="AX4507" s="101"/>
      <c r="BC4507" s="53"/>
      <c r="BD4507" s="53"/>
      <c r="BE4507" s="53"/>
      <c r="BF4507" s="53"/>
      <c r="BG4507" s="53"/>
      <c r="BH4507" s="53"/>
      <c r="BI4507" s="53"/>
      <c r="BJ4507" s="53"/>
      <c r="BK4507" s="53"/>
      <c r="BL4507" s="53"/>
      <c r="BM4507" s="53"/>
      <c r="BN4507" s="53"/>
    </row>
    <row r="4508" spans="2:66" s="56" customFormat="1" x14ac:dyDescent="0.25">
      <c r="B4508" s="105"/>
      <c r="F4508" s="100"/>
      <c r="M4508" s="53"/>
      <c r="O4508" s="101"/>
      <c r="T4508" s="101"/>
      <c r="Y4508" s="101"/>
      <c r="AD4508" s="101"/>
      <c r="AI4508" s="101"/>
      <c r="AN4508" s="101"/>
      <c r="AS4508" s="101"/>
      <c r="AX4508" s="101"/>
      <c r="BC4508" s="53"/>
      <c r="BD4508" s="53"/>
      <c r="BE4508" s="53"/>
      <c r="BF4508" s="53"/>
      <c r="BG4508" s="53"/>
      <c r="BH4508" s="53"/>
      <c r="BI4508" s="53"/>
      <c r="BJ4508" s="53"/>
      <c r="BK4508" s="53"/>
      <c r="BL4508" s="53"/>
      <c r="BM4508" s="53"/>
      <c r="BN4508" s="53"/>
    </row>
    <row r="4509" spans="2:66" s="56" customFormat="1" x14ac:dyDescent="0.25">
      <c r="B4509" s="105"/>
      <c r="F4509" s="100"/>
      <c r="M4509" s="53"/>
      <c r="O4509" s="101"/>
      <c r="T4509" s="101"/>
      <c r="Y4509" s="101"/>
      <c r="AD4509" s="101"/>
      <c r="AI4509" s="101"/>
      <c r="AN4509" s="101"/>
      <c r="AS4509" s="101"/>
      <c r="AX4509" s="101"/>
      <c r="BC4509" s="53"/>
      <c r="BD4509" s="53"/>
      <c r="BE4509" s="53"/>
      <c r="BF4509" s="53"/>
      <c r="BG4509" s="53"/>
      <c r="BH4509" s="53"/>
      <c r="BI4509" s="53"/>
      <c r="BJ4509" s="53"/>
      <c r="BK4509" s="53"/>
      <c r="BL4509" s="53"/>
      <c r="BM4509" s="53"/>
      <c r="BN4509" s="53"/>
    </row>
    <row r="4510" spans="2:66" s="56" customFormat="1" x14ac:dyDescent="0.25">
      <c r="B4510" s="105"/>
      <c r="F4510" s="100"/>
      <c r="M4510" s="53"/>
      <c r="O4510" s="101"/>
      <c r="T4510" s="101"/>
      <c r="Y4510" s="101"/>
      <c r="AD4510" s="101"/>
      <c r="AI4510" s="101"/>
      <c r="AN4510" s="101"/>
      <c r="AS4510" s="101"/>
      <c r="AX4510" s="101"/>
      <c r="BC4510" s="53"/>
      <c r="BD4510" s="53"/>
      <c r="BE4510" s="53"/>
      <c r="BF4510" s="53"/>
      <c r="BG4510" s="53"/>
      <c r="BH4510" s="53"/>
      <c r="BI4510" s="53"/>
      <c r="BJ4510" s="53"/>
      <c r="BK4510" s="53"/>
      <c r="BL4510" s="53"/>
      <c r="BM4510" s="53"/>
      <c r="BN4510" s="53"/>
    </row>
    <row r="4511" spans="2:66" s="56" customFormat="1" x14ac:dyDescent="0.25">
      <c r="B4511" s="105"/>
      <c r="F4511" s="100"/>
      <c r="M4511" s="53"/>
      <c r="O4511" s="101"/>
      <c r="T4511" s="101"/>
      <c r="Y4511" s="101"/>
      <c r="AD4511" s="101"/>
      <c r="AI4511" s="101"/>
      <c r="AN4511" s="101"/>
      <c r="AS4511" s="101"/>
      <c r="AX4511" s="101"/>
      <c r="BC4511" s="53"/>
      <c r="BD4511" s="53"/>
      <c r="BE4511" s="53"/>
      <c r="BF4511" s="53"/>
      <c r="BG4511" s="53"/>
      <c r="BH4511" s="53"/>
      <c r="BI4511" s="53"/>
      <c r="BJ4511" s="53"/>
      <c r="BK4511" s="53"/>
      <c r="BL4511" s="53"/>
      <c r="BM4511" s="53"/>
      <c r="BN4511" s="53"/>
    </row>
    <row r="4512" spans="2:66" s="56" customFormat="1" x14ac:dyDescent="0.25">
      <c r="B4512" s="105"/>
      <c r="F4512" s="100"/>
      <c r="M4512" s="53"/>
      <c r="O4512" s="101"/>
      <c r="T4512" s="101"/>
      <c r="Y4512" s="101"/>
      <c r="AD4512" s="101"/>
      <c r="AI4512" s="101"/>
      <c r="AN4512" s="101"/>
      <c r="AS4512" s="101"/>
      <c r="AX4512" s="101"/>
      <c r="BC4512" s="53"/>
      <c r="BD4512" s="53"/>
      <c r="BE4512" s="53"/>
      <c r="BF4512" s="53"/>
      <c r="BG4512" s="53"/>
      <c r="BH4512" s="53"/>
      <c r="BI4512" s="53"/>
      <c r="BJ4512" s="53"/>
      <c r="BK4512" s="53"/>
      <c r="BL4512" s="53"/>
      <c r="BM4512" s="53"/>
      <c r="BN4512" s="53"/>
    </row>
    <row r="4513" spans="2:66" s="56" customFormat="1" x14ac:dyDescent="0.25">
      <c r="B4513" s="105"/>
      <c r="F4513" s="100"/>
      <c r="M4513" s="53"/>
      <c r="O4513" s="101"/>
      <c r="T4513" s="101"/>
      <c r="Y4513" s="101"/>
      <c r="AD4513" s="101"/>
      <c r="AI4513" s="101"/>
      <c r="AN4513" s="101"/>
      <c r="AS4513" s="101"/>
      <c r="AX4513" s="101"/>
      <c r="BC4513" s="53"/>
      <c r="BD4513" s="53"/>
      <c r="BE4513" s="53"/>
      <c r="BF4513" s="53"/>
      <c r="BG4513" s="53"/>
      <c r="BH4513" s="53"/>
      <c r="BI4513" s="53"/>
      <c r="BJ4513" s="53"/>
      <c r="BK4513" s="53"/>
      <c r="BL4513" s="53"/>
      <c r="BM4513" s="53"/>
      <c r="BN4513" s="53"/>
    </row>
    <row r="4514" spans="2:66" s="56" customFormat="1" x14ac:dyDescent="0.25">
      <c r="B4514" s="105"/>
      <c r="F4514" s="100"/>
      <c r="M4514" s="53"/>
      <c r="O4514" s="101"/>
      <c r="T4514" s="101"/>
      <c r="Y4514" s="101"/>
      <c r="AD4514" s="101"/>
      <c r="AI4514" s="101"/>
      <c r="AN4514" s="101"/>
      <c r="AS4514" s="101"/>
      <c r="AX4514" s="101"/>
      <c r="BC4514" s="53"/>
      <c r="BD4514" s="53"/>
      <c r="BE4514" s="53"/>
      <c r="BF4514" s="53"/>
      <c r="BG4514" s="53"/>
      <c r="BH4514" s="53"/>
      <c r="BI4514" s="53"/>
      <c r="BJ4514" s="53"/>
      <c r="BK4514" s="53"/>
      <c r="BL4514" s="53"/>
      <c r="BM4514" s="53"/>
      <c r="BN4514" s="53"/>
    </row>
    <row r="4515" spans="2:66" s="56" customFormat="1" x14ac:dyDescent="0.25">
      <c r="B4515" s="105"/>
      <c r="F4515" s="100"/>
      <c r="M4515" s="53"/>
      <c r="O4515" s="101"/>
      <c r="T4515" s="101"/>
      <c r="Y4515" s="101"/>
      <c r="AD4515" s="101"/>
      <c r="AI4515" s="101"/>
      <c r="AN4515" s="101"/>
      <c r="AS4515" s="101"/>
      <c r="AX4515" s="101"/>
      <c r="BC4515" s="53"/>
      <c r="BD4515" s="53"/>
      <c r="BE4515" s="53"/>
      <c r="BF4515" s="53"/>
      <c r="BG4515" s="53"/>
      <c r="BH4515" s="53"/>
      <c r="BI4515" s="53"/>
      <c r="BJ4515" s="53"/>
      <c r="BK4515" s="53"/>
      <c r="BL4515" s="53"/>
      <c r="BM4515" s="53"/>
      <c r="BN4515" s="53"/>
    </row>
    <row r="4516" spans="2:66" s="56" customFormat="1" x14ac:dyDescent="0.25">
      <c r="B4516" s="105"/>
      <c r="F4516" s="100"/>
      <c r="M4516" s="53"/>
      <c r="O4516" s="101"/>
      <c r="T4516" s="101"/>
      <c r="Y4516" s="101"/>
      <c r="AD4516" s="101"/>
      <c r="AI4516" s="101"/>
      <c r="AN4516" s="101"/>
      <c r="AS4516" s="101"/>
      <c r="AX4516" s="101"/>
      <c r="BC4516" s="53"/>
      <c r="BD4516" s="53"/>
      <c r="BE4516" s="53"/>
      <c r="BF4516" s="53"/>
      <c r="BG4516" s="53"/>
      <c r="BH4516" s="53"/>
      <c r="BI4516" s="53"/>
      <c r="BJ4516" s="53"/>
      <c r="BK4516" s="53"/>
      <c r="BL4516" s="53"/>
      <c r="BM4516" s="53"/>
      <c r="BN4516" s="53"/>
    </row>
    <row r="4517" spans="2:66" s="56" customFormat="1" x14ac:dyDescent="0.25">
      <c r="B4517" s="105"/>
      <c r="F4517" s="100"/>
      <c r="M4517" s="53"/>
      <c r="O4517" s="101"/>
      <c r="T4517" s="101"/>
      <c r="Y4517" s="101"/>
      <c r="AD4517" s="101"/>
      <c r="AI4517" s="101"/>
      <c r="AN4517" s="101"/>
      <c r="AS4517" s="101"/>
      <c r="AX4517" s="101"/>
      <c r="BC4517" s="53"/>
      <c r="BD4517" s="53"/>
      <c r="BE4517" s="53"/>
      <c r="BF4517" s="53"/>
      <c r="BG4517" s="53"/>
      <c r="BH4517" s="53"/>
      <c r="BI4517" s="53"/>
      <c r="BJ4517" s="53"/>
      <c r="BK4517" s="53"/>
      <c r="BL4517" s="53"/>
      <c r="BM4517" s="53"/>
      <c r="BN4517" s="53"/>
    </row>
    <row r="4518" spans="2:66" s="56" customFormat="1" x14ac:dyDescent="0.25">
      <c r="B4518" s="105"/>
      <c r="F4518" s="100"/>
      <c r="M4518" s="53"/>
      <c r="O4518" s="101"/>
      <c r="T4518" s="101"/>
      <c r="Y4518" s="101"/>
      <c r="AD4518" s="101"/>
      <c r="AI4518" s="101"/>
      <c r="AN4518" s="101"/>
      <c r="AS4518" s="101"/>
      <c r="AX4518" s="101"/>
      <c r="BC4518" s="53"/>
      <c r="BD4518" s="53"/>
      <c r="BE4518" s="53"/>
      <c r="BF4518" s="53"/>
      <c r="BG4518" s="53"/>
      <c r="BH4518" s="53"/>
      <c r="BI4518" s="53"/>
      <c r="BJ4518" s="53"/>
      <c r="BK4518" s="53"/>
      <c r="BL4518" s="53"/>
      <c r="BM4518" s="53"/>
      <c r="BN4518" s="53"/>
    </row>
    <row r="4519" spans="2:66" s="56" customFormat="1" x14ac:dyDescent="0.25">
      <c r="B4519" s="105"/>
      <c r="F4519" s="100"/>
      <c r="M4519" s="53"/>
      <c r="O4519" s="101"/>
      <c r="T4519" s="101"/>
      <c r="Y4519" s="101"/>
      <c r="AD4519" s="101"/>
      <c r="AI4519" s="101"/>
      <c r="AN4519" s="101"/>
      <c r="AS4519" s="101"/>
      <c r="AX4519" s="101"/>
      <c r="BC4519" s="53"/>
      <c r="BD4519" s="53"/>
      <c r="BE4519" s="53"/>
      <c r="BF4519" s="53"/>
      <c r="BG4519" s="53"/>
      <c r="BH4519" s="53"/>
      <c r="BI4519" s="53"/>
      <c r="BJ4519" s="53"/>
      <c r="BK4519" s="53"/>
      <c r="BL4519" s="53"/>
      <c r="BM4519" s="53"/>
      <c r="BN4519" s="53"/>
    </row>
    <row r="4520" spans="2:66" s="56" customFormat="1" x14ac:dyDescent="0.25">
      <c r="B4520" s="105"/>
      <c r="F4520" s="100"/>
      <c r="M4520" s="53"/>
      <c r="O4520" s="101"/>
      <c r="T4520" s="101"/>
      <c r="Y4520" s="101"/>
      <c r="AD4520" s="101"/>
      <c r="AI4520" s="101"/>
      <c r="AN4520" s="101"/>
      <c r="AS4520" s="101"/>
      <c r="AX4520" s="101"/>
      <c r="BC4520" s="53"/>
      <c r="BD4520" s="53"/>
      <c r="BE4520" s="53"/>
      <c r="BF4520" s="53"/>
      <c r="BG4520" s="53"/>
      <c r="BH4520" s="53"/>
      <c r="BI4520" s="53"/>
      <c r="BJ4520" s="53"/>
      <c r="BK4520" s="53"/>
      <c r="BL4520" s="53"/>
      <c r="BM4520" s="53"/>
      <c r="BN4520" s="53"/>
    </row>
    <row r="4521" spans="2:66" s="56" customFormat="1" x14ac:dyDescent="0.25">
      <c r="B4521" s="105"/>
      <c r="F4521" s="100"/>
      <c r="M4521" s="53"/>
      <c r="O4521" s="101"/>
      <c r="T4521" s="101"/>
      <c r="Y4521" s="101"/>
      <c r="AD4521" s="101"/>
      <c r="AI4521" s="101"/>
      <c r="AN4521" s="101"/>
      <c r="AS4521" s="101"/>
      <c r="AX4521" s="101"/>
      <c r="BC4521" s="53"/>
      <c r="BD4521" s="53"/>
      <c r="BE4521" s="53"/>
      <c r="BF4521" s="53"/>
      <c r="BG4521" s="53"/>
      <c r="BH4521" s="53"/>
      <c r="BI4521" s="53"/>
      <c r="BJ4521" s="53"/>
      <c r="BK4521" s="53"/>
      <c r="BL4521" s="53"/>
      <c r="BM4521" s="53"/>
      <c r="BN4521" s="53"/>
    </row>
    <row r="4522" spans="2:66" s="56" customFormat="1" x14ac:dyDescent="0.25">
      <c r="B4522" s="105"/>
      <c r="F4522" s="100"/>
      <c r="M4522" s="53"/>
      <c r="O4522" s="101"/>
      <c r="T4522" s="101"/>
      <c r="Y4522" s="101"/>
      <c r="AD4522" s="101"/>
      <c r="AI4522" s="101"/>
      <c r="AN4522" s="101"/>
      <c r="AS4522" s="101"/>
      <c r="AX4522" s="101"/>
      <c r="BC4522" s="53"/>
      <c r="BD4522" s="53"/>
      <c r="BE4522" s="53"/>
      <c r="BF4522" s="53"/>
      <c r="BG4522" s="53"/>
      <c r="BH4522" s="53"/>
      <c r="BI4522" s="53"/>
      <c r="BJ4522" s="53"/>
      <c r="BK4522" s="53"/>
      <c r="BL4522" s="53"/>
      <c r="BM4522" s="53"/>
      <c r="BN4522" s="53"/>
    </row>
    <row r="4523" spans="2:66" s="56" customFormat="1" x14ac:dyDescent="0.25">
      <c r="B4523" s="105"/>
      <c r="F4523" s="100"/>
      <c r="M4523" s="53"/>
      <c r="O4523" s="101"/>
      <c r="T4523" s="101"/>
      <c r="Y4523" s="101"/>
      <c r="AD4523" s="101"/>
      <c r="AI4523" s="101"/>
      <c r="AN4523" s="101"/>
      <c r="AS4523" s="101"/>
      <c r="AX4523" s="101"/>
      <c r="BC4523" s="53"/>
      <c r="BD4523" s="53"/>
      <c r="BE4523" s="53"/>
      <c r="BF4523" s="53"/>
      <c r="BG4523" s="53"/>
      <c r="BH4523" s="53"/>
      <c r="BI4523" s="53"/>
      <c r="BJ4523" s="53"/>
      <c r="BK4523" s="53"/>
      <c r="BL4523" s="53"/>
      <c r="BM4523" s="53"/>
      <c r="BN4523" s="53"/>
    </row>
    <row r="4524" spans="2:66" s="56" customFormat="1" x14ac:dyDescent="0.25">
      <c r="B4524" s="105"/>
      <c r="F4524" s="100"/>
      <c r="M4524" s="53"/>
      <c r="O4524" s="101"/>
      <c r="T4524" s="101"/>
      <c r="Y4524" s="101"/>
      <c r="AD4524" s="101"/>
      <c r="AI4524" s="101"/>
      <c r="AN4524" s="101"/>
      <c r="AS4524" s="101"/>
      <c r="AX4524" s="101"/>
      <c r="BC4524" s="53"/>
      <c r="BD4524" s="53"/>
      <c r="BE4524" s="53"/>
      <c r="BF4524" s="53"/>
      <c r="BG4524" s="53"/>
      <c r="BH4524" s="53"/>
      <c r="BI4524" s="53"/>
      <c r="BJ4524" s="53"/>
      <c r="BK4524" s="53"/>
      <c r="BL4524" s="53"/>
      <c r="BM4524" s="53"/>
      <c r="BN4524" s="53"/>
    </row>
    <row r="4525" spans="2:66" s="56" customFormat="1" x14ac:dyDescent="0.25">
      <c r="B4525" s="105"/>
      <c r="F4525" s="100"/>
      <c r="M4525" s="53"/>
      <c r="O4525" s="101"/>
      <c r="T4525" s="101"/>
      <c r="Y4525" s="101"/>
      <c r="AD4525" s="101"/>
      <c r="AI4525" s="101"/>
      <c r="AN4525" s="101"/>
      <c r="AS4525" s="101"/>
      <c r="AX4525" s="101"/>
      <c r="BC4525" s="53"/>
      <c r="BD4525" s="53"/>
      <c r="BE4525" s="53"/>
      <c r="BF4525" s="53"/>
      <c r="BG4525" s="53"/>
      <c r="BH4525" s="53"/>
      <c r="BI4525" s="53"/>
      <c r="BJ4525" s="53"/>
      <c r="BK4525" s="53"/>
      <c r="BL4525" s="53"/>
      <c r="BM4525" s="53"/>
      <c r="BN4525" s="53"/>
    </row>
    <row r="4526" spans="2:66" s="56" customFormat="1" x14ac:dyDescent="0.25">
      <c r="B4526" s="105"/>
      <c r="F4526" s="100"/>
      <c r="M4526" s="53"/>
      <c r="O4526" s="101"/>
      <c r="T4526" s="101"/>
      <c r="Y4526" s="101"/>
      <c r="AD4526" s="101"/>
      <c r="AI4526" s="101"/>
      <c r="AN4526" s="101"/>
      <c r="AS4526" s="101"/>
      <c r="AX4526" s="101"/>
      <c r="BC4526" s="53"/>
      <c r="BD4526" s="53"/>
      <c r="BE4526" s="53"/>
      <c r="BF4526" s="53"/>
      <c r="BG4526" s="53"/>
      <c r="BH4526" s="53"/>
      <c r="BI4526" s="53"/>
      <c r="BJ4526" s="53"/>
      <c r="BK4526" s="53"/>
      <c r="BL4526" s="53"/>
      <c r="BM4526" s="53"/>
      <c r="BN4526" s="53"/>
    </row>
    <row r="4527" spans="2:66" s="56" customFormat="1" x14ac:dyDescent="0.25">
      <c r="B4527" s="105"/>
      <c r="F4527" s="100"/>
      <c r="M4527" s="53"/>
      <c r="O4527" s="101"/>
      <c r="T4527" s="101"/>
      <c r="Y4527" s="101"/>
      <c r="AD4527" s="101"/>
      <c r="AI4527" s="101"/>
      <c r="AN4527" s="101"/>
      <c r="AS4527" s="101"/>
      <c r="AX4527" s="101"/>
      <c r="BC4527" s="53"/>
      <c r="BD4527" s="53"/>
      <c r="BE4527" s="53"/>
      <c r="BF4527" s="53"/>
      <c r="BG4527" s="53"/>
      <c r="BH4527" s="53"/>
      <c r="BI4527" s="53"/>
      <c r="BJ4527" s="53"/>
      <c r="BK4527" s="53"/>
      <c r="BL4527" s="53"/>
      <c r="BM4527" s="53"/>
      <c r="BN4527" s="53"/>
    </row>
    <row r="4528" spans="2:66" s="56" customFormat="1" x14ac:dyDescent="0.25">
      <c r="B4528" s="105"/>
      <c r="F4528" s="100"/>
      <c r="M4528" s="53"/>
      <c r="O4528" s="101"/>
      <c r="T4528" s="101"/>
      <c r="Y4528" s="101"/>
      <c r="AD4528" s="101"/>
      <c r="AI4528" s="101"/>
      <c r="AN4528" s="101"/>
      <c r="AS4528" s="101"/>
      <c r="AX4528" s="101"/>
      <c r="BC4528" s="53"/>
      <c r="BD4528" s="53"/>
      <c r="BE4528" s="53"/>
      <c r="BF4528" s="53"/>
      <c r="BG4528" s="53"/>
      <c r="BH4528" s="53"/>
      <c r="BI4528" s="53"/>
      <c r="BJ4528" s="53"/>
      <c r="BK4528" s="53"/>
      <c r="BL4528" s="53"/>
      <c r="BM4528" s="53"/>
      <c r="BN4528" s="53"/>
    </row>
    <row r="4529" spans="2:66" s="56" customFormat="1" x14ac:dyDescent="0.25">
      <c r="B4529" s="105"/>
      <c r="F4529" s="100"/>
      <c r="M4529" s="53"/>
      <c r="O4529" s="101"/>
      <c r="T4529" s="101"/>
      <c r="Y4529" s="101"/>
      <c r="AD4529" s="101"/>
      <c r="AI4529" s="101"/>
      <c r="AN4529" s="101"/>
      <c r="AS4529" s="101"/>
      <c r="AX4529" s="101"/>
      <c r="BC4529" s="53"/>
      <c r="BD4529" s="53"/>
      <c r="BE4529" s="53"/>
      <c r="BF4529" s="53"/>
      <c r="BG4529" s="53"/>
      <c r="BH4529" s="53"/>
      <c r="BI4529" s="53"/>
      <c r="BJ4529" s="53"/>
      <c r="BK4529" s="53"/>
      <c r="BL4529" s="53"/>
      <c r="BM4529" s="53"/>
      <c r="BN4529" s="53"/>
    </row>
    <row r="4530" spans="2:66" s="56" customFormat="1" x14ac:dyDescent="0.25">
      <c r="B4530" s="105"/>
      <c r="F4530" s="100"/>
      <c r="M4530" s="53"/>
      <c r="O4530" s="101"/>
      <c r="T4530" s="101"/>
      <c r="Y4530" s="101"/>
      <c r="AD4530" s="101"/>
      <c r="AI4530" s="101"/>
      <c r="AN4530" s="101"/>
      <c r="AS4530" s="101"/>
      <c r="AX4530" s="101"/>
      <c r="BC4530" s="53"/>
      <c r="BD4530" s="53"/>
      <c r="BE4530" s="53"/>
      <c r="BF4530" s="53"/>
      <c r="BG4530" s="53"/>
      <c r="BH4530" s="53"/>
      <c r="BI4530" s="53"/>
      <c r="BJ4530" s="53"/>
      <c r="BK4530" s="53"/>
      <c r="BL4530" s="53"/>
      <c r="BM4530" s="53"/>
      <c r="BN4530" s="53"/>
    </row>
    <row r="4531" spans="2:66" s="56" customFormat="1" x14ac:dyDescent="0.25">
      <c r="B4531" s="105"/>
      <c r="F4531" s="100"/>
      <c r="M4531" s="53"/>
      <c r="O4531" s="101"/>
      <c r="T4531" s="101"/>
      <c r="Y4531" s="101"/>
      <c r="AD4531" s="101"/>
      <c r="AI4531" s="101"/>
      <c r="AN4531" s="101"/>
      <c r="AS4531" s="101"/>
      <c r="AX4531" s="101"/>
      <c r="BC4531" s="53"/>
      <c r="BD4531" s="53"/>
      <c r="BE4531" s="53"/>
      <c r="BF4531" s="53"/>
      <c r="BG4531" s="53"/>
      <c r="BH4531" s="53"/>
      <c r="BI4531" s="53"/>
      <c r="BJ4531" s="53"/>
      <c r="BK4531" s="53"/>
      <c r="BL4531" s="53"/>
      <c r="BM4531" s="53"/>
      <c r="BN4531" s="53"/>
    </row>
    <row r="4532" spans="2:66" s="56" customFormat="1" x14ac:dyDescent="0.25">
      <c r="B4532" s="105"/>
      <c r="F4532" s="100"/>
      <c r="M4532" s="53"/>
      <c r="O4532" s="101"/>
      <c r="T4532" s="101"/>
      <c r="Y4532" s="101"/>
      <c r="AD4532" s="101"/>
      <c r="AI4532" s="101"/>
      <c r="AN4532" s="101"/>
      <c r="AS4532" s="101"/>
      <c r="AX4532" s="101"/>
      <c r="BC4532" s="53"/>
      <c r="BD4532" s="53"/>
      <c r="BE4532" s="53"/>
      <c r="BF4532" s="53"/>
      <c r="BG4532" s="53"/>
      <c r="BH4532" s="53"/>
      <c r="BI4532" s="53"/>
      <c r="BJ4532" s="53"/>
      <c r="BK4532" s="53"/>
      <c r="BL4532" s="53"/>
      <c r="BM4532" s="53"/>
      <c r="BN4532" s="53"/>
    </row>
    <row r="4533" spans="2:66" s="56" customFormat="1" x14ac:dyDescent="0.25">
      <c r="B4533" s="105"/>
      <c r="F4533" s="100"/>
      <c r="M4533" s="53"/>
      <c r="O4533" s="101"/>
      <c r="T4533" s="101"/>
      <c r="Y4533" s="101"/>
      <c r="AD4533" s="101"/>
      <c r="AI4533" s="101"/>
      <c r="AN4533" s="101"/>
      <c r="AS4533" s="101"/>
      <c r="AX4533" s="101"/>
      <c r="BC4533" s="53"/>
      <c r="BD4533" s="53"/>
      <c r="BE4533" s="53"/>
      <c r="BF4533" s="53"/>
      <c r="BG4533" s="53"/>
      <c r="BH4533" s="53"/>
      <c r="BI4533" s="53"/>
      <c r="BJ4533" s="53"/>
      <c r="BK4533" s="53"/>
      <c r="BL4533" s="53"/>
      <c r="BM4533" s="53"/>
      <c r="BN4533" s="53"/>
    </row>
    <row r="4534" spans="2:66" s="56" customFormat="1" x14ac:dyDescent="0.25">
      <c r="B4534" s="105"/>
      <c r="F4534" s="100"/>
      <c r="M4534" s="53"/>
      <c r="O4534" s="101"/>
      <c r="T4534" s="101"/>
      <c r="Y4534" s="101"/>
      <c r="AD4534" s="101"/>
      <c r="AI4534" s="101"/>
      <c r="AN4534" s="101"/>
      <c r="AS4534" s="101"/>
      <c r="AX4534" s="101"/>
      <c r="BC4534" s="53"/>
      <c r="BD4534" s="53"/>
      <c r="BE4534" s="53"/>
      <c r="BF4534" s="53"/>
      <c r="BG4534" s="53"/>
      <c r="BH4534" s="53"/>
      <c r="BI4534" s="53"/>
      <c r="BJ4534" s="53"/>
      <c r="BK4534" s="53"/>
      <c r="BL4534" s="53"/>
      <c r="BM4534" s="53"/>
      <c r="BN4534" s="53"/>
    </row>
    <row r="4535" spans="2:66" s="56" customFormat="1" x14ac:dyDescent="0.25">
      <c r="B4535" s="105"/>
      <c r="F4535" s="100"/>
      <c r="M4535" s="53"/>
      <c r="O4535" s="101"/>
      <c r="T4535" s="101"/>
      <c r="Y4535" s="101"/>
      <c r="AD4535" s="101"/>
      <c r="AI4535" s="101"/>
      <c r="AN4535" s="101"/>
      <c r="AS4535" s="101"/>
      <c r="AX4535" s="101"/>
      <c r="BC4535" s="53"/>
      <c r="BD4535" s="53"/>
      <c r="BE4535" s="53"/>
      <c r="BF4535" s="53"/>
      <c r="BG4535" s="53"/>
      <c r="BH4535" s="53"/>
      <c r="BI4535" s="53"/>
      <c r="BJ4535" s="53"/>
      <c r="BK4535" s="53"/>
      <c r="BL4535" s="53"/>
      <c r="BM4535" s="53"/>
      <c r="BN4535" s="53"/>
    </row>
    <row r="4536" spans="2:66" s="56" customFormat="1" x14ac:dyDescent="0.25">
      <c r="B4536" s="105"/>
      <c r="F4536" s="100"/>
      <c r="M4536" s="53"/>
      <c r="O4536" s="101"/>
      <c r="T4536" s="101"/>
      <c r="Y4536" s="101"/>
      <c r="AD4536" s="101"/>
      <c r="AI4536" s="101"/>
      <c r="AN4536" s="101"/>
      <c r="AS4536" s="101"/>
      <c r="AX4536" s="101"/>
      <c r="BC4536" s="53"/>
      <c r="BD4536" s="53"/>
      <c r="BE4536" s="53"/>
      <c r="BF4536" s="53"/>
      <c r="BG4536" s="53"/>
      <c r="BH4536" s="53"/>
      <c r="BI4536" s="53"/>
      <c r="BJ4536" s="53"/>
      <c r="BK4536" s="53"/>
      <c r="BL4536" s="53"/>
      <c r="BM4536" s="53"/>
      <c r="BN4536" s="53"/>
    </row>
    <row r="4537" spans="2:66" s="56" customFormat="1" x14ac:dyDescent="0.25">
      <c r="B4537" s="105"/>
      <c r="F4537" s="100"/>
      <c r="M4537" s="53"/>
      <c r="O4537" s="101"/>
      <c r="T4537" s="101"/>
      <c r="Y4537" s="101"/>
      <c r="AD4537" s="101"/>
      <c r="AI4537" s="101"/>
      <c r="AN4537" s="101"/>
      <c r="AS4537" s="101"/>
      <c r="AX4537" s="101"/>
      <c r="BC4537" s="53"/>
      <c r="BD4537" s="53"/>
      <c r="BE4537" s="53"/>
      <c r="BF4537" s="53"/>
      <c r="BG4537" s="53"/>
      <c r="BH4537" s="53"/>
      <c r="BI4537" s="53"/>
      <c r="BJ4537" s="53"/>
      <c r="BK4537" s="53"/>
      <c r="BL4537" s="53"/>
      <c r="BM4537" s="53"/>
      <c r="BN4537" s="53"/>
    </row>
    <row r="4538" spans="2:66" s="56" customFormat="1" x14ac:dyDescent="0.25">
      <c r="B4538" s="105"/>
      <c r="F4538" s="100"/>
      <c r="M4538" s="53"/>
      <c r="O4538" s="101"/>
      <c r="T4538" s="101"/>
      <c r="Y4538" s="101"/>
      <c r="AD4538" s="101"/>
      <c r="AI4538" s="101"/>
      <c r="AN4538" s="101"/>
      <c r="AS4538" s="101"/>
      <c r="AX4538" s="101"/>
      <c r="BC4538" s="53"/>
      <c r="BD4538" s="53"/>
      <c r="BE4538" s="53"/>
      <c r="BF4538" s="53"/>
      <c r="BG4538" s="53"/>
      <c r="BH4538" s="53"/>
      <c r="BI4538" s="53"/>
      <c r="BJ4538" s="53"/>
      <c r="BK4538" s="53"/>
      <c r="BL4538" s="53"/>
      <c r="BM4538" s="53"/>
      <c r="BN4538" s="53"/>
    </row>
    <row r="4539" spans="2:66" s="56" customFormat="1" x14ac:dyDescent="0.25">
      <c r="B4539" s="105"/>
      <c r="F4539" s="100"/>
      <c r="M4539" s="53"/>
      <c r="O4539" s="101"/>
      <c r="T4539" s="101"/>
      <c r="Y4539" s="101"/>
      <c r="AD4539" s="101"/>
      <c r="AI4539" s="101"/>
      <c r="AN4539" s="101"/>
      <c r="AS4539" s="101"/>
      <c r="AX4539" s="101"/>
      <c r="BC4539" s="53"/>
      <c r="BD4539" s="53"/>
      <c r="BE4539" s="53"/>
      <c r="BF4539" s="53"/>
      <c r="BG4539" s="53"/>
      <c r="BH4539" s="53"/>
      <c r="BI4539" s="53"/>
      <c r="BJ4539" s="53"/>
      <c r="BK4539" s="53"/>
      <c r="BL4539" s="53"/>
      <c r="BM4539" s="53"/>
      <c r="BN4539" s="53"/>
    </row>
    <row r="4540" spans="2:66" s="56" customFormat="1" x14ac:dyDescent="0.25">
      <c r="B4540" s="105"/>
      <c r="F4540" s="100"/>
      <c r="M4540" s="53"/>
      <c r="O4540" s="101"/>
      <c r="T4540" s="101"/>
      <c r="Y4540" s="101"/>
      <c r="AD4540" s="101"/>
      <c r="AI4540" s="101"/>
      <c r="AN4540" s="101"/>
      <c r="AS4540" s="101"/>
      <c r="AX4540" s="101"/>
      <c r="BC4540" s="53"/>
      <c r="BD4540" s="53"/>
      <c r="BE4540" s="53"/>
      <c r="BF4540" s="53"/>
      <c r="BG4540" s="53"/>
      <c r="BH4540" s="53"/>
      <c r="BI4540" s="53"/>
      <c r="BJ4540" s="53"/>
      <c r="BK4540" s="53"/>
      <c r="BL4540" s="53"/>
      <c r="BM4540" s="53"/>
      <c r="BN4540" s="53"/>
    </row>
    <row r="4541" spans="2:66" s="56" customFormat="1" x14ac:dyDescent="0.25">
      <c r="B4541" s="105"/>
      <c r="F4541" s="100"/>
      <c r="M4541" s="53"/>
      <c r="O4541" s="101"/>
      <c r="T4541" s="101"/>
      <c r="Y4541" s="101"/>
      <c r="AD4541" s="101"/>
      <c r="AI4541" s="101"/>
      <c r="AN4541" s="101"/>
      <c r="AS4541" s="101"/>
      <c r="AX4541" s="101"/>
      <c r="BC4541" s="53"/>
      <c r="BD4541" s="53"/>
      <c r="BE4541" s="53"/>
      <c r="BF4541" s="53"/>
      <c r="BG4541" s="53"/>
      <c r="BH4541" s="53"/>
      <c r="BI4541" s="53"/>
      <c r="BJ4541" s="53"/>
      <c r="BK4541" s="53"/>
      <c r="BL4541" s="53"/>
      <c r="BM4541" s="53"/>
      <c r="BN4541" s="53"/>
    </row>
    <row r="4542" spans="2:66" s="56" customFormat="1" x14ac:dyDescent="0.25">
      <c r="B4542" s="105"/>
      <c r="F4542" s="100"/>
      <c r="M4542" s="53"/>
      <c r="O4542" s="101"/>
      <c r="T4542" s="101"/>
      <c r="Y4542" s="101"/>
      <c r="AD4542" s="101"/>
      <c r="AI4542" s="101"/>
      <c r="AN4542" s="101"/>
      <c r="AS4542" s="101"/>
      <c r="AX4542" s="101"/>
      <c r="BC4542" s="53"/>
      <c r="BD4542" s="53"/>
      <c r="BE4542" s="53"/>
      <c r="BF4542" s="53"/>
      <c r="BG4542" s="53"/>
      <c r="BH4542" s="53"/>
      <c r="BI4542" s="53"/>
      <c r="BJ4542" s="53"/>
      <c r="BK4542" s="53"/>
      <c r="BL4542" s="53"/>
      <c r="BM4542" s="53"/>
      <c r="BN4542" s="53"/>
    </row>
    <row r="4543" spans="2:66" s="56" customFormat="1" x14ac:dyDescent="0.25">
      <c r="B4543" s="105"/>
      <c r="F4543" s="100"/>
      <c r="M4543" s="53"/>
      <c r="O4543" s="101"/>
      <c r="T4543" s="101"/>
      <c r="Y4543" s="101"/>
      <c r="AD4543" s="101"/>
      <c r="AI4543" s="101"/>
      <c r="AN4543" s="101"/>
      <c r="AS4543" s="101"/>
      <c r="AX4543" s="101"/>
      <c r="BC4543" s="53"/>
      <c r="BD4543" s="53"/>
      <c r="BE4543" s="53"/>
      <c r="BF4543" s="53"/>
      <c r="BG4543" s="53"/>
      <c r="BH4543" s="53"/>
      <c r="BI4543" s="53"/>
      <c r="BJ4543" s="53"/>
      <c r="BK4543" s="53"/>
      <c r="BL4543" s="53"/>
      <c r="BM4543" s="53"/>
      <c r="BN4543" s="53"/>
    </row>
    <row r="4544" spans="2:66" s="56" customFormat="1" x14ac:dyDescent="0.25">
      <c r="B4544" s="105"/>
      <c r="F4544" s="100"/>
      <c r="M4544" s="53"/>
      <c r="O4544" s="101"/>
      <c r="T4544" s="101"/>
      <c r="Y4544" s="101"/>
      <c r="AD4544" s="101"/>
      <c r="AI4544" s="101"/>
      <c r="AN4544" s="101"/>
      <c r="AS4544" s="101"/>
      <c r="AX4544" s="101"/>
      <c r="BC4544" s="53"/>
      <c r="BD4544" s="53"/>
      <c r="BE4544" s="53"/>
      <c r="BF4544" s="53"/>
      <c r="BG4544" s="53"/>
      <c r="BH4544" s="53"/>
      <c r="BI4544" s="53"/>
      <c r="BJ4544" s="53"/>
      <c r="BK4544" s="53"/>
      <c r="BL4544" s="53"/>
      <c r="BM4544" s="53"/>
      <c r="BN4544" s="53"/>
    </row>
    <row r="4545" spans="2:66" s="56" customFormat="1" x14ac:dyDescent="0.25">
      <c r="B4545" s="105"/>
      <c r="F4545" s="100"/>
      <c r="M4545" s="53"/>
      <c r="O4545" s="101"/>
      <c r="T4545" s="101"/>
      <c r="Y4545" s="101"/>
      <c r="AD4545" s="101"/>
      <c r="AI4545" s="101"/>
      <c r="AN4545" s="101"/>
      <c r="AS4545" s="101"/>
      <c r="AX4545" s="101"/>
      <c r="BC4545" s="53"/>
      <c r="BD4545" s="53"/>
      <c r="BE4545" s="53"/>
      <c r="BF4545" s="53"/>
      <c r="BG4545" s="53"/>
      <c r="BH4545" s="53"/>
      <c r="BI4545" s="53"/>
      <c r="BJ4545" s="53"/>
      <c r="BK4545" s="53"/>
      <c r="BL4545" s="53"/>
      <c r="BM4545" s="53"/>
      <c r="BN4545" s="53"/>
    </row>
    <row r="4546" spans="2:66" s="56" customFormat="1" x14ac:dyDescent="0.25">
      <c r="B4546" s="105"/>
      <c r="F4546" s="100"/>
      <c r="M4546" s="53"/>
      <c r="O4546" s="101"/>
      <c r="T4546" s="101"/>
      <c r="Y4546" s="101"/>
      <c r="AD4546" s="101"/>
      <c r="AI4546" s="101"/>
      <c r="AN4546" s="101"/>
      <c r="AS4546" s="101"/>
      <c r="AX4546" s="101"/>
      <c r="BC4546" s="53"/>
      <c r="BD4546" s="53"/>
      <c r="BE4546" s="53"/>
      <c r="BF4546" s="53"/>
      <c r="BG4546" s="53"/>
      <c r="BH4546" s="53"/>
      <c r="BI4546" s="53"/>
      <c r="BJ4546" s="53"/>
      <c r="BK4546" s="53"/>
      <c r="BL4546" s="53"/>
      <c r="BM4546" s="53"/>
      <c r="BN4546" s="53"/>
    </row>
    <row r="4547" spans="2:66" s="56" customFormat="1" x14ac:dyDescent="0.25">
      <c r="B4547" s="105"/>
      <c r="F4547" s="100"/>
      <c r="M4547" s="53"/>
      <c r="O4547" s="101"/>
      <c r="T4547" s="101"/>
      <c r="Y4547" s="101"/>
      <c r="AD4547" s="101"/>
      <c r="AI4547" s="101"/>
      <c r="AN4547" s="101"/>
      <c r="AS4547" s="101"/>
      <c r="AX4547" s="101"/>
      <c r="BC4547" s="53"/>
      <c r="BD4547" s="53"/>
      <c r="BE4547" s="53"/>
      <c r="BF4547" s="53"/>
      <c r="BG4547" s="53"/>
      <c r="BH4547" s="53"/>
      <c r="BI4547" s="53"/>
      <c r="BJ4547" s="53"/>
      <c r="BK4547" s="53"/>
      <c r="BL4547" s="53"/>
      <c r="BM4547" s="53"/>
      <c r="BN4547" s="53"/>
    </row>
    <row r="4548" spans="2:66" s="56" customFormat="1" x14ac:dyDescent="0.25">
      <c r="B4548" s="105"/>
      <c r="F4548" s="100"/>
      <c r="M4548" s="53"/>
      <c r="O4548" s="101"/>
      <c r="T4548" s="101"/>
      <c r="Y4548" s="101"/>
      <c r="AD4548" s="101"/>
      <c r="AI4548" s="101"/>
      <c r="AN4548" s="101"/>
      <c r="AS4548" s="101"/>
      <c r="AX4548" s="101"/>
      <c r="BC4548" s="53"/>
      <c r="BD4548" s="53"/>
      <c r="BE4548" s="53"/>
      <c r="BF4548" s="53"/>
      <c r="BG4548" s="53"/>
      <c r="BH4548" s="53"/>
      <c r="BI4548" s="53"/>
      <c r="BJ4548" s="53"/>
      <c r="BK4548" s="53"/>
      <c r="BL4548" s="53"/>
      <c r="BM4548" s="53"/>
      <c r="BN4548" s="53"/>
    </row>
    <row r="4549" spans="2:66" s="56" customFormat="1" x14ac:dyDescent="0.25">
      <c r="B4549" s="105"/>
      <c r="F4549" s="100"/>
      <c r="M4549" s="53"/>
      <c r="O4549" s="101"/>
      <c r="T4549" s="101"/>
      <c r="Y4549" s="101"/>
      <c r="AD4549" s="101"/>
      <c r="AI4549" s="101"/>
      <c r="AN4549" s="101"/>
      <c r="AS4549" s="101"/>
      <c r="AX4549" s="101"/>
      <c r="BC4549" s="53"/>
      <c r="BD4549" s="53"/>
      <c r="BE4549" s="53"/>
      <c r="BF4549" s="53"/>
      <c r="BG4549" s="53"/>
      <c r="BH4549" s="53"/>
      <c r="BI4549" s="53"/>
      <c r="BJ4549" s="53"/>
      <c r="BK4549" s="53"/>
      <c r="BL4549" s="53"/>
      <c r="BM4549" s="53"/>
      <c r="BN4549" s="53"/>
    </row>
    <row r="4550" spans="2:66" s="56" customFormat="1" x14ac:dyDescent="0.25">
      <c r="B4550" s="105"/>
      <c r="F4550" s="100"/>
      <c r="M4550" s="53"/>
      <c r="O4550" s="101"/>
      <c r="T4550" s="101"/>
      <c r="Y4550" s="101"/>
      <c r="AD4550" s="101"/>
      <c r="AI4550" s="101"/>
      <c r="AN4550" s="101"/>
      <c r="AS4550" s="101"/>
      <c r="AX4550" s="101"/>
      <c r="BC4550" s="53"/>
      <c r="BD4550" s="53"/>
      <c r="BE4550" s="53"/>
      <c r="BF4550" s="53"/>
      <c r="BG4550" s="53"/>
      <c r="BH4550" s="53"/>
      <c r="BI4550" s="53"/>
      <c r="BJ4550" s="53"/>
      <c r="BK4550" s="53"/>
      <c r="BL4550" s="53"/>
      <c r="BM4550" s="53"/>
      <c r="BN4550" s="53"/>
    </row>
    <row r="4551" spans="2:66" s="56" customFormat="1" x14ac:dyDescent="0.25">
      <c r="B4551" s="105"/>
      <c r="F4551" s="100"/>
      <c r="M4551" s="53"/>
      <c r="O4551" s="101"/>
      <c r="T4551" s="101"/>
      <c r="Y4551" s="101"/>
      <c r="AD4551" s="101"/>
      <c r="AI4551" s="101"/>
      <c r="AN4551" s="101"/>
      <c r="AS4551" s="101"/>
      <c r="AX4551" s="101"/>
      <c r="BC4551" s="53"/>
      <c r="BD4551" s="53"/>
      <c r="BE4551" s="53"/>
      <c r="BF4551" s="53"/>
      <c r="BG4551" s="53"/>
      <c r="BH4551" s="53"/>
      <c r="BI4551" s="53"/>
      <c r="BJ4551" s="53"/>
      <c r="BK4551" s="53"/>
      <c r="BL4551" s="53"/>
      <c r="BM4551" s="53"/>
      <c r="BN4551" s="53"/>
    </row>
    <row r="4552" spans="2:66" s="56" customFormat="1" x14ac:dyDescent="0.25">
      <c r="B4552" s="105"/>
      <c r="F4552" s="100"/>
      <c r="M4552" s="53"/>
      <c r="O4552" s="101"/>
      <c r="T4552" s="101"/>
      <c r="Y4552" s="101"/>
      <c r="AD4552" s="101"/>
      <c r="AI4552" s="101"/>
      <c r="AN4552" s="101"/>
      <c r="AS4552" s="101"/>
      <c r="AX4552" s="101"/>
      <c r="BC4552" s="53"/>
      <c r="BD4552" s="53"/>
      <c r="BE4552" s="53"/>
      <c r="BF4552" s="53"/>
      <c r="BG4552" s="53"/>
      <c r="BH4552" s="53"/>
      <c r="BI4552" s="53"/>
      <c r="BJ4552" s="53"/>
      <c r="BK4552" s="53"/>
      <c r="BL4552" s="53"/>
      <c r="BM4552" s="53"/>
      <c r="BN4552" s="53"/>
    </row>
    <row r="4553" spans="2:66" s="56" customFormat="1" x14ac:dyDescent="0.25">
      <c r="B4553" s="105"/>
      <c r="F4553" s="100"/>
      <c r="M4553" s="53"/>
      <c r="O4553" s="101"/>
      <c r="T4553" s="101"/>
      <c r="Y4553" s="101"/>
      <c r="AD4553" s="101"/>
      <c r="AI4553" s="101"/>
      <c r="AN4553" s="101"/>
      <c r="AS4553" s="101"/>
      <c r="AX4553" s="101"/>
      <c r="BC4553" s="53"/>
      <c r="BD4553" s="53"/>
      <c r="BE4553" s="53"/>
      <c r="BF4553" s="53"/>
      <c r="BG4553" s="53"/>
      <c r="BH4553" s="53"/>
      <c r="BI4553" s="53"/>
      <c r="BJ4553" s="53"/>
      <c r="BK4553" s="53"/>
      <c r="BL4553" s="53"/>
      <c r="BM4553" s="53"/>
      <c r="BN4553" s="53"/>
    </row>
    <row r="4554" spans="2:66" s="56" customFormat="1" x14ac:dyDescent="0.25">
      <c r="B4554" s="105"/>
      <c r="F4554" s="100"/>
      <c r="M4554" s="53"/>
      <c r="O4554" s="101"/>
      <c r="T4554" s="101"/>
      <c r="Y4554" s="101"/>
      <c r="AD4554" s="101"/>
      <c r="AI4554" s="101"/>
      <c r="AN4554" s="101"/>
      <c r="AS4554" s="101"/>
      <c r="AX4554" s="101"/>
      <c r="BC4554" s="53"/>
      <c r="BD4554" s="53"/>
      <c r="BE4554" s="53"/>
      <c r="BF4554" s="53"/>
      <c r="BG4554" s="53"/>
      <c r="BH4554" s="53"/>
      <c r="BI4554" s="53"/>
      <c r="BJ4554" s="53"/>
      <c r="BK4554" s="53"/>
      <c r="BL4554" s="53"/>
      <c r="BM4554" s="53"/>
      <c r="BN4554" s="53"/>
    </row>
    <row r="4555" spans="2:66" s="56" customFormat="1" x14ac:dyDescent="0.25">
      <c r="B4555" s="105"/>
      <c r="F4555" s="100"/>
      <c r="M4555" s="53"/>
      <c r="O4555" s="101"/>
      <c r="T4555" s="101"/>
      <c r="Y4555" s="101"/>
      <c r="AD4555" s="101"/>
      <c r="AI4555" s="101"/>
      <c r="AN4555" s="101"/>
      <c r="AS4555" s="101"/>
      <c r="AX4555" s="101"/>
      <c r="BC4555" s="53"/>
      <c r="BD4555" s="53"/>
      <c r="BE4555" s="53"/>
      <c r="BF4555" s="53"/>
      <c r="BG4555" s="53"/>
      <c r="BH4555" s="53"/>
      <c r="BI4555" s="53"/>
      <c r="BJ4555" s="53"/>
      <c r="BK4555" s="53"/>
      <c r="BL4555" s="53"/>
      <c r="BM4555" s="53"/>
      <c r="BN4555" s="53"/>
    </row>
    <row r="4556" spans="2:66" s="56" customFormat="1" x14ac:dyDescent="0.25">
      <c r="B4556" s="105"/>
      <c r="F4556" s="100"/>
      <c r="M4556" s="53"/>
      <c r="O4556" s="101"/>
      <c r="T4556" s="101"/>
      <c r="Y4556" s="101"/>
      <c r="AD4556" s="101"/>
      <c r="AI4556" s="101"/>
      <c r="AN4556" s="101"/>
      <c r="AS4556" s="101"/>
      <c r="AX4556" s="101"/>
      <c r="BC4556" s="53"/>
      <c r="BD4556" s="53"/>
      <c r="BE4556" s="53"/>
      <c r="BF4556" s="53"/>
      <c r="BG4556" s="53"/>
      <c r="BH4556" s="53"/>
      <c r="BI4556" s="53"/>
      <c r="BJ4556" s="53"/>
      <c r="BK4556" s="53"/>
      <c r="BL4556" s="53"/>
      <c r="BM4556" s="53"/>
      <c r="BN4556" s="53"/>
    </row>
    <row r="4557" spans="2:66" s="56" customFormat="1" x14ac:dyDescent="0.25">
      <c r="B4557" s="105"/>
      <c r="F4557" s="100"/>
      <c r="M4557" s="53"/>
      <c r="O4557" s="101"/>
      <c r="T4557" s="101"/>
      <c r="Y4557" s="101"/>
      <c r="AD4557" s="101"/>
      <c r="AI4557" s="101"/>
      <c r="AN4557" s="101"/>
      <c r="AS4557" s="101"/>
      <c r="AX4557" s="101"/>
      <c r="BC4557" s="53"/>
      <c r="BD4557" s="53"/>
      <c r="BE4557" s="53"/>
      <c r="BF4557" s="53"/>
      <c r="BG4557" s="53"/>
      <c r="BH4557" s="53"/>
      <c r="BI4557" s="53"/>
      <c r="BJ4557" s="53"/>
      <c r="BK4557" s="53"/>
      <c r="BL4557" s="53"/>
      <c r="BM4557" s="53"/>
      <c r="BN4557" s="53"/>
    </row>
    <row r="4558" spans="2:66" s="56" customFormat="1" x14ac:dyDescent="0.25">
      <c r="B4558" s="105"/>
      <c r="F4558" s="100"/>
      <c r="M4558" s="53"/>
      <c r="O4558" s="101"/>
      <c r="T4558" s="101"/>
      <c r="Y4558" s="101"/>
      <c r="AD4558" s="101"/>
      <c r="AI4558" s="101"/>
      <c r="AN4558" s="101"/>
      <c r="AS4558" s="101"/>
      <c r="AX4558" s="101"/>
      <c r="BC4558" s="53"/>
      <c r="BD4558" s="53"/>
      <c r="BE4558" s="53"/>
      <c r="BF4558" s="53"/>
      <c r="BG4558" s="53"/>
      <c r="BH4558" s="53"/>
      <c r="BI4558" s="53"/>
      <c r="BJ4558" s="53"/>
      <c r="BK4558" s="53"/>
      <c r="BL4558" s="53"/>
      <c r="BM4558" s="53"/>
      <c r="BN4558" s="53"/>
    </row>
    <row r="4559" spans="2:66" s="56" customFormat="1" x14ac:dyDescent="0.25">
      <c r="B4559" s="105"/>
      <c r="F4559" s="100"/>
      <c r="M4559" s="53"/>
      <c r="O4559" s="101"/>
      <c r="T4559" s="101"/>
      <c r="Y4559" s="101"/>
      <c r="AD4559" s="101"/>
      <c r="AI4559" s="101"/>
      <c r="AN4559" s="101"/>
      <c r="AS4559" s="101"/>
      <c r="AX4559" s="101"/>
      <c r="BC4559" s="53"/>
      <c r="BD4559" s="53"/>
      <c r="BE4559" s="53"/>
      <c r="BF4559" s="53"/>
      <c r="BG4559" s="53"/>
      <c r="BH4559" s="53"/>
      <c r="BI4559" s="53"/>
      <c r="BJ4559" s="53"/>
      <c r="BK4559" s="53"/>
      <c r="BL4559" s="53"/>
      <c r="BM4559" s="53"/>
      <c r="BN4559" s="53"/>
    </row>
    <row r="4560" spans="2:66" s="56" customFormat="1" x14ac:dyDescent="0.25">
      <c r="B4560" s="105"/>
      <c r="F4560" s="100"/>
      <c r="M4560" s="53"/>
      <c r="O4560" s="101"/>
      <c r="T4560" s="101"/>
      <c r="Y4560" s="101"/>
      <c r="AD4560" s="101"/>
      <c r="AI4560" s="101"/>
      <c r="AN4560" s="101"/>
      <c r="AS4560" s="101"/>
      <c r="AX4560" s="101"/>
      <c r="BC4560" s="53"/>
      <c r="BD4560" s="53"/>
      <c r="BE4560" s="53"/>
      <c r="BF4560" s="53"/>
      <c r="BG4560" s="53"/>
      <c r="BH4560" s="53"/>
      <c r="BI4560" s="53"/>
      <c r="BJ4560" s="53"/>
      <c r="BK4560" s="53"/>
      <c r="BL4560" s="53"/>
      <c r="BM4560" s="53"/>
      <c r="BN4560" s="53"/>
    </row>
    <row r="4561" spans="2:66" s="56" customFormat="1" x14ac:dyDescent="0.25">
      <c r="B4561" s="105"/>
      <c r="F4561" s="100"/>
      <c r="M4561" s="53"/>
      <c r="O4561" s="101"/>
      <c r="T4561" s="101"/>
      <c r="Y4561" s="101"/>
      <c r="AD4561" s="101"/>
      <c r="AI4561" s="101"/>
      <c r="AN4561" s="101"/>
      <c r="AS4561" s="101"/>
      <c r="AX4561" s="101"/>
      <c r="BC4561" s="53"/>
      <c r="BD4561" s="53"/>
      <c r="BE4561" s="53"/>
      <c r="BF4561" s="53"/>
      <c r="BG4561" s="53"/>
      <c r="BH4561" s="53"/>
      <c r="BI4561" s="53"/>
      <c r="BJ4561" s="53"/>
      <c r="BK4561" s="53"/>
      <c r="BL4561" s="53"/>
      <c r="BM4561" s="53"/>
      <c r="BN4561" s="53"/>
    </row>
    <row r="4562" spans="2:66" s="56" customFormat="1" x14ac:dyDescent="0.25">
      <c r="B4562" s="105"/>
      <c r="F4562" s="100"/>
      <c r="M4562" s="53"/>
      <c r="O4562" s="101"/>
      <c r="T4562" s="101"/>
      <c r="Y4562" s="101"/>
      <c r="AD4562" s="101"/>
      <c r="AI4562" s="101"/>
      <c r="AN4562" s="101"/>
      <c r="AS4562" s="101"/>
      <c r="AX4562" s="101"/>
      <c r="BC4562" s="53"/>
      <c r="BD4562" s="53"/>
      <c r="BE4562" s="53"/>
      <c r="BF4562" s="53"/>
      <c r="BG4562" s="53"/>
      <c r="BH4562" s="53"/>
      <c r="BI4562" s="53"/>
      <c r="BJ4562" s="53"/>
      <c r="BK4562" s="53"/>
      <c r="BL4562" s="53"/>
      <c r="BM4562" s="53"/>
      <c r="BN4562" s="53"/>
    </row>
    <row r="4563" spans="2:66" s="56" customFormat="1" x14ac:dyDescent="0.25">
      <c r="B4563" s="105"/>
      <c r="F4563" s="100"/>
      <c r="M4563" s="53"/>
      <c r="O4563" s="101"/>
      <c r="T4563" s="101"/>
      <c r="Y4563" s="101"/>
      <c r="AD4563" s="101"/>
      <c r="AI4563" s="101"/>
      <c r="AN4563" s="101"/>
      <c r="AS4563" s="101"/>
      <c r="AX4563" s="101"/>
      <c r="BC4563" s="53"/>
      <c r="BD4563" s="53"/>
      <c r="BE4563" s="53"/>
      <c r="BF4563" s="53"/>
      <c r="BG4563" s="53"/>
      <c r="BH4563" s="53"/>
      <c r="BI4563" s="53"/>
      <c r="BJ4563" s="53"/>
      <c r="BK4563" s="53"/>
      <c r="BL4563" s="53"/>
      <c r="BM4563" s="53"/>
      <c r="BN4563" s="53"/>
    </row>
    <row r="4564" spans="2:66" s="56" customFormat="1" x14ac:dyDescent="0.25">
      <c r="B4564" s="105"/>
      <c r="F4564" s="100"/>
      <c r="M4564" s="53"/>
      <c r="O4564" s="101"/>
      <c r="T4564" s="101"/>
      <c r="Y4564" s="101"/>
      <c r="AD4564" s="101"/>
      <c r="AI4564" s="101"/>
      <c r="AN4564" s="101"/>
      <c r="AS4564" s="101"/>
      <c r="AX4564" s="101"/>
      <c r="BC4564" s="53"/>
      <c r="BD4564" s="53"/>
      <c r="BE4564" s="53"/>
      <c r="BF4564" s="53"/>
      <c r="BG4564" s="53"/>
      <c r="BH4564" s="53"/>
      <c r="BI4564" s="53"/>
      <c r="BJ4564" s="53"/>
      <c r="BK4564" s="53"/>
      <c r="BL4564" s="53"/>
      <c r="BM4564" s="53"/>
      <c r="BN4564" s="53"/>
    </row>
    <row r="4565" spans="2:66" s="56" customFormat="1" x14ac:dyDescent="0.25">
      <c r="B4565" s="105"/>
      <c r="F4565" s="100"/>
      <c r="M4565" s="53"/>
      <c r="O4565" s="101"/>
      <c r="T4565" s="101"/>
      <c r="Y4565" s="101"/>
      <c r="AD4565" s="101"/>
      <c r="AI4565" s="101"/>
      <c r="AN4565" s="101"/>
      <c r="AS4565" s="101"/>
      <c r="AX4565" s="101"/>
      <c r="BC4565" s="53"/>
      <c r="BD4565" s="53"/>
      <c r="BE4565" s="53"/>
      <c r="BF4565" s="53"/>
      <c r="BG4565" s="53"/>
      <c r="BH4565" s="53"/>
      <c r="BI4565" s="53"/>
      <c r="BJ4565" s="53"/>
      <c r="BK4565" s="53"/>
      <c r="BL4565" s="53"/>
      <c r="BM4565" s="53"/>
      <c r="BN4565" s="53"/>
    </row>
    <row r="4566" spans="2:66" s="56" customFormat="1" x14ac:dyDescent="0.25">
      <c r="B4566" s="105"/>
      <c r="F4566" s="100"/>
      <c r="M4566" s="53"/>
      <c r="O4566" s="101"/>
      <c r="T4566" s="101"/>
      <c r="Y4566" s="101"/>
      <c r="AD4566" s="101"/>
      <c r="AI4566" s="101"/>
      <c r="AN4566" s="101"/>
      <c r="AS4566" s="101"/>
      <c r="AX4566" s="101"/>
      <c r="BC4566" s="53"/>
      <c r="BD4566" s="53"/>
      <c r="BE4566" s="53"/>
      <c r="BF4566" s="53"/>
      <c r="BG4566" s="53"/>
      <c r="BH4566" s="53"/>
      <c r="BI4566" s="53"/>
      <c r="BJ4566" s="53"/>
      <c r="BK4566" s="53"/>
      <c r="BL4566" s="53"/>
      <c r="BM4566" s="53"/>
      <c r="BN4566" s="53"/>
    </row>
    <row r="4567" spans="2:66" s="56" customFormat="1" x14ac:dyDescent="0.25">
      <c r="B4567" s="105"/>
      <c r="F4567" s="100"/>
      <c r="M4567" s="53"/>
      <c r="O4567" s="101"/>
      <c r="T4567" s="101"/>
      <c r="Y4567" s="101"/>
      <c r="AD4567" s="101"/>
      <c r="AI4567" s="101"/>
      <c r="AN4567" s="101"/>
      <c r="AS4567" s="101"/>
      <c r="AX4567" s="101"/>
      <c r="BC4567" s="53"/>
      <c r="BD4567" s="53"/>
      <c r="BE4567" s="53"/>
      <c r="BF4567" s="53"/>
      <c r="BG4567" s="53"/>
      <c r="BH4567" s="53"/>
      <c r="BI4567" s="53"/>
      <c r="BJ4567" s="53"/>
      <c r="BK4567" s="53"/>
      <c r="BL4567" s="53"/>
      <c r="BM4567" s="53"/>
      <c r="BN4567" s="53"/>
    </row>
    <row r="4568" spans="2:66" s="56" customFormat="1" x14ac:dyDescent="0.25">
      <c r="B4568" s="105"/>
      <c r="F4568" s="100"/>
      <c r="M4568" s="53"/>
      <c r="O4568" s="101"/>
      <c r="T4568" s="101"/>
      <c r="Y4568" s="101"/>
      <c r="AD4568" s="101"/>
      <c r="AI4568" s="101"/>
      <c r="AN4568" s="101"/>
      <c r="AS4568" s="101"/>
      <c r="AX4568" s="101"/>
      <c r="BC4568" s="53"/>
      <c r="BD4568" s="53"/>
      <c r="BE4568" s="53"/>
      <c r="BF4568" s="53"/>
      <c r="BG4568" s="53"/>
      <c r="BH4568" s="53"/>
      <c r="BI4568" s="53"/>
      <c r="BJ4568" s="53"/>
      <c r="BK4568" s="53"/>
      <c r="BL4568" s="53"/>
      <c r="BM4568" s="53"/>
      <c r="BN4568" s="53"/>
    </row>
    <row r="4569" spans="2:66" s="56" customFormat="1" x14ac:dyDescent="0.25">
      <c r="B4569" s="105"/>
      <c r="F4569" s="100"/>
      <c r="M4569" s="53"/>
      <c r="O4569" s="101"/>
      <c r="T4569" s="101"/>
      <c r="Y4569" s="101"/>
      <c r="AD4569" s="101"/>
      <c r="AI4569" s="101"/>
      <c r="AN4569" s="101"/>
      <c r="AS4569" s="101"/>
      <c r="AX4569" s="101"/>
      <c r="BC4569" s="53"/>
      <c r="BD4569" s="53"/>
      <c r="BE4569" s="53"/>
      <c r="BF4569" s="53"/>
      <c r="BG4569" s="53"/>
      <c r="BH4569" s="53"/>
      <c r="BI4569" s="53"/>
      <c r="BJ4569" s="53"/>
      <c r="BK4569" s="53"/>
      <c r="BL4569" s="53"/>
      <c r="BM4569" s="53"/>
      <c r="BN4569" s="53"/>
    </row>
    <row r="4570" spans="2:66" s="56" customFormat="1" x14ac:dyDescent="0.25">
      <c r="B4570" s="105"/>
      <c r="F4570" s="100"/>
      <c r="M4570" s="53"/>
      <c r="O4570" s="101"/>
      <c r="T4570" s="101"/>
      <c r="Y4570" s="101"/>
      <c r="AD4570" s="101"/>
      <c r="AI4570" s="101"/>
      <c r="AN4570" s="101"/>
      <c r="AS4570" s="101"/>
      <c r="AX4570" s="101"/>
      <c r="BC4570" s="53"/>
      <c r="BD4570" s="53"/>
      <c r="BE4570" s="53"/>
      <c r="BF4570" s="53"/>
      <c r="BG4570" s="53"/>
      <c r="BH4570" s="53"/>
      <c r="BI4570" s="53"/>
      <c r="BJ4570" s="53"/>
      <c r="BK4570" s="53"/>
      <c r="BL4570" s="53"/>
      <c r="BM4570" s="53"/>
      <c r="BN4570" s="53"/>
    </row>
    <row r="4571" spans="2:66" s="56" customFormat="1" x14ac:dyDescent="0.25">
      <c r="B4571" s="105"/>
      <c r="F4571" s="100"/>
      <c r="M4571" s="53"/>
      <c r="O4571" s="101"/>
      <c r="T4571" s="101"/>
      <c r="Y4571" s="101"/>
      <c r="AD4571" s="101"/>
      <c r="AI4571" s="101"/>
      <c r="AN4571" s="101"/>
      <c r="AS4571" s="101"/>
      <c r="AX4571" s="101"/>
      <c r="BC4571" s="53"/>
      <c r="BD4571" s="53"/>
      <c r="BE4571" s="53"/>
      <c r="BF4571" s="53"/>
      <c r="BG4571" s="53"/>
      <c r="BH4571" s="53"/>
      <c r="BI4571" s="53"/>
      <c r="BJ4571" s="53"/>
      <c r="BK4571" s="53"/>
      <c r="BL4571" s="53"/>
      <c r="BM4571" s="53"/>
      <c r="BN4571" s="53"/>
    </row>
    <row r="4572" spans="2:66" s="56" customFormat="1" x14ac:dyDescent="0.25">
      <c r="B4572" s="105"/>
      <c r="F4572" s="100"/>
      <c r="M4572" s="53"/>
      <c r="O4572" s="101"/>
      <c r="T4572" s="101"/>
      <c r="Y4572" s="101"/>
      <c r="AD4572" s="101"/>
      <c r="AI4572" s="101"/>
      <c r="AN4572" s="101"/>
      <c r="AS4572" s="101"/>
      <c r="AX4572" s="101"/>
      <c r="BC4572" s="53"/>
      <c r="BD4572" s="53"/>
      <c r="BE4572" s="53"/>
      <c r="BF4572" s="53"/>
      <c r="BG4572" s="53"/>
      <c r="BH4572" s="53"/>
      <c r="BI4572" s="53"/>
      <c r="BJ4572" s="53"/>
      <c r="BK4572" s="53"/>
      <c r="BL4572" s="53"/>
      <c r="BM4572" s="53"/>
      <c r="BN4572" s="53"/>
    </row>
    <row r="4573" spans="2:66" s="56" customFormat="1" x14ac:dyDescent="0.25">
      <c r="B4573" s="105"/>
      <c r="F4573" s="100"/>
      <c r="M4573" s="53"/>
      <c r="O4573" s="101"/>
      <c r="T4573" s="101"/>
      <c r="Y4573" s="101"/>
      <c r="AD4573" s="101"/>
      <c r="AI4573" s="101"/>
      <c r="AN4573" s="101"/>
      <c r="AS4573" s="101"/>
      <c r="AX4573" s="101"/>
      <c r="BC4573" s="53"/>
      <c r="BD4573" s="53"/>
      <c r="BE4573" s="53"/>
      <c r="BF4573" s="53"/>
      <c r="BG4573" s="53"/>
      <c r="BH4573" s="53"/>
      <c r="BI4573" s="53"/>
      <c r="BJ4573" s="53"/>
      <c r="BK4573" s="53"/>
      <c r="BL4573" s="53"/>
      <c r="BM4573" s="53"/>
      <c r="BN4573" s="53"/>
    </row>
    <row r="4574" spans="2:66" s="56" customFormat="1" x14ac:dyDescent="0.25">
      <c r="B4574" s="105"/>
      <c r="F4574" s="100"/>
      <c r="M4574" s="53"/>
      <c r="O4574" s="101"/>
      <c r="T4574" s="101"/>
      <c r="Y4574" s="101"/>
      <c r="AD4574" s="101"/>
      <c r="AI4574" s="101"/>
      <c r="AN4574" s="101"/>
      <c r="AS4574" s="101"/>
      <c r="AX4574" s="101"/>
      <c r="BC4574" s="53"/>
      <c r="BD4574" s="53"/>
      <c r="BE4574" s="53"/>
      <c r="BF4574" s="53"/>
      <c r="BG4574" s="53"/>
      <c r="BH4574" s="53"/>
      <c r="BI4574" s="53"/>
      <c r="BJ4574" s="53"/>
      <c r="BK4574" s="53"/>
      <c r="BL4574" s="53"/>
      <c r="BM4574" s="53"/>
      <c r="BN4574" s="53"/>
    </row>
    <row r="4575" spans="2:66" s="56" customFormat="1" x14ac:dyDescent="0.25">
      <c r="B4575" s="105"/>
      <c r="F4575" s="100"/>
      <c r="M4575" s="53"/>
      <c r="O4575" s="101"/>
      <c r="T4575" s="101"/>
      <c r="Y4575" s="101"/>
      <c r="AD4575" s="101"/>
      <c r="AI4575" s="101"/>
      <c r="AN4575" s="101"/>
      <c r="AS4575" s="101"/>
      <c r="AX4575" s="101"/>
      <c r="BC4575" s="53"/>
      <c r="BD4575" s="53"/>
      <c r="BE4575" s="53"/>
      <c r="BF4575" s="53"/>
      <c r="BG4575" s="53"/>
      <c r="BH4575" s="53"/>
      <c r="BI4575" s="53"/>
      <c r="BJ4575" s="53"/>
      <c r="BK4575" s="53"/>
      <c r="BL4575" s="53"/>
      <c r="BM4575" s="53"/>
      <c r="BN4575" s="53"/>
    </row>
    <row r="4576" spans="2:66" s="56" customFormat="1" x14ac:dyDescent="0.25">
      <c r="B4576" s="105"/>
      <c r="F4576" s="100"/>
      <c r="M4576" s="53"/>
      <c r="O4576" s="101"/>
      <c r="T4576" s="101"/>
      <c r="Y4576" s="101"/>
      <c r="AD4576" s="101"/>
      <c r="AI4576" s="101"/>
      <c r="AN4576" s="101"/>
      <c r="AS4576" s="101"/>
      <c r="AX4576" s="101"/>
      <c r="BC4576" s="53"/>
      <c r="BD4576" s="53"/>
      <c r="BE4576" s="53"/>
      <c r="BF4576" s="53"/>
      <c r="BG4576" s="53"/>
      <c r="BH4576" s="53"/>
      <c r="BI4576" s="53"/>
      <c r="BJ4576" s="53"/>
      <c r="BK4576" s="53"/>
      <c r="BL4576" s="53"/>
      <c r="BM4576" s="53"/>
      <c r="BN4576" s="53"/>
    </row>
    <row r="4577" spans="2:66" s="56" customFormat="1" x14ac:dyDescent="0.25">
      <c r="B4577" s="105"/>
      <c r="F4577" s="100"/>
      <c r="M4577" s="53"/>
      <c r="O4577" s="101"/>
      <c r="T4577" s="101"/>
      <c r="Y4577" s="101"/>
      <c r="AD4577" s="101"/>
      <c r="AI4577" s="101"/>
      <c r="AN4577" s="101"/>
      <c r="AS4577" s="101"/>
      <c r="AX4577" s="101"/>
      <c r="BC4577" s="53"/>
      <c r="BD4577" s="53"/>
      <c r="BE4577" s="53"/>
      <c r="BF4577" s="53"/>
      <c r="BG4577" s="53"/>
      <c r="BH4577" s="53"/>
      <c r="BI4577" s="53"/>
      <c r="BJ4577" s="53"/>
      <c r="BK4577" s="53"/>
      <c r="BL4577" s="53"/>
      <c r="BM4577" s="53"/>
      <c r="BN4577" s="53"/>
    </row>
    <row r="4578" spans="2:66" s="56" customFormat="1" x14ac:dyDescent="0.25">
      <c r="B4578" s="105"/>
      <c r="F4578" s="100"/>
      <c r="M4578" s="53"/>
      <c r="O4578" s="101"/>
      <c r="T4578" s="101"/>
      <c r="Y4578" s="101"/>
      <c r="AD4578" s="101"/>
      <c r="AI4578" s="101"/>
      <c r="AN4578" s="101"/>
      <c r="AS4578" s="101"/>
      <c r="AX4578" s="101"/>
      <c r="BC4578" s="53"/>
      <c r="BD4578" s="53"/>
      <c r="BE4578" s="53"/>
      <c r="BF4578" s="53"/>
      <c r="BG4578" s="53"/>
      <c r="BH4578" s="53"/>
      <c r="BI4578" s="53"/>
      <c r="BJ4578" s="53"/>
      <c r="BK4578" s="53"/>
      <c r="BL4578" s="53"/>
      <c r="BM4578" s="53"/>
      <c r="BN4578" s="53"/>
    </row>
    <row r="4579" spans="2:66" s="56" customFormat="1" x14ac:dyDescent="0.25">
      <c r="B4579" s="105"/>
      <c r="F4579" s="100"/>
      <c r="M4579" s="53"/>
      <c r="O4579" s="101"/>
      <c r="T4579" s="101"/>
      <c r="Y4579" s="101"/>
      <c r="AD4579" s="101"/>
      <c r="AI4579" s="101"/>
      <c r="AN4579" s="101"/>
      <c r="AS4579" s="101"/>
      <c r="AX4579" s="101"/>
      <c r="BC4579" s="53"/>
      <c r="BD4579" s="53"/>
      <c r="BE4579" s="53"/>
      <c r="BF4579" s="53"/>
      <c r="BG4579" s="53"/>
      <c r="BH4579" s="53"/>
      <c r="BI4579" s="53"/>
      <c r="BJ4579" s="53"/>
      <c r="BK4579" s="53"/>
      <c r="BL4579" s="53"/>
      <c r="BM4579" s="53"/>
      <c r="BN4579" s="53"/>
    </row>
    <row r="4580" spans="2:66" s="56" customFormat="1" x14ac:dyDescent="0.25">
      <c r="B4580" s="105"/>
      <c r="F4580" s="100"/>
      <c r="M4580" s="53"/>
      <c r="O4580" s="101"/>
      <c r="T4580" s="101"/>
      <c r="Y4580" s="101"/>
      <c r="AD4580" s="101"/>
      <c r="AI4580" s="101"/>
      <c r="AN4580" s="101"/>
      <c r="AS4580" s="101"/>
      <c r="AX4580" s="101"/>
      <c r="BC4580" s="53"/>
      <c r="BD4580" s="53"/>
      <c r="BE4580" s="53"/>
      <c r="BF4580" s="53"/>
      <c r="BG4580" s="53"/>
      <c r="BH4580" s="53"/>
      <c r="BI4580" s="53"/>
      <c r="BJ4580" s="53"/>
      <c r="BK4580" s="53"/>
      <c r="BL4580" s="53"/>
      <c r="BM4580" s="53"/>
      <c r="BN4580" s="53"/>
    </row>
    <row r="4581" spans="2:66" s="56" customFormat="1" x14ac:dyDescent="0.25">
      <c r="B4581" s="105"/>
      <c r="F4581" s="100"/>
      <c r="M4581" s="53"/>
      <c r="O4581" s="101"/>
      <c r="T4581" s="101"/>
      <c r="Y4581" s="101"/>
      <c r="AD4581" s="101"/>
      <c r="AI4581" s="101"/>
      <c r="AN4581" s="101"/>
      <c r="AS4581" s="101"/>
      <c r="AX4581" s="101"/>
      <c r="BC4581" s="53"/>
      <c r="BD4581" s="53"/>
      <c r="BE4581" s="53"/>
      <c r="BF4581" s="53"/>
      <c r="BG4581" s="53"/>
      <c r="BH4581" s="53"/>
      <c r="BI4581" s="53"/>
      <c r="BJ4581" s="53"/>
      <c r="BK4581" s="53"/>
      <c r="BL4581" s="53"/>
      <c r="BM4581" s="53"/>
      <c r="BN4581" s="53"/>
    </row>
    <row r="4582" spans="2:66" s="56" customFormat="1" x14ac:dyDescent="0.25">
      <c r="B4582" s="105"/>
      <c r="F4582" s="100"/>
      <c r="M4582" s="53"/>
      <c r="O4582" s="101"/>
      <c r="T4582" s="101"/>
      <c r="Y4582" s="101"/>
      <c r="AD4582" s="101"/>
      <c r="AI4582" s="101"/>
      <c r="AN4582" s="101"/>
      <c r="AS4582" s="101"/>
      <c r="AX4582" s="101"/>
      <c r="BC4582" s="53"/>
      <c r="BD4582" s="53"/>
      <c r="BE4582" s="53"/>
      <c r="BF4582" s="53"/>
      <c r="BG4582" s="53"/>
      <c r="BH4582" s="53"/>
      <c r="BI4582" s="53"/>
      <c r="BJ4582" s="53"/>
      <c r="BK4582" s="53"/>
      <c r="BL4582" s="53"/>
      <c r="BM4582" s="53"/>
      <c r="BN4582" s="53"/>
    </row>
    <row r="4583" spans="2:66" s="56" customFormat="1" x14ac:dyDescent="0.25">
      <c r="B4583" s="105"/>
      <c r="F4583" s="100"/>
      <c r="M4583" s="53"/>
      <c r="O4583" s="101"/>
      <c r="T4583" s="101"/>
      <c r="Y4583" s="101"/>
      <c r="AD4583" s="101"/>
      <c r="AI4583" s="101"/>
      <c r="AN4583" s="101"/>
      <c r="AS4583" s="101"/>
      <c r="AX4583" s="101"/>
      <c r="BC4583" s="53"/>
      <c r="BD4583" s="53"/>
      <c r="BE4583" s="53"/>
      <c r="BF4583" s="53"/>
      <c r="BG4583" s="53"/>
      <c r="BH4583" s="53"/>
      <c r="BI4583" s="53"/>
      <c r="BJ4583" s="53"/>
      <c r="BK4583" s="53"/>
      <c r="BL4583" s="53"/>
      <c r="BM4583" s="53"/>
      <c r="BN4583" s="53"/>
    </row>
    <row r="4584" spans="2:66" s="56" customFormat="1" x14ac:dyDescent="0.25">
      <c r="B4584" s="105"/>
      <c r="F4584" s="100"/>
      <c r="M4584" s="53"/>
      <c r="O4584" s="101"/>
      <c r="T4584" s="101"/>
      <c r="Y4584" s="101"/>
      <c r="AD4584" s="101"/>
      <c r="AI4584" s="101"/>
      <c r="AN4584" s="101"/>
      <c r="AS4584" s="101"/>
      <c r="AX4584" s="101"/>
      <c r="BC4584" s="53"/>
      <c r="BD4584" s="53"/>
      <c r="BE4584" s="53"/>
      <c r="BF4584" s="53"/>
      <c r="BG4584" s="53"/>
      <c r="BH4584" s="53"/>
      <c r="BI4584" s="53"/>
      <c r="BJ4584" s="53"/>
      <c r="BK4584" s="53"/>
      <c r="BL4584" s="53"/>
      <c r="BM4584" s="53"/>
      <c r="BN4584" s="53"/>
    </row>
    <row r="4585" spans="2:66" s="56" customFormat="1" x14ac:dyDescent="0.25">
      <c r="B4585" s="105"/>
      <c r="F4585" s="100"/>
      <c r="M4585" s="53"/>
      <c r="O4585" s="101"/>
      <c r="T4585" s="101"/>
      <c r="Y4585" s="101"/>
      <c r="AD4585" s="101"/>
      <c r="AI4585" s="101"/>
      <c r="AN4585" s="101"/>
      <c r="AS4585" s="101"/>
      <c r="AX4585" s="101"/>
      <c r="BC4585" s="53"/>
      <c r="BD4585" s="53"/>
      <c r="BE4585" s="53"/>
      <c r="BF4585" s="53"/>
      <c r="BG4585" s="53"/>
      <c r="BH4585" s="53"/>
      <c r="BI4585" s="53"/>
      <c r="BJ4585" s="53"/>
      <c r="BK4585" s="53"/>
      <c r="BL4585" s="53"/>
      <c r="BM4585" s="53"/>
      <c r="BN4585" s="53"/>
    </row>
    <row r="4586" spans="2:66" s="56" customFormat="1" x14ac:dyDescent="0.25">
      <c r="B4586" s="105"/>
      <c r="F4586" s="100"/>
      <c r="M4586" s="53"/>
      <c r="O4586" s="101"/>
      <c r="T4586" s="101"/>
      <c r="Y4586" s="101"/>
      <c r="AD4586" s="101"/>
      <c r="AI4586" s="101"/>
      <c r="AN4586" s="101"/>
      <c r="AS4586" s="101"/>
      <c r="AX4586" s="101"/>
      <c r="BC4586" s="53"/>
      <c r="BD4586" s="53"/>
      <c r="BE4586" s="53"/>
      <c r="BF4586" s="53"/>
      <c r="BG4586" s="53"/>
      <c r="BH4586" s="53"/>
      <c r="BI4586" s="53"/>
      <c r="BJ4586" s="53"/>
      <c r="BK4586" s="53"/>
      <c r="BL4586" s="53"/>
      <c r="BM4586" s="53"/>
      <c r="BN4586" s="53"/>
    </row>
    <row r="4587" spans="2:66" s="56" customFormat="1" x14ac:dyDescent="0.25">
      <c r="B4587" s="105"/>
      <c r="F4587" s="100"/>
      <c r="M4587" s="53"/>
      <c r="O4587" s="101"/>
      <c r="T4587" s="101"/>
      <c r="Y4587" s="101"/>
      <c r="AD4587" s="101"/>
      <c r="AI4587" s="101"/>
      <c r="AN4587" s="101"/>
      <c r="AS4587" s="101"/>
      <c r="AX4587" s="101"/>
      <c r="BC4587" s="53"/>
      <c r="BD4587" s="53"/>
      <c r="BE4587" s="53"/>
      <c r="BF4587" s="53"/>
      <c r="BG4587" s="53"/>
      <c r="BH4587" s="53"/>
      <c r="BI4587" s="53"/>
      <c r="BJ4587" s="53"/>
      <c r="BK4587" s="53"/>
      <c r="BL4587" s="53"/>
      <c r="BM4587" s="53"/>
      <c r="BN4587" s="53"/>
    </row>
    <row r="4588" spans="2:66" s="56" customFormat="1" x14ac:dyDescent="0.25">
      <c r="B4588" s="105"/>
      <c r="F4588" s="100"/>
      <c r="M4588" s="53"/>
      <c r="O4588" s="101"/>
      <c r="T4588" s="101"/>
      <c r="Y4588" s="101"/>
      <c r="AD4588" s="101"/>
      <c r="AI4588" s="101"/>
      <c r="AN4588" s="101"/>
      <c r="AS4588" s="101"/>
      <c r="AX4588" s="101"/>
      <c r="BC4588" s="53"/>
      <c r="BD4588" s="53"/>
      <c r="BE4588" s="53"/>
      <c r="BF4588" s="53"/>
      <c r="BG4588" s="53"/>
      <c r="BH4588" s="53"/>
      <c r="BI4588" s="53"/>
      <c r="BJ4588" s="53"/>
      <c r="BK4588" s="53"/>
      <c r="BL4588" s="53"/>
      <c r="BM4588" s="53"/>
      <c r="BN4588" s="53"/>
    </row>
    <row r="4589" spans="2:66" s="56" customFormat="1" x14ac:dyDescent="0.25">
      <c r="B4589" s="105"/>
      <c r="F4589" s="100"/>
      <c r="M4589" s="53"/>
      <c r="O4589" s="101"/>
      <c r="T4589" s="101"/>
      <c r="Y4589" s="101"/>
      <c r="AD4589" s="101"/>
      <c r="AI4589" s="101"/>
      <c r="AN4589" s="101"/>
      <c r="AS4589" s="101"/>
      <c r="AX4589" s="101"/>
      <c r="BC4589" s="53"/>
      <c r="BD4589" s="53"/>
      <c r="BE4589" s="53"/>
      <c r="BF4589" s="53"/>
      <c r="BG4589" s="53"/>
      <c r="BH4589" s="53"/>
      <c r="BI4589" s="53"/>
      <c r="BJ4589" s="53"/>
      <c r="BK4589" s="53"/>
      <c r="BL4589" s="53"/>
      <c r="BM4589" s="53"/>
      <c r="BN4589" s="53"/>
    </row>
    <row r="4590" spans="2:66" s="56" customFormat="1" x14ac:dyDescent="0.25">
      <c r="B4590" s="105"/>
      <c r="F4590" s="100"/>
      <c r="M4590" s="53"/>
      <c r="O4590" s="101"/>
      <c r="T4590" s="101"/>
      <c r="Y4590" s="101"/>
      <c r="AD4590" s="101"/>
      <c r="AI4590" s="101"/>
      <c r="AN4590" s="101"/>
      <c r="AS4590" s="101"/>
      <c r="AX4590" s="101"/>
      <c r="BC4590" s="53"/>
      <c r="BD4590" s="53"/>
      <c r="BE4590" s="53"/>
      <c r="BF4590" s="53"/>
      <c r="BG4590" s="53"/>
      <c r="BH4590" s="53"/>
      <c r="BI4590" s="53"/>
      <c r="BJ4590" s="53"/>
      <c r="BK4590" s="53"/>
      <c r="BL4590" s="53"/>
      <c r="BM4590" s="53"/>
      <c r="BN4590" s="53"/>
    </row>
    <row r="4591" spans="2:66" s="56" customFormat="1" x14ac:dyDescent="0.25">
      <c r="B4591" s="105"/>
      <c r="F4591" s="100"/>
      <c r="M4591" s="53"/>
      <c r="O4591" s="101"/>
      <c r="T4591" s="101"/>
      <c r="Y4591" s="101"/>
      <c r="AD4591" s="101"/>
      <c r="AI4591" s="101"/>
      <c r="AN4591" s="101"/>
      <c r="AS4591" s="101"/>
      <c r="AX4591" s="101"/>
      <c r="BC4591" s="53"/>
      <c r="BD4591" s="53"/>
      <c r="BE4591" s="53"/>
      <c r="BF4591" s="53"/>
      <c r="BG4591" s="53"/>
      <c r="BH4591" s="53"/>
      <c r="BI4591" s="53"/>
      <c r="BJ4591" s="53"/>
      <c r="BK4591" s="53"/>
      <c r="BL4591" s="53"/>
      <c r="BM4591" s="53"/>
      <c r="BN4591" s="53"/>
    </row>
    <row r="4592" spans="2:66" s="56" customFormat="1" x14ac:dyDescent="0.25">
      <c r="B4592" s="105"/>
      <c r="F4592" s="100"/>
      <c r="M4592" s="53"/>
      <c r="O4592" s="101"/>
      <c r="T4592" s="101"/>
      <c r="Y4592" s="101"/>
      <c r="AD4592" s="101"/>
      <c r="AI4592" s="101"/>
      <c r="AN4592" s="101"/>
      <c r="AS4592" s="101"/>
      <c r="AX4592" s="101"/>
      <c r="BC4592" s="53"/>
      <c r="BD4592" s="53"/>
      <c r="BE4592" s="53"/>
      <c r="BF4592" s="53"/>
      <c r="BG4592" s="53"/>
      <c r="BH4592" s="53"/>
      <c r="BI4592" s="53"/>
      <c r="BJ4592" s="53"/>
      <c r="BK4592" s="53"/>
      <c r="BL4592" s="53"/>
      <c r="BM4592" s="53"/>
      <c r="BN4592" s="53"/>
    </row>
    <row r="4593" spans="2:66" s="56" customFormat="1" x14ac:dyDescent="0.25">
      <c r="B4593" s="105"/>
      <c r="F4593" s="100"/>
      <c r="M4593" s="53"/>
      <c r="O4593" s="101"/>
      <c r="T4593" s="101"/>
      <c r="Y4593" s="101"/>
      <c r="AD4593" s="101"/>
      <c r="AI4593" s="101"/>
      <c r="AN4593" s="101"/>
      <c r="AS4593" s="101"/>
      <c r="AX4593" s="101"/>
      <c r="BC4593" s="53"/>
      <c r="BD4593" s="53"/>
      <c r="BE4593" s="53"/>
      <c r="BF4593" s="53"/>
      <c r="BG4593" s="53"/>
      <c r="BH4593" s="53"/>
      <c r="BI4593" s="53"/>
      <c r="BJ4593" s="53"/>
      <c r="BK4593" s="53"/>
      <c r="BL4593" s="53"/>
      <c r="BM4593" s="53"/>
      <c r="BN4593" s="53"/>
    </row>
    <row r="4594" spans="2:66" s="56" customFormat="1" x14ac:dyDescent="0.25">
      <c r="B4594" s="105"/>
      <c r="F4594" s="100"/>
      <c r="M4594" s="53"/>
      <c r="O4594" s="101"/>
      <c r="T4594" s="101"/>
      <c r="Y4594" s="101"/>
      <c r="AD4594" s="101"/>
      <c r="AI4594" s="101"/>
      <c r="AN4594" s="101"/>
      <c r="AS4594" s="101"/>
      <c r="AX4594" s="101"/>
      <c r="BC4594" s="53"/>
      <c r="BD4594" s="53"/>
      <c r="BE4594" s="53"/>
      <c r="BF4594" s="53"/>
      <c r="BG4594" s="53"/>
      <c r="BH4594" s="53"/>
      <c r="BI4594" s="53"/>
      <c r="BJ4594" s="53"/>
      <c r="BK4594" s="53"/>
      <c r="BL4594" s="53"/>
      <c r="BM4594" s="53"/>
      <c r="BN4594" s="53"/>
    </row>
    <row r="4595" spans="2:66" s="56" customFormat="1" x14ac:dyDescent="0.25">
      <c r="B4595" s="105"/>
      <c r="F4595" s="100"/>
      <c r="M4595" s="53"/>
      <c r="O4595" s="101"/>
      <c r="T4595" s="101"/>
      <c r="Y4595" s="101"/>
      <c r="AD4595" s="101"/>
      <c r="AI4595" s="101"/>
      <c r="AN4595" s="101"/>
      <c r="AS4595" s="101"/>
      <c r="AX4595" s="101"/>
      <c r="BC4595" s="53"/>
      <c r="BD4595" s="53"/>
      <c r="BE4595" s="53"/>
      <c r="BF4595" s="53"/>
      <c r="BG4595" s="53"/>
      <c r="BH4595" s="53"/>
      <c r="BI4595" s="53"/>
      <c r="BJ4595" s="53"/>
      <c r="BK4595" s="53"/>
      <c r="BL4595" s="53"/>
      <c r="BM4595" s="53"/>
      <c r="BN4595" s="53"/>
    </row>
    <row r="4596" spans="2:66" s="56" customFormat="1" x14ac:dyDescent="0.25">
      <c r="B4596" s="105"/>
      <c r="F4596" s="100"/>
      <c r="M4596" s="53"/>
      <c r="O4596" s="101"/>
      <c r="T4596" s="101"/>
      <c r="Y4596" s="101"/>
      <c r="AD4596" s="101"/>
      <c r="AI4596" s="101"/>
      <c r="AN4596" s="101"/>
      <c r="AS4596" s="101"/>
      <c r="AX4596" s="101"/>
      <c r="BC4596" s="53"/>
      <c r="BD4596" s="53"/>
      <c r="BE4596" s="53"/>
      <c r="BF4596" s="53"/>
      <c r="BG4596" s="53"/>
      <c r="BH4596" s="53"/>
      <c r="BI4596" s="53"/>
      <c r="BJ4596" s="53"/>
      <c r="BK4596" s="53"/>
      <c r="BL4596" s="53"/>
      <c r="BM4596" s="53"/>
      <c r="BN4596" s="53"/>
    </row>
    <row r="4597" spans="2:66" s="56" customFormat="1" x14ac:dyDescent="0.25">
      <c r="B4597" s="105"/>
      <c r="F4597" s="100"/>
      <c r="M4597" s="53"/>
      <c r="O4597" s="101"/>
      <c r="T4597" s="101"/>
      <c r="Y4597" s="101"/>
      <c r="AD4597" s="101"/>
      <c r="AI4597" s="101"/>
      <c r="AN4597" s="101"/>
      <c r="AS4597" s="101"/>
      <c r="AX4597" s="101"/>
      <c r="BC4597" s="53"/>
      <c r="BD4597" s="53"/>
      <c r="BE4597" s="53"/>
      <c r="BF4597" s="53"/>
      <c r="BG4597" s="53"/>
      <c r="BH4597" s="53"/>
      <c r="BI4597" s="53"/>
      <c r="BJ4597" s="53"/>
      <c r="BK4597" s="53"/>
      <c r="BL4597" s="53"/>
      <c r="BM4597" s="53"/>
      <c r="BN4597" s="53"/>
    </row>
    <row r="4598" spans="2:66" s="56" customFormat="1" x14ac:dyDescent="0.25">
      <c r="B4598" s="105"/>
      <c r="F4598" s="100"/>
      <c r="M4598" s="53"/>
      <c r="O4598" s="101"/>
      <c r="T4598" s="101"/>
      <c r="Y4598" s="101"/>
      <c r="AD4598" s="101"/>
      <c r="AI4598" s="101"/>
      <c r="AN4598" s="101"/>
      <c r="AS4598" s="101"/>
      <c r="AX4598" s="101"/>
      <c r="BC4598" s="53"/>
      <c r="BD4598" s="53"/>
      <c r="BE4598" s="53"/>
      <c r="BF4598" s="53"/>
      <c r="BG4598" s="53"/>
      <c r="BH4598" s="53"/>
      <c r="BI4598" s="53"/>
      <c r="BJ4598" s="53"/>
      <c r="BK4598" s="53"/>
      <c r="BL4598" s="53"/>
      <c r="BM4598" s="53"/>
      <c r="BN4598" s="53"/>
    </row>
    <row r="4599" spans="2:66" s="56" customFormat="1" x14ac:dyDescent="0.25">
      <c r="B4599" s="105"/>
      <c r="F4599" s="100"/>
      <c r="M4599" s="53"/>
      <c r="O4599" s="101"/>
      <c r="T4599" s="101"/>
      <c r="Y4599" s="101"/>
      <c r="AD4599" s="101"/>
      <c r="AI4599" s="101"/>
      <c r="AN4599" s="101"/>
      <c r="AS4599" s="101"/>
      <c r="AX4599" s="101"/>
      <c r="BC4599" s="53"/>
      <c r="BD4599" s="53"/>
      <c r="BE4599" s="53"/>
      <c r="BF4599" s="53"/>
      <c r="BG4599" s="53"/>
      <c r="BH4599" s="53"/>
      <c r="BI4599" s="53"/>
      <c r="BJ4599" s="53"/>
      <c r="BK4599" s="53"/>
      <c r="BL4599" s="53"/>
      <c r="BM4599" s="53"/>
      <c r="BN4599" s="53"/>
    </row>
    <row r="4600" spans="2:66" s="56" customFormat="1" x14ac:dyDescent="0.25">
      <c r="B4600" s="105"/>
      <c r="F4600" s="100"/>
      <c r="M4600" s="53"/>
      <c r="O4600" s="101"/>
      <c r="T4600" s="101"/>
      <c r="Y4600" s="101"/>
      <c r="AD4600" s="101"/>
      <c r="AI4600" s="101"/>
      <c r="AN4600" s="101"/>
      <c r="AS4600" s="101"/>
      <c r="AX4600" s="101"/>
      <c r="BC4600" s="53"/>
      <c r="BD4600" s="53"/>
      <c r="BE4600" s="53"/>
      <c r="BF4600" s="53"/>
      <c r="BG4600" s="53"/>
      <c r="BH4600" s="53"/>
      <c r="BI4600" s="53"/>
      <c r="BJ4600" s="53"/>
      <c r="BK4600" s="53"/>
      <c r="BL4600" s="53"/>
      <c r="BM4600" s="53"/>
      <c r="BN4600" s="53"/>
    </row>
    <row r="4601" spans="2:66" s="56" customFormat="1" x14ac:dyDescent="0.25">
      <c r="B4601" s="105"/>
      <c r="F4601" s="100"/>
      <c r="M4601" s="53"/>
      <c r="O4601" s="101"/>
      <c r="T4601" s="101"/>
      <c r="Y4601" s="101"/>
      <c r="AD4601" s="101"/>
      <c r="AI4601" s="101"/>
      <c r="AN4601" s="101"/>
      <c r="AS4601" s="101"/>
      <c r="AX4601" s="101"/>
      <c r="BC4601" s="53"/>
      <c r="BD4601" s="53"/>
      <c r="BE4601" s="53"/>
      <c r="BF4601" s="53"/>
      <c r="BG4601" s="53"/>
      <c r="BH4601" s="53"/>
      <c r="BI4601" s="53"/>
      <c r="BJ4601" s="53"/>
      <c r="BK4601" s="53"/>
      <c r="BL4601" s="53"/>
      <c r="BM4601" s="53"/>
      <c r="BN4601" s="53"/>
    </row>
    <row r="4602" spans="2:66" s="56" customFormat="1" x14ac:dyDescent="0.25">
      <c r="B4602" s="105"/>
      <c r="F4602" s="100"/>
      <c r="M4602" s="53"/>
      <c r="O4602" s="101"/>
      <c r="T4602" s="101"/>
      <c r="Y4602" s="101"/>
      <c r="AD4602" s="101"/>
      <c r="AI4602" s="101"/>
      <c r="AN4602" s="101"/>
      <c r="AS4602" s="101"/>
      <c r="AX4602" s="101"/>
      <c r="BC4602" s="53"/>
      <c r="BD4602" s="53"/>
      <c r="BE4602" s="53"/>
      <c r="BF4602" s="53"/>
      <c r="BG4602" s="53"/>
      <c r="BH4602" s="53"/>
      <c r="BI4602" s="53"/>
      <c r="BJ4602" s="53"/>
      <c r="BK4602" s="53"/>
      <c r="BL4602" s="53"/>
      <c r="BM4602" s="53"/>
      <c r="BN4602" s="53"/>
    </row>
    <row r="4603" spans="2:66" s="56" customFormat="1" x14ac:dyDescent="0.25">
      <c r="B4603" s="105"/>
      <c r="F4603" s="100"/>
      <c r="M4603" s="53"/>
      <c r="O4603" s="101"/>
      <c r="T4603" s="101"/>
      <c r="Y4603" s="101"/>
      <c r="AD4603" s="101"/>
      <c r="AI4603" s="101"/>
      <c r="AN4603" s="101"/>
      <c r="AS4603" s="101"/>
      <c r="AX4603" s="101"/>
      <c r="BC4603" s="53"/>
      <c r="BD4603" s="53"/>
      <c r="BE4603" s="53"/>
      <c r="BF4603" s="53"/>
      <c r="BG4603" s="53"/>
      <c r="BH4603" s="53"/>
      <c r="BI4603" s="53"/>
      <c r="BJ4603" s="53"/>
      <c r="BK4603" s="53"/>
      <c r="BL4603" s="53"/>
      <c r="BM4603" s="53"/>
      <c r="BN4603" s="53"/>
    </row>
    <row r="4604" spans="2:66" s="56" customFormat="1" x14ac:dyDescent="0.25">
      <c r="B4604" s="105"/>
      <c r="F4604" s="100"/>
      <c r="M4604" s="53"/>
      <c r="O4604" s="101"/>
      <c r="T4604" s="101"/>
      <c r="Y4604" s="101"/>
      <c r="AD4604" s="101"/>
      <c r="AI4604" s="101"/>
      <c r="AN4604" s="101"/>
      <c r="AS4604" s="101"/>
      <c r="AX4604" s="101"/>
      <c r="BC4604" s="53"/>
      <c r="BD4604" s="53"/>
      <c r="BE4604" s="53"/>
      <c r="BF4604" s="53"/>
      <c r="BG4604" s="53"/>
      <c r="BH4604" s="53"/>
      <c r="BI4604" s="53"/>
      <c r="BJ4604" s="53"/>
      <c r="BK4604" s="53"/>
      <c r="BL4604" s="53"/>
      <c r="BM4604" s="53"/>
      <c r="BN4604" s="53"/>
    </row>
    <row r="4605" spans="2:66" s="56" customFormat="1" x14ac:dyDescent="0.25">
      <c r="B4605" s="105"/>
      <c r="F4605" s="100"/>
      <c r="M4605" s="53"/>
      <c r="O4605" s="101"/>
      <c r="T4605" s="101"/>
      <c r="Y4605" s="101"/>
      <c r="AD4605" s="101"/>
      <c r="AI4605" s="101"/>
      <c r="AN4605" s="101"/>
      <c r="AS4605" s="101"/>
      <c r="AX4605" s="101"/>
      <c r="BC4605" s="53"/>
      <c r="BD4605" s="53"/>
      <c r="BE4605" s="53"/>
      <c r="BF4605" s="53"/>
      <c r="BG4605" s="53"/>
      <c r="BH4605" s="53"/>
      <c r="BI4605" s="53"/>
      <c r="BJ4605" s="53"/>
      <c r="BK4605" s="53"/>
      <c r="BL4605" s="53"/>
      <c r="BM4605" s="53"/>
      <c r="BN4605" s="53"/>
    </row>
    <row r="4606" spans="2:66" s="56" customFormat="1" x14ac:dyDescent="0.25">
      <c r="B4606" s="105"/>
      <c r="F4606" s="100"/>
      <c r="M4606" s="53"/>
      <c r="O4606" s="101"/>
      <c r="T4606" s="101"/>
      <c r="Y4606" s="101"/>
      <c r="AD4606" s="101"/>
      <c r="AI4606" s="101"/>
      <c r="AN4606" s="101"/>
      <c r="AS4606" s="101"/>
      <c r="AX4606" s="101"/>
      <c r="BC4606" s="53"/>
      <c r="BD4606" s="53"/>
      <c r="BE4606" s="53"/>
      <c r="BF4606" s="53"/>
      <c r="BG4606" s="53"/>
      <c r="BH4606" s="53"/>
      <c r="BI4606" s="53"/>
      <c r="BJ4606" s="53"/>
      <c r="BK4606" s="53"/>
      <c r="BL4606" s="53"/>
      <c r="BM4606" s="53"/>
      <c r="BN4606" s="53"/>
    </row>
    <row r="4607" spans="2:66" s="56" customFormat="1" x14ac:dyDescent="0.25">
      <c r="B4607" s="105"/>
      <c r="F4607" s="100"/>
      <c r="M4607" s="53"/>
      <c r="O4607" s="101"/>
      <c r="T4607" s="101"/>
      <c r="Y4607" s="101"/>
      <c r="AD4607" s="101"/>
      <c r="AI4607" s="101"/>
      <c r="AN4607" s="101"/>
      <c r="AS4607" s="101"/>
      <c r="AX4607" s="101"/>
      <c r="BC4607" s="53"/>
      <c r="BD4607" s="53"/>
      <c r="BE4607" s="53"/>
      <c r="BF4607" s="53"/>
      <c r="BG4607" s="53"/>
      <c r="BH4607" s="53"/>
      <c r="BI4607" s="53"/>
      <c r="BJ4607" s="53"/>
      <c r="BK4607" s="53"/>
      <c r="BL4607" s="53"/>
      <c r="BM4607" s="53"/>
      <c r="BN4607" s="53"/>
    </row>
    <row r="4608" spans="2:66" s="56" customFormat="1" x14ac:dyDescent="0.25">
      <c r="B4608" s="105"/>
      <c r="F4608" s="100"/>
      <c r="M4608" s="53"/>
      <c r="O4608" s="101"/>
      <c r="T4608" s="101"/>
      <c r="Y4608" s="101"/>
      <c r="AD4608" s="101"/>
      <c r="AI4608" s="101"/>
      <c r="AN4608" s="101"/>
      <c r="AS4608" s="101"/>
      <c r="AX4608" s="101"/>
      <c r="BC4608" s="53"/>
      <c r="BD4608" s="53"/>
      <c r="BE4608" s="53"/>
      <c r="BF4608" s="53"/>
      <c r="BG4608" s="53"/>
      <c r="BH4608" s="53"/>
      <c r="BI4608" s="53"/>
      <c r="BJ4608" s="53"/>
      <c r="BK4608" s="53"/>
      <c r="BL4608" s="53"/>
      <c r="BM4608" s="53"/>
      <c r="BN4608" s="53"/>
    </row>
    <row r="4609" spans="2:66" s="56" customFormat="1" x14ac:dyDescent="0.25">
      <c r="B4609" s="105"/>
      <c r="F4609" s="100"/>
      <c r="M4609" s="53"/>
      <c r="O4609" s="101"/>
      <c r="T4609" s="101"/>
      <c r="Y4609" s="101"/>
      <c r="AD4609" s="101"/>
      <c r="AI4609" s="101"/>
      <c r="AN4609" s="101"/>
      <c r="AS4609" s="101"/>
      <c r="AX4609" s="101"/>
      <c r="BC4609" s="53"/>
      <c r="BD4609" s="53"/>
      <c r="BE4609" s="53"/>
      <c r="BF4609" s="53"/>
      <c r="BG4609" s="53"/>
      <c r="BH4609" s="53"/>
      <c r="BI4609" s="53"/>
      <c r="BJ4609" s="53"/>
      <c r="BK4609" s="53"/>
      <c r="BL4609" s="53"/>
      <c r="BM4609" s="53"/>
      <c r="BN4609" s="53"/>
    </row>
    <row r="4610" spans="2:66" s="56" customFormat="1" x14ac:dyDescent="0.25">
      <c r="B4610" s="105"/>
      <c r="F4610" s="100"/>
      <c r="M4610" s="53"/>
      <c r="O4610" s="101"/>
      <c r="T4610" s="101"/>
      <c r="Y4610" s="101"/>
      <c r="AD4610" s="101"/>
      <c r="AI4610" s="101"/>
      <c r="AN4610" s="101"/>
      <c r="AS4610" s="101"/>
      <c r="AX4610" s="101"/>
      <c r="BC4610" s="53"/>
      <c r="BD4610" s="53"/>
      <c r="BE4610" s="53"/>
      <c r="BF4610" s="53"/>
      <c r="BG4610" s="53"/>
      <c r="BH4610" s="53"/>
      <c r="BI4610" s="53"/>
      <c r="BJ4610" s="53"/>
      <c r="BK4610" s="53"/>
      <c r="BL4610" s="53"/>
      <c r="BM4610" s="53"/>
      <c r="BN4610" s="53"/>
    </row>
    <row r="4611" spans="2:66" s="56" customFormat="1" x14ac:dyDescent="0.25">
      <c r="B4611" s="105"/>
      <c r="F4611" s="100"/>
      <c r="M4611" s="53"/>
      <c r="O4611" s="101"/>
      <c r="T4611" s="101"/>
      <c r="Y4611" s="101"/>
      <c r="AD4611" s="101"/>
      <c r="AI4611" s="101"/>
      <c r="AN4611" s="101"/>
      <c r="AS4611" s="101"/>
      <c r="AX4611" s="101"/>
      <c r="BC4611" s="53"/>
      <c r="BD4611" s="53"/>
      <c r="BE4611" s="53"/>
      <c r="BF4611" s="53"/>
      <c r="BG4611" s="53"/>
      <c r="BH4611" s="53"/>
      <c r="BI4611" s="53"/>
      <c r="BJ4611" s="53"/>
      <c r="BK4611" s="53"/>
      <c r="BL4611" s="53"/>
      <c r="BM4611" s="53"/>
      <c r="BN4611" s="53"/>
    </row>
    <row r="4612" spans="2:66" s="56" customFormat="1" x14ac:dyDescent="0.25">
      <c r="B4612" s="105"/>
      <c r="F4612" s="100"/>
      <c r="M4612" s="53"/>
      <c r="O4612" s="101"/>
      <c r="T4612" s="101"/>
      <c r="Y4612" s="101"/>
      <c r="AD4612" s="101"/>
      <c r="AI4612" s="101"/>
      <c r="AN4612" s="101"/>
      <c r="AS4612" s="101"/>
      <c r="AX4612" s="101"/>
      <c r="BC4612" s="53"/>
      <c r="BD4612" s="53"/>
      <c r="BE4612" s="53"/>
      <c r="BF4612" s="53"/>
      <c r="BG4612" s="53"/>
      <c r="BH4612" s="53"/>
      <c r="BI4612" s="53"/>
      <c r="BJ4612" s="53"/>
      <c r="BK4612" s="53"/>
      <c r="BL4612" s="53"/>
      <c r="BM4612" s="53"/>
      <c r="BN4612" s="53"/>
    </row>
    <row r="4613" spans="2:66" s="56" customFormat="1" x14ac:dyDescent="0.25">
      <c r="B4613" s="105"/>
      <c r="F4613" s="100"/>
      <c r="M4613" s="53"/>
      <c r="O4613" s="101"/>
      <c r="T4613" s="101"/>
      <c r="Y4613" s="101"/>
      <c r="AD4613" s="101"/>
      <c r="AI4613" s="101"/>
      <c r="AN4613" s="101"/>
      <c r="AS4613" s="101"/>
      <c r="AX4613" s="101"/>
      <c r="BC4613" s="53"/>
      <c r="BD4613" s="53"/>
      <c r="BE4613" s="53"/>
      <c r="BF4613" s="53"/>
      <c r="BG4613" s="53"/>
      <c r="BH4613" s="53"/>
      <c r="BI4613" s="53"/>
      <c r="BJ4613" s="53"/>
      <c r="BK4613" s="53"/>
      <c r="BL4613" s="53"/>
      <c r="BM4613" s="53"/>
      <c r="BN4613" s="53"/>
    </row>
    <row r="4614" spans="2:66" s="56" customFormat="1" x14ac:dyDescent="0.25">
      <c r="B4614" s="105"/>
      <c r="F4614" s="100"/>
      <c r="M4614" s="53"/>
      <c r="O4614" s="101"/>
      <c r="T4614" s="101"/>
      <c r="Y4614" s="101"/>
      <c r="AD4614" s="101"/>
      <c r="AI4614" s="101"/>
      <c r="AN4614" s="101"/>
      <c r="AS4614" s="101"/>
      <c r="AX4614" s="101"/>
      <c r="BC4614" s="53"/>
      <c r="BD4614" s="53"/>
      <c r="BE4614" s="53"/>
      <c r="BF4614" s="53"/>
      <c r="BG4614" s="53"/>
      <c r="BH4614" s="53"/>
      <c r="BI4614" s="53"/>
      <c r="BJ4614" s="53"/>
      <c r="BK4614" s="53"/>
      <c r="BL4614" s="53"/>
      <c r="BM4614" s="53"/>
      <c r="BN4614" s="53"/>
    </row>
    <row r="4615" spans="2:66" s="56" customFormat="1" x14ac:dyDescent="0.25">
      <c r="B4615" s="105"/>
      <c r="F4615" s="100"/>
      <c r="M4615" s="53"/>
      <c r="O4615" s="101"/>
      <c r="T4615" s="101"/>
      <c r="Y4615" s="101"/>
      <c r="AD4615" s="101"/>
      <c r="AI4615" s="101"/>
      <c r="AN4615" s="101"/>
      <c r="AS4615" s="101"/>
      <c r="AX4615" s="101"/>
      <c r="BC4615" s="53"/>
      <c r="BD4615" s="53"/>
      <c r="BE4615" s="53"/>
      <c r="BF4615" s="53"/>
      <c r="BG4615" s="53"/>
      <c r="BH4615" s="53"/>
      <c r="BI4615" s="53"/>
      <c r="BJ4615" s="53"/>
      <c r="BK4615" s="53"/>
      <c r="BL4615" s="53"/>
      <c r="BM4615" s="53"/>
      <c r="BN4615" s="53"/>
    </row>
    <row r="4616" spans="2:66" s="56" customFormat="1" x14ac:dyDescent="0.25">
      <c r="B4616" s="105"/>
      <c r="F4616" s="100"/>
      <c r="M4616" s="53"/>
      <c r="O4616" s="101"/>
      <c r="T4616" s="101"/>
      <c r="Y4616" s="101"/>
      <c r="AD4616" s="101"/>
      <c r="AI4616" s="101"/>
      <c r="AN4616" s="101"/>
      <c r="AS4616" s="101"/>
      <c r="AX4616" s="101"/>
      <c r="BC4616" s="53"/>
      <c r="BD4616" s="53"/>
      <c r="BE4616" s="53"/>
      <c r="BF4616" s="53"/>
      <c r="BG4616" s="53"/>
      <c r="BH4616" s="53"/>
      <c r="BI4616" s="53"/>
      <c r="BJ4616" s="53"/>
      <c r="BK4616" s="53"/>
      <c r="BL4616" s="53"/>
      <c r="BM4616" s="53"/>
      <c r="BN4616" s="53"/>
    </row>
    <row r="4617" spans="2:66" s="56" customFormat="1" x14ac:dyDescent="0.25">
      <c r="B4617" s="105"/>
      <c r="F4617" s="100"/>
      <c r="M4617" s="53"/>
      <c r="O4617" s="101"/>
      <c r="T4617" s="101"/>
      <c r="Y4617" s="101"/>
      <c r="AD4617" s="101"/>
      <c r="AI4617" s="101"/>
      <c r="AN4617" s="101"/>
      <c r="AS4617" s="101"/>
      <c r="AX4617" s="101"/>
      <c r="BC4617" s="53"/>
      <c r="BD4617" s="53"/>
      <c r="BE4617" s="53"/>
      <c r="BF4617" s="53"/>
      <c r="BG4617" s="53"/>
      <c r="BH4617" s="53"/>
      <c r="BI4617" s="53"/>
      <c r="BJ4617" s="53"/>
      <c r="BK4617" s="53"/>
      <c r="BL4617" s="53"/>
      <c r="BM4617" s="53"/>
      <c r="BN4617" s="53"/>
    </row>
    <row r="4618" spans="2:66" s="56" customFormat="1" x14ac:dyDescent="0.25">
      <c r="B4618" s="105"/>
      <c r="F4618" s="100"/>
      <c r="M4618" s="53"/>
      <c r="O4618" s="101"/>
      <c r="T4618" s="101"/>
      <c r="Y4618" s="101"/>
      <c r="AD4618" s="101"/>
      <c r="AI4618" s="101"/>
      <c r="AN4618" s="101"/>
      <c r="AS4618" s="101"/>
      <c r="AX4618" s="101"/>
      <c r="BC4618" s="53"/>
      <c r="BD4618" s="53"/>
      <c r="BE4618" s="53"/>
      <c r="BF4618" s="53"/>
      <c r="BG4618" s="53"/>
      <c r="BH4618" s="53"/>
      <c r="BI4618" s="53"/>
      <c r="BJ4618" s="53"/>
      <c r="BK4618" s="53"/>
      <c r="BL4618" s="53"/>
      <c r="BM4618" s="53"/>
      <c r="BN4618" s="53"/>
    </row>
    <row r="4619" spans="2:66" s="56" customFormat="1" x14ac:dyDescent="0.25">
      <c r="B4619" s="105"/>
      <c r="F4619" s="100"/>
      <c r="M4619" s="53"/>
      <c r="O4619" s="101"/>
      <c r="T4619" s="101"/>
      <c r="Y4619" s="101"/>
      <c r="AD4619" s="101"/>
      <c r="AI4619" s="101"/>
      <c r="AN4619" s="101"/>
      <c r="AS4619" s="101"/>
      <c r="AX4619" s="101"/>
      <c r="BC4619" s="53"/>
      <c r="BD4619" s="53"/>
      <c r="BE4619" s="53"/>
      <c r="BF4619" s="53"/>
      <c r="BG4619" s="53"/>
      <c r="BH4619" s="53"/>
      <c r="BI4619" s="53"/>
      <c r="BJ4619" s="53"/>
      <c r="BK4619" s="53"/>
      <c r="BL4619" s="53"/>
      <c r="BM4619" s="53"/>
      <c r="BN4619" s="53"/>
    </row>
    <row r="4620" spans="2:66" s="56" customFormat="1" x14ac:dyDescent="0.25">
      <c r="B4620" s="105"/>
      <c r="F4620" s="100"/>
      <c r="M4620" s="53"/>
      <c r="O4620" s="101"/>
      <c r="T4620" s="101"/>
      <c r="Y4620" s="101"/>
      <c r="AD4620" s="101"/>
      <c r="AI4620" s="101"/>
      <c r="AN4620" s="101"/>
      <c r="AS4620" s="101"/>
      <c r="AX4620" s="101"/>
      <c r="BC4620" s="53"/>
      <c r="BD4620" s="53"/>
      <c r="BE4620" s="53"/>
      <c r="BF4620" s="53"/>
      <c r="BG4620" s="53"/>
      <c r="BH4620" s="53"/>
      <c r="BI4620" s="53"/>
      <c r="BJ4620" s="53"/>
      <c r="BK4620" s="53"/>
      <c r="BL4620" s="53"/>
      <c r="BM4620" s="53"/>
      <c r="BN4620" s="53"/>
    </row>
    <row r="4621" spans="2:66" s="56" customFormat="1" x14ac:dyDescent="0.25">
      <c r="B4621" s="105"/>
      <c r="F4621" s="100"/>
      <c r="M4621" s="53"/>
      <c r="O4621" s="101"/>
      <c r="T4621" s="101"/>
      <c r="Y4621" s="101"/>
      <c r="AD4621" s="101"/>
      <c r="AI4621" s="101"/>
      <c r="AN4621" s="101"/>
      <c r="AS4621" s="101"/>
      <c r="AX4621" s="101"/>
      <c r="BC4621" s="53"/>
      <c r="BD4621" s="53"/>
      <c r="BE4621" s="53"/>
      <c r="BF4621" s="53"/>
      <c r="BG4621" s="53"/>
      <c r="BH4621" s="53"/>
      <c r="BI4621" s="53"/>
      <c r="BJ4621" s="53"/>
      <c r="BK4621" s="53"/>
      <c r="BL4621" s="53"/>
      <c r="BM4621" s="53"/>
      <c r="BN4621" s="53"/>
    </row>
    <row r="4622" spans="2:66" s="56" customFormat="1" x14ac:dyDescent="0.25">
      <c r="B4622" s="105"/>
      <c r="F4622" s="100"/>
      <c r="M4622" s="53"/>
      <c r="O4622" s="101"/>
      <c r="T4622" s="101"/>
      <c r="Y4622" s="101"/>
      <c r="AD4622" s="101"/>
      <c r="AI4622" s="101"/>
      <c r="AN4622" s="101"/>
      <c r="AS4622" s="101"/>
      <c r="AX4622" s="101"/>
      <c r="BC4622" s="53"/>
      <c r="BD4622" s="53"/>
      <c r="BE4622" s="53"/>
      <c r="BF4622" s="53"/>
      <c r="BG4622" s="53"/>
      <c r="BH4622" s="53"/>
      <c r="BI4622" s="53"/>
      <c r="BJ4622" s="53"/>
      <c r="BK4622" s="53"/>
      <c r="BL4622" s="53"/>
      <c r="BM4622" s="53"/>
      <c r="BN4622" s="53"/>
    </row>
    <row r="4623" spans="2:66" s="56" customFormat="1" x14ac:dyDescent="0.25">
      <c r="B4623" s="105"/>
      <c r="F4623" s="100"/>
      <c r="M4623" s="53"/>
      <c r="O4623" s="101"/>
      <c r="T4623" s="101"/>
      <c r="Y4623" s="101"/>
      <c r="AD4623" s="101"/>
      <c r="AI4623" s="101"/>
      <c r="AN4623" s="101"/>
      <c r="AS4623" s="101"/>
      <c r="AX4623" s="101"/>
      <c r="BC4623" s="53"/>
      <c r="BD4623" s="53"/>
      <c r="BE4623" s="53"/>
      <c r="BF4623" s="53"/>
      <c r="BG4623" s="53"/>
      <c r="BH4623" s="53"/>
      <c r="BI4623" s="53"/>
      <c r="BJ4623" s="53"/>
      <c r="BK4623" s="53"/>
      <c r="BL4623" s="53"/>
      <c r="BM4623" s="53"/>
      <c r="BN4623" s="53"/>
    </row>
    <row r="4624" spans="2:66" s="56" customFormat="1" x14ac:dyDescent="0.25">
      <c r="B4624" s="105"/>
      <c r="F4624" s="100"/>
      <c r="M4624" s="53"/>
      <c r="O4624" s="101"/>
      <c r="T4624" s="101"/>
      <c r="Y4624" s="101"/>
      <c r="AD4624" s="101"/>
      <c r="AI4624" s="101"/>
      <c r="AN4624" s="101"/>
      <c r="AS4624" s="101"/>
      <c r="AX4624" s="101"/>
      <c r="BC4624" s="53"/>
      <c r="BD4624" s="53"/>
      <c r="BE4624" s="53"/>
      <c r="BF4624" s="53"/>
      <c r="BG4624" s="53"/>
      <c r="BH4624" s="53"/>
      <c r="BI4624" s="53"/>
      <c r="BJ4624" s="53"/>
      <c r="BK4624" s="53"/>
      <c r="BL4624" s="53"/>
      <c r="BM4624" s="53"/>
      <c r="BN4624" s="53"/>
    </row>
    <row r="4625" spans="2:66" s="56" customFormat="1" x14ac:dyDescent="0.25">
      <c r="B4625" s="105"/>
      <c r="F4625" s="100"/>
      <c r="M4625" s="53"/>
      <c r="O4625" s="101"/>
      <c r="T4625" s="101"/>
      <c r="Y4625" s="101"/>
      <c r="AD4625" s="101"/>
      <c r="AI4625" s="101"/>
      <c r="AN4625" s="101"/>
      <c r="AS4625" s="101"/>
      <c r="AX4625" s="101"/>
      <c r="BC4625" s="53"/>
      <c r="BD4625" s="53"/>
      <c r="BE4625" s="53"/>
      <c r="BF4625" s="53"/>
      <c r="BG4625" s="53"/>
      <c r="BH4625" s="53"/>
      <c r="BI4625" s="53"/>
      <c r="BJ4625" s="53"/>
      <c r="BK4625" s="53"/>
      <c r="BL4625" s="53"/>
      <c r="BM4625" s="53"/>
      <c r="BN4625" s="53"/>
    </row>
    <row r="4626" spans="2:66" s="56" customFormat="1" x14ac:dyDescent="0.25">
      <c r="B4626" s="105"/>
      <c r="F4626" s="100"/>
      <c r="M4626" s="53"/>
      <c r="O4626" s="101"/>
      <c r="T4626" s="101"/>
      <c r="Y4626" s="101"/>
      <c r="AD4626" s="101"/>
      <c r="AI4626" s="101"/>
      <c r="AN4626" s="101"/>
      <c r="AS4626" s="101"/>
      <c r="AX4626" s="101"/>
      <c r="BC4626" s="53"/>
      <c r="BD4626" s="53"/>
      <c r="BE4626" s="53"/>
      <c r="BF4626" s="53"/>
      <c r="BG4626" s="53"/>
      <c r="BH4626" s="53"/>
      <c r="BI4626" s="53"/>
      <c r="BJ4626" s="53"/>
      <c r="BK4626" s="53"/>
      <c r="BL4626" s="53"/>
      <c r="BM4626" s="53"/>
      <c r="BN4626" s="53"/>
    </row>
    <row r="4627" spans="2:66" s="56" customFormat="1" x14ac:dyDescent="0.25">
      <c r="B4627" s="105"/>
      <c r="F4627" s="100"/>
      <c r="M4627" s="53"/>
      <c r="O4627" s="101"/>
      <c r="T4627" s="101"/>
      <c r="Y4627" s="101"/>
      <c r="AD4627" s="101"/>
      <c r="AI4627" s="101"/>
      <c r="AN4627" s="101"/>
      <c r="AS4627" s="101"/>
      <c r="AX4627" s="101"/>
      <c r="BC4627" s="53"/>
      <c r="BD4627" s="53"/>
      <c r="BE4627" s="53"/>
      <c r="BF4627" s="53"/>
      <c r="BG4627" s="53"/>
      <c r="BH4627" s="53"/>
      <c r="BI4627" s="53"/>
      <c r="BJ4627" s="53"/>
      <c r="BK4627" s="53"/>
      <c r="BL4627" s="53"/>
      <c r="BM4627" s="53"/>
      <c r="BN4627" s="53"/>
    </row>
    <row r="4628" spans="2:66" s="56" customFormat="1" x14ac:dyDescent="0.25">
      <c r="B4628" s="105"/>
      <c r="F4628" s="100"/>
      <c r="M4628" s="53"/>
      <c r="O4628" s="101"/>
      <c r="T4628" s="101"/>
      <c r="Y4628" s="101"/>
      <c r="AD4628" s="101"/>
      <c r="AI4628" s="101"/>
      <c r="AN4628" s="101"/>
      <c r="AS4628" s="101"/>
      <c r="AX4628" s="101"/>
      <c r="BC4628" s="53"/>
      <c r="BD4628" s="53"/>
      <c r="BE4628" s="53"/>
      <c r="BF4628" s="53"/>
      <c r="BG4628" s="53"/>
      <c r="BH4628" s="53"/>
      <c r="BI4628" s="53"/>
      <c r="BJ4628" s="53"/>
      <c r="BK4628" s="53"/>
      <c r="BL4628" s="53"/>
      <c r="BM4628" s="53"/>
      <c r="BN4628" s="53"/>
    </row>
    <row r="4629" spans="2:66" s="56" customFormat="1" x14ac:dyDescent="0.25">
      <c r="B4629" s="105"/>
      <c r="F4629" s="100"/>
      <c r="M4629" s="53"/>
      <c r="O4629" s="101"/>
      <c r="T4629" s="101"/>
      <c r="Y4629" s="101"/>
      <c r="AD4629" s="101"/>
      <c r="AI4629" s="101"/>
      <c r="AN4629" s="101"/>
      <c r="AS4629" s="101"/>
      <c r="AX4629" s="101"/>
      <c r="BC4629" s="53"/>
      <c r="BD4629" s="53"/>
      <c r="BE4629" s="53"/>
      <c r="BF4629" s="53"/>
      <c r="BG4629" s="53"/>
      <c r="BH4629" s="53"/>
      <c r="BI4629" s="53"/>
      <c r="BJ4629" s="53"/>
      <c r="BK4629" s="53"/>
      <c r="BL4629" s="53"/>
      <c r="BM4629" s="53"/>
      <c r="BN4629" s="53"/>
    </row>
    <row r="4630" spans="2:66" s="56" customFormat="1" x14ac:dyDescent="0.25">
      <c r="B4630" s="105"/>
      <c r="F4630" s="100"/>
      <c r="M4630" s="53"/>
      <c r="O4630" s="101"/>
      <c r="T4630" s="101"/>
      <c r="Y4630" s="101"/>
      <c r="AD4630" s="101"/>
      <c r="AI4630" s="101"/>
      <c r="AN4630" s="101"/>
      <c r="AS4630" s="101"/>
      <c r="AX4630" s="101"/>
      <c r="BC4630" s="53"/>
      <c r="BD4630" s="53"/>
      <c r="BE4630" s="53"/>
      <c r="BF4630" s="53"/>
      <c r="BG4630" s="53"/>
      <c r="BH4630" s="53"/>
      <c r="BI4630" s="53"/>
      <c r="BJ4630" s="53"/>
      <c r="BK4630" s="53"/>
      <c r="BL4630" s="53"/>
      <c r="BM4630" s="53"/>
      <c r="BN4630" s="53"/>
    </row>
    <row r="4631" spans="2:66" s="56" customFormat="1" x14ac:dyDescent="0.25">
      <c r="B4631" s="105"/>
      <c r="F4631" s="100"/>
      <c r="M4631" s="53"/>
      <c r="O4631" s="101"/>
      <c r="T4631" s="101"/>
      <c r="Y4631" s="101"/>
      <c r="AD4631" s="101"/>
      <c r="AI4631" s="101"/>
      <c r="AN4631" s="101"/>
      <c r="AS4631" s="101"/>
      <c r="AX4631" s="101"/>
      <c r="BC4631" s="53"/>
      <c r="BD4631" s="53"/>
      <c r="BE4631" s="53"/>
      <c r="BF4631" s="53"/>
      <c r="BG4631" s="53"/>
      <c r="BH4631" s="53"/>
      <c r="BI4631" s="53"/>
      <c r="BJ4631" s="53"/>
      <c r="BK4631" s="53"/>
      <c r="BL4631" s="53"/>
      <c r="BM4631" s="53"/>
      <c r="BN4631" s="53"/>
    </row>
    <row r="4632" spans="2:66" s="56" customFormat="1" x14ac:dyDescent="0.25">
      <c r="B4632" s="105"/>
      <c r="F4632" s="100"/>
      <c r="M4632" s="53"/>
      <c r="O4632" s="101"/>
      <c r="T4632" s="101"/>
      <c r="Y4632" s="101"/>
      <c r="AD4632" s="101"/>
      <c r="AI4632" s="101"/>
      <c r="AN4632" s="101"/>
      <c r="AS4632" s="101"/>
      <c r="AX4632" s="101"/>
      <c r="BC4632" s="53"/>
      <c r="BD4632" s="53"/>
      <c r="BE4632" s="53"/>
      <c r="BF4632" s="53"/>
      <c r="BG4632" s="53"/>
      <c r="BH4632" s="53"/>
      <c r="BI4632" s="53"/>
      <c r="BJ4632" s="53"/>
      <c r="BK4632" s="53"/>
      <c r="BL4632" s="53"/>
      <c r="BM4632" s="53"/>
      <c r="BN4632" s="53"/>
    </row>
    <row r="4633" spans="2:66" s="56" customFormat="1" x14ac:dyDescent="0.25">
      <c r="B4633" s="105"/>
      <c r="F4633" s="100"/>
      <c r="M4633" s="53"/>
      <c r="O4633" s="101"/>
      <c r="T4633" s="101"/>
      <c r="Y4633" s="101"/>
      <c r="AD4633" s="101"/>
      <c r="AI4633" s="101"/>
      <c r="AN4633" s="101"/>
      <c r="AS4633" s="101"/>
      <c r="AX4633" s="101"/>
      <c r="BC4633" s="53"/>
      <c r="BD4633" s="53"/>
      <c r="BE4633" s="53"/>
      <c r="BF4633" s="53"/>
      <c r="BG4633" s="53"/>
      <c r="BH4633" s="53"/>
      <c r="BI4633" s="53"/>
      <c r="BJ4633" s="53"/>
      <c r="BK4633" s="53"/>
      <c r="BL4633" s="53"/>
      <c r="BM4633" s="53"/>
      <c r="BN4633" s="53"/>
    </row>
    <row r="4634" spans="2:66" s="56" customFormat="1" x14ac:dyDescent="0.25">
      <c r="B4634" s="105"/>
      <c r="F4634" s="100"/>
      <c r="M4634" s="53"/>
      <c r="O4634" s="101"/>
      <c r="T4634" s="101"/>
      <c r="Y4634" s="101"/>
      <c r="AD4634" s="101"/>
      <c r="AI4634" s="101"/>
      <c r="AN4634" s="101"/>
      <c r="AS4634" s="101"/>
      <c r="AX4634" s="101"/>
      <c r="BC4634" s="53"/>
      <c r="BD4634" s="53"/>
      <c r="BE4634" s="53"/>
      <c r="BF4634" s="53"/>
      <c r="BG4634" s="53"/>
      <c r="BH4634" s="53"/>
      <c r="BI4634" s="53"/>
      <c r="BJ4634" s="53"/>
      <c r="BK4634" s="53"/>
      <c r="BL4634" s="53"/>
      <c r="BM4634" s="53"/>
      <c r="BN4634" s="53"/>
    </row>
    <row r="4635" spans="2:66" s="56" customFormat="1" x14ac:dyDescent="0.25">
      <c r="B4635" s="105"/>
      <c r="F4635" s="100"/>
      <c r="M4635" s="53"/>
      <c r="O4635" s="101"/>
      <c r="T4635" s="101"/>
      <c r="Y4635" s="101"/>
      <c r="AD4635" s="101"/>
      <c r="AI4635" s="101"/>
      <c r="AN4635" s="101"/>
      <c r="AS4635" s="101"/>
      <c r="AX4635" s="101"/>
      <c r="BC4635" s="53"/>
      <c r="BD4635" s="53"/>
      <c r="BE4635" s="53"/>
      <c r="BF4635" s="53"/>
      <c r="BG4635" s="53"/>
      <c r="BH4635" s="53"/>
      <c r="BI4635" s="53"/>
      <c r="BJ4635" s="53"/>
      <c r="BK4635" s="53"/>
      <c r="BL4635" s="53"/>
      <c r="BM4635" s="53"/>
      <c r="BN4635" s="53"/>
    </row>
    <row r="4636" spans="2:66" s="56" customFormat="1" x14ac:dyDescent="0.25">
      <c r="B4636" s="105"/>
      <c r="F4636" s="100"/>
      <c r="M4636" s="53"/>
      <c r="O4636" s="101"/>
      <c r="T4636" s="101"/>
      <c r="Y4636" s="101"/>
      <c r="AD4636" s="101"/>
      <c r="AI4636" s="101"/>
      <c r="AN4636" s="101"/>
      <c r="AS4636" s="101"/>
      <c r="AX4636" s="101"/>
      <c r="BC4636" s="53"/>
      <c r="BD4636" s="53"/>
      <c r="BE4636" s="53"/>
      <c r="BF4636" s="53"/>
      <c r="BG4636" s="53"/>
      <c r="BH4636" s="53"/>
      <c r="BI4636" s="53"/>
      <c r="BJ4636" s="53"/>
      <c r="BK4636" s="53"/>
      <c r="BL4636" s="53"/>
      <c r="BM4636" s="53"/>
      <c r="BN4636" s="53"/>
    </row>
    <row r="4637" spans="2:66" s="56" customFormat="1" x14ac:dyDescent="0.25">
      <c r="B4637" s="105"/>
      <c r="F4637" s="100"/>
      <c r="M4637" s="53"/>
      <c r="O4637" s="101"/>
      <c r="T4637" s="101"/>
      <c r="Y4637" s="101"/>
      <c r="AD4637" s="101"/>
      <c r="AI4637" s="101"/>
      <c r="AN4637" s="101"/>
      <c r="AS4637" s="101"/>
      <c r="AX4637" s="101"/>
      <c r="BC4637" s="53"/>
      <c r="BD4637" s="53"/>
      <c r="BE4637" s="53"/>
      <c r="BF4637" s="53"/>
      <c r="BG4637" s="53"/>
      <c r="BH4637" s="53"/>
      <c r="BI4637" s="53"/>
      <c r="BJ4637" s="53"/>
      <c r="BK4637" s="53"/>
      <c r="BL4637" s="53"/>
      <c r="BM4637" s="53"/>
      <c r="BN4637" s="53"/>
    </row>
    <row r="4638" spans="2:66" s="56" customFormat="1" x14ac:dyDescent="0.25">
      <c r="B4638" s="105"/>
      <c r="F4638" s="100"/>
      <c r="M4638" s="53"/>
      <c r="O4638" s="101"/>
      <c r="T4638" s="101"/>
      <c r="Y4638" s="101"/>
      <c r="AD4638" s="101"/>
      <c r="AI4638" s="101"/>
      <c r="AN4638" s="101"/>
      <c r="AS4638" s="101"/>
      <c r="AX4638" s="101"/>
      <c r="BC4638" s="53"/>
      <c r="BD4638" s="53"/>
      <c r="BE4638" s="53"/>
      <c r="BF4638" s="53"/>
      <c r="BG4638" s="53"/>
      <c r="BH4638" s="53"/>
      <c r="BI4638" s="53"/>
      <c r="BJ4638" s="53"/>
      <c r="BK4638" s="53"/>
      <c r="BL4638" s="53"/>
      <c r="BM4638" s="53"/>
      <c r="BN4638" s="53"/>
    </row>
    <row r="4639" spans="2:66" s="56" customFormat="1" x14ac:dyDescent="0.25">
      <c r="B4639" s="105"/>
      <c r="F4639" s="100"/>
      <c r="M4639" s="53"/>
      <c r="O4639" s="101"/>
      <c r="T4639" s="101"/>
      <c r="Y4639" s="101"/>
      <c r="AD4639" s="101"/>
      <c r="AI4639" s="101"/>
      <c r="AN4639" s="101"/>
      <c r="AS4639" s="101"/>
      <c r="AX4639" s="101"/>
      <c r="BC4639" s="53"/>
      <c r="BD4639" s="53"/>
      <c r="BE4639" s="53"/>
      <c r="BF4639" s="53"/>
      <c r="BG4639" s="53"/>
      <c r="BH4639" s="53"/>
      <c r="BI4639" s="53"/>
      <c r="BJ4639" s="53"/>
      <c r="BK4639" s="53"/>
      <c r="BL4639" s="53"/>
      <c r="BM4639" s="53"/>
      <c r="BN4639" s="53"/>
    </row>
    <row r="4640" spans="2:66" s="56" customFormat="1" x14ac:dyDescent="0.25">
      <c r="B4640" s="105"/>
      <c r="F4640" s="100"/>
      <c r="M4640" s="53"/>
      <c r="O4640" s="101"/>
      <c r="T4640" s="101"/>
      <c r="Y4640" s="101"/>
      <c r="AD4640" s="101"/>
      <c r="AI4640" s="101"/>
      <c r="AN4640" s="101"/>
      <c r="AS4640" s="101"/>
      <c r="AX4640" s="101"/>
      <c r="BC4640" s="53"/>
      <c r="BD4640" s="53"/>
      <c r="BE4640" s="53"/>
      <c r="BF4640" s="53"/>
      <c r="BG4640" s="53"/>
      <c r="BH4640" s="53"/>
      <c r="BI4640" s="53"/>
      <c r="BJ4640" s="53"/>
      <c r="BK4640" s="53"/>
      <c r="BL4640" s="53"/>
      <c r="BM4640" s="53"/>
      <c r="BN4640" s="53"/>
    </row>
    <row r="4641" spans="2:66" s="56" customFormat="1" x14ac:dyDescent="0.25">
      <c r="B4641" s="105"/>
      <c r="F4641" s="100"/>
      <c r="M4641" s="53"/>
      <c r="O4641" s="101"/>
      <c r="T4641" s="101"/>
      <c r="Y4641" s="101"/>
      <c r="AD4641" s="101"/>
      <c r="AI4641" s="101"/>
      <c r="AN4641" s="101"/>
      <c r="AS4641" s="101"/>
      <c r="AX4641" s="101"/>
      <c r="BC4641" s="53"/>
      <c r="BD4641" s="53"/>
      <c r="BE4641" s="53"/>
      <c r="BF4641" s="53"/>
      <c r="BG4641" s="53"/>
      <c r="BH4641" s="53"/>
      <c r="BI4641" s="53"/>
      <c r="BJ4641" s="53"/>
      <c r="BK4641" s="53"/>
      <c r="BL4641" s="53"/>
      <c r="BM4641" s="53"/>
      <c r="BN4641" s="53"/>
    </row>
    <row r="4642" spans="2:66" s="56" customFormat="1" x14ac:dyDescent="0.25">
      <c r="B4642" s="105"/>
      <c r="F4642" s="100"/>
      <c r="M4642" s="53"/>
      <c r="O4642" s="101"/>
      <c r="T4642" s="101"/>
      <c r="Y4642" s="101"/>
      <c r="AD4642" s="101"/>
      <c r="AI4642" s="101"/>
      <c r="AN4642" s="101"/>
      <c r="AS4642" s="101"/>
      <c r="AX4642" s="101"/>
      <c r="BC4642" s="53"/>
      <c r="BD4642" s="53"/>
      <c r="BE4642" s="53"/>
      <c r="BF4642" s="53"/>
      <c r="BG4642" s="53"/>
      <c r="BH4642" s="53"/>
      <c r="BI4642" s="53"/>
      <c r="BJ4642" s="53"/>
      <c r="BK4642" s="53"/>
      <c r="BL4642" s="53"/>
      <c r="BM4642" s="53"/>
      <c r="BN4642" s="53"/>
    </row>
    <row r="4643" spans="2:66" s="56" customFormat="1" x14ac:dyDescent="0.25">
      <c r="B4643" s="105"/>
      <c r="F4643" s="100"/>
      <c r="M4643" s="53"/>
      <c r="O4643" s="101"/>
      <c r="T4643" s="101"/>
      <c r="Y4643" s="101"/>
      <c r="AD4643" s="101"/>
      <c r="AI4643" s="101"/>
      <c r="AN4643" s="101"/>
      <c r="AS4643" s="101"/>
      <c r="AX4643" s="101"/>
      <c r="BC4643" s="53"/>
      <c r="BD4643" s="53"/>
      <c r="BE4643" s="53"/>
      <c r="BF4643" s="53"/>
      <c r="BG4643" s="53"/>
      <c r="BH4643" s="53"/>
      <c r="BI4643" s="53"/>
      <c r="BJ4643" s="53"/>
      <c r="BK4643" s="53"/>
      <c r="BL4643" s="53"/>
      <c r="BM4643" s="53"/>
      <c r="BN4643" s="53"/>
    </row>
    <row r="4644" spans="2:66" s="56" customFormat="1" x14ac:dyDescent="0.25">
      <c r="B4644" s="105"/>
      <c r="F4644" s="100"/>
      <c r="M4644" s="53"/>
      <c r="O4644" s="101"/>
      <c r="T4644" s="101"/>
      <c r="Y4644" s="101"/>
      <c r="AD4644" s="101"/>
      <c r="AI4644" s="101"/>
      <c r="AN4644" s="101"/>
      <c r="AS4644" s="101"/>
      <c r="AX4644" s="101"/>
      <c r="BC4644" s="53"/>
      <c r="BD4644" s="53"/>
      <c r="BE4644" s="53"/>
      <c r="BF4644" s="53"/>
      <c r="BG4644" s="53"/>
      <c r="BH4644" s="53"/>
      <c r="BI4644" s="53"/>
      <c r="BJ4644" s="53"/>
      <c r="BK4644" s="53"/>
      <c r="BL4644" s="53"/>
      <c r="BM4644" s="53"/>
      <c r="BN4644" s="53"/>
    </row>
    <row r="4645" spans="2:66" s="56" customFormat="1" x14ac:dyDescent="0.25">
      <c r="B4645" s="105"/>
      <c r="F4645" s="100"/>
      <c r="M4645" s="53"/>
      <c r="O4645" s="101"/>
      <c r="T4645" s="101"/>
      <c r="Y4645" s="101"/>
      <c r="AD4645" s="101"/>
      <c r="AI4645" s="101"/>
      <c r="AN4645" s="101"/>
      <c r="AS4645" s="101"/>
      <c r="AX4645" s="101"/>
      <c r="BC4645" s="53"/>
      <c r="BD4645" s="53"/>
      <c r="BE4645" s="53"/>
      <c r="BF4645" s="53"/>
      <c r="BG4645" s="53"/>
      <c r="BH4645" s="53"/>
      <c r="BI4645" s="53"/>
      <c r="BJ4645" s="53"/>
      <c r="BK4645" s="53"/>
      <c r="BL4645" s="53"/>
      <c r="BM4645" s="53"/>
      <c r="BN4645" s="53"/>
    </row>
    <row r="4646" spans="2:66" s="56" customFormat="1" x14ac:dyDescent="0.25">
      <c r="B4646" s="105"/>
      <c r="F4646" s="100"/>
      <c r="M4646" s="53"/>
      <c r="O4646" s="101"/>
      <c r="T4646" s="101"/>
      <c r="Y4646" s="101"/>
      <c r="AD4646" s="101"/>
      <c r="AI4646" s="101"/>
      <c r="AN4646" s="101"/>
      <c r="AS4646" s="101"/>
      <c r="AX4646" s="101"/>
      <c r="BC4646" s="53"/>
      <c r="BD4646" s="53"/>
      <c r="BE4646" s="53"/>
      <c r="BF4646" s="53"/>
      <c r="BG4646" s="53"/>
      <c r="BH4646" s="53"/>
      <c r="BI4646" s="53"/>
      <c r="BJ4646" s="53"/>
      <c r="BK4646" s="53"/>
      <c r="BL4646" s="53"/>
      <c r="BM4646" s="53"/>
      <c r="BN4646" s="53"/>
    </row>
    <row r="4647" spans="2:66" s="56" customFormat="1" x14ac:dyDescent="0.25">
      <c r="B4647" s="105"/>
      <c r="F4647" s="100"/>
      <c r="M4647" s="53"/>
      <c r="O4647" s="101"/>
      <c r="T4647" s="101"/>
      <c r="Y4647" s="101"/>
      <c r="AD4647" s="101"/>
      <c r="AI4647" s="101"/>
      <c r="AN4647" s="101"/>
      <c r="AS4647" s="101"/>
      <c r="AX4647" s="101"/>
      <c r="BC4647" s="53"/>
      <c r="BD4647" s="53"/>
      <c r="BE4647" s="53"/>
      <c r="BF4647" s="53"/>
      <c r="BG4647" s="53"/>
      <c r="BH4647" s="53"/>
      <c r="BI4647" s="53"/>
      <c r="BJ4647" s="53"/>
      <c r="BK4647" s="53"/>
      <c r="BL4647" s="53"/>
      <c r="BM4647" s="53"/>
      <c r="BN4647" s="53"/>
    </row>
    <row r="4648" spans="2:66" s="56" customFormat="1" x14ac:dyDescent="0.25">
      <c r="B4648" s="105"/>
      <c r="F4648" s="100"/>
      <c r="M4648" s="53"/>
      <c r="O4648" s="101"/>
      <c r="T4648" s="101"/>
      <c r="Y4648" s="101"/>
      <c r="AD4648" s="101"/>
      <c r="AI4648" s="101"/>
      <c r="AN4648" s="101"/>
      <c r="AS4648" s="101"/>
      <c r="AX4648" s="101"/>
      <c r="BC4648" s="53"/>
      <c r="BD4648" s="53"/>
      <c r="BE4648" s="53"/>
      <c r="BF4648" s="53"/>
      <c r="BG4648" s="53"/>
      <c r="BH4648" s="53"/>
      <c r="BI4648" s="53"/>
      <c r="BJ4648" s="53"/>
      <c r="BK4648" s="53"/>
      <c r="BL4648" s="53"/>
      <c r="BM4648" s="53"/>
      <c r="BN4648" s="53"/>
    </row>
    <row r="4649" spans="2:66" s="56" customFormat="1" x14ac:dyDescent="0.25">
      <c r="B4649" s="105"/>
      <c r="F4649" s="100"/>
      <c r="M4649" s="53"/>
      <c r="O4649" s="101"/>
      <c r="T4649" s="101"/>
      <c r="Y4649" s="101"/>
      <c r="AD4649" s="101"/>
      <c r="AI4649" s="101"/>
      <c r="AN4649" s="101"/>
      <c r="AS4649" s="101"/>
      <c r="AX4649" s="101"/>
      <c r="BC4649" s="53"/>
      <c r="BD4649" s="53"/>
      <c r="BE4649" s="53"/>
      <c r="BF4649" s="53"/>
      <c r="BG4649" s="53"/>
      <c r="BH4649" s="53"/>
      <c r="BI4649" s="53"/>
      <c r="BJ4649" s="53"/>
      <c r="BK4649" s="53"/>
      <c r="BL4649" s="53"/>
      <c r="BM4649" s="53"/>
      <c r="BN4649" s="53"/>
    </row>
    <row r="4650" spans="2:66" s="56" customFormat="1" x14ac:dyDescent="0.25">
      <c r="B4650" s="105"/>
      <c r="F4650" s="100"/>
      <c r="M4650" s="53"/>
      <c r="O4650" s="101"/>
      <c r="T4650" s="101"/>
      <c r="Y4650" s="101"/>
      <c r="AD4650" s="101"/>
      <c r="AI4650" s="101"/>
      <c r="AN4650" s="101"/>
      <c r="AS4650" s="101"/>
      <c r="AX4650" s="101"/>
      <c r="BC4650" s="53"/>
      <c r="BD4650" s="53"/>
      <c r="BE4650" s="53"/>
      <c r="BF4650" s="53"/>
      <c r="BG4650" s="53"/>
      <c r="BH4650" s="53"/>
      <c r="BI4650" s="53"/>
      <c r="BJ4650" s="53"/>
      <c r="BK4650" s="53"/>
      <c r="BL4650" s="53"/>
      <c r="BM4650" s="53"/>
      <c r="BN4650" s="53"/>
    </row>
    <row r="4651" spans="2:66" s="56" customFormat="1" x14ac:dyDescent="0.25">
      <c r="B4651" s="105"/>
      <c r="F4651" s="100"/>
      <c r="M4651" s="53"/>
      <c r="O4651" s="101"/>
      <c r="T4651" s="101"/>
      <c r="Y4651" s="101"/>
      <c r="AD4651" s="101"/>
      <c r="AI4651" s="101"/>
      <c r="AN4651" s="101"/>
      <c r="AS4651" s="101"/>
      <c r="AX4651" s="101"/>
      <c r="BC4651" s="53"/>
      <c r="BD4651" s="53"/>
      <c r="BE4651" s="53"/>
      <c r="BF4651" s="53"/>
      <c r="BG4651" s="53"/>
      <c r="BH4651" s="53"/>
      <c r="BI4651" s="53"/>
      <c r="BJ4651" s="53"/>
      <c r="BK4651" s="53"/>
      <c r="BL4651" s="53"/>
      <c r="BM4651" s="53"/>
      <c r="BN4651" s="53"/>
    </row>
    <row r="4652" spans="2:66" s="56" customFormat="1" x14ac:dyDescent="0.25">
      <c r="B4652" s="105"/>
      <c r="F4652" s="100"/>
      <c r="M4652" s="53"/>
      <c r="O4652" s="101"/>
      <c r="T4652" s="101"/>
      <c r="Y4652" s="101"/>
      <c r="AD4652" s="101"/>
      <c r="AI4652" s="101"/>
      <c r="AN4652" s="101"/>
      <c r="AS4652" s="101"/>
      <c r="AX4652" s="101"/>
      <c r="BC4652" s="53"/>
      <c r="BD4652" s="53"/>
      <c r="BE4652" s="53"/>
      <c r="BF4652" s="53"/>
      <c r="BG4652" s="53"/>
      <c r="BH4652" s="53"/>
      <c r="BI4652" s="53"/>
      <c r="BJ4652" s="53"/>
      <c r="BK4652" s="53"/>
      <c r="BL4652" s="53"/>
      <c r="BM4652" s="53"/>
      <c r="BN4652" s="53"/>
    </row>
    <row r="4653" spans="2:66" s="56" customFormat="1" x14ac:dyDescent="0.25">
      <c r="B4653" s="105"/>
      <c r="F4653" s="100"/>
      <c r="M4653" s="53"/>
      <c r="O4653" s="101"/>
      <c r="T4653" s="101"/>
      <c r="Y4653" s="101"/>
      <c r="AD4653" s="101"/>
      <c r="AI4653" s="101"/>
      <c r="AN4653" s="101"/>
      <c r="AS4653" s="101"/>
      <c r="AX4653" s="101"/>
      <c r="BC4653" s="53"/>
      <c r="BD4653" s="53"/>
      <c r="BE4653" s="53"/>
      <c r="BF4653" s="53"/>
      <c r="BG4653" s="53"/>
      <c r="BH4653" s="53"/>
      <c r="BI4653" s="53"/>
      <c r="BJ4653" s="53"/>
      <c r="BK4653" s="53"/>
      <c r="BL4653" s="53"/>
      <c r="BM4653" s="53"/>
      <c r="BN4653" s="53"/>
    </row>
    <row r="4654" spans="2:66" s="56" customFormat="1" x14ac:dyDescent="0.25">
      <c r="B4654" s="105"/>
      <c r="F4654" s="100"/>
      <c r="M4654" s="53"/>
      <c r="O4654" s="101"/>
      <c r="T4654" s="101"/>
      <c r="Y4654" s="101"/>
      <c r="AD4654" s="101"/>
      <c r="AI4654" s="101"/>
      <c r="AN4654" s="101"/>
      <c r="AS4654" s="101"/>
      <c r="AX4654" s="101"/>
      <c r="BC4654" s="53"/>
      <c r="BD4654" s="53"/>
      <c r="BE4654" s="53"/>
      <c r="BF4654" s="53"/>
      <c r="BG4654" s="53"/>
      <c r="BH4654" s="53"/>
      <c r="BI4654" s="53"/>
      <c r="BJ4654" s="53"/>
      <c r="BK4654" s="53"/>
      <c r="BL4654" s="53"/>
      <c r="BM4654" s="53"/>
      <c r="BN4654" s="53"/>
    </row>
    <row r="4655" spans="2:66" s="56" customFormat="1" x14ac:dyDescent="0.25">
      <c r="B4655" s="105"/>
      <c r="F4655" s="100"/>
      <c r="M4655" s="53"/>
      <c r="O4655" s="101"/>
      <c r="T4655" s="101"/>
      <c r="Y4655" s="101"/>
      <c r="AD4655" s="101"/>
      <c r="AI4655" s="101"/>
      <c r="AN4655" s="101"/>
      <c r="AS4655" s="101"/>
      <c r="AX4655" s="101"/>
      <c r="BC4655" s="53"/>
      <c r="BD4655" s="53"/>
      <c r="BE4655" s="53"/>
      <c r="BF4655" s="53"/>
      <c r="BG4655" s="53"/>
      <c r="BH4655" s="53"/>
      <c r="BI4655" s="53"/>
      <c r="BJ4655" s="53"/>
      <c r="BK4655" s="53"/>
      <c r="BL4655" s="53"/>
      <c r="BM4655" s="53"/>
      <c r="BN4655" s="53"/>
    </row>
    <row r="4656" spans="2:66" s="56" customFormat="1" x14ac:dyDescent="0.25">
      <c r="B4656" s="105"/>
      <c r="F4656" s="100"/>
      <c r="M4656" s="53"/>
      <c r="O4656" s="101"/>
      <c r="T4656" s="101"/>
      <c r="Y4656" s="101"/>
      <c r="AD4656" s="101"/>
      <c r="AI4656" s="101"/>
      <c r="AN4656" s="101"/>
      <c r="AS4656" s="101"/>
      <c r="AX4656" s="101"/>
      <c r="BC4656" s="53"/>
      <c r="BD4656" s="53"/>
      <c r="BE4656" s="53"/>
      <c r="BF4656" s="53"/>
      <c r="BG4656" s="53"/>
      <c r="BH4656" s="53"/>
      <c r="BI4656" s="53"/>
      <c r="BJ4656" s="53"/>
      <c r="BK4656" s="53"/>
      <c r="BL4656" s="53"/>
      <c r="BM4656" s="53"/>
      <c r="BN4656" s="53"/>
    </row>
    <row r="4657" spans="2:66" s="56" customFormat="1" x14ac:dyDescent="0.25">
      <c r="B4657" s="105"/>
      <c r="F4657" s="100"/>
      <c r="M4657" s="53"/>
      <c r="O4657" s="101"/>
      <c r="T4657" s="101"/>
      <c r="Y4657" s="101"/>
      <c r="AD4657" s="101"/>
      <c r="AI4657" s="101"/>
      <c r="AN4657" s="101"/>
      <c r="AS4657" s="101"/>
      <c r="AX4657" s="101"/>
      <c r="BC4657" s="53"/>
      <c r="BD4657" s="53"/>
      <c r="BE4657" s="53"/>
      <c r="BF4657" s="53"/>
      <c r="BG4657" s="53"/>
      <c r="BH4657" s="53"/>
      <c r="BI4657" s="53"/>
      <c r="BJ4657" s="53"/>
      <c r="BK4657" s="53"/>
      <c r="BL4657" s="53"/>
      <c r="BM4657" s="53"/>
      <c r="BN4657" s="53"/>
    </row>
    <row r="4658" spans="2:66" s="56" customFormat="1" x14ac:dyDescent="0.25">
      <c r="B4658" s="105"/>
      <c r="F4658" s="100"/>
      <c r="M4658" s="53"/>
      <c r="O4658" s="101"/>
      <c r="T4658" s="101"/>
      <c r="Y4658" s="101"/>
      <c r="AD4658" s="101"/>
      <c r="AI4658" s="101"/>
      <c r="AN4658" s="101"/>
      <c r="AS4658" s="101"/>
      <c r="AX4658" s="101"/>
      <c r="BC4658" s="53"/>
      <c r="BD4658" s="53"/>
      <c r="BE4658" s="53"/>
      <c r="BF4658" s="53"/>
      <c r="BG4658" s="53"/>
      <c r="BH4658" s="53"/>
      <c r="BI4658" s="53"/>
      <c r="BJ4658" s="53"/>
      <c r="BK4658" s="53"/>
      <c r="BL4658" s="53"/>
      <c r="BM4658" s="53"/>
      <c r="BN4658" s="53"/>
    </row>
    <row r="4659" spans="2:66" s="56" customFormat="1" x14ac:dyDescent="0.25">
      <c r="B4659" s="105"/>
      <c r="F4659" s="100"/>
      <c r="M4659" s="53"/>
      <c r="O4659" s="101"/>
      <c r="T4659" s="101"/>
      <c r="Y4659" s="101"/>
      <c r="AD4659" s="101"/>
      <c r="AI4659" s="101"/>
      <c r="AN4659" s="101"/>
      <c r="AS4659" s="101"/>
      <c r="AX4659" s="101"/>
      <c r="BC4659" s="53"/>
      <c r="BD4659" s="53"/>
      <c r="BE4659" s="53"/>
      <c r="BF4659" s="53"/>
      <c r="BG4659" s="53"/>
      <c r="BH4659" s="53"/>
      <c r="BI4659" s="53"/>
      <c r="BJ4659" s="53"/>
      <c r="BK4659" s="53"/>
      <c r="BL4659" s="53"/>
      <c r="BM4659" s="53"/>
      <c r="BN4659" s="53"/>
    </row>
    <row r="4660" spans="2:66" s="56" customFormat="1" x14ac:dyDescent="0.25">
      <c r="B4660" s="105"/>
      <c r="F4660" s="100"/>
      <c r="M4660" s="53"/>
      <c r="O4660" s="101"/>
      <c r="T4660" s="101"/>
      <c r="Y4660" s="101"/>
      <c r="AD4660" s="101"/>
      <c r="AI4660" s="101"/>
      <c r="AN4660" s="101"/>
      <c r="AS4660" s="101"/>
      <c r="AX4660" s="101"/>
      <c r="BC4660" s="53"/>
      <c r="BD4660" s="53"/>
      <c r="BE4660" s="53"/>
      <c r="BF4660" s="53"/>
      <c r="BG4660" s="53"/>
      <c r="BH4660" s="53"/>
      <c r="BI4660" s="53"/>
      <c r="BJ4660" s="53"/>
      <c r="BK4660" s="53"/>
      <c r="BL4660" s="53"/>
      <c r="BM4660" s="53"/>
      <c r="BN4660" s="53"/>
    </row>
    <row r="4661" spans="2:66" s="56" customFormat="1" x14ac:dyDescent="0.25">
      <c r="B4661" s="105"/>
      <c r="F4661" s="100"/>
      <c r="M4661" s="53"/>
      <c r="O4661" s="101"/>
      <c r="T4661" s="101"/>
      <c r="Y4661" s="101"/>
      <c r="AD4661" s="101"/>
      <c r="AI4661" s="101"/>
      <c r="AN4661" s="101"/>
      <c r="AS4661" s="101"/>
      <c r="AX4661" s="101"/>
      <c r="BC4661" s="53"/>
      <c r="BD4661" s="53"/>
      <c r="BE4661" s="53"/>
      <c r="BF4661" s="53"/>
      <c r="BG4661" s="53"/>
      <c r="BH4661" s="53"/>
      <c r="BI4661" s="53"/>
      <c r="BJ4661" s="53"/>
      <c r="BK4661" s="53"/>
      <c r="BL4661" s="53"/>
      <c r="BM4661" s="53"/>
      <c r="BN4661" s="53"/>
    </row>
    <row r="4662" spans="2:66" s="56" customFormat="1" x14ac:dyDescent="0.25">
      <c r="B4662" s="105"/>
      <c r="F4662" s="100"/>
      <c r="M4662" s="53"/>
      <c r="O4662" s="101"/>
      <c r="T4662" s="101"/>
      <c r="Y4662" s="101"/>
      <c r="AD4662" s="101"/>
      <c r="AI4662" s="101"/>
      <c r="AN4662" s="101"/>
      <c r="AS4662" s="101"/>
      <c r="AX4662" s="101"/>
      <c r="BC4662" s="53"/>
      <c r="BD4662" s="53"/>
      <c r="BE4662" s="53"/>
      <c r="BF4662" s="53"/>
      <c r="BG4662" s="53"/>
      <c r="BH4662" s="53"/>
      <c r="BI4662" s="53"/>
      <c r="BJ4662" s="53"/>
      <c r="BK4662" s="53"/>
      <c r="BL4662" s="53"/>
      <c r="BM4662" s="53"/>
      <c r="BN4662" s="53"/>
    </row>
    <row r="4663" spans="2:66" s="56" customFormat="1" x14ac:dyDescent="0.25">
      <c r="B4663" s="105"/>
      <c r="F4663" s="100"/>
      <c r="M4663" s="53"/>
      <c r="O4663" s="101"/>
      <c r="T4663" s="101"/>
      <c r="Y4663" s="101"/>
      <c r="AD4663" s="101"/>
      <c r="AI4663" s="101"/>
      <c r="AN4663" s="101"/>
      <c r="AS4663" s="101"/>
      <c r="AX4663" s="101"/>
      <c r="BC4663" s="53"/>
      <c r="BD4663" s="53"/>
      <c r="BE4663" s="53"/>
      <c r="BF4663" s="53"/>
      <c r="BG4663" s="53"/>
      <c r="BH4663" s="53"/>
      <c r="BI4663" s="53"/>
      <c r="BJ4663" s="53"/>
      <c r="BK4663" s="53"/>
      <c r="BL4663" s="53"/>
      <c r="BM4663" s="53"/>
      <c r="BN4663" s="53"/>
    </row>
    <row r="4664" spans="2:66" s="56" customFormat="1" x14ac:dyDescent="0.25">
      <c r="B4664" s="105"/>
      <c r="F4664" s="100"/>
      <c r="M4664" s="53"/>
      <c r="O4664" s="101"/>
      <c r="T4664" s="101"/>
      <c r="Y4664" s="101"/>
      <c r="AD4664" s="101"/>
      <c r="AI4664" s="101"/>
      <c r="AN4664" s="101"/>
      <c r="AS4664" s="101"/>
      <c r="AX4664" s="101"/>
      <c r="BC4664" s="53"/>
      <c r="BD4664" s="53"/>
      <c r="BE4664" s="53"/>
      <c r="BF4664" s="53"/>
      <c r="BG4664" s="53"/>
      <c r="BH4664" s="53"/>
      <c r="BI4664" s="53"/>
      <c r="BJ4664" s="53"/>
      <c r="BK4664" s="53"/>
      <c r="BL4664" s="53"/>
      <c r="BM4664" s="53"/>
      <c r="BN4664" s="53"/>
    </row>
    <row r="4665" spans="2:66" s="56" customFormat="1" x14ac:dyDescent="0.25">
      <c r="B4665" s="105"/>
      <c r="F4665" s="100"/>
      <c r="M4665" s="53"/>
      <c r="O4665" s="101"/>
      <c r="T4665" s="101"/>
      <c r="Y4665" s="101"/>
      <c r="AD4665" s="101"/>
      <c r="AI4665" s="101"/>
      <c r="AN4665" s="101"/>
      <c r="AS4665" s="101"/>
      <c r="AX4665" s="101"/>
      <c r="BC4665" s="53"/>
      <c r="BD4665" s="53"/>
      <c r="BE4665" s="53"/>
      <c r="BF4665" s="53"/>
      <c r="BG4665" s="53"/>
      <c r="BH4665" s="53"/>
      <c r="BI4665" s="53"/>
      <c r="BJ4665" s="53"/>
      <c r="BK4665" s="53"/>
      <c r="BL4665" s="53"/>
      <c r="BM4665" s="53"/>
      <c r="BN4665" s="53"/>
    </row>
    <row r="4666" spans="2:66" s="56" customFormat="1" x14ac:dyDescent="0.25">
      <c r="B4666" s="105"/>
      <c r="F4666" s="100"/>
      <c r="M4666" s="53"/>
      <c r="O4666" s="101"/>
      <c r="T4666" s="101"/>
      <c r="Y4666" s="101"/>
      <c r="AD4666" s="101"/>
      <c r="AI4666" s="101"/>
      <c r="AN4666" s="101"/>
      <c r="AS4666" s="101"/>
      <c r="AX4666" s="101"/>
      <c r="BC4666" s="53"/>
      <c r="BD4666" s="53"/>
      <c r="BE4666" s="53"/>
      <c r="BF4666" s="53"/>
      <c r="BG4666" s="53"/>
      <c r="BH4666" s="53"/>
      <c r="BI4666" s="53"/>
      <c r="BJ4666" s="53"/>
      <c r="BK4666" s="53"/>
      <c r="BL4666" s="53"/>
      <c r="BM4666" s="53"/>
      <c r="BN4666" s="53"/>
    </row>
    <row r="4667" spans="2:66" s="56" customFormat="1" x14ac:dyDescent="0.25">
      <c r="B4667" s="105"/>
      <c r="F4667" s="100"/>
      <c r="M4667" s="53"/>
      <c r="O4667" s="101"/>
      <c r="T4667" s="101"/>
      <c r="Y4667" s="101"/>
      <c r="AD4667" s="101"/>
      <c r="AI4667" s="101"/>
      <c r="AN4667" s="101"/>
      <c r="AS4667" s="101"/>
      <c r="AX4667" s="101"/>
      <c r="BC4667" s="53"/>
      <c r="BD4667" s="53"/>
      <c r="BE4667" s="53"/>
      <c r="BF4667" s="53"/>
      <c r="BG4667" s="53"/>
      <c r="BH4667" s="53"/>
      <c r="BI4667" s="53"/>
      <c r="BJ4667" s="53"/>
      <c r="BK4667" s="53"/>
      <c r="BL4667" s="53"/>
      <c r="BM4667" s="53"/>
      <c r="BN4667" s="53"/>
    </row>
    <row r="4668" spans="2:66" s="56" customFormat="1" x14ac:dyDescent="0.25">
      <c r="B4668" s="105"/>
      <c r="F4668" s="100"/>
      <c r="M4668" s="53"/>
      <c r="O4668" s="101"/>
      <c r="T4668" s="101"/>
      <c r="Y4668" s="101"/>
      <c r="AD4668" s="101"/>
      <c r="AI4668" s="101"/>
      <c r="AN4668" s="101"/>
      <c r="AS4668" s="101"/>
      <c r="AX4668" s="101"/>
      <c r="BC4668" s="53"/>
      <c r="BD4668" s="53"/>
      <c r="BE4668" s="53"/>
      <c r="BF4668" s="53"/>
      <c r="BG4668" s="53"/>
      <c r="BH4668" s="53"/>
      <c r="BI4668" s="53"/>
      <c r="BJ4668" s="53"/>
      <c r="BK4668" s="53"/>
      <c r="BL4668" s="53"/>
      <c r="BM4668" s="53"/>
      <c r="BN4668" s="53"/>
    </row>
    <row r="4669" spans="2:66" s="56" customFormat="1" x14ac:dyDescent="0.25">
      <c r="B4669" s="105"/>
      <c r="F4669" s="100"/>
      <c r="M4669" s="53"/>
      <c r="O4669" s="101"/>
      <c r="T4669" s="101"/>
      <c r="Y4669" s="101"/>
      <c r="AD4669" s="101"/>
      <c r="AI4669" s="101"/>
      <c r="AN4669" s="101"/>
      <c r="AS4669" s="101"/>
      <c r="AX4669" s="101"/>
      <c r="BC4669" s="53"/>
      <c r="BD4669" s="53"/>
      <c r="BE4669" s="53"/>
      <c r="BF4669" s="53"/>
      <c r="BG4669" s="53"/>
      <c r="BH4669" s="53"/>
      <c r="BI4669" s="53"/>
      <c r="BJ4669" s="53"/>
      <c r="BK4669" s="53"/>
      <c r="BL4669" s="53"/>
      <c r="BM4669" s="53"/>
      <c r="BN4669" s="53"/>
    </row>
    <row r="4670" spans="2:66" s="56" customFormat="1" x14ac:dyDescent="0.25">
      <c r="B4670" s="105"/>
      <c r="F4670" s="100"/>
      <c r="M4670" s="53"/>
      <c r="O4670" s="101"/>
      <c r="T4670" s="101"/>
      <c r="Y4670" s="101"/>
      <c r="AD4670" s="101"/>
      <c r="AI4670" s="101"/>
      <c r="AN4670" s="101"/>
      <c r="AS4670" s="101"/>
      <c r="AX4670" s="101"/>
      <c r="BC4670" s="53"/>
      <c r="BD4670" s="53"/>
      <c r="BE4670" s="53"/>
      <c r="BF4670" s="53"/>
      <c r="BG4670" s="53"/>
      <c r="BH4670" s="53"/>
      <c r="BI4670" s="53"/>
      <c r="BJ4670" s="53"/>
      <c r="BK4670" s="53"/>
      <c r="BL4670" s="53"/>
      <c r="BM4670" s="53"/>
      <c r="BN4670" s="53"/>
    </row>
    <row r="4671" spans="2:66" s="56" customFormat="1" x14ac:dyDescent="0.25">
      <c r="B4671" s="105"/>
      <c r="F4671" s="100"/>
      <c r="M4671" s="53"/>
      <c r="O4671" s="101"/>
      <c r="T4671" s="101"/>
      <c r="Y4671" s="101"/>
      <c r="AD4671" s="101"/>
      <c r="AI4671" s="101"/>
      <c r="AN4671" s="101"/>
      <c r="AS4671" s="101"/>
      <c r="AX4671" s="101"/>
      <c r="BC4671" s="53"/>
      <c r="BD4671" s="53"/>
      <c r="BE4671" s="53"/>
      <c r="BF4671" s="53"/>
      <c r="BG4671" s="53"/>
      <c r="BH4671" s="53"/>
      <c r="BI4671" s="53"/>
      <c r="BJ4671" s="53"/>
      <c r="BK4671" s="53"/>
      <c r="BL4671" s="53"/>
      <c r="BM4671" s="53"/>
      <c r="BN4671" s="53"/>
    </row>
    <row r="4672" spans="2:66" s="56" customFormat="1" x14ac:dyDescent="0.25">
      <c r="B4672" s="105"/>
      <c r="F4672" s="100"/>
      <c r="M4672" s="53"/>
      <c r="O4672" s="101"/>
      <c r="T4672" s="101"/>
      <c r="Y4672" s="101"/>
      <c r="AD4672" s="101"/>
      <c r="AI4672" s="101"/>
      <c r="AN4672" s="101"/>
      <c r="AS4672" s="101"/>
      <c r="AX4672" s="101"/>
      <c r="BC4672" s="53"/>
      <c r="BD4672" s="53"/>
      <c r="BE4672" s="53"/>
      <c r="BF4672" s="53"/>
      <c r="BG4672" s="53"/>
      <c r="BH4672" s="53"/>
      <c r="BI4672" s="53"/>
      <c r="BJ4672" s="53"/>
      <c r="BK4672" s="53"/>
      <c r="BL4672" s="53"/>
      <c r="BM4672" s="53"/>
      <c r="BN4672" s="53"/>
    </row>
    <row r="4673" spans="2:66" s="56" customFormat="1" x14ac:dyDescent="0.25">
      <c r="B4673" s="105"/>
      <c r="F4673" s="100"/>
      <c r="M4673" s="53"/>
      <c r="O4673" s="101"/>
      <c r="T4673" s="101"/>
      <c r="Y4673" s="101"/>
      <c r="AD4673" s="101"/>
      <c r="AI4673" s="101"/>
      <c r="AN4673" s="101"/>
      <c r="AS4673" s="101"/>
      <c r="AX4673" s="101"/>
      <c r="BC4673" s="53"/>
      <c r="BD4673" s="53"/>
      <c r="BE4673" s="53"/>
      <c r="BF4673" s="53"/>
      <c r="BG4673" s="53"/>
      <c r="BH4673" s="53"/>
      <c r="BI4673" s="53"/>
      <c r="BJ4673" s="53"/>
      <c r="BK4673" s="53"/>
      <c r="BL4673" s="53"/>
      <c r="BM4673" s="53"/>
      <c r="BN4673" s="53"/>
    </row>
    <row r="4674" spans="2:66" s="56" customFormat="1" x14ac:dyDescent="0.25">
      <c r="B4674" s="105"/>
      <c r="F4674" s="100"/>
      <c r="M4674" s="53"/>
      <c r="O4674" s="101"/>
      <c r="T4674" s="101"/>
      <c r="Y4674" s="101"/>
      <c r="AD4674" s="101"/>
      <c r="AI4674" s="101"/>
      <c r="AN4674" s="101"/>
      <c r="AS4674" s="101"/>
      <c r="AX4674" s="101"/>
      <c r="BC4674" s="53"/>
      <c r="BD4674" s="53"/>
      <c r="BE4674" s="53"/>
      <c r="BF4674" s="53"/>
      <c r="BG4674" s="53"/>
      <c r="BH4674" s="53"/>
      <c r="BI4674" s="53"/>
      <c r="BJ4674" s="53"/>
      <c r="BK4674" s="53"/>
      <c r="BL4674" s="53"/>
      <c r="BM4674" s="53"/>
      <c r="BN4674" s="53"/>
    </row>
    <row r="4675" spans="2:66" s="56" customFormat="1" x14ac:dyDescent="0.25">
      <c r="B4675" s="105"/>
      <c r="F4675" s="100"/>
      <c r="M4675" s="53"/>
      <c r="O4675" s="101"/>
      <c r="T4675" s="101"/>
      <c r="Y4675" s="101"/>
      <c r="AD4675" s="101"/>
      <c r="AI4675" s="101"/>
      <c r="AN4675" s="101"/>
      <c r="AS4675" s="101"/>
      <c r="AX4675" s="101"/>
      <c r="BC4675" s="53"/>
      <c r="BD4675" s="53"/>
      <c r="BE4675" s="53"/>
      <c r="BF4675" s="53"/>
      <c r="BG4675" s="53"/>
      <c r="BH4675" s="53"/>
      <c r="BI4675" s="53"/>
      <c r="BJ4675" s="53"/>
      <c r="BK4675" s="53"/>
      <c r="BL4675" s="53"/>
      <c r="BM4675" s="53"/>
      <c r="BN4675" s="53"/>
    </row>
    <row r="4676" spans="2:66" s="56" customFormat="1" x14ac:dyDescent="0.25">
      <c r="B4676" s="105"/>
      <c r="F4676" s="100"/>
      <c r="M4676" s="53"/>
      <c r="O4676" s="101"/>
      <c r="T4676" s="101"/>
      <c r="Y4676" s="101"/>
      <c r="AD4676" s="101"/>
      <c r="AI4676" s="101"/>
      <c r="AN4676" s="101"/>
      <c r="AS4676" s="101"/>
      <c r="AX4676" s="101"/>
      <c r="BC4676" s="53"/>
      <c r="BD4676" s="53"/>
      <c r="BE4676" s="53"/>
      <c r="BF4676" s="53"/>
      <c r="BG4676" s="53"/>
      <c r="BH4676" s="53"/>
      <c r="BI4676" s="53"/>
      <c r="BJ4676" s="53"/>
      <c r="BK4676" s="53"/>
      <c r="BL4676" s="53"/>
      <c r="BM4676" s="53"/>
      <c r="BN4676" s="53"/>
    </row>
    <row r="4677" spans="2:66" s="56" customFormat="1" x14ac:dyDescent="0.25">
      <c r="B4677" s="105"/>
      <c r="F4677" s="100"/>
      <c r="M4677" s="53"/>
      <c r="O4677" s="101"/>
      <c r="T4677" s="101"/>
      <c r="Y4677" s="101"/>
      <c r="AD4677" s="101"/>
      <c r="AI4677" s="101"/>
      <c r="AN4677" s="101"/>
      <c r="AS4677" s="101"/>
      <c r="AX4677" s="101"/>
      <c r="BC4677" s="53"/>
      <c r="BD4677" s="53"/>
      <c r="BE4677" s="53"/>
      <c r="BF4677" s="53"/>
      <c r="BG4677" s="53"/>
      <c r="BH4677" s="53"/>
      <c r="BI4677" s="53"/>
      <c r="BJ4677" s="53"/>
      <c r="BK4677" s="53"/>
      <c r="BL4677" s="53"/>
      <c r="BM4677" s="53"/>
      <c r="BN4677" s="53"/>
    </row>
    <row r="4678" spans="2:66" s="56" customFormat="1" x14ac:dyDescent="0.25">
      <c r="B4678" s="105"/>
      <c r="F4678" s="100"/>
      <c r="M4678" s="53"/>
      <c r="O4678" s="101"/>
      <c r="T4678" s="101"/>
      <c r="Y4678" s="101"/>
      <c r="AD4678" s="101"/>
      <c r="AI4678" s="101"/>
      <c r="AN4678" s="101"/>
      <c r="AS4678" s="101"/>
      <c r="AX4678" s="101"/>
      <c r="BC4678" s="53"/>
      <c r="BD4678" s="53"/>
      <c r="BE4678" s="53"/>
      <c r="BF4678" s="53"/>
      <c r="BG4678" s="53"/>
      <c r="BH4678" s="53"/>
      <c r="BI4678" s="53"/>
      <c r="BJ4678" s="53"/>
      <c r="BK4678" s="53"/>
      <c r="BL4678" s="53"/>
      <c r="BM4678" s="53"/>
      <c r="BN4678" s="53"/>
    </row>
    <row r="4679" spans="2:66" s="56" customFormat="1" x14ac:dyDescent="0.25">
      <c r="B4679" s="105"/>
      <c r="F4679" s="100"/>
      <c r="M4679" s="53"/>
      <c r="O4679" s="101"/>
      <c r="T4679" s="101"/>
      <c r="Y4679" s="101"/>
      <c r="AD4679" s="101"/>
      <c r="AI4679" s="101"/>
      <c r="AN4679" s="101"/>
      <c r="AS4679" s="101"/>
      <c r="AX4679" s="101"/>
      <c r="BC4679" s="53"/>
      <c r="BD4679" s="53"/>
      <c r="BE4679" s="53"/>
      <c r="BF4679" s="53"/>
      <c r="BG4679" s="53"/>
      <c r="BH4679" s="53"/>
      <c r="BI4679" s="53"/>
      <c r="BJ4679" s="53"/>
      <c r="BK4679" s="53"/>
      <c r="BL4679" s="53"/>
      <c r="BM4679" s="53"/>
      <c r="BN4679" s="53"/>
    </row>
    <row r="4680" spans="2:66" s="56" customFormat="1" x14ac:dyDescent="0.25">
      <c r="B4680" s="105"/>
      <c r="F4680" s="100"/>
      <c r="M4680" s="53"/>
      <c r="O4680" s="101"/>
      <c r="T4680" s="101"/>
      <c r="Y4680" s="101"/>
      <c r="AD4680" s="101"/>
      <c r="AI4680" s="101"/>
      <c r="AN4680" s="101"/>
      <c r="AS4680" s="101"/>
      <c r="AX4680" s="101"/>
      <c r="BC4680" s="53"/>
      <c r="BD4680" s="53"/>
      <c r="BE4680" s="53"/>
      <c r="BF4680" s="53"/>
      <c r="BG4680" s="53"/>
      <c r="BH4680" s="53"/>
      <c r="BI4680" s="53"/>
      <c r="BJ4680" s="53"/>
      <c r="BK4680" s="53"/>
      <c r="BL4680" s="53"/>
      <c r="BM4680" s="53"/>
      <c r="BN4680" s="53"/>
    </row>
    <row r="4681" spans="2:66" s="56" customFormat="1" x14ac:dyDescent="0.25">
      <c r="B4681" s="105"/>
      <c r="F4681" s="100"/>
      <c r="M4681" s="53"/>
      <c r="O4681" s="101"/>
      <c r="T4681" s="101"/>
      <c r="Y4681" s="101"/>
      <c r="AD4681" s="101"/>
      <c r="AI4681" s="101"/>
      <c r="AN4681" s="101"/>
      <c r="AS4681" s="101"/>
      <c r="AX4681" s="101"/>
      <c r="BC4681" s="53"/>
      <c r="BD4681" s="53"/>
      <c r="BE4681" s="53"/>
      <c r="BF4681" s="53"/>
      <c r="BG4681" s="53"/>
      <c r="BH4681" s="53"/>
      <c r="BI4681" s="53"/>
      <c r="BJ4681" s="53"/>
      <c r="BK4681" s="53"/>
      <c r="BL4681" s="53"/>
      <c r="BM4681" s="53"/>
      <c r="BN4681" s="53"/>
    </row>
    <row r="4682" spans="2:66" s="56" customFormat="1" x14ac:dyDescent="0.25">
      <c r="B4682" s="105"/>
      <c r="F4682" s="100"/>
      <c r="M4682" s="53"/>
      <c r="O4682" s="101"/>
      <c r="T4682" s="101"/>
      <c r="Y4682" s="101"/>
      <c r="AD4682" s="101"/>
      <c r="AI4682" s="101"/>
      <c r="AN4682" s="101"/>
      <c r="AS4682" s="101"/>
      <c r="AX4682" s="101"/>
      <c r="BC4682" s="53"/>
      <c r="BD4682" s="53"/>
      <c r="BE4682" s="53"/>
      <c r="BF4682" s="53"/>
      <c r="BG4682" s="53"/>
      <c r="BH4682" s="53"/>
      <c r="BI4682" s="53"/>
      <c r="BJ4682" s="53"/>
      <c r="BK4682" s="53"/>
      <c r="BL4682" s="53"/>
      <c r="BM4682" s="53"/>
      <c r="BN4682" s="53"/>
    </row>
    <row r="4683" spans="2:66" s="56" customFormat="1" x14ac:dyDescent="0.25">
      <c r="B4683" s="105"/>
      <c r="F4683" s="100"/>
      <c r="M4683" s="53"/>
      <c r="O4683" s="101"/>
      <c r="T4683" s="101"/>
      <c r="Y4683" s="101"/>
      <c r="AD4683" s="101"/>
      <c r="AI4683" s="101"/>
      <c r="AN4683" s="101"/>
      <c r="AS4683" s="101"/>
      <c r="AX4683" s="101"/>
      <c r="BC4683" s="53"/>
      <c r="BD4683" s="53"/>
      <c r="BE4683" s="53"/>
      <c r="BF4683" s="53"/>
      <c r="BG4683" s="53"/>
      <c r="BH4683" s="53"/>
      <c r="BI4683" s="53"/>
      <c r="BJ4683" s="53"/>
      <c r="BK4683" s="53"/>
      <c r="BL4683" s="53"/>
      <c r="BM4683" s="53"/>
      <c r="BN4683" s="53"/>
    </row>
    <row r="4684" spans="2:66" s="56" customFormat="1" x14ac:dyDescent="0.25">
      <c r="B4684" s="105"/>
      <c r="F4684" s="100"/>
      <c r="M4684" s="53"/>
      <c r="O4684" s="101"/>
      <c r="T4684" s="101"/>
      <c r="Y4684" s="101"/>
      <c r="AD4684" s="101"/>
      <c r="AI4684" s="101"/>
      <c r="AN4684" s="101"/>
      <c r="AS4684" s="101"/>
      <c r="AX4684" s="101"/>
      <c r="BC4684" s="53"/>
      <c r="BD4684" s="53"/>
      <c r="BE4684" s="53"/>
      <c r="BF4684" s="53"/>
      <c r="BG4684" s="53"/>
      <c r="BH4684" s="53"/>
      <c r="BI4684" s="53"/>
      <c r="BJ4684" s="53"/>
      <c r="BK4684" s="53"/>
      <c r="BL4684" s="53"/>
      <c r="BM4684" s="53"/>
      <c r="BN4684" s="53"/>
    </row>
    <row r="4685" spans="2:66" s="56" customFormat="1" x14ac:dyDescent="0.25">
      <c r="B4685" s="105"/>
      <c r="F4685" s="100"/>
      <c r="M4685" s="53"/>
      <c r="O4685" s="101"/>
      <c r="T4685" s="101"/>
      <c r="Y4685" s="101"/>
      <c r="AD4685" s="101"/>
      <c r="AI4685" s="101"/>
      <c r="AN4685" s="101"/>
      <c r="AS4685" s="101"/>
      <c r="AX4685" s="101"/>
      <c r="BC4685" s="53"/>
      <c r="BD4685" s="53"/>
      <c r="BE4685" s="53"/>
      <c r="BF4685" s="53"/>
      <c r="BG4685" s="53"/>
      <c r="BH4685" s="53"/>
      <c r="BI4685" s="53"/>
      <c r="BJ4685" s="53"/>
      <c r="BK4685" s="53"/>
      <c r="BL4685" s="53"/>
      <c r="BM4685" s="53"/>
      <c r="BN4685" s="53"/>
    </row>
    <row r="4686" spans="2:66" s="56" customFormat="1" x14ac:dyDescent="0.25">
      <c r="B4686" s="105"/>
      <c r="F4686" s="100"/>
      <c r="M4686" s="53"/>
      <c r="O4686" s="101"/>
      <c r="T4686" s="101"/>
      <c r="Y4686" s="101"/>
      <c r="AD4686" s="101"/>
      <c r="AI4686" s="101"/>
      <c r="AN4686" s="101"/>
      <c r="AS4686" s="101"/>
      <c r="AX4686" s="101"/>
      <c r="BC4686" s="53"/>
      <c r="BD4686" s="53"/>
      <c r="BE4686" s="53"/>
      <c r="BF4686" s="53"/>
      <c r="BG4686" s="53"/>
      <c r="BH4686" s="53"/>
      <c r="BI4686" s="53"/>
      <c r="BJ4686" s="53"/>
      <c r="BK4686" s="53"/>
      <c r="BL4686" s="53"/>
      <c r="BM4686" s="53"/>
      <c r="BN4686" s="53"/>
    </row>
    <row r="4687" spans="2:66" s="56" customFormat="1" x14ac:dyDescent="0.25">
      <c r="B4687" s="105"/>
      <c r="F4687" s="100"/>
      <c r="M4687" s="53"/>
      <c r="O4687" s="101"/>
      <c r="T4687" s="101"/>
      <c r="Y4687" s="101"/>
      <c r="AD4687" s="101"/>
      <c r="AI4687" s="101"/>
      <c r="AN4687" s="101"/>
      <c r="AS4687" s="101"/>
      <c r="AX4687" s="101"/>
      <c r="BC4687" s="53"/>
      <c r="BD4687" s="53"/>
      <c r="BE4687" s="53"/>
      <c r="BF4687" s="53"/>
      <c r="BG4687" s="53"/>
      <c r="BH4687" s="53"/>
      <c r="BI4687" s="53"/>
      <c r="BJ4687" s="53"/>
      <c r="BK4687" s="53"/>
      <c r="BL4687" s="53"/>
      <c r="BM4687" s="53"/>
      <c r="BN4687" s="53"/>
    </row>
    <row r="4688" spans="2:66" s="56" customFormat="1" x14ac:dyDescent="0.25">
      <c r="B4688" s="105"/>
      <c r="F4688" s="100"/>
      <c r="M4688" s="53"/>
      <c r="O4688" s="101"/>
      <c r="T4688" s="101"/>
      <c r="Y4688" s="101"/>
      <c r="AD4688" s="101"/>
      <c r="AI4688" s="101"/>
      <c r="AN4688" s="101"/>
      <c r="AS4688" s="101"/>
      <c r="AX4688" s="101"/>
      <c r="BC4688" s="53"/>
      <c r="BD4688" s="53"/>
      <c r="BE4688" s="53"/>
      <c r="BF4688" s="53"/>
      <c r="BG4688" s="53"/>
      <c r="BH4688" s="53"/>
      <c r="BI4688" s="53"/>
      <c r="BJ4688" s="53"/>
      <c r="BK4688" s="53"/>
      <c r="BL4688" s="53"/>
      <c r="BM4688" s="53"/>
      <c r="BN4688" s="53"/>
    </row>
    <row r="4689" spans="2:66" s="56" customFormat="1" x14ac:dyDescent="0.25">
      <c r="B4689" s="105"/>
      <c r="F4689" s="100"/>
      <c r="M4689" s="53"/>
      <c r="O4689" s="101"/>
      <c r="T4689" s="101"/>
      <c r="Y4689" s="101"/>
      <c r="AD4689" s="101"/>
      <c r="AI4689" s="101"/>
      <c r="AN4689" s="101"/>
      <c r="AS4689" s="101"/>
      <c r="AX4689" s="101"/>
      <c r="BC4689" s="53"/>
      <c r="BD4689" s="53"/>
      <c r="BE4689" s="53"/>
      <c r="BF4689" s="53"/>
      <c r="BG4689" s="53"/>
      <c r="BH4689" s="53"/>
      <c r="BI4689" s="53"/>
      <c r="BJ4689" s="53"/>
      <c r="BK4689" s="53"/>
      <c r="BL4689" s="53"/>
      <c r="BM4689" s="53"/>
      <c r="BN4689" s="53"/>
    </row>
    <row r="4690" spans="2:66" s="56" customFormat="1" x14ac:dyDescent="0.25">
      <c r="B4690" s="105"/>
      <c r="F4690" s="100"/>
      <c r="M4690" s="53"/>
      <c r="O4690" s="101"/>
      <c r="T4690" s="101"/>
      <c r="Y4690" s="101"/>
      <c r="AD4690" s="101"/>
      <c r="AI4690" s="101"/>
      <c r="AN4690" s="101"/>
      <c r="AS4690" s="101"/>
      <c r="AX4690" s="101"/>
      <c r="BC4690" s="53"/>
      <c r="BD4690" s="53"/>
      <c r="BE4690" s="53"/>
      <c r="BF4690" s="53"/>
      <c r="BG4690" s="53"/>
      <c r="BH4690" s="53"/>
      <c r="BI4690" s="53"/>
      <c r="BJ4690" s="53"/>
      <c r="BK4690" s="53"/>
      <c r="BL4690" s="53"/>
      <c r="BM4690" s="53"/>
      <c r="BN4690" s="53"/>
    </row>
    <row r="4691" spans="2:66" s="56" customFormat="1" x14ac:dyDescent="0.25">
      <c r="B4691" s="105"/>
      <c r="F4691" s="100"/>
      <c r="M4691" s="53"/>
      <c r="O4691" s="101"/>
      <c r="T4691" s="101"/>
      <c r="Y4691" s="101"/>
      <c r="AD4691" s="101"/>
      <c r="AI4691" s="101"/>
      <c r="AN4691" s="101"/>
      <c r="AS4691" s="101"/>
      <c r="AX4691" s="101"/>
      <c r="BC4691" s="53"/>
      <c r="BD4691" s="53"/>
      <c r="BE4691" s="53"/>
      <c r="BF4691" s="53"/>
      <c r="BG4691" s="53"/>
      <c r="BH4691" s="53"/>
      <c r="BI4691" s="53"/>
      <c r="BJ4691" s="53"/>
      <c r="BK4691" s="53"/>
      <c r="BL4691" s="53"/>
      <c r="BM4691" s="53"/>
      <c r="BN4691" s="53"/>
    </row>
    <row r="4692" spans="2:66" s="56" customFormat="1" x14ac:dyDescent="0.25">
      <c r="B4692" s="105"/>
      <c r="F4692" s="100"/>
      <c r="M4692" s="53"/>
      <c r="O4692" s="101"/>
      <c r="T4692" s="101"/>
      <c r="Y4692" s="101"/>
      <c r="AD4692" s="101"/>
      <c r="AI4692" s="101"/>
      <c r="AN4692" s="101"/>
      <c r="AS4692" s="101"/>
      <c r="AX4692" s="101"/>
      <c r="BC4692" s="53"/>
      <c r="BD4692" s="53"/>
      <c r="BE4692" s="53"/>
      <c r="BF4692" s="53"/>
      <c r="BG4692" s="53"/>
      <c r="BH4692" s="53"/>
      <c r="BI4692" s="53"/>
      <c r="BJ4692" s="53"/>
      <c r="BK4692" s="53"/>
      <c r="BL4692" s="53"/>
      <c r="BM4692" s="53"/>
      <c r="BN4692" s="53"/>
    </row>
    <row r="4693" spans="2:66" s="56" customFormat="1" x14ac:dyDescent="0.25">
      <c r="B4693" s="105"/>
      <c r="F4693" s="100"/>
      <c r="M4693" s="53"/>
      <c r="O4693" s="101"/>
      <c r="T4693" s="101"/>
      <c r="Y4693" s="101"/>
      <c r="AD4693" s="101"/>
      <c r="AI4693" s="101"/>
      <c r="AN4693" s="101"/>
      <c r="AS4693" s="101"/>
      <c r="AX4693" s="101"/>
      <c r="BC4693" s="53"/>
      <c r="BD4693" s="53"/>
      <c r="BE4693" s="53"/>
      <c r="BF4693" s="53"/>
      <c r="BG4693" s="53"/>
      <c r="BH4693" s="53"/>
      <c r="BI4693" s="53"/>
      <c r="BJ4693" s="53"/>
      <c r="BK4693" s="53"/>
      <c r="BL4693" s="53"/>
      <c r="BM4693" s="53"/>
      <c r="BN4693" s="53"/>
    </row>
    <row r="4694" spans="2:66" s="56" customFormat="1" x14ac:dyDescent="0.25">
      <c r="B4694" s="105"/>
      <c r="F4694" s="100"/>
      <c r="M4694" s="53"/>
      <c r="O4694" s="101"/>
      <c r="T4694" s="101"/>
      <c r="Y4694" s="101"/>
      <c r="AD4694" s="101"/>
      <c r="AI4694" s="101"/>
      <c r="AN4694" s="101"/>
      <c r="AS4694" s="101"/>
      <c r="AX4694" s="101"/>
      <c r="BC4694" s="53"/>
      <c r="BD4694" s="53"/>
      <c r="BE4694" s="53"/>
      <c r="BF4694" s="53"/>
      <c r="BG4694" s="53"/>
      <c r="BH4694" s="53"/>
      <c r="BI4694" s="53"/>
      <c r="BJ4694" s="53"/>
      <c r="BK4694" s="53"/>
      <c r="BL4694" s="53"/>
      <c r="BM4694" s="53"/>
      <c r="BN4694" s="53"/>
    </row>
    <row r="4695" spans="2:66" s="56" customFormat="1" x14ac:dyDescent="0.25">
      <c r="B4695" s="105"/>
      <c r="F4695" s="100"/>
      <c r="M4695" s="53"/>
      <c r="O4695" s="101"/>
      <c r="T4695" s="101"/>
      <c r="Y4695" s="101"/>
      <c r="AD4695" s="101"/>
      <c r="AI4695" s="101"/>
      <c r="AN4695" s="101"/>
      <c r="AS4695" s="101"/>
      <c r="AX4695" s="101"/>
      <c r="BC4695" s="53"/>
      <c r="BD4695" s="53"/>
      <c r="BE4695" s="53"/>
      <c r="BF4695" s="53"/>
      <c r="BG4695" s="53"/>
      <c r="BH4695" s="53"/>
      <c r="BI4695" s="53"/>
      <c r="BJ4695" s="53"/>
      <c r="BK4695" s="53"/>
      <c r="BL4695" s="53"/>
      <c r="BM4695" s="53"/>
      <c r="BN4695" s="53"/>
    </row>
    <row r="4696" spans="2:66" s="56" customFormat="1" x14ac:dyDescent="0.25">
      <c r="B4696" s="105"/>
      <c r="F4696" s="100"/>
      <c r="M4696" s="53"/>
      <c r="O4696" s="101"/>
      <c r="T4696" s="101"/>
      <c r="Y4696" s="101"/>
      <c r="AD4696" s="101"/>
      <c r="AI4696" s="101"/>
      <c r="AN4696" s="101"/>
      <c r="AS4696" s="101"/>
      <c r="AX4696" s="101"/>
      <c r="BC4696" s="53"/>
      <c r="BD4696" s="53"/>
      <c r="BE4696" s="53"/>
      <c r="BF4696" s="53"/>
      <c r="BG4696" s="53"/>
      <c r="BH4696" s="53"/>
      <c r="BI4696" s="53"/>
      <c r="BJ4696" s="53"/>
      <c r="BK4696" s="53"/>
      <c r="BL4696" s="53"/>
      <c r="BM4696" s="53"/>
      <c r="BN4696" s="53"/>
    </row>
    <row r="4697" spans="2:66" s="56" customFormat="1" x14ac:dyDescent="0.25">
      <c r="B4697" s="105"/>
      <c r="F4697" s="100"/>
      <c r="M4697" s="53"/>
      <c r="O4697" s="101"/>
      <c r="T4697" s="101"/>
      <c r="Y4697" s="101"/>
      <c r="AD4697" s="101"/>
      <c r="AI4697" s="101"/>
      <c r="AN4697" s="101"/>
      <c r="AS4697" s="101"/>
      <c r="AX4697" s="101"/>
      <c r="BC4697" s="53"/>
      <c r="BD4697" s="53"/>
      <c r="BE4697" s="53"/>
      <c r="BF4697" s="53"/>
      <c r="BG4697" s="53"/>
      <c r="BH4697" s="53"/>
      <c r="BI4697" s="53"/>
      <c r="BJ4697" s="53"/>
      <c r="BK4697" s="53"/>
      <c r="BL4697" s="53"/>
      <c r="BM4697" s="53"/>
      <c r="BN4697" s="53"/>
    </row>
    <row r="4698" spans="2:66" s="56" customFormat="1" x14ac:dyDescent="0.25">
      <c r="B4698" s="105"/>
      <c r="F4698" s="100"/>
      <c r="M4698" s="53"/>
      <c r="O4698" s="101"/>
      <c r="T4698" s="101"/>
      <c r="Y4698" s="101"/>
      <c r="AD4698" s="101"/>
      <c r="AI4698" s="101"/>
      <c r="AN4698" s="101"/>
      <c r="AS4698" s="101"/>
      <c r="AX4698" s="101"/>
      <c r="BC4698" s="53"/>
      <c r="BD4698" s="53"/>
      <c r="BE4698" s="53"/>
      <c r="BF4698" s="53"/>
      <c r="BG4698" s="53"/>
      <c r="BH4698" s="53"/>
      <c r="BI4698" s="53"/>
      <c r="BJ4698" s="53"/>
      <c r="BK4698" s="53"/>
      <c r="BL4698" s="53"/>
      <c r="BM4698" s="53"/>
      <c r="BN4698" s="53"/>
    </row>
    <row r="4699" spans="2:66" s="56" customFormat="1" x14ac:dyDescent="0.25">
      <c r="B4699" s="105"/>
      <c r="F4699" s="100"/>
      <c r="M4699" s="53"/>
      <c r="O4699" s="101"/>
      <c r="T4699" s="101"/>
      <c r="Y4699" s="101"/>
      <c r="AD4699" s="101"/>
      <c r="AI4699" s="101"/>
      <c r="AN4699" s="101"/>
      <c r="AS4699" s="101"/>
      <c r="AX4699" s="101"/>
      <c r="BC4699" s="53"/>
      <c r="BD4699" s="53"/>
      <c r="BE4699" s="53"/>
      <c r="BF4699" s="53"/>
      <c r="BG4699" s="53"/>
      <c r="BH4699" s="53"/>
      <c r="BI4699" s="53"/>
      <c r="BJ4699" s="53"/>
      <c r="BK4699" s="53"/>
      <c r="BL4699" s="53"/>
      <c r="BM4699" s="53"/>
      <c r="BN4699" s="53"/>
    </row>
    <row r="4700" spans="2:66" s="56" customFormat="1" x14ac:dyDescent="0.25">
      <c r="B4700" s="105"/>
      <c r="F4700" s="100"/>
      <c r="M4700" s="53"/>
      <c r="O4700" s="101"/>
      <c r="T4700" s="101"/>
      <c r="Y4700" s="101"/>
      <c r="AD4700" s="101"/>
      <c r="AI4700" s="101"/>
      <c r="AN4700" s="101"/>
      <c r="AS4700" s="101"/>
      <c r="AX4700" s="101"/>
      <c r="BC4700" s="53"/>
      <c r="BD4700" s="53"/>
      <c r="BE4700" s="53"/>
      <c r="BF4700" s="53"/>
      <c r="BG4700" s="53"/>
      <c r="BH4700" s="53"/>
      <c r="BI4700" s="53"/>
      <c r="BJ4700" s="53"/>
      <c r="BK4700" s="53"/>
      <c r="BL4700" s="53"/>
      <c r="BM4700" s="53"/>
      <c r="BN4700" s="53"/>
    </row>
    <row r="4701" spans="2:66" s="56" customFormat="1" x14ac:dyDescent="0.25">
      <c r="B4701" s="105"/>
      <c r="F4701" s="100"/>
      <c r="M4701" s="53"/>
      <c r="O4701" s="101"/>
      <c r="T4701" s="101"/>
      <c r="Y4701" s="101"/>
      <c r="AD4701" s="101"/>
      <c r="AI4701" s="101"/>
      <c r="AN4701" s="101"/>
      <c r="AS4701" s="101"/>
      <c r="AX4701" s="101"/>
      <c r="BC4701" s="53"/>
      <c r="BD4701" s="53"/>
      <c r="BE4701" s="53"/>
      <c r="BF4701" s="53"/>
      <c r="BG4701" s="53"/>
      <c r="BH4701" s="53"/>
      <c r="BI4701" s="53"/>
      <c r="BJ4701" s="53"/>
      <c r="BK4701" s="53"/>
      <c r="BL4701" s="53"/>
      <c r="BM4701" s="53"/>
      <c r="BN4701" s="53"/>
    </row>
    <row r="4702" spans="2:66" s="56" customFormat="1" x14ac:dyDescent="0.25">
      <c r="B4702" s="105"/>
      <c r="F4702" s="100"/>
      <c r="M4702" s="53"/>
      <c r="O4702" s="101"/>
      <c r="T4702" s="101"/>
      <c r="Y4702" s="101"/>
      <c r="AD4702" s="101"/>
      <c r="AI4702" s="101"/>
      <c r="AN4702" s="101"/>
      <c r="AS4702" s="101"/>
      <c r="AX4702" s="101"/>
      <c r="BC4702" s="53"/>
      <c r="BD4702" s="53"/>
      <c r="BE4702" s="53"/>
      <c r="BF4702" s="53"/>
      <c r="BG4702" s="53"/>
      <c r="BH4702" s="53"/>
      <c r="BI4702" s="53"/>
      <c r="BJ4702" s="53"/>
      <c r="BK4702" s="53"/>
      <c r="BL4702" s="53"/>
      <c r="BM4702" s="53"/>
      <c r="BN4702" s="53"/>
    </row>
    <row r="4703" spans="2:66" s="56" customFormat="1" x14ac:dyDescent="0.25">
      <c r="B4703" s="105"/>
      <c r="F4703" s="100"/>
      <c r="M4703" s="53"/>
      <c r="O4703" s="101"/>
      <c r="T4703" s="101"/>
      <c r="Y4703" s="101"/>
      <c r="AD4703" s="101"/>
      <c r="AI4703" s="101"/>
      <c r="AN4703" s="101"/>
      <c r="AS4703" s="101"/>
      <c r="AX4703" s="101"/>
      <c r="BC4703" s="53"/>
      <c r="BD4703" s="53"/>
      <c r="BE4703" s="53"/>
      <c r="BF4703" s="53"/>
      <c r="BG4703" s="53"/>
      <c r="BH4703" s="53"/>
      <c r="BI4703" s="53"/>
      <c r="BJ4703" s="53"/>
      <c r="BK4703" s="53"/>
      <c r="BL4703" s="53"/>
      <c r="BM4703" s="53"/>
      <c r="BN4703" s="53"/>
    </row>
    <row r="4704" spans="2:66" s="56" customFormat="1" x14ac:dyDescent="0.25">
      <c r="B4704" s="105"/>
      <c r="F4704" s="100"/>
      <c r="M4704" s="53"/>
      <c r="O4704" s="101"/>
      <c r="T4704" s="101"/>
      <c r="Y4704" s="101"/>
      <c r="AD4704" s="101"/>
      <c r="AI4704" s="101"/>
      <c r="AN4704" s="101"/>
      <c r="AS4704" s="101"/>
      <c r="AX4704" s="101"/>
      <c r="BC4704" s="53"/>
      <c r="BD4704" s="53"/>
      <c r="BE4704" s="53"/>
      <c r="BF4704" s="53"/>
      <c r="BG4704" s="53"/>
      <c r="BH4704" s="53"/>
      <c r="BI4704" s="53"/>
      <c r="BJ4704" s="53"/>
      <c r="BK4704" s="53"/>
      <c r="BL4704" s="53"/>
      <c r="BM4704" s="53"/>
      <c r="BN4704" s="53"/>
    </row>
    <row r="4705" spans="2:66" s="56" customFormat="1" x14ac:dyDescent="0.25">
      <c r="B4705" s="105"/>
      <c r="F4705" s="100"/>
      <c r="M4705" s="53"/>
      <c r="O4705" s="101"/>
      <c r="T4705" s="101"/>
      <c r="Y4705" s="101"/>
      <c r="AD4705" s="101"/>
      <c r="AI4705" s="101"/>
      <c r="AN4705" s="101"/>
      <c r="AS4705" s="101"/>
      <c r="AX4705" s="101"/>
      <c r="BC4705" s="53"/>
      <c r="BD4705" s="53"/>
      <c r="BE4705" s="53"/>
      <c r="BF4705" s="53"/>
      <c r="BG4705" s="53"/>
      <c r="BH4705" s="53"/>
      <c r="BI4705" s="53"/>
      <c r="BJ4705" s="53"/>
      <c r="BK4705" s="53"/>
      <c r="BL4705" s="53"/>
      <c r="BM4705" s="53"/>
      <c r="BN4705" s="53"/>
    </row>
    <row r="4706" spans="2:66" s="56" customFormat="1" x14ac:dyDescent="0.25">
      <c r="B4706" s="105"/>
      <c r="F4706" s="100"/>
      <c r="M4706" s="53"/>
      <c r="O4706" s="101"/>
      <c r="T4706" s="101"/>
      <c r="Y4706" s="101"/>
      <c r="AD4706" s="101"/>
      <c r="AI4706" s="101"/>
      <c r="AN4706" s="101"/>
      <c r="AS4706" s="101"/>
      <c r="AX4706" s="101"/>
      <c r="BC4706" s="53"/>
      <c r="BD4706" s="53"/>
      <c r="BE4706" s="53"/>
      <c r="BF4706" s="53"/>
      <c r="BG4706" s="53"/>
      <c r="BH4706" s="53"/>
      <c r="BI4706" s="53"/>
      <c r="BJ4706" s="53"/>
      <c r="BK4706" s="53"/>
      <c r="BL4706" s="53"/>
      <c r="BM4706" s="53"/>
      <c r="BN4706" s="53"/>
    </row>
    <row r="4707" spans="2:66" s="56" customFormat="1" x14ac:dyDescent="0.25">
      <c r="B4707" s="105"/>
      <c r="F4707" s="100"/>
      <c r="M4707" s="53"/>
      <c r="O4707" s="101"/>
      <c r="T4707" s="101"/>
      <c r="Y4707" s="101"/>
      <c r="AD4707" s="101"/>
      <c r="AI4707" s="101"/>
      <c r="AN4707" s="101"/>
      <c r="AS4707" s="101"/>
      <c r="AX4707" s="101"/>
      <c r="BC4707" s="53"/>
      <c r="BD4707" s="53"/>
      <c r="BE4707" s="53"/>
      <c r="BF4707" s="53"/>
      <c r="BG4707" s="53"/>
      <c r="BH4707" s="53"/>
      <c r="BI4707" s="53"/>
      <c r="BJ4707" s="53"/>
      <c r="BK4707" s="53"/>
      <c r="BL4707" s="53"/>
      <c r="BM4707" s="53"/>
      <c r="BN4707" s="53"/>
    </row>
    <row r="4708" spans="2:66" s="56" customFormat="1" x14ac:dyDescent="0.25">
      <c r="B4708" s="105"/>
      <c r="F4708" s="100"/>
      <c r="M4708" s="53"/>
      <c r="O4708" s="101"/>
      <c r="T4708" s="101"/>
      <c r="Y4708" s="101"/>
      <c r="AD4708" s="101"/>
      <c r="AI4708" s="101"/>
      <c r="AN4708" s="101"/>
      <c r="AS4708" s="101"/>
      <c r="AX4708" s="101"/>
      <c r="BC4708" s="53"/>
      <c r="BD4708" s="53"/>
      <c r="BE4708" s="53"/>
      <c r="BF4708" s="53"/>
      <c r="BG4708" s="53"/>
      <c r="BH4708" s="53"/>
      <c r="BI4708" s="53"/>
      <c r="BJ4708" s="53"/>
      <c r="BK4708" s="53"/>
      <c r="BL4708" s="53"/>
      <c r="BM4708" s="53"/>
      <c r="BN4708" s="53"/>
    </row>
    <row r="4709" spans="2:66" s="56" customFormat="1" x14ac:dyDescent="0.25">
      <c r="B4709" s="105"/>
      <c r="F4709" s="100"/>
      <c r="M4709" s="53"/>
      <c r="O4709" s="101"/>
      <c r="T4709" s="101"/>
      <c r="Y4709" s="101"/>
      <c r="AD4709" s="101"/>
      <c r="AI4709" s="101"/>
      <c r="AN4709" s="101"/>
      <c r="AS4709" s="101"/>
      <c r="AX4709" s="101"/>
      <c r="BC4709" s="53"/>
      <c r="BD4709" s="53"/>
      <c r="BE4709" s="53"/>
      <c r="BF4709" s="53"/>
      <c r="BG4709" s="53"/>
      <c r="BH4709" s="53"/>
      <c r="BI4709" s="53"/>
      <c r="BJ4709" s="53"/>
      <c r="BK4709" s="53"/>
      <c r="BL4709" s="53"/>
      <c r="BM4709" s="53"/>
      <c r="BN4709" s="53"/>
    </row>
    <row r="4710" spans="2:66" s="56" customFormat="1" x14ac:dyDescent="0.25">
      <c r="B4710" s="105"/>
      <c r="F4710" s="100"/>
      <c r="M4710" s="53"/>
      <c r="O4710" s="101"/>
      <c r="T4710" s="101"/>
      <c r="Y4710" s="101"/>
      <c r="AD4710" s="101"/>
      <c r="AI4710" s="101"/>
      <c r="AN4710" s="101"/>
      <c r="AS4710" s="101"/>
      <c r="AX4710" s="101"/>
      <c r="BC4710" s="53"/>
      <c r="BD4710" s="53"/>
      <c r="BE4710" s="53"/>
      <c r="BF4710" s="53"/>
      <c r="BG4710" s="53"/>
      <c r="BH4710" s="53"/>
      <c r="BI4710" s="53"/>
      <c r="BJ4710" s="53"/>
      <c r="BK4710" s="53"/>
      <c r="BL4710" s="53"/>
      <c r="BM4710" s="53"/>
      <c r="BN4710" s="53"/>
    </row>
    <row r="4711" spans="2:66" s="56" customFormat="1" x14ac:dyDescent="0.25">
      <c r="B4711" s="105"/>
      <c r="F4711" s="100"/>
      <c r="M4711" s="53"/>
      <c r="O4711" s="101"/>
      <c r="T4711" s="101"/>
      <c r="Y4711" s="101"/>
      <c r="AD4711" s="101"/>
      <c r="AI4711" s="101"/>
      <c r="AN4711" s="101"/>
      <c r="AS4711" s="101"/>
      <c r="AX4711" s="101"/>
      <c r="BC4711" s="53"/>
      <c r="BD4711" s="53"/>
      <c r="BE4711" s="53"/>
      <c r="BF4711" s="53"/>
      <c r="BG4711" s="53"/>
      <c r="BH4711" s="53"/>
      <c r="BI4711" s="53"/>
      <c r="BJ4711" s="53"/>
      <c r="BK4711" s="53"/>
      <c r="BL4711" s="53"/>
      <c r="BM4711" s="53"/>
      <c r="BN4711" s="53"/>
    </row>
    <row r="4712" spans="2:66" s="56" customFormat="1" x14ac:dyDescent="0.25">
      <c r="B4712" s="105"/>
      <c r="F4712" s="100"/>
      <c r="M4712" s="53"/>
      <c r="O4712" s="101"/>
      <c r="T4712" s="101"/>
      <c r="Y4712" s="101"/>
      <c r="AD4712" s="101"/>
      <c r="AI4712" s="101"/>
      <c r="AN4712" s="101"/>
      <c r="AS4712" s="101"/>
      <c r="AX4712" s="101"/>
      <c r="BC4712" s="53"/>
      <c r="BD4712" s="53"/>
      <c r="BE4712" s="53"/>
      <c r="BF4712" s="53"/>
      <c r="BG4712" s="53"/>
      <c r="BH4712" s="53"/>
      <c r="BI4712" s="53"/>
      <c r="BJ4712" s="53"/>
      <c r="BK4712" s="53"/>
      <c r="BL4712" s="53"/>
      <c r="BM4712" s="53"/>
      <c r="BN4712" s="53"/>
    </row>
    <row r="4713" spans="2:66" s="56" customFormat="1" x14ac:dyDescent="0.25">
      <c r="B4713" s="105"/>
      <c r="F4713" s="100"/>
      <c r="M4713" s="53"/>
      <c r="O4713" s="101"/>
      <c r="T4713" s="101"/>
      <c r="Y4713" s="101"/>
      <c r="AD4713" s="101"/>
      <c r="AI4713" s="101"/>
      <c r="AN4713" s="101"/>
      <c r="AS4713" s="101"/>
      <c r="AX4713" s="101"/>
      <c r="BC4713" s="53"/>
      <c r="BD4713" s="53"/>
      <c r="BE4713" s="53"/>
      <c r="BF4713" s="53"/>
      <c r="BG4713" s="53"/>
      <c r="BH4713" s="53"/>
      <c r="BI4713" s="53"/>
      <c r="BJ4713" s="53"/>
      <c r="BK4713" s="53"/>
      <c r="BL4713" s="53"/>
      <c r="BM4713" s="53"/>
      <c r="BN4713" s="53"/>
    </row>
    <row r="4714" spans="2:66" s="56" customFormat="1" x14ac:dyDescent="0.25">
      <c r="B4714" s="105"/>
      <c r="F4714" s="100"/>
      <c r="M4714" s="53"/>
      <c r="O4714" s="101"/>
      <c r="T4714" s="101"/>
      <c r="Y4714" s="101"/>
      <c r="AD4714" s="101"/>
      <c r="AI4714" s="101"/>
      <c r="AN4714" s="101"/>
      <c r="AS4714" s="101"/>
      <c r="AX4714" s="101"/>
      <c r="BC4714" s="53"/>
      <c r="BD4714" s="53"/>
      <c r="BE4714" s="53"/>
      <c r="BF4714" s="53"/>
      <c r="BG4714" s="53"/>
      <c r="BH4714" s="53"/>
      <c r="BI4714" s="53"/>
      <c r="BJ4714" s="53"/>
      <c r="BK4714" s="53"/>
      <c r="BL4714" s="53"/>
      <c r="BM4714" s="53"/>
      <c r="BN4714" s="53"/>
    </row>
    <row r="4715" spans="2:66" s="56" customFormat="1" x14ac:dyDescent="0.25">
      <c r="B4715" s="105"/>
      <c r="F4715" s="100"/>
      <c r="M4715" s="53"/>
      <c r="O4715" s="101"/>
      <c r="T4715" s="101"/>
      <c r="Y4715" s="101"/>
      <c r="AD4715" s="101"/>
      <c r="AI4715" s="101"/>
      <c r="AN4715" s="101"/>
      <c r="AS4715" s="101"/>
      <c r="AX4715" s="101"/>
      <c r="BC4715" s="53"/>
      <c r="BD4715" s="53"/>
      <c r="BE4715" s="53"/>
      <c r="BF4715" s="53"/>
      <c r="BG4715" s="53"/>
      <c r="BH4715" s="53"/>
      <c r="BI4715" s="53"/>
      <c r="BJ4715" s="53"/>
      <c r="BK4715" s="53"/>
      <c r="BL4715" s="53"/>
      <c r="BM4715" s="53"/>
      <c r="BN4715" s="53"/>
    </row>
    <row r="4716" spans="2:66" s="56" customFormat="1" x14ac:dyDescent="0.25">
      <c r="B4716" s="105"/>
      <c r="F4716" s="100"/>
      <c r="M4716" s="53"/>
      <c r="O4716" s="101"/>
      <c r="T4716" s="101"/>
      <c r="Y4716" s="101"/>
      <c r="AD4716" s="101"/>
      <c r="AI4716" s="101"/>
      <c r="AN4716" s="101"/>
      <c r="AS4716" s="101"/>
      <c r="AX4716" s="101"/>
      <c r="BC4716" s="53"/>
      <c r="BD4716" s="53"/>
      <c r="BE4716" s="53"/>
      <c r="BF4716" s="53"/>
      <c r="BG4716" s="53"/>
      <c r="BH4716" s="53"/>
      <c r="BI4716" s="53"/>
      <c r="BJ4716" s="53"/>
      <c r="BK4716" s="53"/>
      <c r="BL4716" s="53"/>
      <c r="BM4716" s="53"/>
      <c r="BN4716" s="53"/>
    </row>
    <row r="4717" spans="2:66" s="56" customFormat="1" x14ac:dyDescent="0.25">
      <c r="B4717" s="105"/>
      <c r="F4717" s="100"/>
      <c r="M4717" s="53"/>
      <c r="O4717" s="101"/>
      <c r="T4717" s="101"/>
      <c r="Y4717" s="101"/>
      <c r="AD4717" s="101"/>
      <c r="AI4717" s="101"/>
      <c r="AN4717" s="101"/>
      <c r="AS4717" s="101"/>
      <c r="AX4717" s="101"/>
      <c r="BC4717" s="53"/>
      <c r="BD4717" s="53"/>
      <c r="BE4717" s="53"/>
      <c r="BF4717" s="53"/>
      <c r="BG4717" s="53"/>
      <c r="BH4717" s="53"/>
      <c r="BI4717" s="53"/>
      <c r="BJ4717" s="53"/>
      <c r="BK4717" s="53"/>
      <c r="BL4717" s="53"/>
      <c r="BM4717" s="53"/>
      <c r="BN4717" s="53"/>
    </row>
    <row r="4718" spans="2:66" s="56" customFormat="1" x14ac:dyDescent="0.25">
      <c r="B4718" s="105"/>
      <c r="F4718" s="100"/>
      <c r="M4718" s="53"/>
      <c r="O4718" s="101"/>
      <c r="T4718" s="101"/>
      <c r="Y4718" s="101"/>
      <c r="AD4718" s="101"/>
      <c r="AI4718" s="101"/>
      <c r="AN4718" s="101"/>
      <c r="AS4718" s="101"/>
      <c r="AX4718" s="101"/>
      <c r="BC4718" s="53"/>
      <c r="BD4718" s="53"/>
      <c r="BE4718" s="53"/>
      <c r="BF4718" s="53"/>
      <c r="BG4718" s="53"/>
      <c r="BH4718" s="53"/>
      <c r="BI4718" s="53"/>
      <c r="BJ4718" s="53"/>
      <c r="BK4718" s="53"/>
      <c r="BL4718" s="53"/>
      <c r="BM4718" s="53"/>
      <c r="BN4718" s="53"/>
    </row>
    <row r="4719" spans="2:66" s="56" customFormat="1" x14ac:dyDescent="0.25">
      <c r="B4719" s="105"/>
      <c r="F4719" s="100"/>
      <c r="M4719" s="53"/>
      <c r="O4719" s="101"/>
      <c r="T4719" s="101"/>
      <c r="Y4719" s="101"/>
      <c r="AD4719" s="101"/>
      <c r="AI4719" s="101"/>
      <c r="AN4719" s="101"/>
      <c r="AS4719" s="101"/>
      <c r="AX4719" s="101"/>
      <c r="BC4719" s="53"/>
      <c r="BD4719" s="53"/>
      <c r="BE4719" s="53"/>
      <c r="BF4719" s="53"/>
      <c r="BG4719" s="53"/>
      <c r="BH4719" s="53"/>
      <c r="BI4719" s="53"/>
      <c r="BJ4719" s="53"/>
      <c r="BK4719" s="53"/>
      <c r="BL4719" s="53"/>
      <c r="BM4719" s="53"/>
      <c r="BN4719" s="53"/>
    </row>
    <row r="4720" spans="2:66" s="56" customFormat="1" x14ac:dyDescent="0.25">
      <c r="B4720" s="105"/>
      <c r="F4720" s="100"/>
      <c r="M4720" s="53"/>
      <c r="O4720" s="101"/>
      <c r="T4720" s="101"/>
      <c r="Y4720" s="101"/>
      <c r="AD4720" s="101"/>
      <c r="AI4720" s="101"/>
      <c r="AN4720" s="101"/>
      <c r="AS4720" s="101"/>
      <c r="AX4720" s="101"/>
      <c r="BC4720" s="53"/>
      <c r="BD4720" s="53"/>
      <c r="BE4720" s="53"/>
      <c r="BF4720" s="53"/>
      <c r="BG4720" s="53"/>
      <c r="BH4720" s="53"/>
      <c r="BI4720" s="53"/>
      <c r="BJ4720" s="53"/>
      <c r="BK4720" s="53"/>
      <c r="BL4720" s="53"/>
      <c r="BM4720" s="53"/>
      <c r="BN4720" s="53"/>
    </row>
    <row r="4721" spans="2:66" s="56" customFormat="1" x14ac:dyDescent="0.25">
      <c r="B4721" s="105"/>
      <c r="F4721" s="100"/>
      <c r="M4721" s="53"/>
      <c r="O4721" s="101"/>
      <c r="T4721" s="101"/>
      <c r="Y4721" s="101"/>
      <c r="AD4721" s="101"/>
      <c r="AI4721" s="101"/>
      <c r="AN4721" s="101"/>
      <c r="AS4721" s="101"/>
      <c r="AX4721" s="101"/>
      <c r="BC4721" s="53"/>
      <c r="BD4721" s="53"/>
      <c r="BE4721" s="53"/>
      <c r="BF4721" s="53"/>
      <c r="BG4721" s="53"/>
      <c r="BH4721" s="53"/>
      <c r="BI4721" s="53"/>
      <c r="BJ4721" s="53"/>
      <c r="BK4721" s="53"/>
      <c r="BL4721" s="53"/>
      <c r="BM4721" s="53"/>
      <c r="BN4721" s="53"/>
    </row>
    <row r="4722" spans="2:66" s="56" customFormat="1" x14ac:dyDescent="0.25">
      <c r="B4722" s="105"/>
      <c r="F4722" s="100"/>
      <c r="M4722" s="53"/>
      <c r="O4722" s="101"/>
      <c r="T4722" s="101"/>
      <c r="Y4722" s="101"/>
      <c r="AD4722" s="101"/>
      <c r="AI4722" s="101"/>
      <c r="AN4722" s="101"/>
      <c r="AS4722" s="101"/>
      <c r="AX4722" s="101"/>
      <c r="BC4722" s="53"/>
      <c r="BD4722" s="53"/>
      <c r="BE4722" s="53"/>
      <c r="BF4722" s="53"/>
      <c r="BG4722" s="53"/>
      <c r="BH4722" s="53"/>
      <c r="BI4722" s="53"/>
      <c r="BJ4722" s="53"/>
      <c r="BK4722" s="53"/>
      <c r="BL4722" s="53"/>
      <c r="BM4722" s="53"/>
      <c r="BN4722" s="53"/>
    </row>
    <row r="4723" spans="2:66" s="56" customFormat="1" x14ac:dyDescent="0.25">
      <c r="B4723" s="105"/>
      <c r="F4723" s="100"/>
      <c r="M4723" s="53"/>
      <c r="O4723" s="101"/>
      <c r="T4723" s="101"/>
      <c r="Y4723" s="101"/>
      <c r="AD4723" s="101"/>
      <c r="AI4723" s="101"/>
      <c r="AN4723" s="101"/>
      <c r="AS4723" s="101"/>
      <c r="AX4723" s="101"/>
      <c r="BC4723" s="53"/>
      <c r="BD4723" s="53"/>
      <c r="BE4723" s="53"/>
      <c r="BF4723" s="53"/>
      <c r="BG4723" s="53"/>
      <c r="BH4723" s="53"/>
      <c r="BI4723" s="53"/>
      <c r="BJ4723" s="53"/>
      <c r="BK4723" s="53"/>
      <c r="BL4723" s="53"/>
      <c r="BM4723" s="53"/>
      <c r="BN4723" s="53"/>
    </row>
    <row r="4724" spans="2:66" s="56" customFormat="1" x14ac:dyDescent="0.25">
      <c r="B4724" s="105"/>
      <c r="F4724" s="100"/>
      <c r="M4724" s="53"/>
      <c r="O4724" s="101"/>
      <c r="T4724" s="101"/>
      <c r="Y4724" s="101"/>
      <c r="AD4724" s="101"/>
      <c r="AI4724" s="101"/>
      <c r="AN4724" s="101"/>
      <c r="AS4724" s="101"/>
      <c r="AX4724" s="101"/>
      <c r="BC4724" s="53"/>
      <c r="BD4724" s="53"/>
      <c r="BE4724" s="53"/>
      <c r="BF4724" s="53"/>
      <c r="BG4724" s="53"/>
      <c r="BH4724" s="53"/>
      <c r="BI4724" s="53"/>
      <c r="BJ4724" s="53"/>
      <c r="BK4724" s="53"/>
      <c r="BL4724" s="53"/>
      <c r="BM4724" s="53"/>
      <c r="BN4724" s="53"/>
    </row>
    <row r="4725" spans="2:66" s="56" customFormat="1" x14ac:dyDescent="0.25">
      <c r="B4725" s="105"/>
      <c r="F4725" s="100"/>
      <c r="M4725" s="53"/>
      <c r="O4725" s="101"/>
      <c r="T4725" s="101"/>
      <c r="Y4725" s="101"/>
      <c r="AD4725" s="101"/>
      <c r="AI4725" s="101"/>
      <c r="AN4725" s="101"/>
      <c r="AS4725" s="101"/>
      <c r="AX4725" s="101"/>
      <c r="BC4725" s="53"/>
      <c r="BD4725" s="53"/>
      <c r="BE4725" s="53"/>
      <c r="BF4725" s="53"/>
      <c r="BG4725" s="53"/>
      <c r="BH4725" s="53"/>
      <c r="BI4725" s="53"/>
      <c r="BJ4725" s="53"/>
      <c r="BK4725" s="53"/>
      <c r="BL4725" s="53"/>
      <c r="BM4725" s="53"/>
      <c r="BN4725" s="53"/>
    </row>
    <row r="4726" spans="2:66" s="56" customFormat="1" x14ac:dyDescent="0.25">
      <c r="B4726" s="105"/>
      <c r="F4726" s="100"/>
      <c r="M4726" s="53"/>
      <c r="O4726" s="101"/>
      <c r="T4726" s="101"/>
      <c r="Y4726" s="101"/>
      <c r="AD4726" s="101"/>
      <c r="AI4726" s="101"/>
      <c r="AN4726" s="101"/>
      <c r="AS4726" s="101"/>
      <c r="AX4726" s="101"/>
      <c r="BC4726" s="53"/>
      <c r="BD4726" s="53"/>
      <c r="BE4726" s="53"/>
      <c r="BF4726" s="53"/>
      <c r="BG4726" s="53"/>
      <c r="BH4726" s="53"/>
      <c r="BI4726" s="53"/>
      <c r="BJ4726" s="53"/>
      <c r="BK4726" s="53"/>
      <c r="BL4726" s="53"/>
      <c r="BM4726" s="53"/>
      <c r="BN4726" s="53"/>
    </row>
    <row r="4727" spans="2:66" s="56" customFormat="1" x14ac:dyDescent="0.25">
      <c r="B4727" s="105"/>
      <c r="F4727" s="100"/>
      <c r="M4727" s="53"/>
      <c r="O4727" s="101"/>
      <c r="T4727" s="101"/>
      <c r="Y4727" s="101"/>
      <c r="AD4727" s="101"/>
      <c r="AI4727" s="101"/>
      <c r="AN4727" s="101"/>
      <c r="AS4727" s="101"/>
      <c r="AX4727" s="101"/>
      <c r="BC4727" s="53"/>
      <c r="BD4727" s="53"/>
      <c r="BE4727" s="53"/>
      <c r="BF4727" s="53"/>
      <c r="BG4727" s="53"/>
      <c r="BH4727" s="53"/>
      <c r="BI4727" s="53"/>
      <c r="BJ4727" s="53"/>
      <c r="BK4727" s="53"/>
      <c r="BL4727" s="53"/>
      <c r="BM4727" s="53"/>
      <c r="BN4727" s="53"/>
    </row>
    <row r="4728" spans="2:66" s="56" customFormat="1" x14ac:dyDescent="0.25">
      <c r="B4728" s="105"/>
      <c r="F4728" s="100"/>
      <c r="M4728" s="53"/>
      <c r="O4728" s="101"/>
      <c r="T4728" s="101"/>
      <c r="Y4728" s="101"/>
      <c r="AD4728" s="101"/>
      <c r="AI4728" s="101"/>
      <c r="AN4728" s="101"/>
      <c r="AS4728" s="101"/>
      <c r="AX4728" s="101"/>
      <c r="BC4728" s="53"/>
      <c r="BD4728" s="53"/>
      <c r="BE4728" s="53"/>
      <c r="BF4728" s="53"/>
      <c r="BG4728" s="53"/>
      <c r="BH4728" s="53"/>
      <c r="BI4728" s="53"/>
      <c r="BJ4728" s="53"/>
      <c r="BK4728" s="53"/>
      <c r="BL4728" s="53"/>
      <c r="BM4728" s="53"/>
      <c r="BN4728" s="53"/>
    </row>
    <row r="4729" spans="2:66" s="56" customFormat="1" x14ac:dyDescent="0.25">
      <c r="B4729" s="105"/>
      <c r="F4729" s="100"/>
      <c r="M4729" s="53"/>
      <c r="O4729" s="101"/>
      <c r="T4729" s="101"/>
      <c r="Y4729" s="101"/>
      <c r="AD4729" s="101"/>
      <c r="AI4729" s="101"/>
      <c r="AN4729" s="101"/>
      <c r="AS4729" s="101"/>
      <c r="AX4729" s="101"/>
      <c r="BC4729" s="53"/>
      <c r="BD4729" s="53"/>
      <c r="BE4729" s="53"/>
      <c r="BF4729" s="53"/>
      <c r="BG4729" s="53"/>
      <c r="BH4729" s="53"/>
      <c r="BI4729" s="53"/>
      <c r="BJ4729" s="53"/>
      <c r="BK4729" s="53"/>
      <c r="BL4729" s="53"/>
      <c r="BM4729" s="53"/>
      <c r="BN4729" s="53"/>
    </row>
    <row r="4730" spans="2:66" s="56" customFormat="1" x14ac:dyDescent="0.25">
      <c r="B4730" s="105"/>
      <c r="F4730" s="100"/>
      <c r="M4730" s="53"/>
      <c r="O4730" s="101"/>
      <c r="T4730" s="101"/>
      <c r="Y4730" s="101"/>
      <c r="AD4730" s="101"/>
      <c r="AI4730" s="101"/>
      <c r="AN4730" s="101"/>
      <c r="AS4730" s="101"/>
      <c r="AX4730" s="101"/>
      <c r="BC4730" s="53"/>
      <c r="BD4730" s="53"/>
      <c r="BE4730" s="53"/>
      <c r="BF4730" s="53"/>
      <c r="BG4730" s="53"/>
      <c r="BH4730" s="53"/>
      <c r="BI4730" s="53"/>
      <c r="BJ4730" s="53"/>
      <c r="BK4730" s="53"/>
      <c r="BL4730" s="53"/>
      <c r="BM4730" s="53"/>
      <c r="BN4730" s="53"/>
    </row>
    <row r="4731" spans="2:66" s="56" customFormat="1" x14ac:dyDescent="0.25">
      <c r="B4731" s="105"/>
      <c r="F4731" s="100"/>
      <c r="M4731" s="53"/>
      <c r="O4731" s="101"/>
      <c r="T4731" s="101"/>
      <c r="Y4731" s="101"/>
      <c r="AD4731" s="101"/>
      <c r="AI4731" s="101"/>
      <c r="AN4731" s="101"/>
      <c r="AS4731" s="101"/>
      <c r="AX4731" s="101"/>
      <c r="BC4731" s="53"/>
      <c r="BD4731" s="53"/>
      <c r="BE4731" s="53"/>
      <c r="BF4731" s="53"/>
      <c r="BG4731" s="53"/>
      <c r="BH4731" s="53"/>
      <c r="BI4731" s="53"/>
      <c r="BJ4731" s="53"/>
      <c r="BK4731" s="53"/>
      <c r="BL4731" s="53"/>
      <c r="BM4731" s="53"/>
      <c r="BN4731" s="53"/>
    </row>
    <row r="4732" spans="2:66" s="56" customFormat="1" x14ac:dyDescent="0.25">
      <c r="B4732" s="105"/>
      <c r="F4732" s="100"/>
      <c r="M4732" s="53"/>
      <c r="O4732" s="101"/>
      <c r="T4732" s="101"/>
      <c r="Y4732" s="101"/>
      <c r="AD4732" s="101"/>
      <c r="AI4732" s="101"/>
      <c r="AN4732" s="101"/>
      <c r="AS4732" s="101"/>
      <c r="AX4732" s="101"/>
      <c r="BC4732" s="53"/>
      <c r="BD4732" s="53"/>
      <c r="BE4732" s="53"/>
      <c r="BF4732" s="53"/>
      <c r="BG4732" s="53"/>
      <c r="BH4732" s="53"/>
      <c r="BI4732" s="53"/>
      <c r="BJ4732" s="53"/>
      <c r="BK4732" s="53"/>
      <c r="BL4732" s="53"/>
      <c r="BM4732" s="53"/>
      <c r="BN4732" s="53"/>
    </row>
    <row r="4733" spans="2:66" s="56" customFormat="1" x14ac:dyDescent="0.25">
      <c r="B4733" s="105"/>
      <c r="F4733" s="100"/>
      <c r="M4733" s="53"/>
      <c r="O4733" s="101"/>
      <c r="T4733" s="101"/>
      <c r="Y4733" s="101"/>
      <c r="AD4733" s="101"/>
      <c r="AI4733" s="101"/>
      <c r="AN4733" s="101"/>
      <c r="AS4733" s="101"/>
      <c r="AX4733" s="101"/>
      <c r="BC4733" s="53"/>
      <c r="BD4733" s="53"/>
      <c r="BE4733" s="53"/>
      <c r="BF4733" s="53"/>
      <c r="BG4733" s="53"/>
      <c r="BH4733" s="53"/>
      <c r="BI4733" s="53"/>
      <c r="BJ4733" s="53"/>
      <c r="BK4733" s="53"/>
      <c r="BL4733" s="53"/>
      <c r="BM4733" s="53"/>
      <c r="BN4733" s="53"/>
    </row>
    <row r="4734" spans="2:66" s="56" customFormat="1" x14ac:dyDescent="0.25">
      <c r="B4734" s="105"/>
      <c r="F4734" s="100"/>
      <c r="M4734" s="53"/>
      <c r="O4734" s="101"/>
      <c r="T4734" s="101"/>
      <c r="Y4734" s="101"/>
      <c r="AD4734" s="101"/>
      <c r="AI4734" s="101"/>
      <c r="AN4734" s="101"/>
      <c r="AS4734" s="101"/>
      <c r="AX4734" s="101"/>
      <c r="BC4734" s="53"/>
      <c r="BD4734" s="53"/>
      <c r="BE4734" s="53"/>
      <c r="BF4734" s="53"/>
      <c r="BG4734" s="53"/>
      <c r="BH4734" s="53"/>
      <c r="BI4734" s="53"/>
      <c r="BJ4734" s="53"/>
      <c r="BK4734" s="53"/>
      <c r="BL4734" s="53"/>
      <c r="BM4734" s="53"/>
      <c r="BN4734" s="53"/>
    </row>
    <row r="4735" spans="2:66" s="56" customFormat="1" x14ac:dyDescent="0.25">
      <c r="B4735" s="105"/>
      <c r="F4735" s="100"/>
      <c r="M4735" s="53"/>
      <c r="O4735" s="101"/>
      <c r="T4735" s="101"/>
      <c r="Y4735" s="101"/>
      <c r="AD4735" s="101"/>
      <c r="AI4735" s="101"/>
      <c r="AN4735" s="101"/>
      <c r="AS4735" s="101"/>
      <c r="AX4735" s="101"/>
      <c r="BC4735" s="53"/>
      <c r="BD4735" s="53"/>
      <c r="BE4735" s="53"/>
      <c r="BF4735" s="53"/>
      <c r="BG4735" s="53"/>
      <c r="BH4735" s="53"/>
      <c r="BI4735" s="53"/>
      <c r="BJ4735" s="53"/>
      <c r="BK4735" s="53"/>
      <c r="BL4735" s="53"/>
      <c r="BM4735" s="53"/>
      <c r="BN4735" s="53"/>
    </row>
    <row r="4736" spans="2:66" s="56" customFormat="1" x14ac:dyDescent="0.25">
      <c r="B4736" s="105"/>
      <c r="F4736" s="100"/>
      <c r="M4736" s="53"/>
      <c r="O4736" s="101"/>
      <c r="T4736" s="101"/>
      <c r="Y4736" s="101"/>
      <c r="AD4736" s="101"/>
      <c r="AI4736" s="101"/>
      <c r="AN4736" s="101"/>
      <c r="AS4736" s="101"/>
      <c r="AX4736" s="101"/>
      <c r="BC4736" s="53"/>
      <c r="BD4736" s="53"/>
      <c r="BE4736" s="53"/>
      <c r="BF4736" s="53"/>
      <c r="BG4736" s="53"/>
      <c r="BH4736" s="53"/>
      <c r="BI4736" s="53"/>
      <c r="BJ4736" s="53"/>
      <c r="BK4736" s="53"/>
      <c r="BL4736" s="53"/>
      <c r="BM4736" s="53"/>
      <c r="BN4736" s="53"/>
    </row>
    <row r="4737" spans="2:66" s="56" customFormat="1" x14ac:dyDescent="0.25">
      <c r="B4737" s="105"/>
      <c r="F4737" s="100"/>
      <c r="M4737" s="53"/>
      <c r="O4737" s="101"/>
      <c r="T4737" s="101"/>
      <c r="Y4737" s="101"/>
      <c r="AD4737" s="101"/>
      <c r="AI4737" s="101"/>
      <c r="AN4737" s="101"/>
      <c r="AS4737" s="101"/>
      <c r="AX4737" s="101"/>
      <c r="BC4737" s="53"/>
      <c r="BD4737" s="53"/>
      <c r="BE4737" s="53"/>
      <c r="BF4737" s="53"/>
      <c r="BG4737" s="53"/>
      <c r="BH4737" s="53"/>
      <c r="BI4737" s="53"/>
      <c r="BJ4737" s="53"/>
      <c r="BK4737" s="53"/>
      <c r="BL4737" s="53"/>
      <c r="BM4737" s="53"/>
      <c r="BN4737" s="53"/>
    </row>
    <row r="4738" spans="2:66" s="56" customFormat="1" x14ac:dyDescent="0.25">
      <c r="B4738" s="105"/>
      <c r="F4738" s="100"/>
      <c r="M4738" s="53"/>
      <c r="O4738" s="101"/>
      <c r="T4738" s="101"/>
      <c r="Y4738" s="101"/>
      <c r="AD4738" s="101"/>
      <c r="AI4738" s="101"/>
      <c r="AN4738" s="101"/>
      <c r="AS4738" s="101"/>
      <c r="AX4738" s="101"/>
      <c r="BC4738" s="53"/>
      <c r="BD4738" s="53"/>
      <c r="BE4738" s="53"/>
      <c r="BF4738" s="53"/>
      <c r="BG4738" s="53"/>
      <c r="BH4738" s="53"/>
      <c r="BI4738" s="53"/>
      <c r="BJ4738" s="53"/>
      <c r="BK4738" s="53"/>
      <c r="BL4738" s="53"/>
      <c r="BM4738" s="53"/>
      <c r="BN4738" s="53"/>
    </row>
    <row r="4739" spans="2:66" s="56" customFormat="1" x14ac:dyDescent="0.25">
      <c r="B4739" s="105"/>
      <c r="F4739" s="100"/>
      <c r="M4739" s="53"/>
      <c r="O4739" s="101"/>
      <c r="T4739" s="101"/>
      <c r="Y4739" s="101"/>
      <c r="AD4739" s="101"/>
      <c r="AI4739" s="101"/>
      <c r="AN4739" s="101"/>
      <c r="AS4739" s="101"/>
      <c r="AX4739" s="101"/>
      <c r="BC4739" s="53"/>
      <c r="BD4739" s="53"/>
      <c r="BE4739" s="53"/>
      <c r="BF4739" s="53"/>
      <c r="BG4739" s="53"/>
      <c r="BH4739" s="53"/>
      <c r="BI4739" s="53"/>
      <c r="BJ4739" s="53"/>
      <c r="BK4739" s="53"/>
      <c r="BL4739" s="53"/>
      <c r="BM4739" s="53"/>
      <c r="BN4739" s="53"/>
    </row>
    <row r="4740" spans="2:66" s="56" customFormat="1" x14ac:dyDescent="0.25">
      <c r="B4740" s="105"/>
      <c r="F4740" s="100"/>
      <c r="M4740" s="53"/>
      <c r="O4740" s="101"/>
      <c r="T4740" s="101"/>
      <c r="Y4740" s="101"/>
      <c r="AD4740" s="101"/>
      <c r="AI4740" s="101"/>
      <c r="AN4740" s="101"/>
      <c r="AS4740" s="101"/>
      <c r="AX4740" s="101"/>
      <c r="BC4740" s="53"/>
      <c r="BD4740" s="53"/>
      <c r="BE4740" s="53"/>
      <c r="BF4740" s="53"/>
      <c r="BG4740" s="53"/>
      <c r="BH4740" s="53"/>
      <c r="BI4740" s="53"/>
      <c r="BJ4740" s="53"/>
      <c r="BK4740" s="53"/>
      <c r="BL4740" s="53"/>
      <c r="BM4740" s="53"/>
      <c r="BN4740" s="53"/>
    </row>
    <row r="4741" spans="2:66" s="56" customFormat="1" x14ac:dyDescent="0.25">
      <c r="B4741" s="105"/>
      <c r="F4741" s="100"/>
      <c r="M4741" s="53"/>
      <c r="O4741" s="101"/>
      <c r="T4741" s="101"/>
      <c r="Y4741" s="101"/>
      <c r="AD4741" s="101"/>
      <c r="AI4741" s="101"/>
      <c r="AN4741" s="101"/>
      <c r="AS4741" s="101"/>
      <c r="AX4741" s="101"/>
      <c r="BC4741" s="53"/>
      <c r="BD4741" s="53"/>
      <c r="BE4741" s="53"/>
      <c r="BF4741" s="53"/>
      <c r="BG4741" s="53"/>
      <c r="BH4741" s="53"/>
      <c r="BI4741" s="53"/>
      <c r="BJ4741" s="53"/>
      <c r="BK4741" s="53"/>
      <c r="BL4741" s="53"/>
      <c r="BM4741" s="53"/>
      <c r="BN4741" s="53"/>
    </row>
    <row r="4742" spans="2:66" s="56" customFormat="1" x14ac:dyDescent="0.25">
      <c r="B4742" s="105"/>
      <c r="F4742" s="100"/>
      <c r="M4742" s="53"/>
      <c r="O4742" s="101"/>
      <c r="T4742" s="101"/>
      <c r="Y4742" s="101"/>
      <c r="AD4742" s="101"/>
      <c r="AI4742" s="101"/>
      <c r="AN4742" s="101"/>
      <c r="AS4742" s="101"/>
      <c r="AX4742" s="101"/>
      <c r="BC4742" s="53"/>
      <c r="BD4742" s="53"/>
      <c r="BE4742" s="53"/>
      <c r="BF4742" s="53"/>
      <c r="BG4742" s="53"/>
      <c r="BH4742" s="53"/>
      <c r="BI4742" s="53"/>
      <c r="BJ4742" s="53"/>
      <c r="BK4742" s="53"/>
      <c r="BL4742" s="53"/>
      <c r="BM4742" s="53"/>
      <c r="BN4742" s="53"/>
    </row>
    <row r="4743" spans="2:66" s="56" customFormat="1" x14ac:dyDescent="0.25">
      <c r="B4743" s="105"/>
      <c r="F4743" s="100"/>
      <c r="M4743" s="53"/>
      <c r="O4743" s="101"/>
      <c r="T4743" s="101"/>
      <c r="Y4743" s="101"/>
      <c r="AD4743" s="101"/>
      <c r="AI4743" s="101"/>
      <c r="AN4743" s="101"/>
      <c r="AS4743" s="101"/>
      <c r="AX4743" s="101"/>
      <c r="BC4743" s="53"/>
      <c r="BD4743" s="53"/>
      <c r="BE4743" s="53"/>
      <c r="BF4743" s="53"/>
      <c r="BG4743" s="53"/>
      <c r="BH4743" s="53"/>
      <c r="BI4743" s="53"/>
      <c r="BJ4743" s="53"/>
      <c r="BK4743" s="53"/>
      <c r="BL4743" s="53"/>
      <c r="BM4743" s="53"/>
      <c r="BN4743" s="53"/>
    </row>
    <row r="4744" spans="2:66" s="56" customFormat="1" x14ac:dyDescent="0.25">
      <c r="B4744" s="105"/>
      <c r="F4744" s="100"/>
      <c r="M4744" s="53"/>
      <c r="O4744" s="101"/>
      <c r="T4744" s="101"/>
      <c r="Y4744" s="101"/>
      <c r="AD4744" s="101"/>
      <c r="AI4744" s="101"/>
      <c r="AN4744" s="101"/>
      <c r="AS4744" s="101"/>
      <c r="AX4744" s="101"/>
      <c r="BC4744" s="53"/>
      <c r="BD4744" s="53"/>
      <c r="BE4744" s="53"/>
      <c r="BF4744" s="53"/>
      <c r="BG4744" s="53"/>
      <c r="BH4744" s="53"/>
      <c r="BI4744" s="53"/>
      <c r="BJ4744" s="53"/>
      <c r="BK4744" s="53"/>
      <c r="BL4744" s="53"/>
      <c r="BM4744" s="53"/>
      <c r="BN4744" s="53"/>
    </row>
    <row r="4745" spans="2:66" s="56" customFormat="1" x14ac:dyDescent="0.25">
      <c r="B4745" s="105"/>
      <c r="F4745" s="100"/>
      <c r="M4745" s="53"/>
      <c r="O4745" s="101"/>
      <c r="T4745" s="101"/>
      <c r="Y4745" s="101"/>
      <c r="AD4745" s="101"/>
      <c r="AI4745" s="101"/>
      <c r="AN4745" s="101"/>
      <c r="AS4745" s="101"/>
      <c r="AX4745" s="101"/>
      <c r="BC4745" s="53"/>
      <c r="BD4745" s="53"/>
      <c r="BE4745" s="53"/>
      <c r="BF4745" s="53"/>
      <c r="BG4745" s="53"/>
      <c r="BH4745" s="53"/>
      <c r="BI4745" s="53"/>
      <c r="BJ4745" s="53"/>
      <c r="BK4745" s="53"/>
      <c r="BL4745" s="53"/>
      <c r="BM4745" s="53"/>
      <c r="BN4745" s="53"/>
    </row>
    <row r="4746" spans="2:66" s="56" customFormat="1" x14ac:dyDescent="0.25">
      <c r="B4746" s="105"/>
      <c r="F4746" s="100"/>
      <c r="M4746" s="53"/>
      <c r="O4746" s="101"/>
      <c r="T4746" s="101"/>
      <c r="Y4746" s="101"/>
      <c r="AD4746" s="101"/>
      <c r="AI4746" s="101"/>
      <c r="AN4746" s="101"/>
      <c r="AS4746" s="101"/>
      <c r="AX4746" s="101"/>
      <c r="BC4746" s="53"/>
      <c r="BD4746" s="53"/>
      <c r="BE4746" s="53"/>
      <c r="BF4746" s="53"/>
      <c r="BG4746" s="53"/>
      <c r="BH4746" s="53"/>
      <c r="BI4746" s="53"/>
      <c r="BJ4746" s="53"/>
      <c r="BK4746" s="53"/>
      <c r="BL4746" s="53"/>
      <c r="BM4746" s="53"/>
      <c r="BN4746" s="53"/>
    </row>
    <row r="4747" spans="2:66" s="56" customFormat="1" x14ac:dyDescent="0.25">
      <c r="B4747" s="105"/>
      <c r="F4747" s="100"/>
      <c r="M4747" s="53"/>
      <c r="O4747" s="101"/>
      <c r="T4747" s="101"/>
      <c r="Y4747" s="101"/>
      <c r="AD4747" s="101"/>
      <c r="AI4747" s="101"/>
      <c r="AN4747" s="101"/>
      <c r="AS4747" s="101"/>
      <c r="AX4747" s="101"/>
      <c r="BC4747" s="53"/>
      <c r="BD4747" s="53"/>
      <c r="BE4747" s="53"/>
      <c r="BF4747" s="53"/>
      <c r="BG4747" s="53"/>
      <c r="BH4747" s="53"/>
      <c r="BI4747" s="53"/>
      <c r="BJ4747" s="53"/>
      <c r="BK4747" s="53"/>
      <c r="BL4747" s="53"/>
      <c r="BM4747" s="53"/>
      <c r="BN4747" s="53"/>
    </row>
    <row r="4748" spans="2:66" s="56" customFormat="1" x14ac:dyDescent="0.25">
      <c r="B4748" s="105"/>
      <c r="F4748" s="100"/>
      <c r="M4748" s="53"/>
      <c r="O4748" s="101"/>
      <c r="T4748" s="101"/>
      <c r="Y4748" s="101"/>
      <c r="AD4748" s="101"/>
      <c r="AI4748" s="101"/>
      <c r="AN4748" s="101"/>
      <c r="AS4748" s="101"/>
      <c r="AX4748" s="101"/>
      <c r="BC4748" s="53"/>
      <c r="BD4748" s="53"/>
      <c r="BE4748" s="53"/>
      <c r="BF4748" s="53"/>
      <c r="BG4748" s="53"/>
      <c r="BH4748" s="53"/>
      <c r="BI4748" s="53"/>
      <c r="BJ4748" s="53"/>
      <c r="BK4748" s="53"/>
      <c r="BL4748" s="53"/>
      <c r="BM4748" s="53"/>
      <c r="BN4748" s="53"/>
    </row>
    <row r="4749" spans="2:66" s="56" customFormat="1" x14ac:dyDescent="0.25">
      <c r="B4749" s="105"/>
      <c r="F4749" s="100"/>
      <c r="M4749" s="53"/>
      <c r="O4749" s="101"/>
      <c r="T4749" s="101"/>
      <c r="Y4749" s="101"/>
      <c r="AD4749" s="101"/>
      <c r="AI4749" s="101"/>
      <c r="AN4749" s="101"/>
      <c r="AS4749" s="101"/>
      <c r="AX4749" s="101"/>
      <c r="BC4749" s="53"/>
      <c r="BD4749" s="53"/>
      <c r="BE4749" s="53"/>
      <c r="BF4749" s="53"/>
      <c r="BG4749" s="53"/>
      <c r="BH4749" s="53"/>
      <c r="BI4749" s="53"/>
      <c r="BJ4749" s="53"/>
      <c r="BK4749" s="53"/>
      <c r="BL4749" s="53"/>
      <c r="BM4749" s="53"/>
      <c r="BN4749" s="53"/>
    </row>
    <row r="4750" spans="2:66" s="56" customFormat="1" x14ac:dyDescent="0.25">
      <c r="B4750" s="105"/>
      <c r="F4750" s="100"/>
      <c r="M4750" s="53"/>
      <c r="O4750" s="101"/>
      <c r="T4750" s="101"/>
      <c r="Y4750" s="101"/>
      <c r="AD4750" s="101"/>
      <c r="AI4750" s="101"/>
      <c r="AN4750" s="101"/>
      <c r="AS4750" s="101"/>
      <c r="AX4750" s="101"/>
      <c r="BC4750" s="53"/>
      <c r="BD4750" s="53"/>
      <c r="BE4750" s="53"/>
      <c r="BF4750" s="53"/>
      <c r="BG4750" s="53"/>
      <c r="BH4750" s="53"/>
      <c r="BI4750" s="53"/>
      <c r="BJ4750" s="53"/>
      <c r="BK4750" s="53"/>
      <c r="BL4750" s="53"/>
      <c r="BM4750" s="53"/>
      <c r="BN4750" s="53"/>
    </row>
    <row r="4751" spans="2:66" s="56" customFormat="1" x14ac:dyDescent="0.25">
      <c r="B4751" s="105"/>
      <c r="F4751" s="100"/>
      <c r="M4751" s="53"/>
      <c r="O4751" s="101"/>
      <c r="T4751" s="101"/>
      <c r="Y4751" s="101"/>
      <c r="AD4751" s="101"/>
      <c r="AI4751" s="101"/>
      <c r="AN4751" s="101"/>
      <c r="AS4751" s="101"/>
      <c r="AX4751" s="101"/>
      <c r="BC4751" s="53"/>
      <c r="BD4751" s="53"/>
      <c r="BE4751" s="53"/>
      <c r="BF4751" s="53"/>
      <c r="BG4751" s="53"/>
      <c r="BH4751" s="53"/>
      <c r="BI4751" s="53"/>
      <c r="BJ4751" s="53"/>
      <c r="BK4751" s="53"/>
      <c r="BL4751" s="53"/>
      <c r="BM4751" s="53"/>
      <c r="BN4751" s="53"/>
    </row>
    <row r="4752" spans="2:66" s="56" customFormat="1" x14ac:dyDescent="0.25">
      <c r="B4752" s="105"/>
      <c r="F4752" s="100"/>
      <c r="M4752" s="53"/>
      <c r="O4752" s="101"/>
      <c r="T4752" s="101"/>
      <c r="Y4752" s="101"/>
      <c r="AD4752" s="101"/>
      <c r="AI4752" s="101"/>
      <c r="AN4752" s="101"/>
      <c r="AS4752" s="101"/>
      <c r="AX4752" s="101"/>
      <c r="BC4752" s="53"/>
      <c r="BD4752" s="53"/>
      <c r="BE4752" s="53"/>
      <c r="BF4752" s="53"/>
      <c r="BG4752" s="53"/>
      <c r="BH4752" s="53"/>
      <c r="BI4752" s="53"/>
      <c r="BJ4752" s="53"/>
      <c r="BK4752" s="53"/>
      <c r="BL4752" s="53"/>
      <c r="BM4752" s="53"/>
      <c r="BN4752" s="53"/>
    </row>
    <row r="4753" spans="2:66" s="56" customFormat="1" x14ac:dyDescent="0.25">
      <c r="B4753" s="105"/>
      <c r="F4753" s="100"/>
      <c r="M4753" s="53"/>
      <c r="O4753" s="101"/>
      <c r="T4753" s="101"/>
      <c r="Y4753" s="101"/>
      <c r="AD4753" s="101"/>
      <c r="AI4753" s="101"/>
      <c r="AN4753" s="101"/>
      <c r="AS4753" s="101"/>
      <c r="AX4753" s="101"/>
      <c r="BC4753" s="53"/>
      <c r="BD4753" s="53"/>
      <c r="BE4753" s="53"/>
      <c r="BF4753" s="53"/>
      <c r="BG4753" s="53"/>
      <c r="BH4753" s="53"/>
      <c r="BI4753" s="53"/>
      <c r="BJ4753" s="53"/>
      <c r="BK4753" s="53"/>
      <c r="BL4753" s="53"/>
      <c r="BM4753" s="53"/>
      <c r="BN4753" s="53"/>
    </row>
    <row r="4754" spans="2:66" s="56" customFormat="1" x14ac:dyDescent="0.25">
      <c r="B4754" s="105"/>
      <c r="F4754" s="100"/>
      <c r="M4754" s="53"/>
      <c r="O4754" s="101"/>
      <c r="T4754" s="101"/>
      <c r="Y4754" s="101"/>
      <c r="AD4754" s="101"/>
      <c r="AI4754" s="101"/>
      <c r="AN4754" s="101"/>
      <c r="AS4754" s="101"/>
      <c r="AX4754" s="101"/>
      <c r="BC4754" s="53"/>
      <c r="BD4754" s="53"/>
      <c r="BE4754" s="53"/>
      <c r="BF4754" s="53"/>
      <c r="BG4754" s="53"/>
      <c r="BH4754" s="53"/>
      <c r="BI4754" s="53"/>
      <c r="BJ4754" s="53"/>
      <c r="BK4754" s="53"/>
      <c r="BL4754" s="53"/>
      <c r="BM4754" s="53"/>
      <c r="BN4754" s="53"/>
    </row>
    <row r="4755" spans="2:66" s="56" customFormat="1" x14ac:dyDescent="0.25">
      <c r="B4755" s="105"/>
      <c r="F4755" s="100"/>
      <c r="M4755" s="53"/>
      <c r="O4755" s="101"/>
      <c r="T4755" s="101"/>
      <c r="Y4755" s="101"/>
      <c r="AD4755" s="101"/>
      <c r="AI4755" s="101"/>
      <c r="AN4755" s="101"/>
      <c r="AS4755" s="101"/>
      <c r="AX4755" s="101"/>
      <c r="BC4755" s="53"/>
      <c r="BD4755" s="53"/>
      <c r="BE4755" s="53"/>
      <c r="BF4755" s="53"/>
      <c r="BG4755" s="53"/>
      <c r="BH4755" s="53"/>
      <c r="BI4755" s="53"/>
      <c r="BJ4755" s="53"/>
      <c r="BK4755" s="53"/>
      <c r="BL4755" s="53"/>
      <c r="BM4755" s="53"/>
      <c r="BN4755" s="53"/>
    </row>
    <row r="4756" spans="2:66" s="56" customFormat="1" x14ac:dyDescent="0.25">
      <c r="B4756" s="105"/>
      <c r="F4756" s="100"/>
      <c r="M4756" s="53"/>
      <c r="O4756" s="101"/>
      <c r="T4756" s="101"/>
      <c r="Y4756" s="101"/>
      <c r="AD4756" s="101"/>
      <c r="AI4756" s="101"/>
      <c r="AN4756" s="101"/>
      <c r="AS4756" s="101"/>
      <c r="AX4756" s="101"/>
      <c r="BC4756" s="53"/>
      <c r="BD4756" s="53"/>
      <c r="BE4756" s="53"/>
      <c r="BF4756" s="53"/>
      <c r="BG4756" s="53"/>
      <c r="BH4756" s="53"/>
      <c r="BI4756" s="53"/>
      <c r="BJ4756" s="53"/>
      <c r="BK4756" s="53"/>
      <c r="BL4756" s="53"/>
      <c r="BM4756" s="53"/>
      <c r="BN4756" s="53"/>
    </row>
    <row r="4757" spans="2:66" s="56" customFormat="1" x14ac:dyDescent="0.25">
      <c r="B4757" s="105"/>
      <c r="F4757" s="100"/>
      <c r="M4757" s="53"/>
      <c r="O4757" s="101"/>
      <c r="T4757" s="101"/>
      <c r="Y4757" s="101"/>
      <c r="AD4757" s="101"/>
      <c r="AI4757" s="101"/>
      <c r="AN4757" s="101"/>
      <c r="AS4757" s="101"/>
      <c r="AX4757" s="101"/>
      <c r="BC4757" s="53"/>
      <c r="BD4757" s="53"/>
      <c r="BE4757" s="53"/>
      <c r="BF4757" s="53"/>
      <c r="BG4757" s="53"/>
      <c r="BH4757" s="53"/>
      <c r="BI4757" s="53"/>
      <c r="BJ4757" s="53"/>
      <c r="BK4757" s="53"/>
      <c r="BL4757" s="53"/>
      <c r="BM4757" s="53"/>
      <c r="BN4757" s="53"/>
    </row>
    <row r="4758" spans="2:66" s="56" customFormat="1" x14ac:dyDescent="0.25">
      <c r="B4758" s="105"/>
      <c r="F4758" s="100"/>
      <c r="M4758" s="53"/>
      <c r="O4758" s="101"/>
      <c r="T4758" s="101"/>
      <c r="Y4758" s="101"/>
      <c r="AD4758" s="101"/>
      <c r="AI4758" s="101"/>
      <c r="AN4758" s="101"/>
      <c r="AS4758" s="101"/>
      <c r="AX4758" s="101"/>
      <c r="BC4758" s="53"/>
      <c r="BD4758" s="53"/>
      <c r="BE4758" s="53"/>
      <c r="BF4758" s="53"/>
      <c r="BG4758" s="53"/>
      <c r="BH4758" s="53"/>
      <c r="BI4758" s="53"/>
      <c r="BJ4758" s="53"/>
      <c r="BK4758" s="53"/>
      <c r="BL4758" s="53"/>
      <c r="BM4758" s="53"/>
      <c r="BN4758" s="53"/>
    </row>
    <row r="4759" spans="2:66" s="56" customFormat="1" x14ac:dyDescent="0.25">
      <c r="B4759" s="105"/>
      <c r="F4759" s="100"/>
      <c r="M4759" s="53"/>
      <c r="O4759" s="101"/>
      <c r="T4759" s="101"/>
      <c r="Y4759" s="101"/>
      <c r="AD4759" s="101"/>
      <c r="AI4759" s="101"/>
      <c r="AN4759" s="101"/>
      <c r="AS4759" s="101"/>
      <c r="AX4759" s="101"/>
      <c r="BC4759" s="53"/>
      <c r="BD4759" s="53"/>
      <c r="BE4759" s="53"/>
      <c r="BF4759" s="53"/>
      <c r="BG4759" s="53"/>
      <c r="BH4759" s="53"/>
      <c r="BI4759" s="53"/>
      <c r="BJ4759" s="53"/>
      <c r="BK4759" s="53"/>
      <c r="BL4759" s="53"/>
      <c r="BM4759" s="53"/>
      <c r="BN4759" s="53"/>
    </row>
    <row r="4760" spans="2:66" s="56" customFormat="1" x14ac:dyDescent="0.25">
      <c r="B4760" s="105"/>
      <c r="F4760" s="100"/>
      <c r="M4760" s="53"/>
      <c r="O4760" s="101"/>
      <c r="T4760" s="101"/>
      <c r="Y4760" s="101"/>
      <c r="AD4760" s="101"/>
      <c r="AI4760" s="101"/>
      <c r="AN4760" s="101"/>
      <c r="AS4760" s="101"/>
      <c r="AX4760" s="101"/>
      <c r="BC4760" s="53"/>
      <c r="BD4760" s="53"/>
      <c r="BE4760" s="53"/>
      <c r="BF4760" s="53"/>
      <c r="BG4760" s="53"/>
      <c r="BH4760" s="53"/>
      <c r="BI4760" s="53"/>
      <c r="BJ4760" s="53"/>
      <c r="BK4760" s="53"/>
      <c r="BL4760" s="53"/>
      <c r="BM4760" s="53"/>
      <c r="BN4760" s="53"/>
    </row>
    <row r="4761" spans="2:66" s="56" customFormat="1" x14ac:dyDescent="0.25">
      <c r="B4761" s="105"/>
      <c r="F4761" s="100"/>
      <c r="M4761" s="53"/>
      <c r="O4761" s="101"/>
      <c r="T4761" s="101"/>
      <c r="Y4761" s="101"/>
      <c r="AD4761" s="101"/>
      <c r="AI4761" s="101"/>
      <c r="AN4761" s="101"/>
      <c r="AS4761" s="101"/>
      <c r="AX4761" s="101"/>
      <c r="BC4761" s="53"/>
      <c r="BD4761" s="53"/>
      <c r="BE4761" s="53"/>
      <c r="BF4761" s="53"/>
      <c r="BG4761" s="53"/>
      <c r="BH4761" s="53"/>
      <c r="BI4761" s="53"/>
      <c r="BJ4761" s="53"/>
      <c r="BK4761" s="53"/>
      <c r="BL4761" s="53"/>
      <c r="BM4761" s="53"/>
      <c r="BN4761" s="53"/>
    </row>
    <row r="4762" spans="2:66" s="56" customFormat="1" x14ac:dyDescent="0.25">
      <c r="B4762" s="105"/>
      <c r="F4762" s="100"/>
      <c r="M4762" s="53"/>
      <c r="O4762" s="101"/>
      <c r="T4762" s="101"/>
      <c r="Y4762" s="101"/>
      <c r="AD4762" s="101"/>
      <c r="AI4762" s="101"/>
      <c r="AN4762" s="101"/>
      <c r="AS4762" s="101"/>
      <c r="AX4762" s="101"/>
      <c r="BC4762" s="53"/>
      <c r="BD4762" s="53"/>
      <c r="BE4762" s="53"/>
      <c r="BF4762" s="53"/>
      <c r="BG4762" s="53"/>
      <c r="BH4762" s="53"/>
      <c r="BI4762" s="53"/>
      <c r="BJ4762" s="53"/>
      <c r="BK4762" s="53"/>
      <c r="BL4762" s="53"/>
      <c r="BM4762" s="53"/>
      <c r="BN4762" s="53"/>
    </row>
    <row r="4763" spans="2:66" s="56" customFormat="1" x14ac:dyDescent="0.25">
      <c r="B4763" s="105"/>
      <c r="F4763" s="100"/>
      <c r="M4763" s="53"/>
      <c r="O4763" s="101"/>
      <c r="T4763" s="101"/>
      <c r="Y4763" s="101"/>
      <c r="AD4763" s="101"/>
      <c r="AI4763" s="101"/>
      <c r="AN4763" s="101"/>
      <c r="AS4763" s="101"/>
      <c r="AX4763" s="101"/>
      <c r="BC4763" s="53"/>
      <c r="BD4763" s="53"/>
      <c r="BE4763" s="53"/>
      <c r="BF4763" s="53"/>
      <c r="BG4763" s="53"/>
      <c r="BH4763" s="53"/>
      <c r="BI4763" s="53"/>
      <c r="BJ4763" s="53"/>
      <c r="BK4763" s="53"/>
      <c r="BL4763" s="53"/>
      <c r="BM4763" s="53"/>
      <c r="BN4763" s="53"/>
    </row>
    <row r="4764" spans="2:66" s="56" customFormat="1" x14ac:dyDescent="0.25">
      <c r="B4764" s="105"/>
      <c r="F4764" s="100"/>
      <c r="M4764" s="53"/>
      <c r="O4764" s="101"/>
      <c r="T4764" s="101"/>
      <c r="Y4764" s="101"/>
      <c r="AD4764" s="101"/>
      <c r="AI4764" s="101"/>
      <c r="AN4764" s="101"/>
      <c r="AS4764" s="101"/>
      <c r="AX4764" s="101"/>
      <c r="BC4764" s="53"/>
      <c r="BD4764" s="53"/>
      <c r="BE4764" s="53"/>
      <c r="BF4764" s="53"/>
      <c r="BG4764" s="53"/>
      <c r="BH4764" s="53"/>
      <c r="BI4764" s="53"/>
      <c r="BJ4764" s="53"/>
      <c r="BK4764" s="53"/>
      <c r="BL4764" s="53"/>
      <c r="BM4764" s="53"/>
      <c r="BN4764" s="53"/>
    </row>
    <row r="4765" spans="2:66" s="56" customFormat="1" x14ac:dyDescent="0.25">
      <c r="B4765" s="105"/>
      <c r="F4765" s="100"/>
      <c r="M4765" s="53"/>
      <c r="O4765" s="101"/>
      <c r="T4765" s="101"/>
      <c r="Y4765" s="101"/>
      <c r="AD4765" s="101"/>
      <c r="AI4765" s="101"/>
      <c r="AN4765" s="101"/>
      <c r="AS4765" s="101"/>
      <c r="AX4765" s="101"/>
      <c r="BC4765" s="53"/>
      <c r="BD4765" s="53"/>
      <c r="BE4765" s="53"/>
      <c r="BF4765" s="53"/>
      <c r="BG4765" s="53"/>
      <c r="BH4765" s="53"/>
      <c r="BI4765" s="53"/>
      <c r="BJ4765" s="53"/>
      <c r="BK4765" s="53"/>
      <c r="BL4765" s="53"/>
      <c r="BM4765" s="53"/>
      <c r="BN4765" s="53"/>
    </row>
    <row r="4766" spans="2:66" s="56" customFormat="1" x14ac:dyDescent="0.25">
      <c r="B4766" s="105"/>
      <c r="F4766" s="100"/>
      <c r="M4766" s="53"/>
      <c r="O4766" s="101"/>
      <c r="T4766" s="101"/>
      <c r="Y4766" s="101"/>
      <c r="AD4766" s="101"/>
      <c r="AI4766" s="101"/>
      <c r="AN4766" s="101"/>
      <c r="AS4766" s="101"/>
      <c r="AX4766" s="101"/>
      <c r="BC4766" s="53"/>
      <c r="BD4766" s="53"/>
      <c r="BE4766" s="53"/>
      <c r="BF4766" s="53"/>
      <c r="BG4766" s="53"/>
      <c r="BH4766" s="53"/>
      <c r="BI4766" s="53"/>
      <c r="BJ4766" s="53"/>
      <c r="BK4766" s="53"/>
      <c r="BL4766" s="53"/>
      <c r="BM4766" s="53"/>
      <c r="BN4766" s="53"/>
    </row>
    <row r="4767" spans="2:66" s="56" customFormat="1" x14ac:dyDescent="0.25">
      <c r="B4767" s="105"/>
      <c r="F4767" s="100"/>
      <c r="M4767" s="53"/>
      <c r="O4767" s="101"/>
      <c r="T4767" s="101"/>
      <c r="Y4767" s="101"/>
      <c r="AD4767" s="101"/>
      <c r="AI4767" s="101"/>
      <c r="AN4767" s="101"/>
      <c r="AS4767" s="101"/>
      <c r="AX4767" s="101"/>
      <c r="BC4767" s="53"/>
      <c r="BD4767" s="53"/>
      <c r="BE4767" s="53"/>
      <c r="BF4767" s="53"/>
      <c r="BG4767" s="53"/>
      <c r="BH4767" s="53"/>
      <c r="BI4767" s="53"/>
      <c r="BJ4767" s="53"/>
      <c r="BK4767" s="53"/>
      <c r="BL4767" s="53"/>
      <c r="BM4767" s="53"/>
      <c r="BN4767" s="53"/>
    </row>
    <row r="4768" spans="2:66" s="56" customFormat="1" x14ac:dyDescent="0.25">
      <c r="B4768" s="105"/>
      <c r="F4768" s="100"/>
      <c r="M4768" s="53"/>
      <c r="O4768" s="101"/>
      <c r="T4768" s="101"/>
      <c r="Y4768" s="101"/>
      <c r="AD4768" s="101"/>
      <c r="AI4768" s="101"/>
      <c r="AN4768" s="101"/>
      <c r="AS4768" s="101"/>
      <c r="AX4768" s="101"/>
      <c r="BC4768" s="53"/>
      <c r="BD4768" s="53"/>
      <c r="BE4768" s="53"/>
      <c r="BF4768" s="53"/>
      <c r="BG4768" s="53"/>
      <c r="BH4768" s="53"/>
      <c r="BI4768" s="53"/>
      <c r="BJ4768" s="53"/>
      <c r="BK4768" s="53"/>
      <c r="BL4768" s="53"/>
      <c r="BM4768" s="53"/>
      <c r="BN4768" s="53"/>
    </row>
    <row r="4769" spans="2:66" s="56" customFormat="1" x14ac:dyDescent="0.25">
      <c r="B4769" s="105"/>
      <c r="F4769" s="100"/>
      <c r="M4769" s="53"/>
      <c r="O4769" s="101"/>
      <c r="T4769" s="101"/>
      <c r="Y4769" s="101"/>
      <c r="AD4769" s="101"/>
      <c r="AI4769" s="101"/>
      <c r="AN4769" s="101"/>
      <c r="AS4769" s="101"/>
      <c r="AX4769" s="101"/>
      <c r="BC4769" s="53"/>
      <c r="BD4769" s="53"/>
      <c r="BE4769" s="53"/>
      <c r="BF4769" s="53"/>
      <c r="BG4769" s="53"/>
      <c r="BH4769" s="53"/>
      <c r="BI4769" s="53"/>
      <c r="BJ4769" s="53"/>
      <c r="BK4769" s="53"/>
      <c r="BL4769" s="53"/>
      <c r="BM4769" s="53"/>
      <c r="BN4769" s="53"/>
    </row>
    <row r="4770" spans="2:66" s="56" customFormat="1" x14ac:dyDescent="0.25">
      <c r="B4770" s="105"/>
      <c r="F4770" s="100"/>
      <c r="M4770" s="53"/>
      <c r="O4770" s="101"/>
      <c r="T4770" s="101"/>
      <c r="Y4770" s="101"/>
      <c r="AD4770" s="101"/>
      <c r="AI4770" s="101"/>
      <c r="AN4770" s="101"/>
      <c r="AS4770" s="101"/>
      <c r="AX4770" s="101"/>
      <c r="BC4770" s="53"/>
      <c r="BD4770" s="53"/>
      <c r="BE4770" s="53"/>
      <c r="BF4770" s="53"/>
      <c r="BG4770" s="53"/>
      <c r="BH4770" s="53"/>
      <c r="BI4770" s="53"/>
      <c r="BJ4770" s="53"/>
      <c r="BK4770" s="53"/>
      <c r="BL4770" s="53"/>
      <c r="BM4770" s="53"/>
      <c r="BN4770" s="53"/>
    </row>
    <row r="4771" spans="2:66" s="56" customFormat="1" x14ac:dyDescent="0.25">
      <c r="B4771" s="105"/>
      <c r="F4771" s="100"/>
      <c r="M4771" s="53"/>
      <c r="O4771" s="101"/>
      <c r="T4771" s="101"/>
      <c r="Y4771" s="101"/>
      <c r="AD4771" s="101"/>
      <c r="AI4771" s="101"/>
      <c r="AN4771" s="101"/>
      <c r="AS4771" s="101"/>
      <c r="AX4771" s="101"/>
      <c r="BC4771" s="53"/>
      <c r="BD4771" s="53"/>
      <c r="BE4771" s="53"/>
      <c r="BF4771" s="53"/>
      <c r="BG4771" s="53"/>
      <c r="BH4771" s="53"/>
      <c r="BI4771" s="53"/>
      <c r="BJ4771" s="53"/>
      <c r="BK4771" s="53"/>
      <c r="BL4771" s="53"/>
      <c r="BM4771" s="53"/>
      <c r="BN4771" s="53"/>
    </row>
    <row r="4772" spans="2:66" s="56" customFormat="1" x14ac:dyDescent="0.25">
      <c r="B4772" s="105"/>
      <c r="F4772" s="100"/>
      <c r="M4772" s="53"/>
      <c r="O4772" s="101"/>
      <c r="T4772" s="101"/>
      <c r="Y4772" s="101"/>
      <c r="AD4772" s="101"/>
      <c r="AI4772" s="101"/>
      <c r="AN4772" s="101"/>
      <c r="AS4772" s="101"/>
      <c r="AX4772" s="101"/>
      <c r="BC4772" s="53"/>
      <c r="BD4772" s="53"/>
      <c r="BE4772" s="53"/>
      <c r="BF4772" s="53"/>
      <c r="BG4772" s="53"/>
      <c r="BH4772" s="53"/>
      <c r="BI4772" s="53"/>
      <c r="BJ4772" s="53"/>
      <c r="BK4772" s="53"/>
      <c r="BL4772" s="53"/>
      <c r="BM4772" s="53"/>
      <c r="BN4772" s="53"/>
    </row>
    <row r="4773" spans="2:66" s="56" customFormat="1" x14ac:dyDescent="0.25">
      <c r="B4773" s="105"/>
      <c r="F4773" s="100"/>
      <c r="M4773" s="53"/>
      <c r="O4773" s="101"/>
      <c r="T4773" s="101"/>
      <c r="Y4773" s="101"/>
      <c r="AD4773" s="101"/>
      <c r="AI4773" s="101"/>
      <c r="AN4773" s="101"/>
      <c r="AS4773" s="101"/>
      <c r="AX4773" s="101"/>
      <c r="BC4773" s="53"/>
      <c r="BD4773" s="53"/>
      <c r="BE4773" s="53"/>
      <c r="BF4773" s="53"/>
      <c r="BG4773" s="53"/>
      <c r="BH4773" s="53"/>
      <c r="BI4773" s="53"/>
      <c r="BJ4773" s="53"/>
      <c r="BK4773" s="53"/>
      <c r="BL4773" s="53"/>
      <c r="BM4773" s="53"/>
      <c r="BN4773" s="53"/>
    </row>
    <row r="4774" spans="2:66" s="56" customFormat="1" x14ac:dyDescent="0.25">
      <c r="B4774" s="105"/>
      <c r="F4774" s="100"/>
      <c r="M4774" s="53"/>
      <c r="O4774" s="101"/>
      <c r="T4774" s="101"/>
      <c r="Y4774" s="101"/>
      <c r="AD4774" s="101"/>
      <c r="AI4774" s="101"/>
      <c r="AN4774" s="101"/>
      <c r="AS4774" s="101"/>
      <c r="AX4774" s="101"/>
      <c r="BC4774" s="53"/>
      <c r="BD4774" s="53"/>
      <c r="BE4774" s="53"/>
      <c r="BF4774" s="53"/>
      <c r="BG4774" s="53"/>
      <c r="BH4774" s="53"/>
      <c r="BI4774" s="53"/>
      <c r="BJ4774" s="53"/>
      <c r="BK4774" s="53"/>
      <c r="BL4774" s="53"/>
      <c r="BM4774" s="53"/>
      <c r="BN4774" s="53"/>
    </row>
    <row r="4775" spans="2:66" s="56" customFormat="1" x14ac:dyDescent="0.25">
      <c r="B4775" s="105"/>
      <c r="F4775" s="100"/>
      <c r="M4775" s="53"/>
      <c r="O4775" s="101"/>
      <c r="T4775" s="101"/>
      <c r="Y4775" s="101"/>
      <c r="AD4775" s="101"/>
      <c r="AI4775" s="101"/>
      <c r="AN4775" s="101"/>
      <c r="AS4775" s="101"/>
      <c r="AX4775" s="101"/>
      <c r="BC4775" s="53"/>
      <c r="BD4775" s="53"/>
      <c r="BE4775" s="53"/>
      <c r="BF4775" s="53"/>
      <c r="BG4775" s="53"/>
      <c r="BH4775" s="53"/>
      <c r="BI4775" s="53"/>
      <c r="BJ4775" s="53"/>
      <c r="BK4775" s="53"/>
      <c r="BL4775" s="53"/>
      <c r="BM4775" s="53"/>
      <c r="BN4775" s="53"/>
    </row>
    <row r="4776" spans="2:66" s="56" customFormat="1" x14ac:dyDescent="0.25">
      <c r="B4776" s="105"/>
      <c r="F4776" s="100"/>
      <c r="M4776" s="53"/>
      <c r="O4776" s="101"/>
      <c r="T4776" s="101"/>
      <c r="Y4776" s="101"/>
      <c r="AD4776" s="101"/>
      <c r="AI4776" s="101"/>
      <c r="AN4776" s="101"/>
      <c r="AS4776" s="101"/>
      <c r="AX4776" s="101"/>
      <c r="BC4776" s="53"/>
      <c r="BD4776" s="53"/>
      <c r="BE4776" s="53"/>
      <c r="BF4776" s="53"/>
      <c r="BG4776" s="53"/>
      <c r="BH4776" s="53"/>
      <c r="BI4776" s="53"/>
      <c r="BJ4776" s="53"/>
      <c r="BK4776" s="53"/>
      <c r="BL4776" s="53"/>
      <c r="BM4776" s="53"/>
      <c r="BN4776" s="53"/>
    </row>
    <row r="4777" spans="2:66" s="56" customFormat="1" x14ac:dyDescent="0.25">
      <c r="B4777" s="105"/>
      <c r="F4777" s="100"/>
      <c r="M4777" s="53"/>
      <c r="O4777" s="101"/>
      <c r="T4777" s="101"/>
      <c r="Y4777" s="101"/>
      <c r="AD4777" s="101"/>
      <c r="AI4777" s="101"/>
      <c r="AN4777" s="101"/>
      <c r="AS4777" s="101"/>
      <c r="AX4777" s="101"/>
      <c r="BC4777" s="53"/>
      <c r="BD4777" s="53"/>
      <c r="BE4777" s="53"/>
      <c r="BF4777" s="53"/>
      <c r="BG4777" s="53"/>
      <c r="BH4777" s="53"/>
      <c r="BI4777" s="53"/>
      <c r="BJ4777" s="53"/>
      <c r="BK4777" s="53"/>
      <c r="BL4777" s="53"/>
      <c r="BM4777" s="53"/>
      <c r="BN4777" s="53"/>
    </row>
    <row r="4778" spans="2:66" s="56" customFormat="1" x14ac:dyDescent="0.25">
      <c r="B4778" s="105"/>
      <c r="F4778" s="100"/>
      <c r="M4778" s="53"/>
      <c r="O4778" s="101"/>
      <c r="T4778" s="101"/>
      <c r="Y4778" s="101"/>
      <c r="AD4778" s="101"/>
      <c r="AI4778" s="101"/>
      <c r="AN4778" s="101"/>
      <c r="AS4778" s="101"/>
      <c r="AX4778" s="101"/>
      <c r="BC4778" s="53"/>
      <c r="BD4778" s="53"/>
      <c r="BE4778" s="53"/>
      <c r="BF4778" s="53"/>
      <c r="BG4778" s="53"/>
      <c r="BH4778" s="53"/>
      <c r="BI4778" s="53"/>
      <c r="BJ4778" s="53"/>
      <c r="BK4778" s="53"/>
      <c r="BL4778" s="53"/>
      <c r="BM4778" s="53"/>
      <c r="BN4778" s="53"/>
    </row>
    <row r="4779" spans="2:66" s="56" customFormat="1" x14ac:dyDescent="0.25">
      <c r="B4779" s="105"/>
      <c r="F4779" s="100"/>
      <c r="M4779" s="53"/>
      <c r="O4779" s="101"/>
      <c r="T4779" s="101"/>
      <c r="Y4779" s="101"/>
      <c r="AD4779" s="101"/>
      <c r="AI4779" s="101"/>
      <c r="AN4779" s="101"/>
      <c r="AS4779" s="101"/>
      <c r="AX4779" s="101"/>
      <c r="BC4779" s="53"/>
      <c r="BD4779" s="53"/>
      <c r="BE4779" s="53"/>
      <c r="BF4779" s="53"/>
      <c r="BG4779" s="53"/>
      <c r="BH4779" s="53"/>
      <c r="BI4779" s="53"/>
      <c r="BJ4779" s="53"/>
      <c r="BK4779" s="53"/>
      <c r="BL4779" s="53"/>
      <c r="BM4779" s="53"/>
      <c r="BN4779" s="53"/>
    </row>
    <row r="4780" spans="2:66" s="56" customFormat="1" x14ac:dyDescent="0.25">
      <c r="B4780" s="105"/>
      <c r="F4780" s="100"/>
      <c r="M4780" s="53"/>
      <c r="O4780" s="101"/>
      <c r="T4780" s="101"/>
      <c r="Y4780" s="101"/>
      <c r="AD4780" s="101"/>
      <c r="AI4780" s="101"/>
      <c r="AN4780" s="101"/>
      <c r="AS4780" s="101"/>
      <c r="AX4780" s="101"/>
      <c r="BC4780" s="53"/>
      <c r="BD4780" s="53"/>
      <c r="BE4780" s="53"/>
      <c r="BF4780" s="53"/>
      <c r="BG4780" s="53"/>
      <c r="BH4780" s="53"/>
      <c r="BI4780" s="53"/>
      <c r="BJ4780" s="53"/>
      <c r="BK4780" s="53"/>
      <c r="BL4780" s="53"/>
      <c r="BM4780" s="53"/>
      <c r="BN4780" s="53"/>
    </row>
    <row r="4781" spans="2:66" s="56" customFormat="1" x14ac:dyDescent="0.25">
      <c r="B4781" s="105"/>
      <c r="F4781" s="100"/>
      <c r="M4781" s="53"/>
      <c r="O4781" s="101"/>
      <c r="T4781" s="101"/>
      <c r="Y4781" s="101"/>
      <c r="AD4781" s="101"/>
      <c r="AI4781" s="101"/>
      <c r="AN4781" s="101"/>
      <c r="AS4781" s="101"/>
      <c r="AX4781" s="101"/>
      <c r="BC4781" s="53"/>
      <c r="BD4781" s="53"/>
      <c r="BE4781" s="53"/>
      <c r="BF4781" s="53"/>
      <c r="BG4781" s="53"/>
      <c r="BH4781" s="53"/>
      <c r="BI4781" s="53"/>
      <c r="BJ4781" s="53"/>
      <c r="BK4781" s="53"/>
      <c r="BL4781" s="53"/>
      <c r="BM4781" s="53"/>
      <c r="BN4781" s="53"/>
    </row>
    <row r="4782" spans="2:66" s="56" customFormat="1" x14ac:dyDescent="0.25">
      <c r="B4782" s="105"/>
      <c r="F4782" s="100"/>
      <c r="M4782" s="53"/>
      <c r="O4782" s="101"/>
      <c r="T4782" s="101"/>
      <c r="Y4782" s="101"/>
      <c r="AD4782" s="101"/>
      <c r="AI4782" s="101"/>
      <c r="AN4782" s="101"/>
      <c r="AS4782" s="101"/>
      <c r="AX4782" s="101"/>
      <c r="BC4782" s="53"/>
      <c r="BD4782" s="53"/>
      <c r="BE4782" s="53"/>
      <c r="BF4782" s="53"/>
      <c r="BG4782" s="53"/>
      <c r="BH4782" s="53"/>
      <c r="BI4782" s="53"/>
      <c r="BJ4782" s="53"/>
      <c r="BK4782" s="53"/>
      <c r="BL4782" s="53"/>
      <c r="BM4782" s="53"/>
      <c r="BN4782" s="53"/>
    </row>
    <row r="4783" spans="2:66" s="56" customFormat="1" x14ac:dyDescent="0.25">
      <c r="B4783" s="105"/>
      <c r="F4783" s="100"/>
      <c r="M4783" s="53"/>
      <c r="O4783" s="101"/>
      <c r="T4783" s="101"/>
      <c r="Y4783" s="101"/>
      <c r="AD4783" s="101"/>
      <c r="AI4783" s="101"/>
      <c r="AN4783" s="101"/>
      <c r="AS4783" s="101"/>
      <c r="AX4783" s="101"/>
      <c r="BC4783" s="53"/>
      <c r="BD4783" s="53"/>
      <c r="BE4783" s="53"/>
      <c r="BF4783" s="53"/>
      <c r="BG4783" s="53"/>
      <c r="BH4783" s="53"/>
      <c r="BI4783" s="53"/>
      <c r="BJ4783" s="53"/>
      <c r="BK4783" s="53"/>
      <c r="BL4783" s="53"/>
      <c r="BM4783" s="53"/>
      <c r="BN4783" s="53"/>
    </row>
    <row r="4784" spans="2:66" s="56" customFormat="1" x14ac:dyDescent="0.25">
      <c r="B4784" s="105"/>
      <c r="F4784" s="100"/>
      <c r="M4784" s="53"/>
      <c r="O4784" s="101"/>
      <c r="T4784" s="101"/>
      <c r="Y4784" s="101"/>
      <c r="AD4784" s="101"/>
      <c r="AI4784" s="101"/>
      <c r="AN4784" s="101"/>
      <c r="AS4784" s="101"/>
      <c r="AX4784" s="101"/>
      <c r="BC4784" s="53"/>
      <c r="BD4784" s="53"/>
      <c r="BE4784" s="53"/>
      <c r="BF4784" s="53"/>
      <c r="BG4784" s="53"/>
      <c r="BH4784" s="53"/>
      <c r="BI4784" s="53"/>
      <c r="BJ4784" s="53"/>
      <c r="BK4784" s="53"/>
      <c r="BL4784" s="53"/>
      <c r="BM4784" s="53"/>
      <c r="BN4784" s="53"/>
    </row>
    <row r="4785" spans="2:66" s="56" customFormat="1" x14ac:dyDescent="0.25">
      <c r="B4785" s="105"/>
      <c r="F4785" s="100"/>
      <c r="M4785" s="53"/>
      <c r="O4785" s="101"/>
      <c r="T4785" s="101"/>
      <c r="Y4785" s="101"/>
      <c r="AD4785" s="101"/>
      <c r="AI4785" s="101"/>
      <c r="AN4785" s="101"/>
      <c r="AS4785" s="101"/>
      <c r="AX4785" s="101"/>
      <c r="BC4785" s="53"/>
      <c r="BD4785" s="53"/>
      <c r="BE4785" s="53"/>
      <c r="BF4785" s="53"/>
      <c r="BG4785" s="53"/>
      <c r="BH4785" s="53"/>
      <c r="BI4785" s="53"/>
      <c r="BJ4785" s="53"/>
      <c r="BK4785" s="53"/>
      <c r="BL4785" s="53"/>
      <c r="BM4785" s="53"/>
      <c r="BN4785" s="53"/>
    </row>
    <row r="4786" spans="2:66" s="56" customFormat="1" x14ac:dyDescent="0.25">
      <c r="B4786" s="105"/>
      <c r="F4786" s="100"/>
      <c r="M4786" s="53"/>
      <c r="O4786" s="101"/>
      <c r="T4786" s="101"/>
      <c r="Y4786" s="101"/>
      <c r="AD4786" s="101"/>
      <c r="AI4786" s="101"/>
      <c r="AN4786" s="101"/>
      <c r="AS4786" s="101"/>
      <c r="AX4786" s="101"/>
      <c r="BC4786" s="53"/>
      <c r="BD4786" s="53"/>
      <c r="BE4786" s="53"/>
      <c r="BF4786" s="53"/>
      <c r="BG4786" s="53"/>
      <c r="BH4786" s="53"/>
      <c r="BI4786" s="53"/>
      <c r="BJ4786" s="53"/>
      <c r="BK4786" s="53"/>
      <c r="BL4786" s="53"/>
      <c r="BM4786" s="53"/>
      <c r="BN4786" s="53"/>
    </row>
    <row r="4787" spans="2:66" s="56" customFormat="1" x14ac:dyDescent="0.25">
      <c r="B4787" s="105"/>
      <c r="F4787" s="100"/>
      <c r="M4787" s="53"/>
      <c r="O4787" s="101"/>
      <c r="T4787" s="101"/>
      <c r="Y4787" s="101"/>
      <c r="AD4787" s="101"/>
      <c r="AI4787" s="101"/>
      <c r="AN4787" s="101"/>
      <c r="AS4787" s="101"/>
      <c r="AX4787" s="101"/>
      <c r="BC4787" s="53"/>
      <c r="BD4787" s="53"/>
      <c r="BE4787" s="53"/>
      <c r="BF4787" s="53"/>
      <c r="BG4787" s="53"/>
      <c r="BH4787" s="53"/>
      <c r="BI4787" s="53"/>
      <c r="BJ4787" s="53"/>
      <c r="BK4787" s="53"/>
      <c r="BL4787" s="53"/>
      <c r="BM4787" s="53"/>
      <c r="BN4787" s="53"/>
    </row>
    <row r="4788" spans="2:66" s="56" customFormat="1" x14ac:dyDescent="0.25">
      <c r="B4788" s="105"/>
      <c r="F4788" s="100"/>
      <c r="M4788" s="53"/>
      <c r="O4788" s="101"/>
      <c r="T4788" s="101"/>
      <c r="Y4788" s="101"/>
      <c r="AD4788" s="101"/>
      <c r="AI4788" s="101"/>
      <c r="AN4788" s="101"/>
      <c r="AS4788" s="101"/>
      <c r="AX4788" s="101"/>
      <c r="BC4788" s="53"/>
      <c r="BD4788" s="53"/>
      <c r="BE4788" s="53"/>
      <c r="BF4788" s="53"/>
      <c r="BG4788" s="53"/>
      <c r="BH4788" s="53"/>
      <c r="BI4788" s="53"/>
      <c r="BJ4788" s="53"/>
      <c r="BK4788" s="53"/>
      <c r="BL4788" s="53"/>
      <c r="BM4788" s="53"/>
      <c r="BN4788" s="53"/>
    </row>
    <row r="4789" spans="2:66" s="56" customFormat="1" x14ac:dyDescent="0.25">
      <c r="B4789" s="105"/>
      <c r="F4789" s="100"/>
      <c r="M4789" s="53"/>
      <c r="O4789" s="101"/>
      <c r="T4789" s="101"/>
      <c r="Y4789" s="101"/>
      <c r="AD4789" s="101"/>
      <c r="AI4789" s="101"/>
      <c r="AN4789" s="101"/>
      <c r="AS4789" s="101"/>
      <c r="AX4789" s="101"/>
      <c r="BC4789" s="53"/>
      <c r="BD4789" s="53"/>
      <c r="BE4789" s="53"/>
      <c r="BF4789" s="53"/>
      <c r="BG4789" s="53"/>
      <c r="BH4789" s="53"/>
      <c r="BI4789" s="53"/>
      <c r="BJ4789" s="53"/>
      <c r="BK4789" s="53"/>
      <c r="BL4789" s="53"/>
      <c r="BM4789" s="53"/>
      <c r="BN4789" s="53"/>
    </row>
    <row r="4790" spans="2:66" s="56" customFormat="1" x14ac:dyDescent="0.25">
      <c r="B4790" s="105"/>
      <c r="F4790" s="100"/>
      <c r="M4790" s="53"/>
      <c r="O4790" s="101"/>
      <c r="T4790" s="101"/>
      <c r="Y4790" s="101"/>
      <c r="AD4790" s="101"/>
      <c r="AI4790" s="101"/>
      <c r="AN4790" s="101"/>
      <c r="AS4790" s="101"/>
      <c r="AX4790" s="101"/>
      <c r="BC4790" s="53"/>
      <c r="BD4790" s="53"/>
      <c r="BE4790" s="53"/>
      <c r="BF4790" s="53"/>
      <c r="BG4790" s="53"/>
      <c r="BH4790" s="53"/>
      <c r="BI4790" s="53"/>
      <c r="BJ4790" s="53"/>
      <c r="BK4790" s="53"/>
      <c r="BL4790" s="53"/>
      <c r="BM4790" s="53"/>
      <c r="BN4790" s="53"/>
    </row>
    <row r="4791" spans="2:66" s="56" customFormat="1" x14ac:dyDescent="0.25">
      <c r="B4791" s="105"/>
      <c r="F4791" s="100"/>
      <c r="M4791" s="53"/>
      <c r="O4791" s="101"/>
      <c r="T4791" s="101"/>
      <c r="Y4791" s="101"/>
      <c r="AD4791" s="101"/>
      <c r="AI4791" s="101"/>
      <c r="AN4791" s="101"/>
      <c r="AS4791" s="101"/>
      <c r="AX4791" s="101"/>
      <c r="BC4791" s="53"/>
      <c r="BD4791" s="53"/>
      <c r="BE4791" s="53"/>
      <c r="BF4791" s="53"/>
      <c r="BG4791" s="53"/>
      <c r="BH4791" s="53"/>
      <c r="BI4791" s="53"/>
      <c r="BJ4791" s="53"/>
      <c r="BK4791" s="53"/>
      <c r="BL4791" s="53"/>
      <c r="BM4791" s="53"/>
      <c r="BN4791" s="53"/>
    </row>
    <row r="4792" spans="2:66" s="56" customFormat="1" x14ac:dyDescent="0.25">
      <c r="B4792" s="105"/>
      <c r="F4792" s="100"/>
      <c r="M4792" s="53"/>
      <c r="O4792" s="101"/>
      <c r="T4792" s="101"/>
      <c r="Y4792" s="101"/>
      <c r="AD4792" s="101"/>
      <c r="AI4792" s="101"/>
      <c r="AN4792" s="101"/>
      <c r="AS4792" s="101"/>
      <c r="AX4792" s="101"/>
      <c r="BC4792" s="53"/>
      <c r="BD4792" s="53"/>
      <c r="BE4792" s="53"/>
      <c r="BF4792" s="53"/>
      <c r="BG4792" s="53"/>
      <c r="BH4792" s="53"/>
      <c r="BI4792" s="53"/>
      <c r="BJ4792" s="53"/>
      <c r="BK4792" s="53"/>
      <c r="BL4792" s="53"/>
      <c r="BM4792" s="53"/>
      <c r="BN4792" s="53"/>
    </row>
    <row r="4793" spans="2:66" s="56" customFormat="1" x14ac:dyDescent="0.25">
      <c r="B4793" s="105"/>
      <c r="F4793" s="100"/>
      <c r="M4793" s="53"/>
      <c r="O4793" s="101"/>
      <c r="T4793" s="101"/>
      <c r="Y4793" s="101"/>
      <c r="AD4793" s="101"/>
      <c r="AI4793" s="101"/>
      <c r="AN4793" s="101"/>
      <c r="AS4793" s="101"/>
      <c r="AX4793" s="101"/>
      <c r="BC4793" s="53"/>
      <c r="BD4793" s="53"/>
      <c r="BE4793" s="53"/>
      <c r="BF4793" s="53"/>
      <c r="BG4793" s="53"/>
      <c r="BH4793" s="53"/>
      <c r="BI4793" s="53"/>
      <c r="BJ4793" s="53"/>
      <c r="BK4793" s="53"/>
      <c r="BL4793" s="53"/>
      <c r="BM4793" s="53"/>
      <c r="BN4793" s="53"/>
    </row>
    <row r="4794" spans="2:66" s="56" customFormat="1" x14ac:dyDescent="0.25">
      <c r="B4794" s="105"/>
      <c r="F4794" s="100"/>
      <c r="M4794" s="53"/>
      <c r="O4794" s="101"/>
      <c r="T4794" s="101"/>
      <c r="Y4794" s="101"/>
      <c r="AD4794" s="101"/>
      <c r="AI4794" s="101"/>
      <c r="AN4794" s="101"/>
      <c r="AS4794" s="101"/>
      <c r="AX4794" s="101"/>
      <c r="BC4794" s="53"/>
      <c r="BD4794" s="53"/>
      <c r="BE4794" s="53"/>
      <c r="BF4794" s="53"/>
      <c r="BG4794" s="53"/>
      <c r="BH4794" s="53"/>
      <c r="BI4794" s="53"/>
      <c r="BJ4794" s="53"/>
      <c r="BK4794" s="53"/>
      <c r="BL4794" s="53"/>
      <c r="BM4794" s="53"/>
      <c r="BN4794" s="53"/>
    </row>
    <row r="4795" spans="2:66" s="56" customFormat="1" x14ac:dyDescent="0.25">
      <c r="B4795" s="105"/>
      <c r="F4795" s="100"/>
      <c r="M4795" s="53"/>
      <c r="O4795" s="101"/>
      <c r="T4795" s="101"/>
      <c r="Y4795" s="101"/>
      <c r="AD4795" s="101"/>
      <c r="AI4795" s="101"/>
      <c r="AN4795" s="101"/>
      <c r="AS4795" s="101"/>
      <c r="AX4795" s="101"/>
      <c r="BC4795" s="53"/>
      <c r="BD4795" s="53"/>
      <c r="BE4795" s="53"/>
      <c r="BF4795" s="53"/>
      <c r="BG4795" s="53"/>
      <c r="BH4795" s="53"/>
      <c r="BI4795" s="53"/>
      <c r="BJ4795" s="53"/>
      <c r="BK4795" s="53"/>
      <c r="BL4795" s="53"/>
      <c r="BM4795" s="53"/>
      <c r="BN4795" s="53"/>
    </row>
    <row r="4796" spans="2:66" s="56" customFormat="1" x14ac:dyDescent="0.25">
      <c r="B4796" s="105"/>
      <c r="F4796" s="100"/>
      <c r="M4796" s="53"/>
      <c r="O4796" s="101"/>
      <c r="T4796" s="101"/>
      <c r="Y4796" s="101"/>
      <c r="AD4796" s="101"/>
      <c r="AI4796" s="101"/>
      <c r="AN4796" s="101"/>
      <c r="AS4796" s="101"/>
      <c r="AX4796" s="101"/>
      <c r="BC4796" s="53"/>
      <c r="BD4796" s="53"/>
      <c r="BE4796" s="53"/>
      <c r="BF4796" s="53"/>
      <c r="BG4796" s="53"/>
      <c r="BH4796" s="53"/>
      <c r="BI4796" s="53"/>
      <c r="BJ4796" s="53"/>
      <c r="BK4796" s="53"/>
      <c r="BL4796" s="53"/>
      <c r="BM4796" s="53"/>
      <c r="BN4796" s="53"/>
    </row>
    <row r="4797" spans="2:66" s="56" customFormat="1" x14ac:dyDescent="0.25">
      <c r="B4797" s="105"/>
      <c r="F4797" s="100"/>
      <c r="M4797" s="53"/>
      <c r="O4797" s="101"/>
      <c r="T4797" s="101"/>
      <c r="Y4797" s="101"/>
      <c r="AD4797" s="101"/>
      <c r="AI4797" s="101"/>
      <c r="AN4797" s="101"/>
      <c r="AS4797" s="101"/>
      <c r="AX4797" s="101"/>
      <c r="BC4797" s="53"/>
      <c r="BD4797" s="53"/>
      <c r="BE4797" s="53"/>
      <c r="BF4797" s="53"/>
      <c r="BG4797" s="53"/>
      <c r="BH4797" s="53"/>
      <c r="BI4797" s="53"/>
      <c r="BJ4797" s="53"/>
      <c r="BK4797" s="53"/>
      <c r="BL4797" s="53"/>
      <c r="BM4797" s="53"/>
      <c r="BN4797" s="53"/>
    </row>
    <row r="4798" spans="2:66" s="56" customFormat="1" x14ac:dyDescent="0.25">
      <c r="B4798" s="105"/>
      <c r="F4798" s="100"/>
      <c r="M4798" s="53"/>
      <c r="O4798" s="101"/>
      <c r="T4798" s="101"/>
      <c r="Y4798" s="101"/>
      <c r="AD4798" s="101"/>
      <c r="AI4798" s="101"/>
      <c r="AN4798" s="101"/>
      <c r="AS4798" s="101"/>
      <c r="AX4798" s="101"/>
      <c r="BC4798" s="53"/>
      <c r="BD4798" s="53"/>
      <c r="BE4798" s="53"/>
      <c r="BF4798" s="53"/>
      <c r="BG4798" s="53"/>
      <c r="BH4798" s="53"/>
      <c r="BI4798" s="53"/>
      <c r="BJ4798" s="53"/>
      <c r="BK4798" s="53"/>
      <c r="BL4798" s="53"/>
      <c r="BM4798" s="53"/>
      <c r="BN4798" s="53"/>
    </row>
    <row r="4799" spans="2:66" s="56" customFormat="1" x14ac:dyDescent="0.25">
      <c r="B4799" s="105"/>
      <c r="F4799" s="100"/>
      <c r="M4799" s="53"/>
      <c r="O4799" s="101"/>
      <c r="T4799" s="101"/>
      <c r="Y4799" s="101"/>
      <c r="AD4799" s="101"/>
      <c r="AI4799" s="101"/>
      <c r="AN4799" s="101"/>
      <c r="AS4799" s="101"/>
      <c r="AX4799" s="101"/>
      <c r="BC4799" s="53"/>
      <c r="BD4799" s="53"/>
      <c r="BE4799" s="53"/>
      <c r="BF4799" s="53"/>
      <c r="BG4799" s="53"/>
      <c r="BH4799" s="53"/>
      <c r="BI4799" s="53"/>
      <c r="BJ4799" s="53"/>
      <c r="BK4799" s="53"/>
      <c r="BL4799" s="53"/>
      <c r="BM4799" s="53"/>
      <c r="BN4799" s="53"/>
    </row>
    <row r="4800" spans="2:66" s="56" customFormat="1" x14ac:dyDescent="0.25">
      <c r="B4800" s="105"/>
      <c r="F4800" s="100"/>
      <c r="M4800" s="53"/>
      <c r="O4800" s="101"/>
      <c r="T4800" s="101"/>
      <c r="Y4800" s="101"/>
      <c r="AD4800" s="101"/>
      <c r="AI4800" s="101"/>
      <c r="AN4800" s="101"/>
      <c r="AS4800" s="101"/>
      <c r="AX4800" s="101"/>
      <c r="BC4800" s="53"/>
      <c r="BD4800" s="53"/>
      <c r="BE4800" s="53"/>
      <c r="BF4800" s="53"/>
      <c r="BG4800" s="53"/>
      <c r="BH4800" s="53"/>
      <c r="BI4800" s="53"/>
      <c r="BJ4800" s="53"/>
      <c r="BK4800" s="53"/>
      <c r="BL4800" s="53"/>
      <c r="BM4800" s="53"/>
      <c r="BN4800" s="53"/>
    </row>
    <row r="4801" spans="2:66" s="56" customFormat="1" x14ac:dyDescent="0.25">
      <c r="B4801" s="105"/>
      <c r="F4801" s="100"/>
      <c r="M4801" s="53"/>
      <c r="O4801" s="101"/>
      <c r="T4801" s="101"/>
      <c r="Y4801" s="101"/>
      <c r="AD4801" s="101"/>
      <c r="AI4801" s="101"/>
      <c r="AN4801" s="101"/>
      <c r="AS4801" s="101"/>
      <c r="AX4801" s="101"/>
      <c r="BC4801" s="53"/>
      <c r="BD4801" s="53"/>
      <c r="BE4801" s="53"/>
      <c r="BF4801" s="53"/>
      <c r="BG4801" s="53"/>
      <c r="BH4801" s="53"/>
      <c r="BI4801" s="53"/>
      <c r="BJ4801" s="53"/>
      <c r="BK4801" s="53"/>
      <c r="BL4801" s="53"/>
      <c r="BM4801" s="53"/>
      <c r="BN4801" s="53"/>
    </row>
    <row r="4802" spans="2:66" s="56" customFormat="1" x14ac:dyDescent="0.25">
      <c r="B4802" s="105"/>
      <c r="F4802" s="100"/>
      <c r="M4802" s="53"/>
      <c r="O4802" s="101"/>
      <c r="T4802" s="101"/>
      <c r="Y4802" s="101"/>
      <c r="AD4802" s="101"/>
      <c r="AI4802" s="101"/>
      <c r="AN4802" s="101"/>
      <c r="AS4802" s="101"/>
      <c r="AX4802" s="101"/>
      <c r="BC4802" s="53"/>
      <c r="BD4802" s="53"/>
      <c r="BE4802" s="53"/>
      <c r="BF4802" s="53"/>
      <c r="BG4802" s="53"/>
      <c r="BH4802" s="53"/>
      <c r="BI4802" s="53"/>
      <c r="BJ4802" s="53"/>
      <c r="BK4802" s="53"/>
      <c r="BL4802" s="53"/>
      <c r="BM4802" s="53"/>
      <c r="BN4802" s="53"/>
    </row>
    <row r="4803" spans="2:66" s="56" customFormat="1" x14ac:dyDescent="0.25">
      <c r="B4803" s="105"/>
      <c r="F4803" s="100"/>
      <c r="M4803" s="53"/>
      <c r="O4803" s="101"/>
      <c r="T4803" s="101"/>
      <c r="Y4803" s="101"/>
      <c r="AD4803" s="101"/>
      <c r="AI4803" s="101"/>
      <c r="AN4803" s="101"/>
      <c r="AS4803" s="101"/>
      <c r="AX4803" s="101"/>
      <c r="BC4803" s="53"/>
      <c r="BD4803" s="53"/>
      <c r="BE4803" s="53"/>
      <c r="BF4803" s="53"/>
      <c r="BG4803" s="53"/>
      <c r="BH4803" s="53"/>
      <c r="BI4803" s="53"/>
      <c r="BJ4803" s="53"/>
      <c r="BK4803" s="53"/>
      <c r="BL4803" s="53"/>
      <c r="BM4803" s="53"/>
      <c r="BN4803" s="53"/>
    </row>
    <row r="4804" spans="2:66" s="56" customFormat="1" x14ac:dyDescent="0.25">
      <c r="B4804" s="105"/>
      <c r="F4804" s="100"/>
      <c r="M4804" s="53"/>
      <c r="O4804" s="101"/>
      <c r="T4804" s="101"/>
      <c r="Y4804" s="101"/>
      <c r="AD4804" s="101"/>
      <c r="AI4804" s="101"/>
      <c r="AN4804" s="101"/>
      <c r="AS4804" s="101"/>
      <c r="AX4804" s="101"/>
      <c r="BC4804" s="53"/>
      <c r="BD4804" s="53"/>
      <c r="BE4804" s="53"/>
      <c r="BF4804" s="53"/>
      <c r="BG4804" s="53"/>
      <c r="BH4804" s="53"/>
      <c r="BI4804" s="53"/>
      <c r="BJ4804" s="53"/>
      <c r="BK4804" s="53"/>
      <c r="BL4804" s="53"/>
      <c r="BM4804" s="53"/>
      <c r="BN4804" s="53"/>
    </row>
    <row r="4805" spans="2:66" s="56" customFormat="1" x14ac:dyDescent="0.25">
      <c r="B4805" s="105"/>
      <c r="F4805" s="100"/>
      <c r="M4805" s="53"/>
      <c r="O4805" s="101"/>
      <c r="T4805" s="101"/>
      <c r="Y4805" s="101"/>
      <c r="AD4805" s="101"/>
      <c r="AI4805" s="101"/>
      <c r="AN4805" s="101"/>
      <c r="AS4805" s="101"/>
      <c r="AX4805" s="101"/>
      <c r="BC4805" s="53"/>
      <c r="BD4805" s="53"/>
      <c r="BE4805" s="53"/>
      <c r="BF4805" s="53"/>
      <c r="BG4805" s="53"/>
      <c r="BH4805" s="53"/>
      <c r="BI4805" s="53"/>
      <c r="BJ4805" s="53"/>
      <c r="BK4805" s="53"/>
      <c r="BL4805" s="53"/>
      <c r="BM4805" s="53"/>
      <c r="BN4805" s="53"/>
    </row>
    <row r="4806" spans="2:66" s="56" customFormat="1" x14ac:dyDescent="0.25">
      <c r="B4806" s="105"/>
      <c r="F4806" s="100"/>
      <c r="M4806" s="53"/>
      <c r="O4806" s="101"/>
      <c r="T4806" s="101"/>
      <c r="Y4806" s="101"/>
      <c r="AD4806" s="101"/>
      <c r="AI4806" s="101"/>
      <c r="AN4806" s="101"/>
      <c r="AS4806" s="101"/>
      <c r="AX4806" s="101"/>
      <c r="BC4806" s="53"/>
      <c r="BD4806" s="53"/>
      <c r="BE4806" s="53"/>
      <c r="BF4806" s="53"/>
      <c r="BG4806" s="53"/>
      <c r="BH4806" s="53"/>
      <c r="BI4806" s="53"/>
      <c r="BJ4806" s="53"/>
      <c r="BK4806" s="53"/>
      <c r="BL4806" s="53"/>
      <c r="BM4806" s="53"/>
      <c r="BN4806" s="53"/>
    </row>
    <row r="4807" spans="2:66" s="56" customFormat="1" x14ac:dyDescent="0.25">
      <c r="B4807" s="105"/>
      <c r="F4807" s="100"/>
      <c r="M4807" s="53"/>
      <c r="O4807" s="101"/>
      <c r="T4807" s="101"/>
      <c r="Y4807" s="101"/>
      <c r="AD4807" s="101"/>
      <c r="AI4807" s="101"/>
      <c r="AN4807" s="101"/>
      <c r="AS4807" s="101"/>
      <c r="AX4807" s="101"/>
      <c r="BC4807" s="53"/>
      <c r="BD4807" s="53"/>
      <c r="BE4807" s="53"/>
      <c r="BF4807" s="53"/>
      <c r="BG4807" s="53"/>
      <c r="BH4807" s="53"/>
      <c r="BI4807" s="53"/>
      <c r="BJ4807" s="53"/>
      <c r="BK4807" s="53"/>
      <c r="BL4807" s="53"/>
      <c r="BM4807" s="53"/>
      <c r="BN4807" s="53"/>
    </row>
    <row r="4808" spans="2:66" s="56" customFormat="1" x14ac:dyDescent="0.25">
      <c r="B4808" s="105"/>
      <c r="F4808" s="100"/>
      <c r="M4808" s="53"/>
      <c r="O4808" s="101"/>
      <c r="T4808" s="101"/>
      <c r="Y4808" s="101"/>
      <c r="AD4808" s="101"/>
      <c r="AI4808" s="101"/>
      <c r="AN4808" s="101"/>
      <c r="AS4808" s="101"/>
      <c r="AX4808" s="101"/>
      <c r="BC4808" s="53"/>
      <c r="BD4808" s="53"/>
      <c r="BE4808" s="53"/>
      <c r="BF4808" s="53"/>
      <c r="BG4808" s="53"/>
      <c r="BH4808" s="53"/>
      <c r="BI4808" s="53"/>
      <c r="BJ4808" s="53"/>
      <c r="BK4808" s="53"/>
      <c r="BL4808" s="53"/>
      <c r="BM4808" s="53"/>
      <c r="BN4808" s="53"/>
    </row>
    <row r="4809" spans="2:66" s="56" customFormat="1" x14ac:dyDescent="0.25">
      <c r="B4809" s="105"/>
      <c r="F4809" s="100"/>
      <c r="M4809" s="53"/>
      <c r="O4809" s="101"/>
      <c r="T4809" s="101"/>
      <c r="Y4809" s="101"/>
      <c r="AD4809" s="101"/>
      <c r="AI4809" s="101"/>
      <c r="AN4809" s="101"/>
      <c r="AS4809" s="101"/>
      <c r="AX4809" s="101"/>
      <c r="BC4809" s="53"/>
      <c r="BD4809" s="53"/>
      <c r="BE4809" s="53"/>
      <c r="BF4809" s="53"/>
      <c r="BG4809" s="53"/>
      <c r="BH4809" s="53"/>
      <c r="BI4809" s="53"/>
      <c r="BJ4809" s="53"/>
      <c r="BK4809" s="53"/>
      <c r="BL4809" s="53"/>
      <c r="BM4809" s="53"/>
      <c r="BN4809" s="53"/>
    </row>
    <row r="4810" spans="2:66" s="56" customFormat="1" x14ac:dyDescent="0.25">
      <c r="B4810" s="105"/>
      <c r="F4810" s="100"/>
      <c r="M4810" s="53"/>
      <c r="O4810" s="101"/>
      <c r="T4810" s="101"/>
      <c r="Y4810" s="101"/>
      <c r="AD4810" s="101"/>
      <c r="AI4810" s="101"/>
      <c r="AN4810" s="101"/>
      <c r="AS4810" s="101"/>
      <c r="AX4810" s="101"/>
      <c r="BC4810" s="53"/>
      <c r="BD4810" s="53"/>
      <c r="BE4810" s="53"/>
      <c r="BF4810" s="53"/>
      <c r="BG4810" s="53"/>
      <c r="BH4810" s="53"/>
      <c r="BI4810" s="53"/>
      <c r="BJ4810" s="53"/>
      <c r="BK4810" s="53"/>
      <c r="BL4810" s="53"/>
      <c r="BM4810" s="53"/>
      <c r="BN4810" s="53"/>
    </row>
    <row r="4811" spans="2:66" s="56" customFormat="1" x14ac:dyDescent="0.25">
      <c r="B4811" s="105"/>
      <c r="F4811" s="100"/>
      <c r="M4811" s="53"/>
      <c r="O4811" s="101"/>
      <c r="T4811" s="101"/>
      <c r="Y4811" s="101"/>
      <c r="AD4811" s="101"/>
      <c r="AI4811" s="101"/>
      <c r="AN4811" s="101"/>
      <c r="AS4811" s="101"/>
      <c r="AX4811" s="101"/>
      <c r="BC4811" s="53"/>
      <c r="BD4811" s="53"/>
      <c r="BE4811" s="53"/>
      <c r="BF4811" s="53"/>
      <c r="BG4811" s="53"/>
      <c r="BH4811" s="53"/>
      <c r="BI4811" s="53"/>
      <c r="BJ4811" s="53"/>
      <c r="BK4811" s="53"/>
      <c r="BL4811" s="53"/>
      <c r="BM4811" s="53"/>
      <c r="BN4811" s="53"/>
    </row>
    <row r="4812" spans="2:66" s="56" customFormat="1" x14ac:dyDescent="0.25">
      <c r="B4812" s="105"/>
      <c r="F4812" s="100"/>
      <c r="M4812" s="53"/>
      <c r="O4812" s="101"/>
      <c r="T4812" s="101"/>
      <c r="Y4812" s="101"/>
      <c r="AD4812" s="101"/>
      <c r="AI4812" s="101"/>
      <c r="AN4812" s="101"/>
      <c r="AS4812" s="101"/>
      <c r="AX4812" s="101"/>
      <c r="BC4812" s="53"/>
      <c r="BD4812" s="53"/>
      <c r="BE4812" s="53"/>
      <c r="BF4812" s="53"/>
      <c r="BG4812" s="53"/>
      <c r="BH4812" s="53"/>
      <c r="BI4812" s="53"/>
      <c r="BJ4812" s="53"/>
      <c r="BK4812" s="53"/>
      <c r="BL4812" s="53"/>
      <c r="BM4812" s="53"/>
      <c r="BN4812" s="53"/>
    </row>
    <row r="4813" spans="2:66" s="56" customFormat="1" x14ac:dyDescent="0.25">
      <c r="B4813" s="105"/>
      <c r="F4813" s="100"/>
      <c r="M4813" s="53"/>
      <c r="O4813" s="101"/>
      <c r="T4813" s="101"/>
      <c r="Y4813" s="101"/>
      <c r="AD4813" s="101"/>
      <c r="AI4813" s="101"/>
      <c r="AN4813" s="101"/>
      <c r="AS4813" s="101"/>
      <c r="AX4813" s="101"/>
      <c r="BC4813" s="53"/>
      <c r="BD4813" s="53"/>
      <c r="BE4813" s="53"/>
      <c r="BF4813" s="53"/>
      <c r="BG4813" s="53"/>
      <c r="BH4813" s="53"/>
      <c r="BI4813" s="53"/>
      <c r="BJ4813" s="53"/>
      <c r="BK4813" s="53"/>
      <c r="BL4813" s="53"/>
      <c r="BM4813" s="53"/>
      <c r="BN4813" s="53"/>
    </row>
    <row r="4814" spans="2:66" s="56" customFormat="1" x14ac:dyDescent="0.25">
      <c r="B4814" s="105"/>
      <c r="F4814" s="100"/>
      <c r="M4814" s="53"/>
      <c r="O4814" s="101"/>
      <c r="T4814" s="101"/>
      <c r="Y4814" s="101"/>
      <c r="AD4814" s="101"/>
      <c r="AI4814" s="101"/>
      <c r="AN4814" s="101"/>
      <c r="AS4814" s="101"/>
      <c r="AX4814" s="101"/>
      <c r="BC4814" s="53"/>
      <c r="BD4814" s="53"/>
      <c r="BE4814" s="53"/>
      <c r="BF4814" s="53"/>
      <c r="BG4814" s="53"/>
      <c r="BH4814" s="53"/>
      <c r="BI4814" s="53"/>
      <c r="BJ4814" s="53"/>
      <c r="BK4814" s="53"/>
      <c r="BL4814" s="53"/>
      <c r="BM4814" s="53"/>
      <c r="BN4814" s="53"/>
    </row>
    <row r="4815" spans="2:66" s="56" customFormat="1" x14ac:dyDescent="0.25">
      <c r="B4815" s="105"/>
      <c r="F4815" s="100"/>
      <c r="M4815" s="53"/>
      <c r="O4815" s="101"/>
      <c r="T4815" s="101"/>
      <c r="Y4815" s="101"/>
      <c r="AD4815" s="101"/>
      <c r="AI4815" s="101"/>
      <c r="AN4815" s="101"/>
      <c r="AS4815" s="101"/>
      <c r="AX4815" s="101"/>
      <c r="BC4815" s="53"/>
      <c r="BD4815" s="53"/>
      <c r="BE4815" s="53"/>
      <c r="BF4815" s="53"/>
      <c r="BG4815" s="53"/>
      <c r="BH4815" s="53"/>
      <c r="BI4815" s="53"/>
      <c r="BJ4815" s="53"/>
      <c r="BK4815" s="53"/>
      <c r="BL4815" s="53"/>
      <c r="BM4815" s="53"/>
      <c r="BN4815" s="53"/>
    </row>
    <row r="4816" spans="2:66" s="56" customFormat="1" x14ac:dyDescent="0.25">
      <c r="B4816" s="105"/>
      <c r="F4816" s="100"/>
      <c r="M4816" s="53"/>
      <c r="O4816" s="101"/>
      <c r="T4816" s="101"/>
      <c r="Y4816" s="101"/>
      <c r="AD4816" s="101"/>
      <c r="AI4816" s="101"/>
      <c r="AN4816" s="101"/>
      <c r="AS4816" s="101"/>
      <c r="AX4816" s="101"/>
      <c r="BC4816" s="53"/>
      <c r="BD4816" s="53"/>
      <c r="BE4816" s="53"/>
      <c r="BF4816" s="53"/>
      <c r="BG4816" s="53"/>
      <c r="BH4816" s="53"/>
      <c r="BI4816" s="53"/>
      <c r="BJ4816" s="53"/>
      <c r="BK4816" s="53"/>
      <c r="BL4816" s="53"/>
      <c r="BM4816" s="53"/>
      <c r="BN4816" s="53"/>
    </row>
    <row r="4817" spans="2:66" s="56" customFormat="1" x14ac:dyDescent="0.25">
      <c r="B4817" s="105"/>
      <c r="F4817" s="100"/>
      <c r="M4817" s="53"/>
      <c r="O4817" s="101"/>
      <c r="T4817" s="101"/>
      <c r="Y4817" s="101"/>
      <c r="AD4817" s="101"/>
      <c r="AI4817" s="101"/>
      <c r="AN4817" s="101"/>
      <c r="AS4817" s="101"/>
      <c r="AX4817" s="101"/>
      <c r="BC4817" s="53"/>
      <c r="BD4817" s="53"/>
      <c r="BE4817" s="53"/>
      <c r="BF4817" s="53"/>
      <c r="BG4817" s="53"/>
      <c r="BH4817" s="53"/>
      <c r="BI4817" s="53"/>
      <c r="BJ4817" s="53"/>
      <c r="BK4817" s="53"/>
      <c r="BL4817" s="53"/>
      <c r="BM4817" s="53"/>
      <c r="BN4817" s="53"/>
    </row>
    <row r="4818" spans="2:66" s="56" customFormat="1" x14ac:dyDescent="0.25">
      <c r="B4818" s="105"/>
      <c r="F4818" s="100"/>
      <c r="M4818" s="53"/>
      <c r="O4818" s="101"/>
      <c r="T4818" s="101"/>
      <c r="Y4818" s="101"/>
      <c r="AD4818" s="101"/>
      <c r="AI4818" s="101"/>
      <c r="AN4818" s="101"/>
      <c r="AS4818" s="101"/>
      <c r="AX4818" s="101"/>
      <c r="BC4818" s="53"/>
      <c r="BD4818" s="53"/>
      <c r="BE4818" s="53"/>
      <c r="BF4818" s="53"/>
      <c r="BG4818" s="53"/>
      <c r="BH4818" s="53"/>
      <c r="BI4818" s="53"/>
      <c r="BJ4818" s="53"/>
      <c r="BK4818" s="53"/>
      <c r="BL4818" s="53"/>
      <c r="BM4818" s="53"/>
      <c r="BN4818" s="53"/>
    </row>
    <row r="4819" spans="2:66" s="56" customFormat="1" x14ac:dyDescent="0.25">
      <c r="B4819" s="105"/>
      <c r="F4819" s="100"/>
      <c r="M4819" s="53"/>
      <c r="O4819" s="101"/>
      <c r="T4819" s="101"/>
      <c r="Y4819" s="101"/>
      <c r="AD4819" s="101"/>
      <c r="AI4819" s="101"/>
      <c r="AN4819" s="101"/>
      <c r="AS4819" s="101"/>
      <c r="AX4819" s="101"/>
      <c r="BC4819" s="53"/>
      <c r="BD4819" s="53"/>
      <c r="BE4819" s="53"/>
      <c r="BF4819" s="53"/>
      <c r="BG4819" s="53"/>
      <c r="BH4819" s="53"/>
      <c r="BI4819" s="53"/>
      <c r="BJ4819" s="53"/>
      <c r="BK4819" s="53"/>
      <c r="BL4819" s="53"/>
      <c r="BM4819" s="53"/>
      <c r="BN4819" s="53"/>
    </row>
    <row r="4820" spans="2:66" s="56" customFormat="1" x14ac:dyDescent="0.25">
      <c r="B4820" s="105"/>
      <c r="F4820" s="100"/>
      <c r="M4820" s="53"/>
      <c r="O4820" s="101"/>
      <c r="T4820" s="101"/>
      <c r="Y4820" s="101"/>
      <c r="AD4820" s="101"/>
      <c r="AI4820" s="101"/>
      <c r="AN4820" s="101"/>
      <c r="AS4820" s="101"/>
      <c r="AX4820" s="101"/>
      <c r="BC4820" s="53"/>
      <c r="BD4820" s="53"/>
      <c r="BE4820" s="53"/>
      <c r="BF4820" s="53"/>
      <c r="BG4820" s="53"/>
      <c r="BH4820" s="53"/>
      <c r="BI4820" s="53"/>
      <c r="BJ4820" s="53"/>
      <c r="BK4820" s="53"/>
      <c r="BL4820" s="53"/>
      <c r="BM4820" s="53"/>
      <c r="BN4820" s="53"/>
    </row>
    <row r="4821" spans="2:66" s="56" customFormat="1" x14ac:dyDescent="0.25">
      <c r="B4821" s="105"/>
      <c r="F4821" s="100"/>
      <c r="M4821" s="53"/>
      <c r="O4821" s="101"/>
      <c r="T4821" s="101"/>
      <c r="Y4821" s="101"/>
      <c r="AD4821" s="101"/>
      <c r="AI4821" s="101"/>
      <c r="AN4821" s="101"/>
      <c r="AS4821" s="101"/>
      <c r="AX4821" s="101"/>
      <c r="BC4821" s="53"/>
      <c r="BD4821" s="53"/>
      <c r="BE4821" s="53"/>
      <c r="BF4821" s="53"/>
      <c r="BG4821" s="53"/>
      <c r="BH4821" s="53"/>
      <c r="BI4821" s="53"/>
      <c r="BJ4821" s="53"/>
      <c r="BK4821" s="53"/>
      <c r="BL4821" s="53"/>
      <c r="BM4821" s="53"/>
      <c r="BN4821" s="53"/>
    </row>
    <row r="4822" spans="2:66" s="56" customFormat="1" x14ac:dyDescent="0.25">
      <c r="B4822" s="105"/>
      <c r="F4822" s="100"/>
      <c r="M4822" s="53"/>
      <c r="O4822" s="101"/>
      <c r="T4822" s="101"/>
      <c r="Y4822" s="101"/>
      <c r="AD4822" s="101"/>
      <c r="AI4822" s="101"/>
      <c r="AN4822" s="101"/>
      <c r="AS4822" s="101"/>
      <c r="AX4822" s="101"/>
      <c r="BC4822" s="53"/>
      <c r="BD4822" s="53"/>
      <c r="BE4822" s="53"/>
      <c r="BF4822" s="53"/>
      <c r="BG4822" s="53"/>
      <c r="BH4822" s="53"/>
      <c r="BI4822" s="53"/>
      <c r="BJ4822" s="53"/>
      <c r="BK4822" s="53"/>
      <c r="BL4822" s="53"/>
      <c r="BM4822" s="53"/>
      <c r="BN4822" s="53"/>
    </row>
    <row r="4823" spans="2:66" s="56" customFormat="1" x14ac:dyDescent="0.25">
      <c r="B4823" s="105"/>
      <c r="F4823" s="100"/>
      <c r="M4823" s="53"/>
      <c r="O4823" s="101"/>
      <c r="T4823" s="101"/>
      <c r="Y4823" s="101"/>
      <c r="AD4823" s="101"/>
      <c r="AI4823" s="101"/>
      <c r="AN4823" s="101"/>
      <c r="AS4823" s="101"/>
      <c r="AX4823" s="101"/>
      <c r="BC4823" s="53"/>
      <c r="BD4823" s="53"/>
      <c r="BE4823" s="53"/>
      <c r="BF4823" s="53"/>
      <c r="BG4823" s="53"/>
      <c r="BH4823" s="53"/>
      <c r="BI4823" s="53"/>
      <c r="BJ4823" s="53"/>
      <c r="BK4823" s="53"/>
      <c r="BL4823" s="53"/>
      <c r="BM4823" s="53"/>
      <c r="BN4823" s="53"/>
    </row>
    <row r="4824" spans="2:66" s="56" customFormat="1" x14ac:dyDescent="0.25">
      <c r="B4824" s="105"/>
      <c r="F4824" s="100"/>
      <c r="M4824" s="53"/>
      <c r="O4824" s="101"/>
      <c r="T4824" s="101"/>
      <c r="Y4824" s="101"/>
      <c r="AD4824" s="101"/>
      <c r="AI4824" s="101"/>
      <c r="AN4824" s="101"/>
      <c r="AS4824" s="101"/>
      <c r="AX4824" s="101"/>
      <c r="BC4824" s="53"/>
      <c r="BD4824" s="53"/>
      <c r="BE4824" s="53"/>
      <c r="BF4824" s="53"/>
      <c r="BG4824" s="53"/>
      <c r="BH4824" s="53"/>
      <c r="BI4824" s="53"/>
      <c r="BJ4824" s="53"/>
      <c r="BK4824" s="53"/>
      <c r="BL4824" s="53"/>
      <c r="BM4824" s="53"/>
      <c r="BN4824" s="53"/>
    </row>
    <row r="4825" spans="2:66" s="56" customFormat="1" x14ac:dyDescent="0.25">
      <c r="B4825" s="105"/>
      <c r="F4825" s="100"/>
      <c r="M4825" s="53"/>
      <c r="O4825" s="101"/>
      <c r="T4825" s="101"/>
      <c r="Y4825" s="101"/>
      <c r="AD4825" s="101"/>
      <c r="AI4825" s="101"/>
      <c r="AN4825" s="101"/>
      <c r="AS4825" s="101"/>
      <c r="AX4825" s="101"/>
      <c r="BC4825" s="53"/>
      <c r="BD4825" s="53"/>
      <c r="BE4825" s="53"/>
      <c r="BF4825" s="53"/>
      <c r="BG4825" s="53"/>
      <c r="BH4825" s="53"/>
      <c r="BI4825" s="53"/>
      <c r="BJ4825" s="53"/>
      <c r="BK4825" s="53"/>
      <c r="BL4825" s="53"/>
      <c r="BM4825" s="53"/>
      <c r="BN4825" s="53"/>
    </row>
    <row r="4826" spans="2:66" s="56" customFormat="1" x14ac:dyDescent="0.25">
      <c r="B4826" s="105"/>
      <c r="F4826" s="100"/>
      <c r="M4826" s="53"/>
      <c r="O4826" s="101"/>
      <c r="T4826" s="101"/>
      <c r="Y4826" s="101"/>
      <c r="AD4826" s="101"/>
      <c r="AI4826" s="101"/>
      <c r="AN4826" s="101"/>
      <c r="AS4826" s="101"/>
      <c r="AX4826" s="101"/>
      <c r="BC4826" s="53"/>
      <c r="BD4826" s="53"/>
      <c r="BE4826" s="53"/>
      <c r="BF4826" s="53"/>
      <c r="BG4826" s="53"/>
      <c r="BH4826" s="53"/>
      <c r="BI4826" s="53"/>
      <c r="BJ4826" s="53"/>
      <c r="BK4826" s="53"/>
      <c r="BL4826" s="53"/>
      <c r="BM4826" s="53"/>
      <c r="BN4826" s="53"/>
    </row>
    <row r="4827" spans="2:66" s="56" customFormat="1" x14ac:dyDescent="0.25">
      <c r="B4827" s="105"/>
      <c r="F4827" s="100"/>
      <c r="M4827" s="53"/>
      <c r="O4827" s="101"/>
      <c r="T4827" s="101"/>
      <c r="Y4827" s="101"/>
      <c r="AD4827" s="101"/>
      <c r="AI4827" s="101"/>
      <c r="AN4827" s="101"/>
      <c r="AS4827" s="101"/>
      <c r="AX4827" s="101"/>
      <c r="BC4827" s="53"/>
      <c r="BD4827" s="53"/>
      <c r="BE4827" s="53"/>
      <c r="BF4827" s="53"/>
      <c r="BG4827" s="53"/>
      <c r="BH4827" s="53"/>
      <c r="BI4827" s="53"/>
      <c r="BJ4827" s="53"/>
      <c r="BK4827" s="53"/>
      <c r="BL4827" s="53"/>
      <c r="BM4827" s="53"/>
      <c r="BN4827" s="53"/>
    </row>
    <row r="4828" spans="2:66" s="56" customFormat="1" x14ac:dyDescent="0.25">
      <c r="B4828" s="105"/>
      <c r="F4828" s="100"/>
      <c r="M4828" s="53"/>
      <c r="O4828" s="101"/>
      <c r="T4828" s="101"/>
      <c r="Y4828" s="101"/>
      <c r="AD4828" s="101"/>
      <c r="AI4828" s="101"/>
      <c r="AN4828" s="101"/>
      <c r="AS4828" s="101"/>
      <c r="AX4828" s="101"/>
      <c r="BC4828" s="53"/>
      <c r="BD4828" s="53"/>
      <c r="BE4828" s="53"/>
      <c r="BF4828" s="53"/>
      <c r="BG4828" s="53"/>
      <c r="BH4828" s="53"/>
      <c r="BI4828" s="53"/>
      <c r="BJ4828" s="53"/>
      <c r="BK4828" s="53"/>
      <c r="BL4828" s="53"/>
      <c r="BM4828" s="53"/>
      <c r="BN4828" s="53"/>
    </row>
    <row r="4829" spans="2:66" s="56" customFormat="1" x14ac:dyDescent="0.25">
      <c r="B4829" s="105"/>
      <c r="F4829" s="100"/>
      <c r="M4829" s="53"/>
      <c r="O4829" s="101"/>
      <c r="T4829" s="101"/>
      <c r="Y4829" s="101"/>
      <c r="AD4829" s="101"/>
      <c r="AI4829" s="101"/>
      <c r="AN4829" s="101"/>
      <c r="AS4829" s="101"/>
      <c r="AX4829" s="101"/>
      <c r="BC4829" s="53"/>
      <c r="BD4829" s="53"/>
      <c r="BE4829" s="53"/>
      <c r="BF4829" s="53"/>
      <c r="BG4829" s="53"/>
      <c r="BH4829" s="53"/>
      <c r="BI4829" s="53"/>
      <c r="BJ4829" s="53"/>
      <c r="BK4829" s="53"/>
      <c r="BL4829" s="53"/>
      <c r="BM4829" s="53"/>
      <c r="BN4829" s="53"/>
    </row>
    <row r="4830" spans="2:66" s="56" customFormat="1" x14ac:dyDescent="0.25">
      <c r="B4830" s="105"/>
      <c r="F4830" s="100"/>
      <c r="M4830" s="53"/>
      <c r="O4830" s="101"/>
      <c r="T4830" s="101"/>
      <c r="Y4830" s="101"/>
      <c r="AD4830" s="101"/>
      <c r="AI4830" s="101"/>
      <c r="AN4830" s="101"/>
      <c r="AS4830" s="101"/>
      <c r="AX4830" s="101"/>
      <c r="BC4830" s="53"/>
      <c r="BD4830" s="53"/>
      <c r="BE4830" s="53"/>
      <c r="BF4830" s="53"/>
      <c r="BG4830" s="53"/>
      <c r="BH4830" s="53"/>
      <c r="BI4830" s="53"/>
      <c r="BJ4830" s="53"/>
      <c r="BK4830" s="53"/>
      <c r="BL4830" s="53"/>
      <c r="BM4830" s="53"/>
      <c r="BN4830" s="53"/>
    </row>
    <row r="4831" spans="2:66" s="56" customFormat="1" x14ac:dyDescent="0.25">
      <c r="B4831" s="105"/>
      <c r="F4831" s="100"/>
      <c r="M4831" s="53"/>
      <c r="O4831" s="101"/>
      <c r="T4831" s="101"/>
      <c r="Y4831" s="101"/>
      <c r="AD4831" s="101"/>
      <c r="AI4831" s="101"/>
      <c r="AN4831" s="101"/>
      <c r="AS4831" s="101"/>
      <c r="AX4831" s="101"/>
      <c r="BC4831" s="53"/>
      <c r="BD4831" s="53"/>
      <c r="BE4831" s="53"/>
      <c r="BF4831" s="53"/>
      <c r="BG4831" s="53"/>
      <c r="BH4831" s="53"/>
      <c r="BI4831" s="53"/>
      <c r="BJ4831" s="53"/>
      <c r="BK4831" s="53"/>
      <c r="BL4831" s="53"/>
      <c r="BM4831" s="53"/>
      <c r="BN4831" s="53"/>
    </row>
    <row r="4832" spans="2:66" s="56" customFormat="1" x14ac:dyDescent="0.25">
      <c r="B4832" s="105"/>
      <c r="F4832" s="100"/>
      <c r="M4832" s="53"/>
      <c r="O4832" s="101"/>
      <c r="T4832" s="101"/>
      <c r="Y4832" s="101"/>
      <c r="AD4832" s="101"/>
      <c r="AI4832" s="101"/>
      <c r="AN4832" s="101"/>
      <c r="AS4832" s="101"/>
      <c r="AX4832" s="101"/>
      <c r="BC4832" s="53"/>
      <c r="BD4832" s="53"/>
      <c r="BE4832" s="53"/>
      <c r="BF4832" s="53"/>
      <c r="BG4832" s="53"/>
      <c r="BH4832" s="53"/>
      <c r="BI4832" s="53"/>
      <c r="BJ4832" s="53"/>
      <c r="BK4832" s="53"/>
      <c r="BL4832" s="53"/>
      <c r="BM4832" s="53"/>
      <c r="BN4832" s="53"/>
    </row>
    <row r="4833" spans="2:66" s="56" customFormat="1" x14ac:dyDescent="0.25">
      <c r="B4833" s="105"/>
      <c r="F4833" s="100"/>
      <c r="M4833" s="53"/>
      <c r="O4833" s="101"/>
      <c r="T4833" s="101"/>
      <c r="Y4833" s="101"/>
      <c r="AD4833" s="101"/>
      <c r="AI4833" s="101"/>
      <c r="AN4833" s="101"/>
      <c r="AS4833" s="101"/>
      <c r="AX4833" s="101"/>
      <c r="BC4833" s="53"/>
      <c r="BD4833" s="53"/>
      <c r="BE4833" s="53"/>
      <c r="BF4833" s="53"/>
      <c r="BG4833" s="53"/>
      <c r="BH4833" s="53"/>
      <c r="BI4833" s="53"/>
      <c r="BJ4833" s="53"/>
      <c r="BK4833" s="53"/>
      <c r="BL4833" s="53"/>
      <c r="BM4833" s="53"/>
      <c r="BN4833" s="53"/>
    </row>
    <row r="4834" spans="2:66" s="56" customFormat="1" x14ac:dyDescent="0.25">
      <c r="B4834" s="105"/>
      <c r="F4834" s="100"/>
      <c r="M4834" s="53"/>
      <c r="O4834" s="101"/>
      <c r="T4834" s="101"/>
      <c r="Y4834" s="101"/>
      <c r="AD4834" s="101"/>
      <c r="AI4834" s="101"/>
      <c r="AN4834" s="101"/>
      <c r="AS4834" s="101"/>
      <c r="AX4834" s="101"/>
      <c r="BC4834" s="53"/>
      <c r="BD4834" s="53"/>
      <c r="BE4834" s="53"/>
      <c r="BF4834" s="53"/>
      <c r="BG4834" s="53"/>
      <c r="BH4834" s="53"/>
      <c r="BI4834" s="53"/>
      <c r="BJ4834" s="53"/>
      <c r="BK4834" s="53"/>
      <c r="BL4834" s="53"/>
      <c r="BM4834" s="53"/>
      <c r="BN4834" s="53"/>
    </row>
    <row r="4835" spans="2:66" s="56" customFormat="1" x14ac:dyDescent="0.25">
      <c r="B4835" s="105"/>
      <c r="F4835" s="100"/>
      <c r="M4835" s="53"/>
      <c r="O4835" s="101"/>
      <c r="T4835" s="101"/>
      <c r="Y4835" s="101"/>
      <c r="AD4835" s="101"/>
      <c r="AI4835" s="101"/>
      <c r="AN4835" s="101"/>
      <c r="AS4835" s="101"/>
      <c r="AX4835" s="101"/>
      <c r="BC4835" s="53"/>
      <c r="BD4835" s="53"/>
      <c r="BE4835" s="53"/>
      <c r="BF4835" s="53"/>
      <c r="BG4835" s="53"/>
      <c r="BH4835" s="53"/>
      <c r="BI4835" s="53"/>
      <c r="BJ4835" s="53"/>
      <c r="BK4835" s="53"/>
      <c r="BL4835" s="53"/>
      <c r="BM4835" s="53"/>
      <c r="BN4835" s="53"/>
    </row>
    <row r="4836" spans="2:66" s="56" customFormat="1" x14ac:dyDescent="0.25">
      <c r="B4836" s="105"/>
      <c r="F4836" s="100"/>
      <c r="M4836" s="53"/>
      <c r="O4836" s="101"/>
      <c r="T4836" s="101"/>
      <c r="Y4836" s="101"/>
      <c r="AD4836" s="101"/>
      <c r="AI4836" s="101"/>
      <c r="AN4836" s="101"/>
      <c r="AS4836" s="101"/>
      <c r="AX4836" s="101"/>
      <c r="BC4836" s="53"/>
      <c r="BD4836" s="53"/>
      <c r="BE4836" s="53"/>
      <c r="BF4836" s="53"/>
      <c r="BG4836" s="53"/>
      <c r="BH4836" s="53"/>
      <c r="BI4836" s="53"/>
      <c r="BJ4836" s="53"/>
      <c r="BK4836" s="53"/>
      <c r="BL4836" s="53"/>
      <c r="BM4836" s="53"/>
      <c r="BN4836" s="53"/>
    </row>
    <row r="4837" spans="2:66" s="56" customFormat="1" x14ac:dyDescent="0.25">
      <c r="B4837" s="105"/>
      <c r="F4837" s="100"/>
      <c r="M4837" s="53"/>
      <c r="O4837" s="101"/>
      <c r="T4837" s="101"/>
      <c r="Y4837" s="101"/>
      <c r="AD4837" s="101"/>
      <c r="AI4837" s="101"/>
      <c r="AN4837" s="101"/>
      <c r="AS4837" s="101"/>
      <c r="AX4837" s="101"/>
      <c r="BC4837" s="53"/>
      <c r="BD4837" s="53"/>
      <c r="BE4837" s="53"/>
      <c r="BF4837" s="53"/>
      <c r="BG4837" s="53"/>
      <c r="BH4837" s="53"/>
      <c r="BI4837" s="53"/>
      <c r="BJ4837" s="53"/>
      <c r="BK4837" s="53"/>
      <c r="BL4837" s="53"/>
      <c r="BM4837" s="53"/>
      <c r="BN4837" s="53"/>
    </row>
    <row r="4838" spans="2:66" s="56" customFormat="1" x14ac:dyDescent="0.25">
      <c r="B4838" s="105"/>
      <c r="F4838" s="100"/>
      <c r="M4838" s="53"/>
      <c r="O4838" s="101"/>
      <c r="T4838" s="101"/>
      <c r="Y4838" s="101"/>
      <c r="AD4838" s="101"/>
      <c r="AI4838" s="101"/>
      <c r="AN4838" s="101"/>
      <c r="AS4838" s="101"/>
      <c r="AX4838" s="101"/>
      <c r="BC4838" s="53"/>
      <c r="BD4838" s="53"/>
      <c r="BE4838" s="53"/>
      <c r="BF4838" s="53"/>
      <c r="BG4838" s="53"/>
      <c r="BH4838" s="53"/>
      <c r="BI4838" s="53"/>
      <c r="BJ4838" s="53"/>
      <c r="BK4838" s="53"/>
      <c r="BL4838" s="53"/>
      <c r="BM4838" s="53"/>
      <c r="BN4838" s="53"/>
    </row>
    <row r="4839" spans="2:66" s="56" customFormat="1" x14ac:dyDescent="0.25">
      <c r="B4839" s="105"/>
      <c r="F4839" s="100"/>
      <c r="M4839" s="53"/>
      <c r="O4839" s="101"/>
      <c r="T4839" s="101"/>
      <c r="Y4839" s="101"/>
      <c r="AD4839" s="101"/>
      <c r="AI4839" s="101"/>
      <c r="AN4839" s="101"/>
      <c r="AS4839" s="101"/>
      <c r="AX4839" s="101"/>
      <c r="BC4839" s="53"/>
      <c r="BD4839" s="53"/>
      <c r="BE4839" s="53"/>
      <c r="BF4839" s="53"/>
      <c r="BG4839" s="53"/>
      <c r="BH4839" s="53"/>
      <c r="BI4839" s="53"/>
      <c r="BJ4839" s="53"/>
      <c r="BK4839" s="53"/>
      <c r="BL4839" s="53"/>
      <c r="BM4839" s="53"/>
      <c r="BN4839" s="53"/>
    </row>
    <row r="4840" spans="2:66" s="56" customFormat="1" x14ac:dyDescent="0.25">
      <c r="B4840" s="105"/>
      <c r="F4840" s="100"/>
      <c r="M4840" s="53"/>
      <c r="O4840" s="101"/>
      <c r="T4840" s="101"/>
      <c r="Y4840" s="101"/>
      <c r="AD4840" s="101"/>
      <c r="AI4840" s="101"/>
      <c r="AN4840" s="101"/>
      <c r="AS4840" s="101"/>
      <c r="AX4840" s="101"/>
      <c r="BC4840" s="53"/>
      <c r="BD4840" s="53"/>
      <c r="BE4840" s="53"/>
      <c r="BF4840" s="53"/>
      <c r="BG4840" s="53"/>
      <c r="BH4840" s="53"/>
      <c r="BI4840" s="53"/>
      <c r="BJ4840" s="53"/>
      <c r="BK4840" s="53"/>
      <c r="BL4840" s="53"/>
      <c r="BM4840" s="53"/>
      <c r="BN4840" s="53"/>
    </row>
    <row r="4841" spans="2:66" s="56" customFormat="1" x14ac:dyDescent="0.25">
      <c r="B4841" s="105"/>
      <c r="F4841" s="100"/>
      <c r="M4841" s="53"/>
      <c r="O4841" s="101"/>
      <c r="T4841" s="101"/>
      <c r="Y4841" s="101"/>
      <c r="AD4841" s="101"/>
      <c r="AI4841" s="101"/>
      <c r="AN4841" s="101"/>
      <c r="AS4841" s="101"/>
      <c r="AX4841" s="101"/>
      <c r="BC4841" s="53"/>
      <c r="BD4841" s="53"/>
      <c r="BE4841" s="53"/>
      <c r="BF4841" s="53"/>
      <c r="BG4841" s="53"/>
      <c r="BH4841" s="53"/>
      <c r="BI4841" s="53"/>
      <c r="BJ4841" s="53"/>
      <c r="BK4841" s="53"/>
      <c r="BL4841" s="53"/>
      <c r="BM4841" s="53"/>
      <c r="BN4841" s="53"/>
    </row>
    <row r="4842" spans="2:66" s="56" customFormat="1" x14ac:dyDescent="0.25">
      <c r="B4842" s="105"/>
      <c r="F4842" s="100"/>
      <c r="M4842" s="53"/>
      <c r="O4842" s="101"/>
      <c r="T4842" s="101"/>
      <c r="Y4842" s="101"/>
      <c r="AD4842" s="101"/>
      <c r="AI4842" s="101"/>
      <c r="AN4842" s="101"/>
      <c r="AS4842" s="101"/>
      <c r="AX4842" s="101"/>
      <c r="BC4842" s="53"/>
      <c r="BD4842" s="53"/>
      <c r="BE4842" s="53"/>
      <c r="BF4842" s="53"/>
      <c r="BG4842" s="53"/>
      <c r="BH4842" s="53"/>
      <c r="BI4842" s="53"/>
      <c r="BJ4842" s="53"/>
      <c r="BK4842" s="53"/>
      <c r="BL4842" s="53"/>
      <c r="BM4842" s="53"/>
      <c r="BN4842" s="53"/>
    </row>
    <row r="4843" spans="2:66" s="56" customFormat="1" x14ac:dyDescent="0.25">
      <c r="B4843" s="105"/>
      <c r="F4843" s="100"/>
      <c r="M4843" s="53"/>
      <c r="O4843" s="101"/>
      <c r="T4843" s="101"/>
      <c r="Y4843" s="101"/>
      <c r="AD4843" s="101"/>
      <c r="AI4843" s="101"/>
      <c r="AN4843" s="101"/>
      <c r="AS4843" s="101"/>
      <c r="AX4843" s="101"/>
      <c r="BC4843" s="53"/>
      <c r="BD4843" s="53"/>
      <c r="BE4843" s="53"/>
      <c r="BF4843" s="53"/>
      <c r="BG4843" s="53"/>
      <c r="BH4843" s="53"/>
      <c r="BI4843" s="53"/>
      <c r="BJ4843" s="53"/>
      <c r="BK4843" s="53"/>
      <c r="BL4843" s="53"/>
      <c r="BM4843" s="53"/>
      <c r="BN4843" s="53"/>
    </row>
    <row r="4844" spans="2:66" s="56" customFormat="1" x14ac:dyDescent="0.25">
      <c r="B4844" s="105"/>
      <c r="F4844" s="100"/>
      <c r="M4844" s="53"/>
      <c r="O4844" s="101"/>
      <c r="T4844" s="101"/>
      <c r="Y4844" s="101"/>
      <c r="AD4844" s="101"/>
      <c r="AI4844" s="101"/>
      <c r="AN4844" s="101"/>
      <c r="AS4844" s="101"/>
      <c r="AX4844" s="101"/>
      <c r="BC4844" s="53"/>
      <c r="BD4844" s="53"/>
      <c r="BE4844" s="53"/>
      <c r="BF4844" s="53"/>
      <c r="BG4844" s="53"/>
      <c r="BH4844" s="53"/>
      <c r="BI4844" s="53"/>
      <c r="BJ4844" s="53"/>
      <c r="BK4844" s="53"/>
      <c r="BL4844" s="53"/>
      <c r="BM4844" s="53"/>
      <c r="BN4844" s="53"/>
    </row>
    <row r="4845" spans="2:66" s="56" customFormat="1" x14ac:dyDescent="0.25">
      <c r="B4845" s="105"/>
      <c r="F4845" s="100"/>
      <c r="M4845" s="53"/>
      <c r="O4845" s="101"/>
      <c r="T4845" s="101"/>
      <c r="Y4845" s="101"/>
      <c r="AD4845" s="101"/>
      <c r="AI4845" s="101"/>
      <c r="AN4845" s="101"/>
      <c r="AS4845" s="101"/>
      <c r="AX4845" s="101"/>
      <c r="BC4845" s="53"/>
      <c r="BD4845" s="53"/>
      <c r="BE4845" s="53"/>
      <c r="BF4845" s="53"/>
      <c r="BG4845" s="53"/>
      <c r="BH4845" s="53"/>
      <c r="BI4845" s="53"/>
      <c r="BJ4845" s="53"/>
      <c r="BK4845" s="53"/>
      <c r="BL4845" s="53"/>
      <c r="BM4845" s="53"/>
      <c r="BN4845" s="53"/>
    </row>
    <row r="4846" spans="2:66" s="56" customFormat="1" x14ac:dyDescent="0.25">
      <c r="B4846" s="105"/>
      <c r="F4846" s="100"/>
      <c r="M4846" s="53"/>
      <c r="O4846" s="101"/>
      <c r="T4846" s="101"/>
      <c r="Y4846" s="101"/>
      <c r="AD4846" s="101"/>
      <c r="AI4846" s="101"/>
      <c r="AN4846" s="101"/>
      <c r="AS4846" s="101"/>
      <c r="AX4846" s="101"/>
      <c r="BC4846" s="53"/>
      <c r="BD4846" s="53"/>
      <c r="BE4846" s="53"/>
      <c r="BF4846" s="53"/>
      <c r="BG4846" s="53"/>
      <c r="BH4846" s="53"/>
      <c r="BI4846" s="53"/>
      <c r="BJ4846" s="53"/>
      <c r="BK4846" s="53"/>
      <c r="BL4846" s="53"/>
      <c r="BM4846" s="53"/>
      <c r="BN4846" s="53"/>
    </row>
    <row r="4847" spans="2:66" s="56" customFormat="1" x14ac:dyDescent="0.25">
      <c r="B4847" s="105"/>
      <c r="F4847" s="100"/>
      <c r="M4847" s="53"/>
      <c r="O4847" s="101"/>
      <c r="T4847" s="101"/>
      <c r="Y4847" s="101"/>
      <c r="AD4847" s="101"/>
      <c r="AI4847" s="101"/>
      <c r="AN4847" s="101"/>
      <c r="AS4847" s="101"/>
      <c r="AX4847" s="101"/>
      <c r="BC4847" s="53"/>
      <c r="BD4847" s="53"/>
      <c r="BE4847" s="53"/>
      <c r="BF4847" s="53"/>
      <c r="BG4847" s="53"/>
      <c r="BH4847" s="53"/>
      <c r="BI4847" s="53"/>
      <c r="BJ4847" s="53"/>
      <c r="BK4847" s="53"/>
      <c r="BL4847" s="53"/>
      <c r="BM4847" s="53"/>
      <c r="BN4847" s="53"/>
    </row>
    <row r="4848" spans="2:66" s="56" customFormat="1" x14ac:dyDescent="0.25">
      <c r="B4848" s="105"/>
      <c r="F4848" s="100"/>
      <c r="M4848" s="53"/>
      <c r="O4848" s="101"/>
      <c r="T4848" s="101"/>
      <c r="Y4848" s="101"/>
      <c r="AD4848" s="101"/>
      <c r="AI4848" s="101"/>
      <c r="AN4848" s="101"/>
      <c r="AS4848" s="101"/>
      <c r="AX4848" s="101"/>
      <c r="BC4848" s="53"/>
      <c r="BD4848" s="53"/>
      <c r="BE4848" s="53"/>
      <c r="BF4848" s="53"/>
      <c r="BG4848" s="53"/>
      <c r="BH4848" s="53"/>
      <c r="BI4848" s="53"/>
      <c r="BJ4848" s="53"/>
      <c r="BK4848" s="53"/>
      <c r="BL4848" s="53"/>
      <c r="BM4848" s="53"/>
      <c r="BN4848" s="53"/>
    </row>
    <row r="4849" spans="2:66" s="56" customFormat="1" x14ac:dyDescent="0.25">
      <c r="B4849" s="105"/>
      <c r="F4849" s="100"/>
      <c r="M4849" s="53"/>
      <c r="O4849" s="101"/>
      <c r="T4849" s="101"/>
      <c r="Y4849" s="101"/>
      <c r="AD4849" s="101"/>
      <c r="AI4849" s="101"/>
      <c r="AN4849" s="101"/>
      <c r="AS4849" s="101"/>
      <c r="AX4849" s="101"/>
      <c r="BC4849" s="53"/>
      <c r="BD4849" s="53"/>
      <c r="BE4849" s="53"/>
      <c r="BF4849" s="53"/>
      <c r="BG4849" s="53"/>
      <c r="BH4849" s="53"/>
      <c r="BI4849" s="53"/>
      <c r="BJ4849" s="53"/>
      <c r="BK4849" s="53"/>
      <c r="BL4849" s="53"/>
      <c r="BM4849" s="53"/>
      <c r="BN4849" s="53"/>
    </row>
    <row r="4850" spans="2:66" s="56" customFormat="1" x14ac:dyDescent="0.25">
      <c r="B4850" s="105"/>
      <c r="F4850" s="100"/>
      <c r="M4850" s="53"/>
      <c r="O4850" s="101"/>
      <c r="T4850" s="101"/>
      <c r="Y4850" s="101"/>
      <c r="AD4850" s="101"/>
      <c r="AI4850" s="101"/>
      <c r="AN4850" s="101"/>
      <c r="AS4850" s="101"/>
      <c r="AX4850" s="101"/>
      <c r="BC4850" s="53"/>
      <c r="BD4850" s="53"/>
      <c r="BE4850" s="53"/>
      <c r="BF4850" s="53"/>
      <c r="BG4850" s="53"/>
      <c r="BH4850" s="53"/>
      <c r="BI4850" s="53"/>
      <c r="BJ4850" s="53"/>
      <c r="BK4850" s="53"/>
      <c r="BL4850" s="53"/>
      <c r="BM4850" s="53"/>
      <c r="BN4850" s="53"/>
    </row>
    <row r="4851" spans="2:66" s="56" customFormat="1" x14ac:dyDescent="0.25">
      <c r="B4851" s="105"/>
      <c r="F4851" s="100"/>
      <c r="M4851" s="53"/>
      <c r="O4851" s="101"/>
      <c r="T4851" s="101"/>
      <c r="Y4851" s="101"/>
      <c r="AD4851" s="101"/>
      <c r="AI4851" s="101"/>
      <c r="AN4851" s="101"/>
      <c r="AS4851" s="101"/>
      <c r="AX4851" s="101"/>
      <c r="BC4851" s="53"/>
      <c r="BD4851" s="53"/>
      <c r="BE4851" s="53"/>
      <c r="BF4851" s="53"/>
      <c r="BG4851" s="53"/>
      <c r="BH4851" s="53"/>
      <c r="BI4851" s="53"/>
      <c r="BJ4851" s="53"/>
      <c r="BK4851" s="53"/>
      <c r="BL4851" s="53"/>
      <c r="BM4851" s="53"/>
      <c r="BN4851" s="53"/>
    </row>
    <row r="4852" spans="2:66" s="56" customFormat="1" x14ac:dyDescent="0.25">
      <c r="B4852" s="105"/>
      <c r="F4852" s="100"/>
      <c r="M4852" s="53"/>
      <c r="O4852" s="101"/>
      <c r="T4852" s="101"/>
      <c r="Y4852" s="101"/>
      <c r="AD4852" s="101"/>
      <c r="AI4852" s="101"/>
      <c r="AN4852" s="101"/>
      <c r="AS4852" s="101"/>
      <c r="AX4852" s="101"/>
      <c r="BC4852" s="53"/>
      <c r="BD4852" s="53"/>
      <c r="BE4852" s="53"/>
      <c r="BF4852" s="53"/>
      <c r="BG4852" s="53"/>
      <c r="BH4852" s="53"/>
      <c r="BI4852" s="53"/>
      <c r="BJ4852" s="53"/>
      <c r="BK4852" s="53"/>
      <c r="BL4852" s="53"/>
      <c r="BM4852" s="53"/>
      <c r="BN4852" s="53"/>
    </row>
    <row r="4853" spans="2:66" s="56" customFormat="1" x14ac:dyDescent="0.25">
      <c r="B4853" s="105"/>
      <c r="F4853" s="100"/>
      <c r="M4853" s="53"/>
      <c r="O4853" s="101"/>
      <c r="T4853" s="101"/>
      <c r="Y4853" s="101"/>
      <c r="AD4853" s="101"/>
      <c r="AI4853" s="101"/>
      <c r="AN4853" s="101"/>
      <c r="AS4853" s="101"/>
      <c r="AX4853" s="101"/>
      <c r="BC4853" s="53"/>
      <c r="BD4853" s="53"/>
      <c r="BE4853" s="53"/>
      <c r="BF4853" s="53"/>
      <c r="BG4853" s="53"/>
      <c r="BH4853" s="53"/>
      <c r="BI4853" s="53"/>
      <c r="BJ4853" s="53"/>
      <c r="BK4853" s="53"/>
      <c r="BL4853" s="53"/>
      <c r="BM4853" s="53"/>
      <c r="BN4853" s="53"/>
    </row>
    <row r="4854" spans="2:66" s="56" customFormat="1" x14ac:dyDescent="0.25">
      <c r="B4854" s="105"/>
      <c r="F4854" s="100"/>
      <c r="M4854" s="53"/>
      <c r="O4854" s="101"/>
      <c r="T4854" s="101"/>
      <c r="Y4854" s="101"/>
      <c r="AD4854" s="101"/>
      <c r="AI4854" s="101"/>
      <c r="AN4854" s="101"/>
      <c r="AS4854" s="101"/>
      <c r="AX4854" s="101"/>
      <c r="BC4854" s="53"/>
      <c r="BD4854" s="53"/>
      <c r="BE4854" s="53"/>
      <c r="BF4854" s="53"/>
      <c r="BG4854" s="53"/>
      <c r="BH4854" s="53"/>
      <c r="BI4854" s="53"/>
      <c r="BJ4854" s="53"/>
      <c r="BK4854" s="53"/>
      <c r="BL4854" s="53"/>
      <c r="BM4854" s="53"/>
      <c r="BN4854" s="53"/>
    </row>
    <row r="4855" spans="2:66" s="56" customFormat="1" x14ac:dyDescent="0.25">
      <c r="B4855" s="105"/>
      <c r="F4855" s="100"/>
      <c r="M4855" s="53"/>
      <c r="O4855" s="101"/>
      <c r="T4855" s="101"/>
      <c r="Y4855" s="101"/>
      <c r="AD4855" s="101"/>
      <c r="AI4855" s="101"/>
      <c r="AN4855" s="101"/>
      <c r="AS4855" s="101"/>
      <c r="AX4855" s="101"/>
      <c r="BC4855" s="53"/>
      <c r="BD4855" s="53"/>
      <c r="BE4855" s="53"/>
      <c r="BF4855" s="53"/>
      <c r="BG4855" s="53"/>
      <c r="BH4855" s="53"/>
      <c r="BI4855" s="53"/>
      <c r="BJ4855" s="53"/>
      <c r="BK4855" s="53"/>
      <c r="BL4855" s="53"/>
      <c r="BM4855" s="53"/>
      <c r="BN4855" s="53"/>
    </row>
    <row r="4856" spans="2:66" s="56" customFormat="1" x14ac:dyDescent="0.25">
      <c r="B4856" s="105"/>
      <c r="F4856" s="100"/>
      <c r="M4856" s="53"/>
      <c r="O4856" s="101"/>
      <c r="T4856" s="101"/>
      <c r="Y4856" s="101"/>
      <c r="AD4856" s="101"/>
      <c r="AI4856" s="101"/>
      <c r="AN4856" s="101"/>
      <c r="AS4856" s="101"/>
      <c r="AX4856" s="101"/>
      <c r="BC4856" s="53"/>
      <c r="BD4856" s="53"/>
      <c r="BE4856" s="53"/>
      <c r="BF4856" s="53"/>
      <c r="BG4856" s="53"/>
      <c r="BH4856" s="53"/>
      <c r="BI4856" s="53"/>
      <c r="BJ4856" s="53"/>
      <c r="BK4856" s="53"/>
      <c r="BL4856" s="53"/>
      <c r="BM4856" s="53"/>
      <c r="BN4856" s="53"/>
    </row>
    <row r="4857" spans="2:66" s="56" customFormat="1" x14ac:dyDescent="0.25">
      <c r="B4857" s="105"/>
      <c r="F4857" s="100"/>
      <c r="M4857" s="53"/>
      <c r="O4857" s="101"/>
      <c r="T4857" s="101"/>
      <c r="Y4857" s="101"/>
      <c r="AD4857" s="101"/>
      <c r="AI4857" s="101"/>
      <c r="AN4857" s="101"/>
      <c r="AS4857" s="101"/>
      <c r="AX4857" s="101"/>
      <c r="BC4857" s="53"/>
      <c r="BD4857" s="53"/>
      <c r="BE4857" s="53"/>
      <c r="BF4857" s="53"/>
      <c r="BG4857" s="53"/>
      <c r="BH4857" s="53"/>
      <c r="BI4857" s="53"/>
      <c r="BJ4857" s="53"/>
      <c r="BK4857" s="53"/>
      <c r="BL4857" s="53"/>
      <c r="BM4857" s="53"/>
      <c r="BN4857" s="53"/>
    </row>
    <row r="4858" spans="2:66" s="56" customFormat="1" x14ac:dyDescent="0.25">
      <c r="B4858" s="105"/>
      <c r="F4858" s="100"/>
      <c r="M4858" s="53"/>
      <c r="O4858" s="101"/>
      <c r="T4858" s="101"/>
      <c r="Y4858" s="101"/>
      <c r="AD4858" s="101"/>
      <c r="AI4858" s="101"/>
      <c r="AN4858" s="101"/>
      <c r="AS4858" s="101"/>
      <c r="AX4858" s="101"/>
      <c r="BC4858" s="53"/>
      <c r="BD4858" s="53"/>
      <c r="BE4858" s="53"/>
      <c r="BF4858" s="53"/>
      <c r="BG4858" s="53"/>
      <c r="BH4858" s="53"/>
      <c r="BI4858" s="53"/>
      <c r="BJ4858" s="53"/>
      <c r="BK4858" s="53"/>
      <c r="BL4858" s="53"/>
      <c r="BM4858" s="53"/>
      <c r="BN4858" s="53"/>
    </row>
    <row r="4859" spans="2:66" s="56" customFormat="1" x14ac:dyDescent="0.25">
      <c r="B4859" s="105"/>
      <c r="F4859" s="100"/>
      <c r="M4859" s="53"/>
      <c r="O4859" s="101"/>
      <c r="T4859" s="101"/>
      <c r="Y4859" s="101"/>
      <c r="AD4859" s="101"/>
      <c r="AI4859" s="101"/>
      <c r="AN4859" s="101"/>
      <c r="AS4859" s="101"/>
      <c r="AX4859" s="101"/>
      <c r="BC4859" s="53"/>
      <c r="BD4859" s="53"/>
      <c r="BE4859" s="53"/>
      <c r="BF4859" s="53"/>
      <c r="BG4859" s="53"/>
      <c r="BH4859" s="53"/>
      <c r="BI4859" s="53"/>
      <c r="BJ4859" s="53"/>
      <c r="BK4859" s="53"/>
      <c r="BL4859" s="53"/>
      <c r="BM4859" s="53"/>
      <c r="BN4859" s="53"/>
    </row>
    <row r="4860" spans="2:66" s="56" customFormat="1" x14ac:dyDescent="0.25">
      <c r="B4860" s="105"/>
      <c r="F4860" s="100"/>
      <c r="M4860" s="53"/>
      <c r="O4860" s="101"/>
      <c r="T4860" s="101"/>
      <c r="Y4860" s="101"/>
      <c r="AD4860" s="101"/>
      <c r="AI4860" s="101"/>
      <c r="AN4860" s="101"/>
      <c r="AS4860" s="101"/>
      <c r="AX4860" s="101"/>
      <c r="BC4860" s="53"/>
      <c r="BD4860" s="53"/>
      <c r="BE4860" s="53"/>
      <c r="BF4860" s="53"/>
      <c r="BG4860" s="53"/>
      <c r="BH4860" s="53"/>
      <c r="BI4860" s="53"/>
      <c r="BJ4860" s="53"/>
      <c r="BK4860" s="53"/>
      <c r="BL4860" s="53"/>
      <c r="BM4860" s="53"/>
      <c r="BN4860" s="53"/>
    </row>
    <row r="4861" spans="2:66" s="56" customFormat="1" x14ac:dyDescent="0.25">
      <c r="B4861" s="105"/>
      <c r="F4861" s="100"/>
      <c r="M4861" s="53"/>
      <c r="O4861" s="101"/>
      <c r="T4861" s="101"/>
      <c r="Y4861" s="101"/>
      <c r="AD4861" s="101"/>
      <c r="AI4861" s="101"/>
      <c r="AN4861" s="101"/>
      <c r="AS4861" s="101"/>
      <c r="AX4861" s="101"/>
      <c r="BC4861" s="53"/>
      <c r="BD4861" s="53"/>
      <c r="BE4861" s="53"/>
      <c r="BF4861" s="53"/>
      <c r="BG4861" s="53"/>
      <c r="BH4861" s="53"/>
      <c r="BI4861" s="53"/>
      <c r="BJ4861" s="53"/>
      <c r="BK4861" s="53"/>
      <c r="BL4861" s="53"/>
      <c r="BM4861" s="53"/>
      <c r="BN4861" s="53"/>
    </row>
    <row r="4862" spans="2:66" s="56" customFormat="1" x14ac:dyDescent="0.25">
      <c r="B4862" s="105"/>
      <c r="F4862" s="100"/>
      <c r="M4862" s="53"/>
      <c r="O4862" s="101"/>
      <c r="T4862" s="101"/>
      <c r="Y4862" s="101"/>
      <c r="AD4862" s="101"/>
      <c r="AI4862" s="101"/>
      <c r="AN4862" s="101"/>
      <c r="AS4862" s="101"/>
      <c r="AX4862" s="101"/>
      <c r="BC4862" s="53"/>
      <c r="BD4862" s="53"/>
      <c r="BE4862" s="53"/>
      <c r="BF4862" s="53"/>
      <c r="BG4862" s="53"/>
      <c r="BH4862" s="53"/>
      <c r="BI4862" s="53"/>
      <c r="BJ4862" s="53"/>
      <c r="BK4862" s="53"/>
      <c r="BL4862" s="53"/>
      <c r="BM4862" s="53"/>
      <c r="BN4862" s="53"/>
    </row>
    <row r="4863" spans="2:66" s="56" customFormat="1" x14ac:dyDescent="0.25">
      <c r="B4863" s="105"/>
      <c r="F4863" s="100"/>
      <c r="M4863" s="53"/>
      <c r="O4863" s="101"/>
      <c r="T4863" s="101"/>
      <c r="Y4863" s="101"/>
      <c r="AD4863" s="101"/>
      <c r="AI4863" s="101"/>
      <c r="AN4863" s="101"/>
      <c r="AS4863" s="101"/>
      <c r="AX4863" s="101"/>
      <c r="BC4863" s="53"/>
      <c r="BD4863" s="53"/>
      <c r="BE4863" s="53"/>
      <c r="BF4863" s="53"/>
      <c r="BG4863" s="53"/>
      <c r="BH4863" s="53"/>
      <c r="BI4863" s="53"/>
      <c r="BJ4863" s="53"/>
      <c r="BK4863" s="53"/>
      <c r="BL4863" s="53"/>
      <c r="BM4863" s="53"/>
      <c r="BN4863" s="53"/>
    </row>
    <row r="4864" spans="2:66" s="56" customFormat="1" x14ac:dyDescent="0.25">
      <c r="B4864" s="105"/>
      <c r="F4864" s="100"/>
      <c r="M4864" s="53"/>
      <c r="O4864" s="101"/>
      <c r="T4864" s="101"/>
      <c r="Y4864" s="101"/>
      <c r="AD4864" s="101"/>
      <c r="AI4864" s="101"/>
      <c r="AN4864" s="101"/>
      <c r="AS4864" s="101"/>
      <c r="AX4864" s="101"/>
      <c r="BC4864" s="53"/>
      <c r="BD4864" s="53"/>
      <c r="BE4864" s="53"/>
      <c r="BF4864" s="53"/>
      <c r="BG4864" s="53"/>
      <c r="BH4864" s="53"/>
      <c r="BI4864" s="53"/>
      <c r="BJ4864" s="53"/>
      <c r="BK4864" s="53"/>
      <c r="BL4864" s="53"/>
      <c r="BM4864" s="53"/>
      <c r="BN4864" s="53"/>
    </row>
    <row r="4865" spans="2:66" s="56" customFormat="1" x14ac:dyDescent="0.25">
      <c r="B4865" s="105"/>
      <c r="F4865" s="100"/>
      <c r="M4865" s="53"/>
      <c r="O4865" s="101"/>
      <c r="T4865" s="101"/>
      <c r="Y4865" s="101"/>
      <c r="AD4865" s="101"/>
      <c r="AI4865" s="101"/>
      <c r="AN4865" s="101"/>
      <c r="AS4865" s="101"/>
      <c r="AX4865" s="101"/>
      <c r="BC4865" s="53"/>
      <c r="BD4865" s="53"/>
      <c r="BE4865" s="53"/>
      <c r="BF4865" s="53"/>
      <c r="BG4865" s="53"/>
      <c r="BH4865" s="53"/>
      <c r="BI4865" s="53"/>
      <c r="BJ4865" s="53"/>
      <c r="BK4865" s="53"/>
      <c r="BL4865" s="53"/>
      <c r="BM4865" s="53"/>
      <c r="BN4865" s="53"/>
    </row>
    <row r="4866" spans="2:66" s="56" customFormat="1" x14ac:dyDescent="0.25">
      <c r="B4866" s="105"/>
      <c r="F4866" s="100"/>
      <c r="M4866" s="53"/>
      <c r="O4866" s="101"/>
      <c r="T4866" s="101"/>
      <c r="Y4866" s="101"/>
      <c r="AD4866" s="101"/>
      <c r="AI4866" s="101"/>
      <c r="AN4866" s="101"/>
      <c r="AS4866" s="101"/>
      <c r="AX4866" s="101"/>
      <c r="BC4866" s="53"/>
      <c r="BD4866" s="53"/>
      <c r="BE4866" s="53"/>
      <c r="BF4866" s="53"/>
      <c r="BG4866" s="53"/>
      <c r="BH4866" s="53"/>
      <c r="BI4866" s="53"/>
      <c r="BJ4866" s="53"/>
      <c r="BK4866" s="53"/>
      <c r="BL4866" s="53"/>
      <c r="BM4866" s="53"/>
      <c r="BN4866" s="53"/>
    </row>
    <row r="4867" spans="2:66" s="56" customFormat="1" x14ac:dyDescent="0.25">
      <c r="B4867" s="105"/>
      <c r="F4867" s="100"/>
      <c r="M4867" s="53"/>
      <c r="O4867" s="101"/>
      <c r="T4867" s="101"/>
      <c r="Y4867" s="101"/>
      <c r="AD4867" s="101"/>
      <c r="AI4867" s="101"/>
      <c r="AN4867" s="101"/>
      <c r="AS4867" s="101"/>
      <c r="AX4867" s="101"/>
      <c r="BC4867" s="53"/>
      <c r="BD4867" s="53"/>
      <c r="BE4867" s="53"/>
      <c r="BF4867" s="53"/>
      <c r="BG4867" s="53"/>
      <c r="BH4867" s="53"/>
      <c r="BI4867" s="53"/>
      <c r="BJ4867" s="53"/>
      <c r="BK4867" s="53"/>
      <c r="BL4867" s="53"/>
      <c r="BM4867" s="53"/>
      <c r="BN4867" s="53"/>
    </row>
    <row r="4868" spans="2:66" s="56" customFormat="1" x14ac:dyDescent="0.25">
      <c r="B4868" s="105"/>
      <c r="F4868" s="100"/>
      <c r="M4868" s="53"/>
      <c r="O4868" s="101"/>
      <c r="T4868" s="101"/>
      <c r="Y4868" s="101"/>
      <c r="AD4868" s="101"/>
      <c r="AI4868" s="101"/>
      <c r="AN4868" s="101"/>
      <c r="AS4868" s="101"/>
      <c r="AX4868" s="101"/>
      <c r="BC4868" s="53"/>
      <c r="BD4868" s="53"/>
      <c r="BE4868" s="53"/>
      <c r="BF4868" s="53"/>
      <c r="BG4868" s="53"/>
      <c r="BH4868" s="53"/>
      <c r="BI4868" s="53"/>
      <c r="BJ4868" s="53"/>
      <c r="BK4868" s="53"/>
      <c r="BL4868" s="53"/>
      <c r="BM4868" s="53"/>
      <c r="BN4868" s="53"/>
    </row>
    <row r="4869" spans="2:66" s="56" customFormat="1" x14ac:dyDescent="0.25">
      <c r="B4869" s="105"/>
      <c r="F4869" s="100"/>
      <c r="M4869" s="53"/>
      <c r="O4869" s="101"/>
      <c r="T4869" s="101"/>
      <c r="Y4869" s="101"/>
      <c r="AD4869" s="101"/>
      <c r="AI4869" s="101"/>
      <c r="AN4869" s="101"/>
      <c r="AS4869" s="101"/>
      <c r="AX4869" s="101"/>
      <c r="BC4869" s="53"/>
      <c r="BD4869" s="53"/>
      <c r="BE4869" s="53"/>
      <c r="BF4869" s="53"/>
      <c r="BG4869" s="53"/>
      <c r="BH4869" s="53"/>
      <c r="BI4869" s="53"/>
      <c r="BJ4869" s="53"/>
      <c r="BK4869" s="53"/>
      <c r="BL4869" s="53"/>
      <c r="BM4869" s="53"/>
      <c r="BN4869" s="53"/>
    </row>
    <row r="4870" spans="2:66" s="56" customFormat="1" x14ac:dyDescent="0.25">
      <c r="B4870" s="105"/>
      <c r="F4870" s="100"/>
      <c r="M4870" s="53"/>
      <c r="O4870" s="101"/>
      <c r="T4870" s="101"/>
      <c r="Y4870" s="101"/>
      <c r="AD4870" s="101"/>
      <c r="AI4870" s="101"/>
      <c r="AN4870" s="101"/>
      <c r="AS4870" s="101"/>
      <c r="AX4870" s="101"/>
      <c r="BC4870" s="53"/>
      <c r="BD4870" s="53"/>
      <c r="BE4870" s="53"/>
      <c r="BF4870" s="53"/>
      <c r="BG4870" s="53"/>
      <c r="BH4870" s="53"/>
      <c r="BI4870" s="53"/>
      <c r="BJ4870" s="53"/>
      <c r="BK4870" s="53"/>
      <c r="BL4870" s="53"/>
      <c r="BM4870" s="53"/>
      <c r="BN4870" s="53"/>
    </row>
    <row r="4871" spans="2:66" s="56" customFormat="1" x14ac:dyDescent="0.25">
      <c r="B4871" s="105"/>
      <c r="F4871" s="100"/>
      <c r="M4871" s="53"/>
      <c r="O4871" s="101"/>
      <c r="T4871" s="101"/>
      <c r="Y4871" s="101"/>
      <c r="AD4871" s="101"/>
      <c r="AI4871" s="101"/>
      <c r="AN4871" s="101"/>
      <c r="AS4871" s="101"/>
      <c r="AX4871" s="101"/>
      <c r="BC4871" s="53"/>
      <c r="BD4871" s="53"/>
      <c r="BE4871" s="53"/>
      <c r="BF4871" s="53"/>
      <c r="BG4871" s="53"/>
      <c r="BH4871" s="53"/>
      <c r="BI4871" s="53"/>
      <c r="BJ4871" s="53"/>
      <c r="BK4871" s="53"/>
      <c r="BL4871" s="53"/>
      <c r="BM4871" s="53"/>
      <c r="BN4871" s="53"/>
    </row>
    <row r="4872" spans="2:66" s="56" customFormat="1" x14ac:dyDescent="0.25">
      <c r="B4872" s="105"/>
      <c r="F4872" s="100"/>
      <c r="M4872" s="53"/>
      <c r="O4872" s="101"/>
      <c r="T4872" s="101"/>
      <c r="Y4872" s="101"/>
      <c r="AD4872" s="101"/>
      <c r="AI4872" s="101"/>
      <c r="AN4872" s="101"/>
      <c r="AS4872" s="101"/>
      <c r="AX4872" s="101"/>
      <c r="BC4872" s="53"/>
      <c r="BD4872" s="53"/>
      <c r="BE4872" s="53"/>
      <c r="BF4872" s="53"/>
      <c r="BG4872" s="53"/>
      <c r="BH4872" s="53"/>
      <c r="BI4872" s="53"/>
      <c r="BJ4872" s="53"/>
      <c r="BK4872" s="53"/>
      <c r="BL4872" s="53"/>
      <c r="BM4872" s="53"/>
      <c r="BN4872" s="53"/>
    </row>
    <row r="4873" spans="2:66" s="56" customFormat="1" x14ac:dyDescent="0.25">
      <c r="B4873" s="105"/>
      <c r="F4873" s="100"/>
      <c r="M4873" s="53"/>
      <c r="O4873" s="101"/>
      <c r="T4873" s="101"/>
      <c r="Y4873" s="101"/>
      <c r="AD4873" s="101"/>
      <c r="AI4873" s="101"/>
      <c r="AN4873" s="101"/>
      <c r="AS4873" s="101"/>
      <c r="AX4873" s="101"/>
      <c r="BC4873" s="53"/>
      <c r="BD4873" s="53"/>
      <c r="BE4873" s="53"/>
      <c r="BF4873" s="53"/>
      <c r="BG4873" s="53"/>
      <c r="BH4873" s="53"/>
      <c r="BI4873" s="53"/>
      <c r="BJ4873" s="53"/>
      <c r="BK4873" s="53"/>
      <c r="BL4873" s="53"/>
      <c r="BM4873" s="53"/>
      <c r="BN4873" s="53"/>
    </row>
    <row r="4874" spans="2:66" s="56" customFormat="1" x14ac:dyDescent="0.25">
      <c r="B4874" s="105"/>
      <c r="F4874" s="100"/>
      <c r="M4874" s="53"/>
      <c r="O4874" s="101"/>
      <c r="T4874" s="101"/>
      <c r="Y4874" s="101"/>
      <c r="AD4874" s="101"/>
      <c r="AI4874" s="101"/>
      <c r="AN4874" s="101"/>
      <c r="AS4874" s="101"/>
      <c r="AX4874" s="101"/>
      <c r="BC4874" s="53"/>
      <c r="BD4874" s="53"/>
      <c r="BE4874" s="53"/>
      <c r="BF4874" s="53"/>
      <c r="BG4874" s="53"/>
      <c r="BH4874" s="53"/>
      <c r="BI4874" s="53"/>
      <c r="BJ4874" s="53"/>
      <c r="BK4874" s="53"/>
      <c r="BL4874" s="53"/>
      <c r="BM4874" s="53"/>
      <c r="BN4874" s="53"/>
    </row>
    <row r="4875" spans="2:66" s="56" customFormat="1" x14ac:dyDescent="0.25">
      <c r="B4875" s="105"/>
      <c r="F4875" s="100"/>
      <c r="M4875" s="53"/>
      <c r="O4875" s="101"/>
      <c r="T4875" s="101"/>
      <c r="Y4875" s="101"/>
      <c r="AD4875" s="101"/>
      <c r="AI4875" s="101"/>
      <c r="AN4875" s="101"/>
      <c r="AS4875" s="101"/>
      <c r="AX4875" s="101"/>
      <c r="BC4875" s="53"/>
      <c r="BD4875" s="53"/>
      <c r="BE4875" s="53"/>
      <c r="BF4875" s="53"/>
      <c r="BG4875" s="53"/>
      <c r="BH4875" s="53"/>
      <c r="BI4875" s="53"/>
      <c r="BJ4875" s="53"/>
      <c r="BK4875" s="53"/>
      <c r="BL4875" s="53"/>
      <c r="BM4875" s="53"/>
      <c r="BN4875" s="53"/>
    </row>
    <row r="4876" spans="2:66" s="56" customFormat="1" x14ac:dyDescent="0.25">
      <c r="B4876" s="105"/>
      <c r="F4876" s="100"/>
      <c r="M4876" s="53"/>
      <c r="O4876" s="101"/>
      <c r="T4876" s="101"/>
      <c r="Y4876" s="101"/>
      <c r="AD4876" s="101"/>
      <c r="AI4876" s="101"/>
      <c r="AN4876" s="101"/>
      <c r="AS4876" s="101"/>
      <c r="AX4876" s="101"/>
      <c r="BC4876" s="53"/>
      <c r="BD4876" s="53"/>
      <c r="BE4876" s="53"/>
      <c r="BF4876" s="53"/>
      <c r="BG4876" s="53"/>
      <c r="BH4876" s="53"/>
      <c r="BI4876" s="53"/>
      <c r="BJ4876" s="53"/>
      <c r="BK4876" s="53"/>
      <c r="BL4876" s="53"/>
      <c r="BM4876" s="53"/>
      <c r="BN4876" s="53"/>
    </row>
    <row r="4877" spans="2:66" s="56" customFormat="1" x14ac:dyDescent="0.25">
      <c r="B4877" s="105"/>
      <c r="F4877" s="100"/>
      <c r="M4877" s="53"/>
      <c r="O4877" s="101"/>
      <c r="T4877" s="101"/>
      <c r="Y4877" s="101"/>
      <c r="AD4877" s="101"/>
      <c r="AI4877" s="101"/>
      <c r="AN4877" s="101"/>
      <c r="AS4877" s="101"/>
      <c r="AX4877" s="101"/>
      <c r="BC4877" s="53"/>
      <c r="BD4877" s="53"/>
      <c r="BE4877" s="53"/>
      <c r="BF4877" s="53"/>
      <c r="BG4877" s="53"/>
      <c r="BH4877" s="53"/>
      <c r="BI4877" s="53"/>
      <c r="BJ4877" s="53"/>
      <c r="BK4877" s="53"/>
      <c r="BL4877" s="53"/>
      <c r="BM4877" s="53"/>
      <c r="BN4877" s="53"/>
    </row>
    <row r="4878" spans="2:66" s="56" customFormat="1" x14ac:dyDescent="0.25">
      <c r="B4878" s="105"/>
      <c r="F4878" s="100"/>
      <c r="M4878" s="53"/>
      <c r="O4878" s="101"/>
      <c r="T4878" s="101"/>
      <c r="Y4878" s="101"/>
      <c r="AD4878" s="101"/>
      <c r="AI4878" s="101"/>
      <c r="AN4878" s="101"/>
      <c r="AS4878" s="101"/>
      <c r="AX4878" s="101"/>
      <c r="BC4878" s="53"/>
      <c r="BD4878" s="53"/>
      <c r="BE4878" s="53"/>
      <c r="BF4878" s="53"/>
      <c r="BG4878" s="53"/>
      <c r="BH4878" s="53"/>
      <c r="BI4878" s="53"/>
      <c r="BJ4878" s="53"/>
      <c r="BK4878" s="53"/>
      <c r="BL4878" s="53"/>
      <c r="BM4878" s="53"/>
      <c r="BN4878" s="53"/>
    </row>
    <row r="4879" spans="2:66" s="56" customFormat="1" x14ac:dyDescent="0.25">
      <c r="B4879" s="105"/>
      <c r="F4879" s="100"/>
      <c r="M4879" s="53"/>
      <c r="O4879" s="101"/>
      <c r="T4879" s="101"/>
      <c r="Y4879" s="101"/>
      <c r="AD4879" s="101"/>
      <c r="AI4879" s="101"/>
      <c r="AN4879" s="101"/>
      <c r="AS4879" s="101"/>
      <c r="AX4879" s="101"/>
      <c r="BC4879" s="53"/>
      <c r="BD4879" s="53"/>
      <c r="BE4879" s="53"/>
      <c r="BF4879" s="53"/>
      <c r="BG4879" s="53"/>
      <c r="BH4879" s="53"/>
      <c r="BI4879" s="53"/>
      <c r="BJ4879" s="53"/>
      <c r="BK4879" s="53"/>
      <c r="BL4879" s="53"/>
      <c r="BM4879" s="53"/>
      <c r="BN4879" s="53"/>
    </row>
    <row r="4880" spans="2:66" s="56" customFormat="1" x14ac:dyDescent="0.25">
      <c r="B4880" s="105"/>
      <c r="F4880" s="100"/>
      <c r="M4880" s="53"/>
      <c r="O4880" s="101"/>
      <c r="T4880" s="101"/>
      <c r="Y4880" s="101"/>
      <c r="AD4880" s="101"/>
      <c r="AI4880" s="101"/>
      <c r="AN4880" s="101"/>
      <c r="AS4880" s="101"/>
      <c r="AX4880" s="101"/>
      <c r="BC4880" s="53"/>
      <c r="BD4880" s="53"/>
      <c r="BE4880" s="53"/>
      <c r="BF4880" s="53"/>
      <c r="BG4880" s="53"/>
      <c r="BH4880" s="53"/>
      <c r="BI4880" s="53"/>
      <c r="BJ4880" s="53"/>
      <c r="BK4880" s="53"/>
      <c r="BL4880" s="53"/>
      <c r="BM4880" s="53"/>
      <c r="BN4880" s="53"/>
    </row>
    <row r="4881" spans="2:66" s="56" customFormat="1" x14ac:dyDescent="0.25">
      <c r="B4881" s="105"/>
      <c r="F4881" s="100"/>
      <c r="M4881" s="53"/>
      <c r="O4881" s="101"/>
      <c r="T4881" s="101"/>
      <c r="Y4881" s="101"/>
      <c r="AD4881" s="101"/>
      <c r="AI4881" s="101"/>
      <c r="AN4881" s="101"/>
      <c r="AS4881" s="101"/>
      <c r="AX4881" s="101"/>
      <c r="BC4881" s="53"/>
      <c r="BD4881" s="53"/>
      <c r="BE4881" s="53"/>
      <c r="BF4881" s="53"/>
      <c r="BG4881" s="53"/>
      <c r="BH4881" s="53"/>
      <c r="BI4881" s="53"/>
      <c r="BJ4881" s="53"/>
      <c r="BK4881" s="53"/>
      <c r="BL4881" s="53"/>
      <c r="BM4881" s="53"/>
      <c r="BN4881" s="53"/>
    </row>
    <row r="4882" spans="2:66" s="56" customFormat="1" x14ac:dyDescent="0.25">
      <c r="B4882" s="105"/>
      <c r="F4882" s="100"/>
      <c r="M4882" s="53"/>
      <c r="O4882" s="101"/>
      <c r="T4882" s="101"/>
      <c r="Y4882" s="101"/>
      <c r="AD4882" s="101"/>
      <c r="AI4882" s="101"/>
      <c r="AN4882" s="101"/>
      <c r="AS4882" s="101"/>
      <c r="AX4882" s="101"/>
      <c r="BC4882" s="53"/>
      <c r="BD4882" s="53"/>
      <c r="BE4882" s="53"/>
      <c r="BF4882" s="53"/>
      <c r="BG4882" s="53"/>
      <c r="BH4882" s="53"/>
      <c r="BI4882" s="53"/>
      <c r="BJ4882" s="53"/>
      <c r="BK4882" s="53"/>
      <c r="BL4882" s="53"/>
      <c r="BM4882" s="53"/>
      <c r="BN4882" s="53"/>
    </row>
    <row r="4883" spans="2:66" s="56" customFormat="1" x14ac:dyDescent="0.25">
      <c r="B4883" s="105"/>
      <c r="F4883" s="100"/>
      <c r="M4883" s="53"/>
      <c r="O4883" s="101"/>
      <c r="T4883" s="101"/>
      <c r="Y4883" s="101"/>
      <c r="AD4883" s="101"/>
      <c r="AI4883" s="101"/>
      <c r="AN4883" s="101"/>
      <c r="AS4883" s="101"/>
      <c r="AX4883" s="101"/>
      <c r="BC4883" s="53"/>
      <c r="BD4883" s="53"/>
      <c r="BE4883" s="53"/>
      <c r="BF4883" s="53"/>
      <c r="BG4883" s="53"/>
      <c r="BH4883" s="53"/>
      <c r="BI4883" s="53"/>
      <c r="BJ4883" s="53"/>
      <c r="BK4883" s="53"/>
      <c r="BL4883" s="53"/>
      <c r="BM4883" s="53"/>
      <c r="BN4883" s="53"/>
    </row>
    <row r="4884" spans="2:66" s="56" customFormat="1" x14ac:dyDescent="0.25">
      <c r="B4884" s="105"/>
      <c r="F4884" s="100"/>
      <c r="M4884" s="53"/>
      <c r="O4884" s="101"/>
      <c r="T4884" s="101"/>
      <c r="Y4884" s="101"/>
      <c r="AD4884" s="101"/>
      <c r="AI4884" s="101"/>
      <c r="AN4884" s="101"/>
      <c r="AS4884" s="101"/>
      <c r="AX4884" s="101"/>
      <c r="BC4884" s="53"/>
      <c r="BD4884" s="53"/>
      <c r="BE4884" s="53"/>
      <c r="BF4884" s="53"/>
      <c r="BG4884" s="53"/>
      <c r="BH4884" s="53"/>
      <c r="BI4884" s="53"/>
      <c r="BJ4884" s="53"/>
      <c r="BK4884" s="53"/>
      <c r="BL4884" s="53"/>
      <c r="BM4884" s="53"/>
      <c r="BN4884" s="53"/>
    </row>
    <row r="4885" spans="2:66" s="56" customFormat="1" x14ac:dyDescent="0.25">
      <c r="B4885" s="105"/>
      <c r="F4885" s="100"/>
      <c r="M4885" s="53"/>
      <c r="O4885" s="101"/>
      <c r="T4885" s="101"/>
      <c r="Y4885" s="101"/>
      <c r="AD4885" s="101"/>
      <c r="AI4885" s="101"/>
      <c r="AN4885" s="101"/>
      <c r="AS4885" s="101"/>
      <c r="AX4885" s="101"/>
      <c r="BC4885" s="53"/>
      <c r="BD4885" s="53"/>
      <c r="BE4885" s="53"/>
      <c r="BF4885" s="53"/>
      <c r="BG4885" s="53"/>
      <c r="BH4885" s="53"/>
      <c r="BI4885" s="53"/>
      <c r="BJ4885" s="53"/>
      <c r="BK4885" s="53"/>
      <c r="BL4885" s="53"/>
      <c r="BM4885" s="53"/>
      <c r="BN4885" s="53"/>
    </row>
    <row r="4886" spans="2:66" s="56" customFormat="1" x14ac:dyDescent="0.25">
      <c r="B4886" s="105"/>
      <c r="F4886" s="100"/>
      <c r="M4886" s="53"/>
      <c r="O4886" s="101"/>
      <c r="T4886" s="101"/>
      <c r="Y4886" s="101"/>
      <c r="AD4886" s="101"/>
      <c r="AI4886" s="101"/>
      <c r="AN4886" s="101"/>
      <c r="AS4886" s="101"/>
      <c r="AX4886" s="101"/>
      <c r="BC4886" s="53"/>
      <c r="BD4886" s="53"/>
      <c r="BE4886" s="53"/>
      <c r="BF4886" s="53"/>
      <c r="BG4886" s="53"/>
      <c r="BH4886" s="53"/>
      <c r="BI4886" s="53"/>
      <c r="BJ4886" s="53"/>
      <c r="BK4886" s="53"/>
      <c r="BL4886" s="53"/>
      <c r="BM4886" s="53"/>
      <c r="BN4886" s="53"/>
    </row>
    <row r="4887" spans="2:66" s="56" customFormat="1" x14ac:dyDescent="0.25">
      <c r="B4887" s="105"/>
      <c r="F4887" s="100"/>
      <c r="M4887" s="53"/>
      <c r="O4887" s="101"/>
      <c r="T4887" s="101"/>
      <c r="Y4887" s="101"/>
      <c r="AD4887" s="101"/>
      <c r="AI4887" s="101"/>
      <c r="AN4887" s="101"/>
      <c r="AS4887" s="101"/>
      <c r="AX4887" s="101"/>
      <c r="BC4887" s="53"/>
      <c r="BD4887" s="53"/>
      <c r="BE4887" s="53"/>
      <c r="BF4887" s="53"/>
      <c r="BG4887" s="53"/>
      <c r="BH4887" s="53"/>
      <c r="BI4887" s="53"/>
      <c r="BJ4887" s="53"/>
      <c r="BK4887" s="53"/>
      <c r="BL4887" s="53"/>
      <c r="BM4887" s="53"/>
      <c r="BN4887" s="53"/>
    </row>
    <row r="4888" spans="2:66" s="56" customFormat="1" x14ac:dyDescent="0.25">
      <c r="B4888" s="105"/>
      <c r="F4888" s="100"/>
      <c r="M4888" s="53"/>
      <c r="O4888" s="101"/>
      <c r="T4888" s="101"/>
      <c r="Y4888" s="101"/>
      <c r="AD4888" s="101"/>
      <c r="AI4888" s="101"/>
      <c r="AN4888" s="101"/>
      <c r="AS4888" s="101"/>
      <c r="AX4888" s="101"/>
      <c r="BC4888" s="53"/>
      <c r="BD4888" s="53"/>
      <c r="BE4888" s="53"/>
      <c r="BF4888" s="53"/>
      <c r="BG4888" s="53"/>
      <c r="BH4888" s="53"/>
      <c r="BI4888" s="53"/>
      <c r="BJ4888" s="53"/>
      <c r="BK4888" s="53"/>
      <c r="BL4888" s="53"/>
      <c r="BM4888" s="53"/>
      <c r="BN4888" s="53"/>
    </row>
    <row r="4889" spans="2:66" s="56" customFormat="1" x14ac:dyDescent="0.25">
      <c r="B4889" s="105"/>
      <c r="F4889" s="100"/>
      <c r="M4889" s="53"/>
      <c r="O4889" s="101"/>
      <c r="T4889" s="101"/>
      <c r="Y4889" s="101"/>
      <c r="AD4889" s="101"/>
      <c r="AI4889" s="101"/>
      <c r="AN4889" s="101"/>
      <c r="AS4889" s="101"/>
      <c r="AX4889" s="101"/>
      <c r="BC4889" s="53"/>
      <c r="BD4889" s="53"/>
      <c r="BE4889" s="53"/>
      <c r="BF4889" s="53"/>
      <c r="BG4889" s="53"/>
      <c r="BH4889" s="53"/>
      <c r="BI4889" s="53"/>
      <c r="BJ4889" s="53"/>
      <c r="BK4889" s="53"/>
      <c r="BL4889" s="53"/>
      <c r="BM4889" s="53"/>
      <c r="BN4889" s="53"/>
    </row>
    <row r="4890" spans="2:66" s="56" customFormat="1" x14ac:dyDescent="0.25">
      <c r="B4890" s="105"/>
      <c r="F4890" s="100"/>
      <c r="M4890" s="53"/>
      <c r="O4890" s="101"/>
      <c r="T4890" s="101"/>
      <c r="Y4890" s="101"/>
      <c r="AD4890" s="101"/>
      <c r="AI4890" s="101"/>
      <c r="AN4890" s="101"/>
      <c r="AS4890" s="101"/>
      <c r="AX4890" s="101"/>
      <c r="BC4890" s="53"/>
      <c r="BD4890" s="53"/>
      <c r="BE4890" s="53"/>
      <c r="BF4890" s="53"/>
      <c r="BG4890" s="53"/>
      <c r="BH4890" s="53"/>
      <c r="BI4890" s="53"/>
      <c r="BJ4890" s="53"/>
      <c r="BK4890" s="53"/>
      <c r="BL4890" s="53"/>
      <c r="BM4890" s="53"/>
      <c r="BN4890" s="53"/>
    </row>
    <row r="4891" spans="2:66" s="56" customFormat="1" x14ac:dyDescent="0.25">
      <c r="B4891" s="105"/>
      <c r="F4891" s="100"/>
      <c r="M4891" s="53"/>
      <c r="O4891" s="101"/>
      <c r="T4891" s="101"/>
      <c r="Y4891" s="101"/>
      <c r="AD4891" s="101"/>
      <c r="AI4891" s="101"/>
      <c r="AN4891" s="101"/>
      <c r="AS4891" s="101"/>
      <c r="AX4891" s="101"/>
      <c r="BC4891" s="53"/>
      <c r="BD4891" s="53"/>
      <c r="BE4891" s="53"/>
      <c r="BF4891" s="53"/>
      <c r="BG4891" s="53"/>
      <c r="BH4891" s="53"/>
      <c r="BI4891" s="53"/>
      <c r="BJ4891" s="53"/>
      <c r="BK4891" s="53"/>
      <c r="BL4891" s="53"/>
      <c r="BM4891" s="53"/>
      <c r="BN4891" s="53"/>
    </row>
    <row r="4892" spans="2:66" s="56" customFormat="1" x14ac:dyDescent="0.25">
      <c r="B4892" s="105"/>
      <c r="F4892" s="100"/>
      <c r="M4892" s="53"/>
      <c r="O4892" s="101"/>
      <c r="T4892" s="101"/>
      <c r="Y4892" s="101"/>
      <c r="AD4892" s="101"/>
      <c r="AI4892" s="101"/>
      <c r="AN4892" s="101"/>
      <c r="AS4892" s="101"/>
      <c r="AX4892" s="101"/>
      <c r="BC4892" s="53"/>
      <c r="BD4892" s="53"/>
      <c r="BE4892" s="53"/>
      <c r="BF4892" s="53"/>
      <c r="BG4892" s="53"/>
      <c r="BH4892" s="53"/>
      <c r="BI4892" s="53"/>
      <c r="BJ4892" s="53"/>
      <c r="BK4892" s="53"/>
      <c r="BL4892" s="53"/>
      <c r="BM4892" s="53"/>
      <c r="BN4892" s="53"/>
    </row>
    <row r="4893" spans="2:66" s="56" customFormat="1" x14ac:dyDescent="0.25">
      <c r="B4893" s="105"/>
      <c r="F4893" s="100"/>
      <c r="M4893" s="53"/>
      <c r="O4893" s="101"/>
      <c r="T4893" s="101"/>
      <c r="Y4893" s="101"/>
      <c r="AD4893" s="101"/>
      <c r="AI4893" s="101"/>
      <c r="AN4893" s="101"/>
      <c r="AS4893" s="101"/>
      <c r="AX4893" s="101"/>
      <c r="BC4893" s="53"/>
      <c r="BD4893" s="53"/>
      <c r="BE4893" s="53"/>
      <c r="BF4893" s="53"/>
      <c r="BG4893" s="53"/>
      <c r="BH4893" s="53"/>
      <c r="BI4893" s="53"/>
      <c r="BJ4893" s="53"/>
      <c r="BK4893" s="53"/>
      <c r="BL4893" s="53"/>
      <c r="BM4893" s="53"/>
      <c r="BN4893" s="53"/>
    </row>
    <row r="4894" spans="2:66" s="56" customFormat="1" x14ac:dyDescent="0.25">
      <c r="B4894" s="105"/>
      <c r="F4894" s="100"/>
      <c r="M4894" s="53"/>
      <c r="O4894" s="101"/>
      <c r="T4894" s="101"/>
      <c r="Y4894" s="101"/>
      <c r="AD4894" s="101"/>
      <c r="AI4894" s="101"/>
      <c r="AN4894" s="101"/>
      <c r="AS4894" s="101"/>
      <c r="AX4894" s="101"/>
      <c r="BC4894" s="53"/>
      <c r="BD4894" s="53"/>
      <c r="BE4894" s="53"/>
      <c r="BF4894" s="53"/>
      <c r="BG4894" s="53"/>
      <c r="BH4894" s="53"/>
      <c r="BI4894" s="53"/>
      <c r="BJ4894" s="53"/>
      <c r="BK4894" s="53"/>
      <c r="BL4894" s="53"/>
      <c r="BM4894" s="53"/>
      <c r="BN4894" s="53"/>
    </row>
    <row r="4895" spans="2:66" s="56" customFormat="1" x14ac:dyDescent="0.25">
      <c r="B4895" s="105"/>
      <c r="F4895" s="100"/>
      <c r="M4895" s="53"/>
      <c r="O4895" s="101"/>
      <c r="T4895" s="101"/>
      <c r="Y4895" s="101"/>
      <c r="AD4895" s="101"/>
      <c r="AI4895" s="101"/>
      <c r="AN4895" s="101"/>
      <c r="AS4895" s="101"/>
      <c r="AX4895" s="101"/>
      <c r="BC4895" s="53"/>
      <c r="BD4895" s="53"/>
      <c r="BE4895" s="53"/>
      <c r="BF4895" s="53"/>
      <c r="BG4895" s="53"/>
      <c r="BH4895" s="53"/>
      <c r="BI4895" s="53"/>
      <c r="BJ4895" s="53"/>
      <c r="BK4895" s="53"/>
      <c r="BL4895" s="53"/>
      <c r="BM4895" s="53"/>
      <c r="BN4895" s="53"/>
    </row>
    <row r="4896" spans="2:66" s="56" customFormat="1" x14ac:dyDescent="0.25">
      <c r="B4896" s="105"/>
      <c r="F4896" s="100"/>
      <c r="M4896" s="53"/>
      <c r="O4896" s="101"/>
      <c r="T4896" s="101"/>
      <c r="Y4896" s="101"/>
      <c r="AD4896" s="101"/>
      <c r="AI4896" s="101"/>
      <c r="AN4896" s="101"/>
      <c r="AS4896" s="101"/>
      <c r="AX4896" s="101"/>
      <c r="BC4896" s="53"/>
      <c r="BD4896" s="53"/>
      <c r="BE4896" s="53"/>
      <c r="BF4896" s="53"/>
      <c r="BG4896" s="53"/>
      <c r="BH4896" s="53"/>
      <c r="BI4896" s="53"/>
      <c r="BJ4896" s="53"/>
      <c r="BK4896" s="53"/>
      <c r="BL4896" s="53"/>
      <c r="BM4896" s="53"/>
      <c r="BN4896" s="53"/>
    </row>
    <row r="4897" spans="2:66" s="56" customFormat="1" x14ac:dyDescent="0.25">
      <c r="B4897" s="105"/>
      <c r="F4897" s="100"/>
      <c r="M4897" s="53"/>
      <c r="O4897" s="101"/>
      <c r="T4897" s="101"/>
      <c r="Y4897" s="101"/>
      <c r="AD4897" s="101"/>
      <c r="AI4897" s="101"/>
      <c r="AN4897" s="101"/>
      <c r="AS4897" s="101"/>
      <c r="AX4897" s="101"/>
      <c r="BC4897" s="53"/>
      <c r="BD4897" s="53"/>
      <c r="BE4897" s="53"/>
      <c r="BF4897" s="53"/>
      <c r="BG4897" s="53"/>
      <c r="BH4897" s="53"/>
      <c r="BI4897" s="53"/>
      <c r="BJ4897" s="53"/>
      <c r="BK4897" s="53"/>
      <c r="BL4897" s="53"/>
      <c r="BM4897" s="53"/>
      <c r="BN4897" s="53"/>
    </row>
    <row r="4898" spans="2:66" s="56" customFormat="1" x14ac:dyDescent="0.25">
      <c r="B4898" s="105"/>
      <c r="F4898" s="100"/>
      <c r="M4898" s="53"/>
      <c r="O4898" s="101"/>
      <c r="T4898" s="101"/>
      <c r="Y4898" s="101"/>
      <c r="AD4898" s="101"/>
      <c r="AI4898" s="101"/>
      <c r="AN4898" s="101"/>
      <c r="AS4898" s="101"/>
      <c r="AX4898" s="101"/>
      <c r="BC4898" s="53"/>
      <c r="BD4898" s="53"/>
      <c r="BE4898" s="53"/>
      <c r="BF4898" s="53"/>
      <c r="BG4898" s="53"/>
      <c r="BH4898" s="53"/>
      <c r="BI4898" s="53"/>
      <c r="BJ4898" s="53"/>
      <c r="BK4898" s="53"/>
      <c r="BL4898" s="53"/>
      <c r="BM4898" s="53"/>
      <c r="BN4898" s="53"/>
    </row>
    <row r="4899" spans="2:66" s="56" customFormat="1" x14ac:dyDescent="0.25">
      <c r="B4899" s="105"/>
      <c r="F4899" s="100"/>
      <c r="M4899" s="53"/>
      <c r="O4899" s="101"/>
      <c r="T4899" s="101"/>
      <c r="Y4899" s="101"/>
      <c r="AD4899" s="101"/>
      <c r="AI4899" s="101"/>
      <c r="AN4899" s="101"/>
      <c r="AS4899" s="101"/>
      <c r="AX4899" s="101"/>
      <c r="BC4899" s="53"/>
      <c r="BD4899" s="53"/>
      <c r="BE4899" s="53"/>
      <c r="BF4899" s="53"/>
      <c r="BG4899" s="53"/>
      <c r="BH4899" s="53"/>
      <c r="BI4899" s="53"/>
      <c r="BJ4899" s="53"/>
      <c r="BK4899" s="53"/>
      <c r="BL4899" s="53"/>
      <c r="BM4899" s="53"/>
      <c r="BN4899" s="53"/>
    </row>
    <row r="4900" spans="2:66" s="56" customFormat="1" x14ac:dyDescent="0.25">
      <c r="B4900" s="105"/>
      <c r="F4900" s="100"/>
      <c r="M4900" s="53"/>
      <c r="O4900" s="101"/>
      <c r="T4900" s="101"/>
      <c r="Y4900" s="101"/>
      <c r="AD4900" s="101"/>
      <c r="AI4900" s="101"/>
      <c r="AN4900" s="101"/>
      <c r="AS4900" s="101"/>
      <c r="AX4900" s="101"/>
      <c r="BC4900" s="53"/>
      <c r="BD4900" s="53"/>
      <c r="BE4900" s="53"/>
      <c r="BF4900" s="53"/>
      <c r="BG4900" s="53"/>
      <c r="BH4900" s="53"/>
      <c r="BI4900" s="53"/>
      <c r="BJ4900" s="53"/>
      <c r="BK4900" s="53"/>
      <c r="BL4900" s="53"/>
      <c r="BM4900" s="53"/>
      <c r="BN4900" s="53"/>
    </row>
    <row r="4901" spans="2:66" s="56" customFormat="1" x14ac:dyDescent="0.25">
      <c r="B4901" s="105"/>
      <c r="F4901" s="100"/>
      <c r="M4901" s="53"/>
      <c r="O4901" s="101"/>
      <c r="T4901" s="101"/>
      <c r="Y4901" s="101"/>
      <c r="AD4901" s="101"/>
      <c r="AI4901" s="101"/>
      <c r="AN4901" s="101"/>
      <c r="AS4901" s="101"/>
      <c r="AX4901" s="101"/>
      <c r="BC4901" s="53"/>
      <c r="BD4901" s="53"/>
      <c r="BE4901" s="53"/>
      <c r="BF4901" s="53"/>
      <c r="BG4901" s="53"/>
      <c r="BH4901" s="53"/>
      <c r="BI4901" s="53"/>
      <c r="BJ4901" s="53"/>
      <c r="BK4901" s="53"/>
      <c r="BL4901" s="53"/>
      <c r="BM4901" s="53"/>
      <c r="BN4901" s="53"/>
    </row>
    <row r="4902" spans="2:66" s="56" customFormat="1" x14ac:dyDescent="0.25">
      <c r="B4902" s="105"/>
      <c r="F4902" s="100"/>
      <c r="M4902" s="53"/>
      <c r="O4902" s="101"/>
      <c r="T4902" s="101"/>
      <c r="Y4902" s="101"/>
      <c r="AD4902" s="101"/>
      <c r="AI4902" s="101"/>
      <c r="AN4902" s="101"/>
      <c r="AS4902" s="101"/>
      <c r="AX4902" s="101"/>
      <c r="BC4902" s="53"/>
      <c r="BD4902" s="53"/>
      <c r="BE4902" s="53"/>
      <c r="BF4902" s="53"/>
      <c r="BG4902" s="53"/>
      <c r="BH4902" s="53"/>
      <c r="BI4902" s="53"/>
      <c r="BJ4902" s="53"/>
      <c r="BK4902" s="53"/>
      <c r="BL4902" s="53"/>
      <c r="BM4902" s="53"/>
      <c r="BN4902" s="53"/>
    </row>
    <row r="4903" spans="2:66" s="56" customFormat="1" x14ac:dyDescent="0.25">
      <c r="B4903" s="105"/>
      <c r="F4903" s="100"/>
      <c r="M4903" s="53"/>
      <c r="O4903" s="101"/>
      <c r="T4903" s="101"/>
      <c r="Y4903" s="101"/>
      <c r="AD4903" s="101"/>
      <c r="AI4903" s="101"/>
      <c r="AN4903" s="101"/>
      <c r="AS4903" s="101"/>
      <c r="AX4903" s="101"/>
      <c r="BC4903" s="53"/>
      <c r="BD4903" s="53"/>
      <c r="BE4903" s="53"/>
      <c r="BF4903" s="53"/>
      <c r="BG4903" s="53"/>
      <c r="BH4903" s="53"/>
      <c r="BI4903" s="53"/>
      <c r="BJ4903" s="53"/>
      <c r="BK4903" s="53"/>
      <c r="BL4903" s="53"/>
      <c r="BM4903" s="53"/>
      <c r="BN4903" s="53"/>
    </row>
    <row r="4904" spans="2:66" s="56" customFormat="1" x14ac:dyDescent="0.25">
      <c r="B4904" s="105"/>
      <c r="F4904" s="100"/>
      <c r="M4904" s="53"/>
      <c r="O4904" s="101"/>
      <c r="T4904" s="101"/>
      <c r="Y4904" s="101"/>
      <c r="AD4904" s="101"/>
      <c r="AI4904" s="101"/>
      <c r="AN4904" s="101"/>
      <c r="AS4904" s="101"/>
      <c r="AX4904" s="101"/>
      <c r="BC4904" s="53"/>
      <c r="BD4904" s="53"/>
      <c r="BE4904" s="53"/>
      <c r="BF4904" s="53"/>
      <c r="BG4904" s="53"/>
      <c r="BH4904" s="53"/>
      <c r="BI4904" s="53"/>
      <c r="BJ4904" s="53"/>
      <c r="BK4904" s="53"/>
      <c r="BL4904" s="53"/>
      <c r="BM4904" s="53"/>
      <c r="BN4904" s="53"/>
    </row>
    <row r="4905" spans="2:66" s="56" customFormat="1" x14ac:dyDescent="0.25">
      <c r="B4905" s="105"/>
      <c r="F4905" s="100"/>
      <c r="M4905" s="53"/>
      <c r="O4905" s="101"/>
      <c r="T4905" s="101"/>
      <c r="Y4905" s="101"/>
      <c r="AD4905" s="101"/>
      <c r="AI4905" s="101"/>
      <c r="AN4905" s="101"/>
      <c r="AS4905" s="101"/>
      <c r="AX4905" s="101"/>
      <c r="BC4905" s="53"/>
      <c r="BD4905" s="53"/>
      <c r="BE4905" s="53"/>
      <c r="BF4905" s="53"/>
      <c r="BG4905" s="53"/>
      <c r="BH4905" s="53"/>
      <c r="BI4905" s="53"/>
      <c r="BJ4905" s="53"/>
      <c r="BK4905" s="53"/>
      <c r="BL4905" s="53"/>
      <c r="BM4905" s="53"/>
      <c r="BN4905" s="53"/>
    </row>
    <row r="4906" spans="2:66" s="56" customFormat="1" x14ac:dyDescent="0.25">
      <c r="B4906" s="105"/>
      <c r="F4906" s="100"/>
      <c r="M4906" s="53"/>
      <c r="O4906" s="101"/>
      <c r="T4906" s="101"/>
      <c r="Y4906" s="101"/>
      <c r="AD4906" s="101"/>
      <c r="AI4906" s="101"/>
      <c r="AN4906" s="101"/>
      <c r="AS4906" s="101"/>
      <c r="AX4906" s="101"/>
      <c r="BC4906" s="53"/>
      <c r="BD4906" s="53"/>
      <c r="BE4906" s="53"/>
      <c r="BF4906" s="53"/>
      <c r="BG4906" s="53"/>
      <c r="BH4906" s="53"/>
      <c r="BI4906" s="53"/>
      <c r="BJ4906" s="53"/>
      <c r="BK4906" s="53"/>
      <c r="BL4906" s="53"/>
      <c r="BM4906" s="53"/>
      <c r="BN4906" s="53"/>
    </row>
    <row r="4907" spans="2:66" s="56" customFormat="1" x14ac:dyDescent="0.25">
      <c r="B4907" s="105"/>
      <c r="F4907" s="100"/>
      <c r="M4907" s="53"/>
      <c r="O4907" s="101"/>
      <c r="T4907" s="101"/>
      <c r="Y4907" s="101"/>
      <c r="AD4907" s="101"/>
      <c r="AI4907" s="101"/>
      <c r="AN4907" s="101"/>
      <c r="AS4907" s="101"/>
      <c r="AX4907" s="101"/>
      <c r="BC4907" s="53"/>
      <c r="BD4907" s="53"/>
      <c r="BE4907" s="53"/>
      <c r="BF4907" s="53"/>
      <c r="BG4907" s="53"/>
      <c r="BH4907" s="53"/>
      <c r="BI4907" s="53"/>
      <c r="BJ4907" s="53"/>
      <c r="BK4907" s="53"/>
      <c r="BL4907" s="53"/>
      <c r="BM4907" s="53"/>
      <c r="BN4907" s="53"/>
    </row>
    <row r="4908" spans="2:66" s="56" customFormat="1" x14ac:dyDescent="0.25">
      <c r="B4908" s="105"/>
      <c r="F4908" s="100"/>
      <c r="M4908" s="53"/>
      <c r="O4908" s="101"/>
      <c r="T4908" s="101"/>
      <c r="Y4908" s="101"/>
      <c r="AD4908" s="101"/>
      <c r="AI4908" s="101"/>
      <c r="AN4908" s="101"/>
      <c r="AS4908" s="101"/>
      <c r="AX4908" s="101"/>
      <c r="BC4908" s="53"/>
      <c r="BD4908" s="53"/>
      <c r="BE4908" s="53"/>
      <c r="BF4908" s="53"/>
      <c r="BG4908" s="53"/>
      <c r="BH4908" s="53"/>
      <c r="BI4908" s="53"/>
      <c r="BJ4908" s="53"/>
      <c r="BK4908" s="53"/>
      <c r="BL4908" s="53"/>
      <c r="BM4908" s="53"/>
      <c r="BN4908" s="53"/>
    </row>
    <row r="4909" spans="2:66" s="56" customFormat="1" x14ac:dyDescent="0.25">
      <c r="B4909" s="105"/>
      <c r="F4909" s="100"/>
      <c r="M4909" s="53"/>
      <c r="O4909" s="101"/>
      <c r="T4909" s="101"/>
      <c r="Y4909" s="101"/>
      <c r="AD4909" s="101"/>
      <c r="AI4909" s="101"/>
      <c r="AN4909" s="101"/>
      <c r="AS4909" s="101"/>
      <c r="AX4909" s="101"/>
      <c r="BC4909" s="53"/>
      <c r="BD4909" s="53"/>
      <c r="BE4909" s="53"/>
      <c r="BF4909" s="53"/>
      <c r="BG4909" s="53"/>
      <c r="BH4909" s="53"/>
      <c r="BI4909" s="53"/>
      <c r="BJ4909" s="53"/>
      <c r="BK4909" s="53"/>
      <c r="BL4909" s="53"/>
      <c r="BM4909" s="53"/>
      <c r="BN4909" s="53"/>
    </row>
    <row r="4910" spans="2:66" s="56" customFormat="1" x14ac:dyDescent="0.25">
      <c r="B4910" s="105"/>
      <c r="F4910" s="100"/>
      <c r="M4910" s="53"/>
      <c r="O4910" s="101"/>
      <c r="T4910" s="101"/>
      <c r="Y4910" s="101"/>
      <c r="AD4910" s="101"/>
      <c r="AI4910" s="101"/>
      <c r="AN4910" s="101"/>
      <c r="AS4910" s="101"/>
      <c r="AX4910" s="101"/>
      <c r="BC4910" s="53"/>
      <c r="BD4910" s="53"/>
      <c r="BE4910" s="53"/>
      <c r="BF4910" s="53"/>
      <c r="BG4910" s="53"/>
      <c r="BH4910" s="53"/>
      <c r="BI4910" s="53"/>
      <c r="BJ4910" s="53"/>
      <c r="BK4910" s="53"/>
      <c r="BL4910" s="53"/>
      <c r="BM4910" s="53"/>
      <c r="BN4910" s="53"/>
    </row>
    <row r="4911" spans="2:66" s="56" customFormat="1" x14ac:dyDescent="0.25">
      <c r="B4911" s="105"/>
      <c r="F4911" s="100"/>
      <c r="M4911" s="53"/>
      <c r="O4911" s="101"/>
      <c r="T4911" s="101"/>
      <c r="Y4911" s="101"/>
      <c r="AD4911" s="101"/>
      <c r="AI4911" s="101"/>
      <c r="AN4911" s="101"/>
      <c r="AS4911" s="101"/>
      <c r="AX4911" s="101"/>
      <c r="BC4911" s="53"/>
      <c r="BD4911" s="53"/>
      <c r="BE4911" s="53"/>
      <c r="BF4911" s="53"/>
      <c r="BG4911" s="53"/>
      <c r="BH4911" s="53"/>
      <c r="BI4911" s="53"/>
      <c r="BJ4911" s="53"/>
      <c r="BK4911" s="53"/>
      <c r="BL4911" s="53"/>
      <c r="BM4911" s="53"/>
      <c r="BN4911" s="53"/>
    </row>
    <row r="4912" spans="2:66" s="56" customFormat="1" x14ac:dyDescent="0.25">
      <c r="B4912" s="105"/>
      <c r="F4912" s="100"/>
      <c r="M4912" s="53"/>
      <c r="O4912" s="101"/>
      <c r="T4912" s="101"/>
      <c r="Y4912" s="101"/>
      <c r="AD4912" s="101"/>
      <c r="AI4912" s="101"/>
      <c r="AN4912" s="101"/>
      <c r="AS4912" s="101"/>
      <c r="AX4912" s="101"/>
      <c r="BC4912" s="53"/>
      <c r="BD4912" s="53"/>
      <c r="BE4912" s="53"/>
      <c r="BF4912" s="53"/>
      <c r="BG4912" s="53"/>
      <c r="BH4912" s="53"/>
      <c r="BI4912" s="53"/>
      <c r="BJ4912" s="53"/>
      <c r="BK4912" s="53"/>
      <c r="BL4912" s="53"/>
      <c r="BM4912" s="53"/>
      <c r="BN4912" s="53"/>
    </row>
    <row r="4913" spans="2:66" s="56" customFormat="1" x14ac:dyDescent="0.25">
      <c r="B4913" s="105"/>
      <c r="F4913" s="100"/>
      <c r="M4913" s="53"/>
      <c r="O4913" s="101"/>
      <c r="T4913" s="101"/>
      <c r="Y4913" s="101"/>
      <c r="AD4913" s="101"/>
      <c r="AI4913" s="101"/>
      <c r="AN4913" s="101"/>
      <c r="AS4913" s="101"/>
      <c r="AX4913" s="101"/>
      <c r="BC4913" s="53"/>
      <c r="BD4913" s="53"/>
      <c r="BE4913" s="53"/>
      <c r="BF4913" s="53"/>
      <c r="BG4913" s="53"/>
      <c r="BH4913" s="53"/>
      <c r="BI4913" s="53"/>
      <c r="BJ4913" s="53"/>
      <c r="BK4913" s="53"/>
      <c r="BL4913" s="53"/>
      <c r="BM4913" s="53"/>
      <c r="BN4913" s="53"/>
    </row>
    <row r="4914" spans="2:66" s="56" customFormat="1" x14ac:dyDescent="0.25">
      <c r="B4914" s="105"/>
      <c r="F4914" s="100"/>
      <c r="M4914" s="53"/>
      <c r="O4914" s="101"/>
      <c r="T4914" s="101"/>
      <c r="Y4914" s="101"/>
      <c r="AD4914" s="101"/>
      <c r="AI4914" s="101"/>
      <c r="AN4914" s="101"/>
      <c r="AS4914" s="101"/>
      <c r="AX4914" s="101"/>
      <c r="BC4914" s="53"/>
      <c r="BD4914" s="53"/>
      <c r="BE4914" s="53"/>
      <c r="BF4914" s="53"/>
      <c r="BG4914" s="53"/>
      <c r="BH4914" s="53"/>
      <c r="BI4914" s="53"/>
      <c r="BJ4914" s="53"/>
      <c r="BK4914" s="53"/>
      <c r="BL4914" s="53"/>
      <c r="BM4914" s="53"/>
      <c r="BN4914" s="53"/>
    </row>
    <row r="4915" spans="2:66" s="56" customFormat="1" x14ac:dyDescent="0.25">
      <c r="B4915" s="105"/>
      <c r="F4915" s="100"/>
      <c r="M4915" s="53"/>
      <c r="O4915" s="101"/>
      <c r="T4915" s="101"/>
      <c r="Y4915" s="101"/>
      <c r="AD4915" s="101"/>
      <c r="AI4915" s="101"/>
      <c r="AN4915" s="101"/>
      <c r="AS4915" s="101"/>
      <c r="AX4915" s="101"/>
      <c r="BC4915" s="53"/>
      <c r="BD4915" s="53"/>
      <c r="BE4915" s="53"/>
      <c r="BF4915" s="53"/>
      <c r="BG4915" s="53"/>
      <c r="BH4915" s="53"/>
      <c r="BI4915" s="53"/>
      <c r="BJ4915" s="53"/>
      <c r="BK4915" s="53"/>
      <c r="BL4915" s="53"/>
      <c r="BM4915" s="53"/>
      <c r="BN4915" s="53"/>
    </row>
    <row r="4916" spans="2:66" s="56" customFormat="1" x14ac:dyDescent="0.25">
      <c r="B4916" s="105"/>
      <c r="F4916" s="100"/>
      <c r="M4916" s="53"/>
      <c r="O4916" s="101"/>
      <c r="T4916" s="101"/>
      <c r="Y4916" s="101"/>
      <c r="AD4916" s="101"/>
      <c r="AI4916" s="101"/>
      <c r="AN4916" s="101"/>
      <c r="AS4916" s="101"/>
      <c r="AX4916" s="101"/>
      <c r="BC4916" s="53"/>
      <c r="BD4916" s="53"/>
      <c r="BE4916" s="53"/>
      <c r="BF4916" s="53"/>
      <c r="BG4916" s="53"/>
      <c r="BH4916" s="53"/>
      <c r="BI4916" s="53"/>
      <c r="BJ4916" s="53"/>
      <c r="BK4916" s="53"/>
      <c r="BL4916" s="53"/>
      <c r="BM4916" s="53"/>
      <c r="BN4916" s="53"/>
    </row>
    <row r="4917" spans="2:66" s="56" customFormat="1" x14ac:dyDescent="0.25">
      <c r="B4917" s="105"/>
      <c r="F4917" s="100"/>
      <c r="M4917" s="53"/>
      <c r="O4917" s="101"/>
      <c r="T4917" s="101"/>
      <c r="Y4917" s="101"/>
      <c r="AD4917" s="101"/>
      <c r="AI4917" s="101"/>
      <c r="AN4917" s="101"/>
      <c r="AS4917" s="101"/>
      <c r="AX4917" s="101"/>
      <c r="BC4917" s="53"/>
      <c r="BD4917" s="53"/>
      <c r="BE4917" s="53"/>
      <c r="BF4917" s="53"/>
      <c r="BG4917" s="53"/>
      <c r="BH4917" s="53"/>
      <c r="BI4917" s="53"/>
      <c r="BJ4917" s="53"/>
      <c r="BK4917" s="53"/>
      <c r="BL4917" s="53"/>
      <c r="BM4917" s="53"/>
      <c r="BN4917" s="53"/>
    </row>
    <row r="4918" spans="2:66" s="56" customFormat="1" x14ac:dyDescent="0.25">
      <c r="B4918" s="105"/>
      <c r="F4918" s="100"/>
      <c r="M4918" s="53"/>
      <c r="O4918" s="101"/>
      <c r="T4918" s="101"/>
      <c r="Y4918" s="101"/>
      <c r="AD4918" s="101"/>
      <c r="AI4918" s="101"/>
      <c r="AN4918" s="101"/>
      <c r="AS4918" s="101"/>
      <c r="AX4918" s="101"/>
      <c r="BC4918" s="53"/>
      <c r="BD4918" s="53"/>
      <c r="BE4918" s="53"/>
      <c r="BF4918" s="53"/>
      <c r="BG4918" s="53"/>
      <c r="BH4918" s="53"/>
      <c r="BI4918" s="53"/>
      <c r="BJ4918" s="53"/>
      <c r="BK4918" s="53"/>
      <c r="BL4918" s="53"/>
      <c r="BM4918" s="53"/>
      <c r="BN4918" s="53"/>
    </row>
    <row r="4919" spans="2:66" s="56" customFormat="1" x14ac:dyDescent="0.25">
      <c r="B4919" s="105"/>
      <c r="F4919" s="100"/>
      <c r="M4919" s="53"/>
      <c r="O4919" s="101"/>
      <c r="T4919" s="101"/>
      <c r="Y4919" s="101"/>
      <c r="AD4919" s="101"/>
      <c r="AI4919" s="101"/>
      <c r="AN4919" s="101"/>
      <c r="AS4919" s="101"/>
      <c r="AX4919" s="101"/>
      <c r="BC4919" s="53"/>
      <c r="BD4919" s="53"/>
      <c r="BE4919" s="53"/>
      <c r="BF4919" s="53"/>
      <c r="BG4919" s="53"/>
      <c r="BH4919" s="53"/>
      <c r="BI4919" s="53"/>
      <c r="BJ4919" s="53"/>
      <c r="BK4919" s="53"/>
      <c r="BL4919" s="53"/>
      <c r="BM4919" s="53"/>
      <c r="BN4919" s="53"/>
    </row>
    <row r="4920" spans="2:66" s="56" customFormat="1" x14ac:dyDescent="0.25">
      <c r="B4920" s="105"/>
      <c r="F4920" s="100"/>
      <c r="M4920" s="53"/>
      <c r="O4920" s="101"/>
      <c r="T4920" s="101"/>
      <c r="Y4920" s="101"/>
      <c r="AD4920" s="101"/>
      <c r="AI4920" s="101"/>
      <c r="AN4920" s="101"/>
      <c r="AS4920" s="101"/>
      <c r="AX4920" s="101"/>
      <c r="BC4920" s="53"/>
      <c r="BD4920" s="53"/>
      <c r="BE4920" s="53"/>
      <c r="BF4920" s="53"/>
      <c r="BG4920" s="53"/>
      <c r="BH4920" s="53"/>
      <c r="BI4920" s="53"/>
      <c r="BJ4920" s="53"/>
      <c r="BK4920" s="53"/>
      <c r="BL4920" s="53"/>
      <c r="BM4920" s="53"/>
      <c r="BN4920" s="53"/>
    </row>
    <row r="4921" spans="2:66" s="56" customFormat="1" x14ac:dyDescent="0.25">
      <c r="B4921" s="105"/>
      <c r="F4921" s="100"/>
      <c r="M4921" s="53"/>
      <c r="O4921" s="101"/>
      <c r="T4921" s="101"/>
      <c r="Y4921" s="101"/>
      <c r="AD4921" s="101"/>
      <c r="AI4921" s="101"/>
      <c r="AN4921" s="101"/>
      <c r="AS4921" s="101"/>
      <c r="AX4921" s="101"/>
      <c r="BC4921" s="53"/>
      <c r="BD4921" s="53"/>
      <c r="BE4921" s="53"/>
      <c r="BF4921" s="53"/>
      <c r="BG4921" s="53"/>
      <c r="BH4921" s="53"/>
      <c r="BI4921" s="53"/>
      <c r="BJ4921" s="53"/>
      <c r="BK4921" s="53"/>
      <c r="BL4921" s="53"/>
      <c r="BM4921" s="53"/>
      <c r="BN4921" s="53"/>
    </row>
    <row r="4922" spans="2:66" s="56" customFormat="1" x14ac:dyDescent="0.25">
      <c r="B4922" s="105"/>
      <c r="F4922" s="100"/>
      <c r="M4922" s="53"/>
      <c r="O4922" s="101"/>
      <c r="T4922" s="101"/>
      <c r="Y4922" s="101"/>
      <c r="AD4922" s="101"/>
      <c r="AI4922" s="101"/>
      <c r="AN4922" s="101"/>
      <c r="AS4922" s="101"/>
      <c r="AX4922" s="101"/>
      <c r="BC4922" s="53"/>
      <c r="BD4922" s="53"/>
      <c r="BE4922" s="53"/>
      <c r="BF4922" s="53"/>
      <c r="BG4922" s="53"/>
      <c r="BH4922" s="53"/>
      <c r="BI4922" s="53"/>
      <c r="BJ4922" s="53"/>
      <c r="BK4922" s="53"/>
      <c r="BL4922" s="53"/>
      <c r="BM4922" s="53"/>
      <c r="BN4922" s="53"/>
    </row>
    <row r="4923" spans="2:66" s="56" customFormat="1" x14ac:dyDescent="0.25">
      <c r="B4923" s="105"/>
      <c r="F4923" s="100"/>
      <c r="M4923" s="53"/>
      <c r="O4923" s="101"/>
      <c r="T4923" s="101"/>
      <c r="Y4923" s="101"/>
      <c r="AD4923" s="101"/>
      <c r="AI4923" s="101"/>
      <c r="AN4923" s="101"/>
      <c r="AS4923" s="101"/>
      <c r="AX4923" s="101"/>
      <c r="BC4923" s="53"/>
      <c r="BD4923" s="53"/>
      <c r="BE4923" s="53"/>
      <c r="BF4923" s="53"/>
      <c r="BG4923" s="53"/>
      <c r="BH4923" s="53"/>
      <c r="BI4923" s="53"/>
      <c r="BJ4923" s="53"/>
      <c r="BK4923" s="53"/>
      <c r="BL4923" s="53"/>
      <c r="BM4923" s="53"/>
      <c r="BN4923" s="53"/>
    </row>
    <row r="4924" spans="2:66" s="56" customFormat="1" x14ac:dyDescent="0.25">
      <c r="B4924" s="105"/>
      <c r="F4924" s="100"/>
      <c r="M4924" s="53"/>
      <c r="O4924" s="101"/>
      <c r="T4924" s="101"/>
      <c r="Y4924" s="101"/>
      <c r="AD4924" s="101"/>
      <c r="AI4924" s="101"/>
      <c r="AN4924" s="101"/>
      <c r="AS4924" s="101"/>
      <c r="AX4924" s="101"/>
      <c r="BC4924" s="53"/>
      <c r="BD4924" s="53"/>
      <c r="BE4924" s="53"/>
      <c r="BF4924" s="53"/>
      <c r="BG4924" s="53"/>
      <c r="BH4924" s="53"/>
      <c r="BI4924" s="53"/>
      <c r="BJ4924" s="53"/>
      <c r="BK4924" s="53"/>
      <c r="BL4924" s="53"/>
      <c r="BM4924" s="53"/>
      <c r="BN4924" s="53"/>
    </row>
    <row r="4925" spans="2:66" s="56" customFormat="1" x14ac:dyDescent="0.25">
      <c r="B4925" s="105"/>
      <c r="F4925" s="100"/>
      <c r="M4925" s="53"/>
      <c r="O4925" s="101"/>
      <c r="T4925" s="101"/>
      <c r="Y4925" s="101"/>
      <c r="AD4925" s="101"/>
      <c r="AI4925" s="101"/>
      <c r="AN4925" s="101"/>
      <c r="AS4925" s="101"/>
      <c r="AX4925" s="101"/>
      <c r="BC4925" s="53"/>
      <c r="BD4925" s="53"/>
      <c r="BE4925" s="53"/>
      <c r="BF4925" s="53"/>
      <c r="BG4925" s="53"/>
      <c r="BH4925" s="53"/>
      <c r="BI4925" s="53"/>
      <c r="BJ4925" s="53"/>
      <c r="BK4925" s="53"/>
      <c r="BL4925" s="53"/>
      <c r="BM4925" s="53"/>
      <c r="BN4925" s="53"/>
    </row>
    <row r="4926" spans="2:66" s="56" customFormat="1" x14ac:dyDescent="0.25">
      <c r="B4926" s="105"/>
      <c r="F4926" s="100"/>
      <c r="M4926" s="53"/>
      <c r="O4926" s="101"/>
      <c r="T4926" s="101"/>
      <c r="Y4926" s="101"/>
      <c r="AD4926" s="101"/>
      <c r="AI4926" s="101"/>
      <c r="AN4926" s="101"/>
      <c r="AS4926" s="101"/>
      <c r="AX4926" s="101"/>
      <c r="BC4926" s="53"/>
      <c r="BD4926" s="53"/>
      <c r="BE4926" s="53"/>
      <c r="BF4926" s="53"/>
      <c r="BG4926" s="53"/>
      <c r="BH4926" s="53"/>
      <c r="BI4926" s="53"/>
      <c r="BJ4926" s="53"/>
      <c r="BK4926" s="53"/>
      <c r="BL4926" s="53"/>
      <c r="BM4926" s="53"/>
      <c r="BN4926" s="53"/>
    </row>
    <row r="4927" spans="2:66" s="56" customFormat="1" x14ac:dyDescent="0.25">
      <c r="B4927" s="105"/>
      <c r="F4927" s="100"/>
      <c r="M4927" s="53"/>
      <c r="O4927" s="101"/>
      <c r="T4927" s="101"/>
      <c r="Y4927" s="101"/>
      <c r="AD4927" s="101"/>
      <c r="AI4927" s="101"/>
      <c r="AN4927" s="101"/>
      <c r="AS4927" s="101"/>
      <c r="AX4927" s="101"/>
      <c r="BC4927" s="53"/>
      <c r="BD4927" s="53"/>
      <c r="BE4927" s="53"/>
      <c r="BF4927" s="53"/>
      <c r="BG4927" s="53"/>
      <c r="BH4927" s="53"/>
      <c r="BI4927" s="53"/>
      <c r="BJ4927" s="53"/>
      <c r="BK4927" s="53"/>
      <c r="BL4927" s="53"/>
      <c r="BM4927" s="53"/>
      <c r="BN4927" s="53"/>
    </row>
    <row r="4928" spans="2:66" s="56" customFormat="1" x14ac:dyDescent="0.25">
      <c r="B4928" s="105"/>
      <c r="F4928" s="100"/>
      <c r="M4928" s="53"/>
      <c r="O4928" s="101"/>
      <c r="T4928" s="101"/>
      <c r="Y4928" s="101"/>
      <c r="AD4928" s="101"/>
      <c r="AI4928" s="101"/>
      <c r="AN4928" s="101"/>
      <c r="AS4928" s="101"/>
      <c r="AX4928" s="101"/>
      <c r="BC4928" s="53"/>
      <c r="BD4928" s="53"/>
      <c r="BE4928" s="53"/>
      <c r="BF4928" s="53"/>
      <c r="BG4928" s="53"/>
      <c r="BH4928" s="53"/>
      <c r="BI4928" s="53"/>
      <c r="BJ4928" s="53"/>
      <c r="BK4928" s="53"/>
      <c r="BL4928" s="53"/>
      <c r="BM4928" s="53"/>
      <c r="BN4928" s="53"/>
    </row>
    <row r="4929" spans="2:66" s="56" customFormat="1" x14ac:dyDescent="0.25">
      <c r="B4929" s="105"/>
      <c r="F4929" s="100"/>
      <c r="M4929" s="53"/>
      <c r="O4929" s="101"/>
      <c r="T4929" s="101"/>
      <c r="Y4929" s="101"/>
      <c r="AD4929" s="101"/>
      <c r="AI4929" s="101"/>
      <c r="AN4929" s="101"/>
      <c r="AS4929" s="101"/>
      <c r="AX4929" s="101"/>
      <c r="BC4929" s="53"/>
      <c r="BD4929" s="53"/>
      <c r="BE4929" s="53"/>
      <c r="BF4929" s="53"/>
      <c r="BG4929" s="53"/>
      <c r="BH4929" s="53"/>
      <c r="BI4929" s="53"/>
      <c r="BJ4929" s="53"/>
      <c r="BK4929" s="53"/>
      <c r="BL4929" s="53"/>
      <c r="BM4929" s="53"/>
      <c r="BN4929" s="53"/>
    </row>
    <row r="4930" spans="2:66" s="56" customFormat="1" x14ac:dyDescent="0.25">
      <c r="B4930" s="105"/>
      <c r="F4930" s="100"/>
      <c r="M4930" s="53"/>
      <c r="O4930" s="101"/>
      <c r="T4930" s="101"/>
      <c r="Y4930" s="101"/>
      <c r="AD4930" s="101"/>
      <c r="AI4930" s="101"/>
      <c r="AN4930" s="101"/>
      <c r="AS4930" s="101"/>
      <c r="AX4930" s="101"/>
      <c r="BC4930" s="53"/>
      <c r="BD4930" s="53"/>
      <c r="BE4930" s="53"/>
      <c r="BF4930" s="53"/>
      <c r="BG4930" s="53"/>
      <c r="BH4930" s="53"/>
      <c r="BI4930" s="53"/>
      <c r="BJ4930" s="53"/>
      <c r="BK4930" s="53"/>
      <c r="BL4930" s="53"/>
      <c r="BM4930" s="53"/>
      <c r="BN4930" s="53"/>
    </row>
    <row r="4931" spans="2:66" s="56" customFormat="1" x14ac:dyDescent="0.25">
      <c r="B4931" s="105"/>
      <c r="F4931" s="100"/>
      <c r="M4931" s="53"/>
      <c r="O4931" s="101"/>
      <c r="T4931" s="101"/>
      <c r="Y4931" s="101"/>
      <c r="AD4931" s="101"/>
      <c r="AI4931" s="101"/>
      <c r="AN4931" s="101"/>
      <c r="AS4931" s="101"/>
      <c r="AX4931" s="101"/>
      <c r="BC4931" s="53"/>
      <c r="BD4931" s="53"/>
      <c r="BE4931" s="53"/>
      <c r="BF4931" s="53"/>
      <c r="BG4931" s="53"/>
      <c r="BH4931" s="53"/>
      <c r="BI4931" s="53"/>
      <c r="BJ4931" s="53"/>
      <c r="BK4931" s="53"/>
      <c r="BL4931" s="53"/>
      <c r="BM4931" s="53"/>
      <c r="BN4931" s="53"/>
    </row>
    <row r="4932" spans="2:66" s="56" customFormat="1" x14ac:dyDescent="0.25">
      <c r="B4932" s="105"/>
      <c r="F4932" s="100"/>
      <c r="M4932" s="53"/>
      <c r="O4932" s="101"/>
      <c r="T4932" s="101"/>
      <c r="Y4932" s="101"/>
      <c r="AD4932" s="101"/>
      <c r="AI4932" s="101"/>
      <c r="AN4932" s="101"/>
      <c r="AS4932" s="101"/>
      <c r="AX4932" s="101"/>
      <c r="BC4932" s="53"/>
      <c r="BD4932" s="53"/>
      <c r="BE4932" s="53"/>
      <c r="BF4932" s="53"/>
      <c r="BG4932" s="53"/>
      <c r="BH4932" s="53"/>
      <c r="BI4932" s="53"/>
      <c r="BJ4932" s="53"/>
      <c r="BK4932" s="53"/>
      <c r="BL4932" s="53"/>
      <c r="BM4932" s="53"/>
      <c r="BN4932" s="53"/>
    </row>
    <row r="4933" spans="2:66" s="56" customFormat="1" x14ac:dyDescent="0.25">
      <c r="B4933" s="105"/>
      <c r="F4933" s="100"/>
      <c r="M4933" s="53"/>
      <c r="O4933" s="101"/>
      <c r="T4933" s="101"/>
      <c r="Y4933" s="101"/>
      <c r="AD4933" s="101"/>
      <c r="AI4933" s="101"/>
      <c r="AN4933" s="101"/>
      <c r="AS4933" s="101"/>
      <c r="AX4933" s="101"/>
      <c r="BC4933" s="53"/>
      <c r="BD4933" s="53"/>
      <c r="BE4933" s="53"/>
      <c r="BF4933" s="53"/>
      <c r="BG4933" s="53"/>
      <c r="BH4933" s="53"/>
      <c r="BI4933" s="53"/>
      <c r="BJ4933" s="53"/>
      <c r="BK4933" s="53"/>
      <c r="BL4933" s="53"/>
      <c r="BM4933" s="53"/>
      <c r="BN4933" s="53"/>
    </row>
    <row r="4934" spans="2:66" s="56" customFormat="1" x14ac:dyDescent="0.25">
      <c r="B4934" s="105"/>
      <c r="F4934" s="100"/>
      <c r="M4934" s="53"/>
      <c r="O4934" s="101"/>
      <c r="T4934" s="101"/>
      <c r="Y4934" s="101"/>
      <c r="AD4934" s="101"/>
      <c r="AI4934" s="101"/>
      <c r="AN4934" s="101"/>
      <c r="AS4934" s="101"/>
      <c r="AX4934" s="101"/>
      <c r="BC4934" s="53"/>
      <c r="BD4934" s="53"/>
      <c r="BE4934" s="53"/>
      <c r="BF4934" s="53"/>
      <c r="BG4934" s="53"/>
      <c r="BH4934" s="53"/>
      <c r="BI4934" s="53"/>
      <c r="BJ4934" s="53"/>
      <c r="BK4934" s="53"/>
      <c r="BL4934" s="53"/>
      <c r="BM4934" s="53"/>
      <c r="BN4934" s="53"/>
    </row>
    <row r="4935" spans="2:66" s="56" customFormat="1" x14ac:dyDescent="0.25">
      <c r="B4935" s="105"/>
      <c r="F4935" s="100"/>
      <c r="M4935" s="53"/>
      <c r="O4935" s="101"/>
      <c r="T4935" s="101"/>
      <c r="Y4935" s="101"/>
      <c r="AD4935" s="101"/>
      <c r="AI4935" s="101"/>
      <c r="AN4935" s="101"/>
      <c r="AS4935" s="101"/>
      <c r="AX4935" s="101"/>
      <c r="BC4935" s="53"/>
      <c r="BD4935" s="53"/>
      <c r="BE4935" s="53"/>
      <c r="BF4935" s="53"/>
      <c r="BG4935" s="53"/>
      <c r="BH4935" s="53"/>
      <c r="BI4935" s="53"/>
      <c r="BJ4935" s="53"/>
      <c r="BK4935" s="53"/>
      <c r="BL4935" s="53"/>
      <c r="BM4935" s="53"/>
      <c r="BN4935" s="53"/>
    </row>
    <row r="4936" spans="2:66" s="56" customFormat="1" x14ac:dyDescent="0.25">
      <c r="B4936" s="105"/>
      <c r="F4936" s="100"/>
      <c r="M4936" s="53"/>
      <c r="O4936" s="101"/>
      <c r="T4936" s="101"/>
      <c r="Y4936" s="101"/>
      <c r="AD4936" s="101"/>
      <c r="AI4936" s="101"/>
      <c r="AN4936" s="101"/>
      <c r="AS4936" s="101"/>
      <c r="AX4936" s="101"/>
      <c r="BC4936" s="53"/>
      <c r="BD4936" s="53"/>
      <c r="BE4936" s="53"/>
      <c r="BF4936" s="53"/>
      <c r="BG4936" s="53"/>
      <c r="BH4936" s="53"/>
      <c r="BI4936" s="53"/>
      <c r="BJ4936" s="53"/>
      <c r="BK4936" s="53"/>
      <c r="BL4936" s="53"/>
      <c r="BM4936" s="53"/>
      <c r="BN4936" s="53"/>
    </row>
    <row r="4937" spans="2:66" s="56" customFormat="1" x14ac:dyDescent="0.25">
      <c r="B4937" s="105"/>
      <c r="F4937" s="100"/>
      <c r="M4937" s="53"/>
      <c r="O4937" s="101"/>
      <c r="T4937" s="101"/>
      <c r="Y4937" s="101"/>
      <c r="AD4937" s="101"/>
      <c r="AI4937" s="101"/>
      <c r="AN4937" s="101"/>
      <c r="AS4937" s="101"/>
      <c r="AX4937" s="101"/>
      <c r="BC4937" s="53"/>
      <c r="BD4937" s="53"/>
      <c r="BE4937" s="53"/>
      <c r="BF4937" s="53"/>
      <c r="BG4937" s="53"/>
      <c r="BH4937" s="53"/>
      <c r="BI4937" s="53"/>
      <c r="BJ4937" s="53"/>
      <c r="BK4937" s="53"/>
      <c r="BL4937" s="53"/>
      <c r="BM4937" s="53"/>
      <c r="BN4937" s="53"/>
    </row>
    <row r="4938" spans="2:66" s="56" customFormat="1" x14ac:dyDescent="0.25">
      <c r="B4938" s="105"/>
      <c r="F4938" s="100"/>
      <c r="M4938" s="53"/>
      <c r="O4938" s="101"/>
      <c r="T4938" s="101"/>
      <c r="Y4938" s="101"/>
      <c r="AD4938" s="101"/>
      <c r="AI4938" s="101"/>
      <c r="AN4938" s="101"/>
      <c r="AS4938" s="101"/>
      <c r="AX4938" s="101"/>
      <c r="BC4938" s="53"/>
      <c r="BD4938" s="53"/>
      <c r="BE4938" s="53"/>
      <c r="BF4938" s="53"/>
      <c r="BG4938" s="53"/>
      <c r="BH4938" s="53"/>
      <c r="BI4938" s="53"/>
      <c r="BJ4938" s="53"/>
      <c r="BK4938" s="53"/>
      <c r="BL4938" s="53"/>
      <c r="BM4938" s="53"/>
      <c r="BN4938" s="53"/>
    </row>
    <row r="4939" spans="2:66" s="56" customFormat="1" x14ac:dyDescent="0.25">
      <c r="B4939" s="105"/>
      <c r="F4939" s="100"/>
      <c r="M4939" s="53"/>
      <c r="O4939" s="101"/>
      <c r="T4939" s="101"/>
      <c r="Y4939" s="101"/>
      <c r="AD4939" s="101"/>
      <c r="AI4939" s="101"/>
      <c r="AN4939" s="101"/>
      <c r="AS4939" s="101"/>
      <c r="AX4939" s="101"/>
      <c r="BC4939" s="53"/>
      <c r="BD4939" s="53"/>
      <c r="BE4939" s="53"/>
      <c r="BF4939" s="53"/>
      <c r="BG4939" s="53"/>
      <c r="BH4939" s="53"/>
      <c r="BI4939" s="53"/>
      <c r="BJ4939" s="53"/>
      <c r="BK4939" s="53"/>
      <c r="BL4939" s="53"/>
      <c r="BM4939" s="53"/>
      <c r="BN4939" s="53"/>
    </row>
    <row r="4940" spans="2:66" s="56" customFormat="1" x14ac:dyDescent="0.25">
      <c r="B4940" s="105"/>
      <c r="F4940" s="100"/>
      <c r="M4940" s="53"/>
      <c r="O4940" s="101"/>
      <c r="T4940" s="101"/>
      <c r="Y4940" s="101"/>
      <c r="AD4940" s="101"/>
      <c r="AI4940" s="101"/>
      <c r="AN4940" s="101"/>
      <c r="AS4940" s="101"/>
      <c r="AX4940" s="101"/>
      <c r="BC4940" s="53"/>
      <c r="BD4940" s="53"/>
      <c r="BE4940" s="53"/>
      <c r="BF4940" s="53"/>
      <c r="BG4940" s="53"/>
      <c r="BH4940" s="53"/>
      <c r="BI4940" s="53"/>
      <c r="BJ4940" s="53"/>
      <c r="BK4940" s="53"/>
      <c r="BL4940" s="53"/>
      <c r="BM4940" s="53"/>
      <c r="BN4940" s="53"/>
    </row>
    <row r="4941" spans="2:66" s="56" customFormat="1" x14ac:dyDescent="0.25">
      <c r="B4941" s="105"/>
      <c r="F4941" s="100"/>
      <c r="M4941" s="53"/>
      <c r="O4941" s="101"/>
      <c r="T4941" s="101"/>
      <c r="Y4941" s="101"/>
      <c r="AD4941" s="101"/>
      <c r="AI4941" s="101"/>
      <c r="AN4941" s="101"/>
      <c r="AS4941" s="101"/>
      <c r="AX4941" s="101"/>
      <c r="BC4941" s="53"/>
      <c r="BD4941" s="53"/>
      <c r="BE4941" s="53"/>
      <c r="BF4941" s="53"/>
      <c r="BG4941" s="53"/>
      <c r="BH4941" s="53"/>
      <c r="BI4941" s="53"/>
      <c r="BJ4941" s="53"/>
      <c r="BK4941" s="53"/>
      <c r="BL4941" s="53"/>
      <c r="BM4941" s="53"/>
      <c r="BN4941" s="53"/>
    </row>
    <row r="4942" spans="2:66" s="56" customFormat="1" x14ac:dyDescent="0.25">
      <c r="B4942" s="105"/>
      <c r="F4942" s="100"/>
      <c r="M4942" s="53"/>
      <c r="O4942" s="101"/>
      <c r="T4942" s="101"/>
      <c r="Y4942" s="101"/>
      <c r="AD4942" s="101"/>
      <c r="AI4942" s="101"/>
      <c r="AN4942" s="101"/>
      <c r="AS4942" s="101"/>
      <c r="AX4942" s="101"/>
      <c r="BC4942" s="53"/>
      <c r="BD4942" s="53"/>
      <c r="BE4942" s="53"/>
      <c r="BF4942" s="53"/>
      <c r="BG4942" s="53"/>
      <c r="BH4942" s="53"/>
      <c r="BI4942" s="53"/>
      <c r="BJ4942" s="53"/>
      <c r="BK4942" s="53"/>
      <c r="BL4942" s="53"/>
      <c r="BM4942" s="53"/>
      <c r="BN4942" s="53"/>
    </row>
    <row r="4943" spans="2:66" s="56" customFormat="1" x14ac:dyDescent="0.25">
      <c r="B4943" s="105"/>
      <c r="F4943" s="100"/>
      <c r="M4943" s="53"/>
      <c r="O4943" s="101"/>
      <c r="T4943" s="101"/>
      <c r="Y4943" s="101"/>
      <c r="AD4943" s="101"/>
      <c r="AI4943" s="101"/>
      <c r="AN4943" s="101"/>
      <c r="AS4943" s="101"/>
      <c r="AX4943" s="101"/>
      <c r="BC4943" s="53"/>
      <c r="BD4943" s="53"/>
      <c r="BE4943" s="53"/>
      <c r="BF4943" s="53"/>
      <c r="BG4943" s="53"/>
      <c r="BH4943" s="53"/>
      <c r="BI4943" s="53"/>
      <c r="BJ4943" s="53"/>
      <c r="BK4943" s="53"/>
      <c r="BL4943" s="53"/>
      <c r="BM4943" s="53"/>
      <c r="BN4943" s="53"/>
    </row>
    <row r="4944" spans="2:66" s="56" customFormat="1" x14ac:dyDescent="0.25">
      <c r="B4944" s="105"/>
      <c r="F4944" s="100"/>
      <c r="M4944" s="53"/>
      <c r="O4944" s="101"/>
      <c r="T4944" s="101"/>
      <c r="Y4944" s="101"/>
      <c r="AD4944" s="101"/>
      <c r="AI4944" s="101"/>
      <c r="AN4944" s="101"/>
      <c r="AS4944" s="101"/>
      <c r="AX4944" s="101"/>
      <c r="BC4944" s="53"/>
      <c r="BD4944" s="53"/>
      <c r="BE4944" s="53"/>
      <c r="BF4944" s="53"/>
      <c r="BG4944" s="53"/>
      <c r="BH4944" s="53"/>
      <c r="BI4944" s="53"/>
      <c r="BJ4944" s="53"/>
      <c r="BK4944" s="53"/>
      <c r="BL4944" s="53"/>
      <c r="BM4944" s="53"/>
      <c r="BN4944" s="53"/>
    </row>
    <row r="4945" spans="2:66" s="56" customFormat="1" x14ac:dyDescent="0.25">
      <c r="B4945" s="105"/>
      <c r="F4945" s="100"/>
      <c r="M4945" s="53"/>
      <c r="O4945" s="101"/>
      <c r="T4945" s="101"/>
      <c r="Y4945" s="101"/>
      <c r="AD4945" s="101"/>
      <c r="AI4945" s="101"/>
      <c r="AN4945" s="101"/>
      <c r="AS4945" s="101"/>
      <c r="AX4945" s="101"/>
      <c r="BC4945" s="53"/>
      <c r="BD4945" s="53"/>
      <c r="BE4945" s="53"/>
      <c r="BF4945" s="53"/>
      <c r="BG4945" s="53"/>
      <c r="BH4945" s="53"/>
      <c r="BI4945" s="53"/>
      <c r="BJ4945" s="53"/>
      <c r="BK4945" s="53"/>
      <c r="BL4945" s="53"/>
      <c r="BM4945" s="53"/>
      <c r="BN4945" s="53"/>
    </row>
    <row r="4946" spans="2:66" s="56" customFormat="1" x14ac:dyDescent="0.25">
      <c r="B4946" s="105"/>
      <c r="F4946" s="100"/>
      <c r="M4946" s="53"/>
      <c r="O4946" s="101"/>
      <c r="T4946" s="101"/>
      <c r="Y4946" s="101"/>
      <c r="AD4946" s="101"/>
      <c r="AI4946" s="101"/>
      <c r="AN4946" s="101"/>
      <c r="AS4946" s="101"/>
      <c r="AX4946" s="101"/>
      <c r="BC4946" s="53"/>
      <c r="BD4946" s="53"/>
      <c r="BE4946" s="53"/>
      <c r="BF4946" s="53"/>
      <c r="BG4946" s="53"/>
      <c r="BH4946" s="53"/>
      <c r="BI4946" s="53"/>
      <c r="BJ4946" s="53"/>
      <c r="BK4946" s="53"/>
      <c r="BL4946" s="53"/>
      <c r="BM4946" s="53"/>
      <c r="BN4946" s="53"/>
    </row>
    <row r="4947" spans="2:66" s="56" customFormat="1" x14ac:dyDescent="0.25">
      <c r="B4947" s="105"/>
      <c r="F4947" s="100"/>
      <c r="M4947" s="53"/>
      <c r="O4947" s="101"/>
      <c r="T4947" s="101"/>
      <c r="Y4947" s="101"/>
      <c r="AD4947" s="101"/>
      <c r="AI4947" s="101"/>
      <c r="AN4947" s="101"/>
      <c r="AS4947" s="101"/>
      <c r="AX4947" s="101"/>
      <c r="BC4947" s="53"/>
      <c r="BD4947" s="53"/>
      <c r="BE4947" s="53"/>
      <c r="BF4947" s="53"/>
      <c r="BG4947" s="53"/>
      <c r="BH4947" s="53"/>
      <c r="BI4947" s="53"/>
      <c r="BJ4947" s="53"/>
      <c r="BK4947" s="53"/>
      <c r="BL4947" s="53"/>
      <c r="BM4947" s="53"/>
      <c r="BN4947" s="53"/>
    </row>
    <row r="4948" spans="2:66" s="56" customFormat="1" x14ac:dyDescent="0.25">
      <c r="B4948" s="105"/>
      <c r="F4948" s="100"/>
      <c r="M4948" s="53"/>
      <c r="O4948" s="101"/>
      <c r="T4948" s="101"/>
      <c r="Y4948" s="101"/>
      <c r="AD4948" s="101"/>
      <c r="AI4948" s="101"/>
      <c r="AN4948" s="101"/>
      <c r="AS4948" s="101"/>
      <c r="AX4948" s="101"/>
      <c r="BC4948" s="53"/>
      <c r="BD4948" s="53"/>
      <c r="BE4948" s="53"/>
      <c r="BF4948" s="53"/>
      <c r="BG4948" s="53"/>
      <c r="BH4948" s="53"/>
      <c r="BI4948" s="53"/>
      <c r="BJ4948" s="53"/>
      <c r="BK4948" s="53"/>
      <c r="BL4948" s="53"/>
      <c r="BM4948" s="53"/>
      <c r="BN4948" s="53"/>
    </row>
    <row r="4949" spans="2:66" s="56" customFormat="1" x14ac:dyDescent="0.25">
      <c r="B4949" s="105"/>
      <c r="F4949" s="100"/>
      <c r="M4949" s="53"/>
      <c r="O4949" s="101"/>
      <c r="T4949" s="101"/>
      <c r="Y4949" s="101"/>
      <c r="AD4949" s="101"/>
      <c r="AI4949" s="101"/>
      <c r="AN4949" s="101"/>
      <c r="AS4949" s="101"/>
      <c r="AX4949" s="101"/>
      <c r="BC4949" s="53"/>
      <c r="BD4949" s="53"/>
      <c r="BE4949" s="53"/>
      <c r="BF4949" s="53"/>
      <c r="BG4949" s="53"/>
      <c r="BH4949" s="53"/>
      <c r="BI4949" s="53"/>
      <c r="BJ4949" s="53"/>
      <c r="BK4949" s="53"/>
      <c r="BL4949" s="53"/>
      <c r="BM4949" s="53"/>
      <c r="BN4949" s="53"/>
    </row>
    <row r="4950" spans="2:66" s="56" customFormat="1" x14ac:dyDescent="0.25">
      <c r="B4950" s="105"/>
      <c r="F4950" s="100"/>
      <c r="M4950" s="53"/>
      <c r="O4950" s="101"/>
      <c r="T4950" s="101"/>
      <c r="Y4950" s="101"/>
      <c r="AD4950" s="101"/>
      <c r="AI4950" s="101"/>
      <c r="AN4950" s="101"/>
      <c r="AS4950" s="101"/>
      <c r="AX4950" s="101"/>
      <c r="BC4950" s="53"/>
      <c r="BD4950" s="53"/>
      <c r="BE4950" s="53"/>
      <c r="BF4950" s="53"/>
      <c r="BG4950" s="53"/>
      <c r="BH4950" s="53"/>
      <c r="BI4950" s="53"/>
      <c r="BJ4950" s="53"/>
      <c r="BK4950" s="53"/>
      <c r="BL4950" s="53"/>
      <c r="BM4950" s="53"/>
      <c r="BN4950" s="53"/>
    </row>
    <row r="4951" spans="2:66" s="56" customFormat="1" x14ac:dyDescent="0.25">
      <c r="B4951" s="105"/>
      <c r="F4951" s="100"/>
      <c r="M4951" s="53"/>
      <c r="O4951" s="101"/>
      <c r="T4951" s="101"/>
      <c r="Y4951" s="101"/>
      <c r="AD4951" s="101"/>
      <c r="AI4951" s="101"/>
      <c r="AN4951" s="101"/>
      <c r="AS4951" s="101"/>
      <c r="AX4951" s="101"/>
      <c r="BC4951" s="53"/>
      <c r="BD4951" s="53"/>
      <c r="BE4951" s="53"/>
      <c r="BF4951" s="53"/>
      <c r="BG4951" s="53"/>
      <c r="BH4951" s="53"/>
      <c r="BI4951" s="53"/>
      <c r="BJ4951" s="53"/>
      <c r="BK4951" s="53"/>
      <c r="BL4951" s="53"/>
      <c r="BM4951" s="53"/>
      <c r="BN4951" s="53"/>
    </row>
    <row r="4952" spans="2:66" s="56" customFormat="1" x14ac:dyDescent="0.25">
      <c r="B4952" s="105"/>
      <c r="F4952" s="100"/>
      <c r="M4952" s="53"/>
      <c r="O4952" s="101"/>
      <c r="T4952" s="101"/>
      <c r="Y4952" s="101"/>
      <c r="AD4952" s="101"/>
      <c r="AI4952" s="101"/>
      <c r="AN4952" s="101"/>
      <c r="AS4952" s="101"/>
      <c r="AX4952" s="101"/>
      <c r="BC4952" s="53"/>
      <c r="BD4952" s="53"/>
      <c r="BE4952" s="53"/>
      <c r="BF4952" s="53"/>
      <c r="BG4952" s="53"/>
      <c r="BH4952" s="53"/>
      <c r="BI4952" s="53"/>
      <c r="BJ4952" s="53"/>
      <c r="BK4952" s="53"/>
      <c r="BL4952" s="53"/>
      <c r="BM4952" s="53"/>
      <c r="BN4952" s="53"/>
    </row>
    <row r="4953" spans="2:66" s="56" customFormat="1" x14ac:dyDescent="0.25">
      <c r="B4953" s="105"/>
      <c r="F4953" s="100"/>
      <c r="M4953" s="53"/>
      <c r="O4953" s="101"/>
      <c r="T4953" s="101"/>
      <c r="Y4953" s="101"/>
      <c r="AD4953" s="101"/>
      <c r="AI4953" s="101"/>
      <c r="AN4953" s="101"/>
      <c r="AS4953" s="101"/>
      <c r="AX4953" s="101"/>
      <c r="BC4953" s="53"/>
      <c r="BD4953" s="53"/>
      <c r="BE4953" s="53"/>
      <c r="BF4953" s="53"/>
      <c r="BG4953" s="53"/>
      <c r="BH4953" s="53"/>
      <c r="BI4953" s="53"/>
      <c r="BJ4953" s="53"/>
      <c r="BK4953" s="53"/>
      <c r="BL4953" s="53"/>
      <c r="BM4953" s="53"/>
      <c r="BN4953" s="53"/>
    </row>
    <row r="4954" spans="2:66" s="56" customFormat="1" x14ac:dyDescent="0.25">
      <c r="B4954" s="105"/>
      <c r="F4954" s="100"/>
      <c r="M4954" s="53"/>
      <c r="O4954" s="101"/>
      <c r="T4954" s="101"/>
      <c r="Y4954" s="101"/>
      <c r="AD4954" s="101"/>
      <c r="AI4954" s="101"/>
      <c r="AN4954" s="101"/>
      <c r="AS4954" s="101"/>
      <c r="AX4954" s="101"/>
      <c r="BC4954" s="53"/>
      <c r="BD4954" s="53"/>
      <c r="BE4954" s="53"/>
      <c r="BF4954" s="53"/>
      <c r="BG4954" s="53"/>
      <c r="BH4954" s="53"/>
      <c r="BI4954" s="53"/>
      <c r="BJ4954" s="53"/>
      <c r="BK4954" s="53"/>
      <c r="BL4954" s="53"/>
      <c r="BM4954" s="53"/>
      <c r="BN4954" s="53"/>
    </row>
    <row r="4955" spans="2:66" s="56" customFormat="1" x14ac:dyDescent="0.25">
      <c r="B4955" s="105"/>
      <c r="F4955" s="100"/>
      <c r="M4955" s="53"/>
      <c r="O4955" s="101"/>
      <c r="T4955" s="101"/>
      <c r="Y4955" s="101"/>
      <c r="AD4955" s="101"/>
      <c r="AI4955" s="101"/>
      <c r="AN4955" s="101"/>
      <c r="AS4955" s="101"/>
      <c r="AX4955" s="101"/>
      <c r="BC4955" s="53"/>
      <c r="BD4955" s="53"/>
      <c r="BE4955" s="53"/>
      <c r="BF4955" s="53"/>
      <c r="BG4955" s="53"/>
      <c r="BH4955" s="53"/>
      <c r="BI4955" s="53"/>
      <c r="BJ4955" s="53"/>
      <c r="BK4955" s="53"/>
      <c r="BL4955" s="53"/>
      <c r="BM4955" s="53"/>
      <c r="BN4955" s="53"/>
    </row>
    <row r="4956" spans="2:66" s="56" customFormat="1" x14ac:dyDescent="0.25">
      <c r="B4956" s="105"/>
      <c r="F4956" s="100"/>
      <c r="M4956" s="53"/>
      <c r="O4956" s="101"/>
      <c r="T4956" s="101"/>
      <c r="Y4956" s="101"/>
      <c r="AD4956" s="101"/>
      <c r="AI4956" s="101"/>
      <c r="AN4956" s="101"/>
      <c r="AS4956" s="101"/>
      <c r="AX4956" s="101"/>
      <c r="BC4956" s="53"/>
      <c r="BD4956" s="53"/>
      <c r="BE4956" s="53"/>
      <c r="BF4956" s="53"/>
      <c r="BG4956" s="53"/>
      <c r="BH4956" s="53"/>
      <c r="BI4956" s="53"/>
      <c r="BJ4956" s="53"/>
      <c r="BK4956" s="53"/>
      <c r="BL4956" s="53"/>
      <c r="BM4956" s="53"/>
      <c r="BN4956" s="53"/>
    </row>
    <row r="4957" spans="2:66" s="56" customFormat="1" x14ac:dyDescent="0.25">
      <c r="B4957" s="105"/>
      <c r="F4957" s="100"/>
      <c r="M4957" s="53"/>
      <c r="O4957" s="101"/>
      <c r="T4957" s="101"/>
      <c r="Y4957" s="101"/>
      <c r="AD4957" s="101"/>
      <c r="AI4957" s="101"/>
      <c r="AN4957" s="101"/>
      <c r="AS4957" s="101"/>
      <c r="AX4957" s="101"/>
      <c r="BC4957" s="53"/>
      <c r="BD4957" s="53"/>
      <c r="BE4957" s="53"/>
      <c r="BF4957" s="53"/>
      <c r="BG4957" s="53"/>
      <c r="BH4957" s="53"/>
      <c r="BI4957" s="53"/>
      <c r="BJ4957" s="53"/>
      <c r="BK4957" s="53"/>
      <c r="BL4957" s="53"/>
      <c r="BM4957" s="53"/>
      <c r="BN4957" s="53"/>
    </row>
    <row r="4958" spans="2:66" s="56" customFormat="1" x14ac:dyDescent="0.25">
      <c r="B4958" s="105"/>
      <c r="F4958" s="100"/>
      <c r="M4958" s="53"/>
      <c r="O4958" s="101"/>
      <c r="T4958" s="101"/>
      <c r="Y4958" s="101"/>
      <c r="AD4958" s="101"/>
      <c r="AI4958" s="101"/>
      <c r="AN4958" s="101"/>
      <c r="AS4958" s="101"/>
      <c r="AX4958" s="101"/>
      <c r="BC4958" s="53"/>
      <c r="BD4958" s="53"/>
      <c r="BE4958" s="53"/>
      <c r="BF4958" s="53"/>
      <c r="BG4958" s="53"/>
      <c r="BH4958" s="53"/>
      <c r="BI4958" s="53"/>
      <c r="BJ4958" s="53"/>
      <c r="BK4958" s="53"/>
      <c r="BL4958" s="53"/>
      <c r="BM4958" s="53"/>
      <c r="BN4958" s="53"/>
    </row>
    <row r="4959" spans="2:66" s="56" customFormat="1" x14ac:dyDescent="0.25">
      <c r="B4959" s="105"/>
      <c r="F4959" s="100"/>
      <c r="M4959" s="53"/>
      <c r="O4959" s="101"/>
      <c r="T4959" s="101"/>
      <c r="Y4959" s="101"/>
      <c r="AD4959" s="101"/>
      <c r="AI4959" s="101"/>
      <c r="AN4959" s="101"/>
      <c r="AS4959" s="101"/>
      <c r="AX4959" s="101"/>
      <c r="BC4959" s="53"/>
      <c r="BD4959" s="53"/>
      <c r="BE4959" s="53"/>
      <c r="BF4959" s="53"/>
      <c r="BG4959" s="53"/>
      <c r="BH4959" s="53"/>
      <c r="BI4959" s="53"/>
      <c r="BJ4959" s="53"/>
      <c r="BK4959" s="53"/>
      <c r="BL4959" s="53"/>
      <c r="BM4959" s="53"/>
      <c r="BN4959" s="53"/>
    </row>
    <row r="4960" spans="2:66" s="56" customFormat="1" x14ac:dyDescent="0.25">
      <c r="B4960" s="105"/>
      <c r="F4960" s="100"/>
      <c r="M4960" s="53"/>
      <c r="O4960" s="101"/>
      <c r="T4960" s="101"/>
      <c r="Y4960" s="101"/>
      <c r="AD4960" s="101"/>
      <c r="AI4960" s="101"/>
      <c r="AN4960" s="101"/>
      <c r="AS4960" s="101"/>
      <c r="AX4960" s="101"/>
      <c r="BC4960" s="53"/>
      <c r="BD4960" s="53"/>
      <c r="BE4960" s="53"/>
      <c r="BF4960" s="53"/>
      <c r="BG4960" s="53"/>
      <c r="BH4960" s="53"/>
      <c r="BI4960" s="53"/>
      <c r="BJ4960" s="53"/>
      <c r="BK4960" s="53"/>
      <c r="BL4960" s="53"/>
      <c r="BM4960" s="53"/>
      <c r="BN4960" s="53"/>
    </row>
    <row r="4961" spans="2:66" s="56" customFormat="1" x14ac:dyDescent="0.25">
      <c r="B4961" s="105"/>
      <c r="F4961" s="100"/>
      <c r="M4961" s="53"/>
      <c r="O4961" s="101"/>
      <c r="T4961" s="101"/>
      <c r="Y4961" s="101"/>
      <c r="AD4961" s="101"/>
      <c r="AI4961" s="101"/>
      <c r="AN4961" s="101"/>
      <c r="AS4961" s="101"/>
      <c r="AX4961" s="101"/>
      <c r="BC4961" s="53"/>
      <c r="BD4961" s="53"/>
      <c r="BE4961" s="53"/>
      <c r="BF4961" s="53"/>
      <c r="BG4961" s="53"/>
      <c r="BH4961" s="53"/>
      <c r="BI4961" s="53"/>
      <c r="BJ4961" s="53"/>
      <c r="BK4961" s="53"/>
      <c r="BL4961" s="53"/>
      <c r="BM4961" s="53"/>
      <c r="BN4961" s="53"/>
    </row>
    <row r="4962" spans="2:66" s="56" customFormat="1" x14ac:dyDescent="0.25">
      <c r="B4962" s="105"/>
      <c r="F4962" s="100"/>
      <c r="M4962" s="53"/>
      <c r="O4962" s="101"/>
      <c r="T4962" s="101"/>
      <c r="Y4962" s="101"/>
      <c r="AD4962" s="101"/>
      <c r="AI4962" s="101"/>
      <c r="AN4962" s="101"/>
      <c r="AS4962" s="101"/>
      <c r="AX4962" s="101"/>
      <c r="BC4962" s="53"/>
      <c r="BD4962" s="53"/>
      <c r="BE4962" s="53"/>
      <c r="BF4962" s="53"/>
      <c r="BG4962" s="53"/>
      <c r="BH4962" s="53"/>
      <c r="BI4962" s="53"/>
      <c r="BJ4962" s="53"/>
      <c r="BK4962" s="53"/>
      <c r="BL4962" s="53"/>
      <c r="BM4962" s="53"/>
      <c r="BN4962" s="53"/>
    </row>
    <row r="4963" spans="2:66" s="56" customFormat="1" x14ac:dyDescent="0.25">
      <c r="B4963" s="105"/>
      <c r="F4963" s="100"/>
      <c r="M4963" s="53"/>
      <c r="O4963" s="101"/>
      <c r="T4963" s="101"/>
      <c r="Y4963" s="101"/>
      <c r="AD4963" s="101"/>
      <c r="AI4963" s="101"/>
      <c r="AN4963" s="101"/>
      <c r="AS4963" s="101"/>
      <c r="AX4963" s="101"/>
      <c r="BC4963" s="53"/>
      <c r="BD4963" s="53"/>
      <c r="BE4963" s="53"/>
      <c r="BF4963" s="53"/>
      <c r="BG4963" s="53"/>
      <c r="BH4963" s="53"/>
      <c r="BI4963" s="53"/>
      <c r="BJ4963" s="53"/>
      <c r="BK4963" s="53"/>
      <c r="BL4963" s="53"/>
      <c r="BM4963" s="53"/>
      <c r="BN4963" s="53"/>
    </row>
    <row r="4964" spans="2:66" s="56" customFormat="1" x14ac:dyDescent="0.25">
      <c r="B4964" s="105"/>
      <c r="F4964" s="100"/>
      <c r="M4964" s="53"/>
      <c r="O4964" s="101"/>
      <c r="T4964" s="101"/>
      <c r="Y4964" s="101"/>
      <c r="AD4964" s="101"/>
      <c r="AI4964" s="101"/>
      <c r="AN4964" s="101"/>
      <c r="AS4964" s="101"/>
      <c r="AX4964" s="101"/>
      <c r="BC4964" s="53"/>
      <c r="BD4964" s="53"/>
      <c r="BE4964" s="53"/>
      <c r="BF4964" s="53"/>
      <c r="BG4964" s="53"/>
      <c r="BH4964" s="53"/>
      <c r="BI4964" s="53"/>
      <c r="BJ4964" s="53"/>
      <c r="BK4964" s="53"/>
      <c r="BL4964" s="53"/>
      <c r="BM4964" s="53"/>
      <c r="BN4964" s="53"/>
    </row>
    <row r="4965" spans="2:66" s="56" customFormat="1" x14ac:dyDescent="0.25">
      <c r="B4965" s="105"/>
      <c r="F4965" s="100"/>
      <c r="M4965" s="53"/>
      <c r="O4965" s="101"/>
      <c r="T4965" s="101"/>
      <c r="Y4965" s="101"/>
      <c r="AD4965" s="101"/>
      <c r="AI4965" s="101"/>
      <c r="AN4965" s="101"/>
      <c r="AS4965" s="101"/>
      <c r="AX4965" s="101"/>
      <c r="BC4965" s="53"/>
      <c r="BD4965" s="53"/>
      <c r="BE4965" s="53"/>
      <c r="BF4965" s="53"/>
      <c r="BG4965" s="53"/>
      <c r="BH4965" s="53"/>
      <c r="BI4965" s="53"/>
      <c r="BJ4965" s="53"/>
      <c r="BK4965" s="53"/>
      <c r="BL4965" s="53"/>
      <c r="BM4965" s="53"/>
      <c r="BN4965" s="53"/>
    </row>
    <row r="4966" spans="2:66" s="56" customFormat="1" x14ac:dyDescent="0.25">
      <c r="B4966" s="105"/>
      <c r="F4966" s="100"/>
      <c r="M4966" s="53"/>
      <c r="O4966" s="101"/>
      <c r="T4966" s="101"/>
      <c r="Y4966" s="101"/>
      <c r="AD4966" s="101"/>
      <c r="AI4966" s="101"/>
      <c r="AN4966" s="101"/>
      <c r="AS4966" s="101"/>
      <c r="AX4966" s="101"/>
      <c r="BC4966" s="53"/>
      <c r="BD4966" s="53"/>
      <c r="BE4966" s="53"/>
      <c r="BF4966" s="53"/>
      <c r="BG4966" s="53"/>
      <c r="BH4966" s="53"/>
      <c r="BI4966" s="53"/>
      <c r="BJ4966" s="53"/>
      <c r="BK4966" s="53"/>
      <c r="BL4966" s="53"/>
      <c r="BM4966" s="53"/>
      <c r="BN4966" s="53"/>
    </row>
    <row r="4967" spans="2:66" s="56" customFormat="1" x14ac:dyDescent="0.25">
      <c r="B4967" s="105"/>
      <c r="F4967" s="100"/>
      <c r="M4967" s="53"/>
      <c r="O4967" s="101"/>
      <c r="T4967" s="101"/>
      <c r="Y4967" s="101"/>
      <c r="AD4967" s="101"/>
      <c r="AI4967" s="101"/>
      <c r="AN4967" s="101"/>
      <c r="AS4967" s="101"/>
      <c r="AX4967" s="101"/>
      <c r="BC4967" s="53"/>
      <c r="BD4967" s="53"/>
      <c r="BE4967" s="53"/>
      <c r="BF4967" s="53"/>
      <c r="BG4967" s="53"/>
      <c r="BH4967" s="53"/>
      <c r="BI4967" s="53"/>
      <c r="BJ4967" s="53"/>
      <c r="BK4967" s="53"/>
      <c r="BL4967" s="53"/>
      <c r="BM4967" s="53"/>
      <c r="BN4967" s="53"/>
    </row>
    <row r="4968" spans="2:66" s="56" customFormat="1" x14ac:dyDescent="0.25">
      <c r="B4968" s="105"/>
      <c r="F4968" s="100"/>
      <c r="M4968" s="53"/>
      <c r="O4968" s="101"/>
      <c r="T4968" s="101"/>
      <c r="Y4968" s="101"/>
      <c r="AD4968" s="101"/>
      <c r="AI4968" s="101"/>
      <c r="AN4968" s="101"/>
      <c r="AS4968" s="101"/>
      <c r="AX4968" s="101"/>
      <c r="BC4968" s="53"/>
      <c r="BD4968" s="53"/>
      <c r="BE4968" s="53"/>
      <c r="BF4968" s="53"/>
      <c r="BG4968" s="53"/>
      <c r="BH4968" s="53"/>
      <c r="BI4968" s="53"/>
      <c r="BJ4968" s="53"/>
      <c r="BK4968" s="53"/>
      <c r="BL4968" s="53"/>
      <c r="BM4968" s="53"/>
      <c r="BN4968" s="53"/>
    </row>
    <row r="4969" spans="2:66" s="56" customFormat="1" x14ac:dyDescent="0.25">
      <c r="B4969" s="105"/>
      <c r="F4969" s="100"/>
      <c r="M4969" s="53"/>
      <c r="O4969" s="101"/>
      <c r="T4969" s="101"/>
      <c r="Y4969" s="101"/>
      <c r="AD4969" s="101"/>
      <c r="AI4969" s="101"/>
      <c r="AN4969" s="101"/>
      <c r="AS4969" s="101"/>
      <c r="AX4969" s="101"/>
      <c r="BC4969" s="53"/>
      <c r="BD4969" s="53"/>
      <c r="BE4969" s="53"/>
      <c r="BF4969" s="53"/>
      <c r="BG4969" s="53"/>
      <c r="BH4969" s="53"/>
      <c r="BI4969" s="53"/>
      <c r="BJ4969" s="53"/>
      <c r="BK4969" s="53"/>
      <c r="BL4969" s="53"/>
      <c r="BM4969" s="53"/>
      <c r="BN4969" s="53"/>
    </row>
    <row r="4970" spans="2:66" s="56" customFormat="1" x14ac:dyDescent="0.25">
      <c r="B4970" s="105"/>
      <c r="F4970" s="100"/>
      <c r="M4970" s="53"/>
      <c r="O4970" s="101"/>
      <c r="T4970" s="101"/>
      <c r="Y4970" s="101"/>
      <c r="AD4970" s="101"/>
      <c r="AI4970" s="101"/>
      <c r="AN4970" s="101"/>
      <c r="AS4970" s="101"/>
      <c r="AX4970" s="101"/>
      <c r="BC4970" s="53"/>
      <c r="BD4970" s="53"/>
      <c r="BE4970" s="53"/>
      <c r="BF4970" s="53"/>
      <c r="BG4970" s="53"/>
      <c r="BH4970" s="53"/>
      <c r="BI4970" s="53"/>
      <c r="BJ4970" s="53"/>
      <c r="BK4970" s="53"/>
      <c r="BL4970" s="53"/>
      <c r="BM4970" s="53"/>
      <c r="BN4970" s="53"/>
    </row>
    <row r="4971" spans="2:66" s="56" customFormat="1" x14ac:dyDescent="0.25">
      <c r="B4971" s="105"/>
      <c r="F4971" s="100"/>
      <c r="M4971" s="53"/>
      <c r="O4971" s="101"/>
      <c r="T4971" s="101"/>
      <c r="Y4971" s="101"/>
      <c r="AD4971" s="101"/>
      <c r="AI4971" s="101"/>
      <c r="AN4971" s="101"/>
      <c r="AS4971" s="101"/>
      <c r="AX4971" s="101"/>
      <c r="BC4971" s="53"/>
      <c r="BD4971" s="53"/>
      <c r="BE4971" s="53"/>
      <c r="BF4971" s="53"/>
      <c r="BG4971" s="53"/>
      <c r="BH4971" s="53"/>
      <c r="BI4971" s="53"/>
      <c r="BJ4971" s="53"/>
      <c r="BK4971" s="53"/>
      <c r="BL4971" s="53"/>
      <c r="BM4971" s="53"/>
      <c r="BN4971" s="53"/>
    </row>
    <row r="4972" spans="2:66" s="56" customFormat="1" x14ac:dyDescent="0.25">
      <c r="B4972" s="105"/>
      <c r="F4972" s="100"/>
      <c r="M4972" s="53"/>
      <c r="O4972" s="101"/>
      <c r="T4972" s="101"/>
      <c r="Y4972" s="101"/>
      <c r="AD4972" s="101"/>
      <c r="AI4972" s="101"/>
      <c r="AN4972" s="101"/>
      <c r="AS4972" s="101"/>
      <c r="AX4972" s="101"/>
      <c r="BC4972" s="53"/>
      <c r="BD4972" s="53"/>
      <c r="BE4972" s="53"/>
      <c r="BF4972" s="53"/>
      <c r="BG4972" s="53"/>
      <c r="BH4972" s="53"/>
      <c r="BI4972" s="53"/>
      <c r="BJ4972" s="53"/>
      <c r="BK4972" s="53"/>
      <c r="BL4972" s="53"/>
      <c r="BM4972" s="53"/>
      <c r="BN4972" s="53"/>
    </row>
    <row r="4973" spans="2:66" s="56" customFormat="1" x14ac:dyDescent="0.25">
      <c r="B4973" s="105"/>
      <c r="F4973" s="100"/>
      <c r="M4973" s="53"/>
      <c r="O4973" s="101"/>
      <c r="T4973" s="101"/>
      <c r="Y4973" s="101"/>
      <c r="AD4973" s="101"/>
      <c r="AI4973" s="101"/>
      <c r="AN4973" s="101"/>
      <c r="AS4973" s="101"/>
      <c r="AX4973" s="101"/>
      <c r="BC4973" s="53"/>
      <c r="BD4973" s="53"/>
      <c r="BE4973" s="53"/>
      <c r="BF4973" s="53"/>
      <c r="BG4973" s="53"/>
      <c r="BH4973" s="53"/>
      <c r="BI4973" s="53"/>
      <c r="BJ4973" s="53"/>
      <c r="BK4973" s="53"/>
      <c r="BL4973" s="53"/>
      <c r="BM4973" s="53"/>
      <c r="BN4973" s="53"/>
    </row>
    <row r="4974" spans="2:66" s="56" customFormat="1" x14ac:dyDescent="0.25">
      <c r="B4974" s="105"/>
      <c r="F4974" s="100"/>
      <c r="M4974" s="53"/>
      <c r="O4974" s="101"/>
      <c r="T4974" s="101"/>
      <c r="Y4974" s="101"/>
      <c r="AD4974" s="101"/>
      <c r="AI4974" s="101"/>
      <c r="AN4974" s="101"/>
      <c r="AS4974" s="101"/>
      <c r="AX4974" s="101"/>
      <c r="BC4974" s="53"/>
      <c r="BD4974" s="53"/>
      <c r="BE4974" s="53"/>
      <c r="BF4974" s="53"/>
      <c r="BG4974" s="53"/>
      <c r="BH4974" s="53"/>
      <c r="BI4974" s="53"/>
      <c r="BJ4974" s="53"/>
      <c r="BK4974" s="53"/>
      <c r="BL4974" s="53"/>
      <c r="BM4974" s="53"/>
      <c r="BN4974" s="53"/>
    </row>
    <row r="4975" spans="2:66" s="56" customFormat="1" x14ac:dyDescent="0.25">
      <c r="B4975" s="105"/>
      <c r="F4975" s="100"/>
      <c r="M4975" s="53"/>
      <c r="O4975" s="101"/>
      <c r="T4975" s="101"/>
      <c r="Y4975" s="101"/>
      <c r="AD4975" s="101"/>
      <c r="AI4975" s="101"/>
      <c r="AN4975" s="101"/>
      <c r="AS4975" s="101"/>
      <c r="AX4975" s="101"/>
      <c r="BC4975" s="53"/>
      <c r="BD4975" s="53"/>
      <c r="BE4975" s="53"/>
      <c r="BF4975" s="53"/>
      <c r="BG4975" s="53"/>
      <c r="BH4975" s="53"/>
      <c r="BI4975" s="53"/>
      <c r="BJ4975" s="53"/>
      <c r="BK4975" s="53"/>
      <c r="BL4975" s="53"/>
      <c r="BM4975" s="53"/>
      <c r="BN4975" s="53"/>
    </row>
    <row r="4976" spans="2:66" s="56" customFormat="1" x14ac:dyDescent="0.25">
      <c r="B4976" s="105"/>
      <c r="F4976" s="100"/>
      <c r="M4976" s="53"/>
      <c r="O4976" s="101"/>
      <c r="T4976" s="101"/>
      <c r="Y4976" s="101"/>
      <c r="AD4976" s="101"/>
      <c r="AI4976" s="101"/>
      <c r="AN4976" s="101"/>
      <c r="AS4976" s="101"/>
      <c r="AX4976" s="101"/>
      <c r="BC4976" s="53"/>
      <c r="BD4976" s="53"/>
      <c r="BE4976" s="53"/>
      <c r="BF4976" s="53"/>
      <c r="BG4976" s="53"/>
      <c r="BH4976" s="53"/>
      <c r="BI4976" s="53"/>
      <c r="BJ4976" s="53"/>
      <c r="BK4976" s="53"/>
      <c r="BL4976" s="53"/>
      <c r="BM4976" s="53"/>
      <c r="BN4976" s="53"/>
    </row>
    <row r="4977" spans="2:66" s="56" customFormat="1" x14ac:dyDescent="0.25">
      <c r="B4977" s="105"/>
      <c r="F4977" s="100"/>
      <c r="M4977" s="53"/>
      <c r="O4977" s="101"/>
      <c r="T4977" s="101"/>
      <c r="Y4977" s="101"/>
      <c r="AD4977" s="101"/>
      <c r="AI4977" s="101"/>
      <c r="AN4977" s="101"/>
      <c r="AS4977" s="101"/>
      <c r="AX4977" s="101"/>
      <c r="BC4977" s="53"/>
      <c r="BD4977" s="53"/>
      <c r="BE4977" s="53"/>
      <c r="BF4977" s="53"/>
      <c r="BG4977" s="53"/>
      <c r="BH4977" s="53"/>
      <c r="BI4977" s="53"/>
      <c r="BJ4977" s="53"/>
      <c r="BK4977" s="53"/>
      <c r="BL4977" s="53"/>
      <c r="BM4977" s="53"/>
      <c r="BN4977" s="53"/>
    </row>
    <row r="4978" spans="2:66" s="56" customFormat="1" x14ac:dyDescent="0.25">
      <c r="B4978" s="105"/>
      <c r="F4978" s="100"/>
      <c r="M4978" s="53"/>
      <c r="O4978" s="101"/>
      <c r="T4978" s="101"/>
      <c r="Y4978" s="101"/>
      <c r="AD4978" s="101"/>
      <c r="AI4978" s="101"/>
      <c r="AN4978" s="101"/>
      <c r="AS4978" s="101"/>
      <c r="AX4978" s="101"/>
      <c r="BC4978" s="53"/>
      <c r="BD4978" s="53"/>
      <c r="BE4978" s="53"/>
      <c r="BF4978" s="53"/>
      <c r="BG4978" s="53"/>
      <c r="BH4978" s="53"/>
      <c r="BI4978" s="53"/>
      <c r="BJ4978" s="53"/>
      <c r="BK4978" s="53"/>
      <c r="BL4978" s="53"/>
      <c r="BM4978" s="53"/>
      <c r="BN4978" s="53"/>
    </row>
    <row r="4979" spans="2:66" s="56" customFormat="1" x14ac:dyDescent="0.25">
      <c r="B4979" s="105"/>
      <c r="F4979" s="100"/>
      <c r="M4979" s="53"/>
      <c r="O4979" s="101"/>
      <c r="T4979" s="101"/>
      <c r="Y4979" s="101"/>
      <c r="AD4979" s="101"/>
      <c r="AI4979" s="101"/>
      <c r="AN4979" s="101"/>
      <c r="AS4979" s="101"/>
      <c r="AX4979" s="101"/>
      <c r="BC4979" s="53"/>
      <c r="BD4979" s="53"/>
      <c r="BE4979" s="53"/>
      <c r="BF4979" s="53"/>
      <c r="BG4979" s="53"/>
      <c r="BH4979" s="53"/>
      <c r="BI4979" s="53"/>
      <c r="BJ4979" s="53"/>
      <c r="BK4979" s="53"/>
      <c r="BL4979" s="53"/>
      <c r="BM4979" s="53"/>
      <c r="BN4979" s="53"/>
    </row>
    <row r="4980" spans="2:66" s="56" customFormat="1" x14ac:dyDescent="0.25">
      <c r="B4980" s="105"/>
      <c r="F4980" s="100"/>
      <c r="M4980" s="53"/>
      <c r="O4980" s="101"/>
      <c r="T4980" s="101"/>
      <c r="Y4980" s="101"/>
      <c r="AD4980" s="101"/>
      <c r="AI4980" s="101"/>
      <c r="AN4980" s="101"/>
      <c r="AS4980" s="101"/>
      <c r="AX4980" s="101"/>
      <c r="BC4980" s="53"/>
      <c r="BD4980" s="53"/>
      <c r="BE4980" s="53"/>
      <c r="BF4980" s="53"/>
      <c r="BG4980" s="53"/>
      <c r="BH4980" s="53"/>
      <c r="BI4980" s="53"/>
      <c r="BJ4980" s="53"/>
      <c r="BK4980" s="53"/>
      <c r="BL4980" s="53"/>
      <c r="BM4980" s="53"/>
      <c r="BN4980" s="53"/>
    </row>
    <row r="4981" spans="2:66" s="56" customFormat="1" x14ac:dyDescent="0.25">
      <c r="B4981" s="105"/>
      <c r="F4981" s="100"/>
      <c r="M4981" s="53"/>
      <c r="O4981" s="101"/>
      <c r="T4981" s="101"/>
      <c r="Y4981" s="101"/>
      <c r="AD4981" s="101"/>
      <c r="AI4981" s="101"/>
      <c r="AN4981" s="101"/>
      <c r="AS4981" s="101"/>
      <c r="AX4981" s="101"/>
      <c r="BC4981" s="53"/>
      <c r="BD4981" s="53"/>
      <c r="BE4981" s="53"/>
      <c r="BF4981" s="53"/>
      <c r="BG4981" s="53"/>
      <c r="BH4981" s="53"/>
      <c r="BI4981" s="53"/>
      <c r="BJ4981" s="53"/>
      <c r="BK4981" s="53"/>
      <c r="BL4981" s="53"/>
      <c r="BM4981" s="53"/>
      <c r="BN4981" s="53"/>
    </row>
    <row r="4982" spans="2:66" s="56" customFormat="1" x14ac:dyDescent="0.25">
      <c r="B4982" s="105"/>
      <c r="F4982" s="100"/>
      <c r="M4982" s="53"/>
      <c r="O4982" s="101"/>
      <c r="T4982" s="101"/>
      <c r="Y4982" s="101"/>
      <c r="AD4982" s="101"/>
      <c r="AI4982" s="101"/>
      <c r="AN4982" s="101"/>
      <c r="AS4982" s="101"/>
      <c r="AX4982" s="101"/>
      <c r="BC4982" s="53"/>
      <c r="BD4982" s="53"/>
      <c r="BE4982" s="53"/>
      <c r="BF4982" s="53"/>
      <c r="BG4982" s="53"/>
      <c r="BH4982" s="53"/>
      <c r="BI4982" s="53"/>
      <c r="BJ4982" s="53"/>
      <c r="BK4982" s="53"/>
      <c r="BL4982" s="53"/>
      <c r="BM4982" s="53"/>
      <c r="BN4982" s="53"/>
    </row>
    <row r="4983" spans="2:66" s="56" customFormat="1" x14ac:dyDescent="0.25">
      <c r="B4983" s="105"/>
      <c r="F4983" s="100"/>
      <c r="M4983" s="53"/>
      <c r="O4983" s="101"/>
      <c r="T4983" s="101"/>
      <c r="Y4983" s="101"/>
      <c r="AD4983" s="101"/>
      <c r="AI4983" s="101"/>
      <c r="AN4983" s="101"/>
      <c r="AS4983" s="101"/>
      <c r="AX4983" s="101"/>
      <c r="BC4983" s="53"/>
      <c r="BD4983" s="53"/>
      <c r="BE4983" s="53"/>
      <c r="BF4983" s="53"/>
      <c r="BG4983" s="53"/>
      <c r="BH4983" s="53"/>
      <c r="BI4983" s="53"/>
      <c r="BJ4983" s="53"/>
      <c r="BK4983" s="53"/>
      <c r="BL4983" s="53"/>
      <c r="BM4983" s="53"/>
      <c r="BN4983" s="53"/>
    </row>
    <row r="4984" spans="2:66" s="56" customFormat="1" x14ac:dyDescent="0.25">
      <c r="B4984" s="105"/>
      <c r="F4984" s="100"/>
      <c r="M4984" s="53"/>
      <c r="O4984" s="101"/>
      <c r="T4984" s="101"/>
      <c r="Y4984" s="101"/>
      <c r="AD4984" s="101"/>
      <c r="AI4984" s="101"/>
      <c r="AN4984" s="101"/>
      <c r="AS4984" s="101"/>
      <c r="AX4984" s="101"/>
      <c r="BC4984" s="53"/>
      <c r="BD4984" s="53"/>
      <c r="BE4984" s="53"/>
      <c r="BF4984" s="53"/>
      <c r="BG4984" s="53"/>
      <c r="BH4984" s="53"/>
      <c r="BI4984" s="53"/>
      <c r="BJ4984" s="53"/>
      <c r="BK4984" s="53"/>
      <c r="BL4984" s="53"/>
      <c r="BM4984" s="53"/>
      <c r="BN4984" s="53"/>
    </row>
    <row r="4985" spans="2:66" s="56" customFormat="1" x14ac:dyDescent="0.25">
      <c r="B4985" s="105"/>
      <c r="F4985" s="100"/>
      <c r="M4985" s="53"/>
      <c r="O4985" s="101"/>
      <c r="T4985" s="101"/>
      <c r="Y4985" s="101"/>
      <c r="AD4985" s="101"/>
      <c r="AI4985" s="101"/>
      <c r="AN4985" s="101"/>
      <c r="AS4985" s="101"/>
      <c r="AX4985" s="101"/>
      <c r="BC4985" s="53"/>
      <c r="BD4985" s="53"/>
      <c r="BE4985" s="53"/>
      <c r="BF4985" s="53"/>
      <c r="BG4985" s="53"/>
      <c r="BH4985" s="53"/>
      <c r="BI4985" s="53"/>
      <c r="BJ4985" s="53"/>
      <c r="BK4985" s="53"/>
      <c r="BL4985" s="53"/>
      <c r="BM4985" s="53"/>
      <c r="BN4985" s="53"/>
    </row>
    <row r="4986" spans="2:66" s="56" customFormat="1" x14ac:dyDescent="0.25">
      <c r="B4986" s="105"/>
      <c r="F4986" s="100"/>
      <c r="M4986" s="53"/>
      <c r="O4986" s="101"/>
      <c r="T4986" s="101"/>
      <c r="Y4986" s="101"/>
      <c r="AD4986" s="101"/>
      <c r="AI4986" s="101"/>
      <c r="AN4986" s="101"/>
      <c r="AS4986" s="101"/>
      <c r="AX4986" s="101"/>
      <c r="BC4986" s="53"/>
      <c r="BD4986" s="53"/>
      <c r="BE4986" s="53"/>
      <c r="BF4986" s="53"/>
      <c r="BG4986" s="53"/>
      <c r="BH4986" s="53"/>
      <c r="BI4986" s="53"/>
      <c r="BJ4986" s="53"/>
      <c r="BK4986" s="53"/>
      <c r="BL4986" s="53"/>
      <c r="BM4986" s="53"/>
      <c r="BN4986" s="53"/>
    </row>
    <row r="4987" spans="2:66" s="56" customFormat="1" x14ac:dyDescent="0.25">
      <c r="B4987" s="105"/>
      <c r="F4987" s="100"/>
      <c r="M4987" s="53"/>
      <c r="O4987" s="101"/>
      <c r="T4987" s="101"/>
      <c r="Y4987" s="101"/>
      <c r="AD4987" s="101"/>
      <c r="AI4987" s="101"/>
      <c r="AN4987" s="101"/>
      <c r="AS4987" s="101"/>
      <c r="AX4987" s="101"/>
      <c r="BC4987" s="53"/>
      <c r="BD4987" s="53"/>
      <c r="BE4987" s="53"/>
      <c r="BF4987" s="53"/>
      <c r="BG4987" s="53"/>
      <c r="BH4987" s="53"/>
      <c r="BI4987" s="53"/>
      <c r="BJ4987" s="53"/>
      <c r="BK4987" s="53"/>
      <c r="BL4987" s="53"/>
      <c r="BM4987" s="53"/>
      <c r="BN4987" s="53"/>
    </row>
    <row r="4988" spans="2:66" s="56" customFormat="1" x14ac:dyDescent="0.25">
      <c r="B4988" s="105"/>
      <c r="F4988" s="100"/>
      <c r="M4988" s="53"/>
      <c r="O4988" s="101"/>
      <c r="T4988" s="101"/>
      <c r="Y4988" s="101"/>
      <c r="AD4988" s="101"/>
      <c r="AI4988" s="101"/>
      <c r="AN4988" s="101"/>
      <c r="AS4988" s="101"/>
      <c r="AX4988" s="101"/>
      <c r="BC4988" s="53"/>
      <c r="BD4988" s="53"/>
      <c r="BE4988" s="53"/>
      <c r="BF4988" s="53"/>
      <c r="BG4988" s="53"/>
      <c r="BH4988" s="53"/>
      <c r="BI4988" s="53"/>
      <c r="BJ4988" s="53"/>
      <c r="BK4988" s="53"/>
      <c r="BL4988" s="53"/>
      <c r="BM4988" s="53"/>
      <c r="BN4988" s="53"/>
    </row>
    <row r="4989" spans="2:66" s="56" customFormat="1" x14ac:dyDescent="0.25">
      <c r="B4989" s="105"/>
      <c r="F4989" s="100"/>
      <c r="M4989" s="53"/>
      <c r="O4989" s="101"/>
      <c r="T4989" s="101"/>
      <c r="Y4989" s="101"/>
      <c r="AD4989" s="101"/>
      <c r="AI4989" s="101"/>
      <c r="AN4989" s="101"/>
      <c r="AS4989" s="101"/>
      <c r="AX4989" s="101"/>
      <c r="BC4989" s="53"/>
      <c r="BD4989" s="53"/>
      <c r="BE4989" s="53"/>
      <c r="BF4989" s="53"/>
      <c r="BG4989" s="53"/>
      <c r="BH4989" s="53"/>
      <c r="BI4989" s="53"/>
      <c r="BJ4989" s="53"/>
      <c r="BK4989" s="53"/>
      <c r="BL4989" s="53"/>
      <c r="BM4989" s="53"/>
      <c r="BN4989" s="53"/>
    </row>
    <row r="4990" spans="2:66" s="56" customFormat="1" x14ac:dyDescent="0.25">
      <c r="B4990" s="105"/>
      <c r="F4990" s="100"/>
      <c r="M4990" s="53"/>
      <c r="O4990" s="101"/>
      <c r="T4990" s="101"/>
      <c r="Y4990" s="101"/>
      <c r="AD4990" s="101"/>
      <c r="AI4990" s="101"/>
      <c r="AN4990" s="101"/>
      <c r="AS4990" s="101"/>
      <c r="AX4990" s="101"/>
      <c r="BC4990" s="53"/>
      <c r="BD4990" s="53"/>
      <c r="BE4990" s="53"/>
      <c r="BF4990" s="53"/>
      <c r="BG4990" s="53"/>
      <c r="BH4990" s="53"/>
      <c r="BI4990" s="53"/>
      <c r="BJ4990" s="53"/>
      <c r="BK4990" s="53"/>
      <c r="BL4990" s="53"/>
      <c r="BM4990" s="53"/>
      <c r="BN4990" s="53"/>
    </row>
    <row r="4991" spans="2:66" s="56" customFormat="1" x14ac:dyDescent="0.25">
      <c r="B4991" s="105"/>
      <c r="F4991" s="100"/>
      <c r="M4991" s="53"/>
      <c r="O4991" s="101"/>
      <c r="T4991" s="101"/>
      <c r="Y4991" s="101"/>
      <c r="AD4991" s="101"/>
      <c r="AI4991" s="101"/>
      <c r="AN4991" s="101"/>
      <c r="AS4991" s="101"/>
      <c r="AX4991" s="101"/>
      <c r="BC4991" s="53"/>
      <c r="BD4991" s="53"/>
      <c r="BE4991" s="53"/>
      <c r="BF4991" s="53"/>
      <c r="BG4991" s="53"/>
      <c r="BH4991" s="53"/>
      <c r="BI4991" s="53"/>
      <c r="BJ4991" s="53"/>
      <c r="BK4991" s="53"/>
      <c r="BL4991" s="53"/>
      <c r="BM4991" s="53"/>
      <c r="BN4991" s="53"/>
    </row>
    <row r="4992" spans="2:66" s="56" customFormat="1" x14ac:dyDescent="0.25">
      <c r="B4992" s="105"/>
      <c r="F4992" s="100"/>
      <c r="M4992" s="53"/>
      <c r="O4992" s="101"/>
      <c r="T4992" s="101"/>
      <c r="Y4992" s="101"/>
      <c r="AD4992" s="101"/>
      <c r="AI4992" s="101"/>
      <c r="AN4992" s="101"/>
      <c r="AS4992" s="101"/>
      <c r="AX4992" s="101"/>
      <c r="BC4992" s="53"/>
      <c r="BD4992" s="53"/>
      <c r="BE4992" s="53"/>
      <c r="BF4992" s="53"/>
      <c r="BG4992" s="53"/>
      <c r="BH4992" s="53"/>
      <c r="BI4992" s="53"/>
      <c r="BJ4992" s="53"/>
      <c r="BK4992" s="53"/>
      <c r="BL4992" s="53"/>
      <c r="BM4992" s="53"/>
      <c r="BN4992" s="53"/>
    </row>
    <row r="4993" spans="2:66" s="56" customFormat="1" x14ac:dyDescent="0.25">
      <c r="B4993" s="105"/>
      <c r="F4993" s="100"/>
      <c r="M4993" s="53"/>
      <c r="O4993" s="101"/>
      <c r="T4993" s="101"/>
      <c r="Y4993" s="101"/>
      <c r="AD4993" s="101"/>
      <c r="AI4993" s="101"/>
      <c r="AN4993" s="101"/>
      <c r="AS4993" s="101"/>
      <c r="AX4993" s="101"/>
      <c r="BC4993" s="53"/>
      <c r="BD4993" s="53"/>
      <c r="BE4993" s="53"/>
      <c r="BF4993" s="53"/>
      <c r="BG4993" s="53"/>
      <c r="BH4993" s="53"/>
      <c r="BI4993" s="53"/>
      <c r="BJ4993" s="53"/>
      <c r="BK4993" s="53"/>
      <c r="BL4993" s="53"/>
      <c r="BM4993" s="53"/>
      <c r="BN4993" s="53"/>
    </row>
    <row r="4994" spans="2:66" s="56" customFormat="1" x14ac:dyDescent="0.25">
      <c r="B4994" s="105"/>
      <c r="F4994" s="100"/>
      <c r="M4994" s="53"/>
      <c r="O4994" s="101"/>
      <c r="T4994" s="101"/>
      <c r="Y4994" s="101"/>
      <c r="AD4994" s="101"/>
      <c r="AI4994" s="101"/>
      <c r="AN4994" s="101"/>
      <c r="AS4994" s="101"/>
      <c r="AX4994" s="101"/>
      <c r="BC4994" s="53"/>
      <c r="BD4994" s="53"/>
      <c r="BE4994" s="53"/>
      <c r="BF4994" s="53"/>
      <c r="BG4994" s="53"/>
      <c r="BH4994" s="53"/>
      <c r="BI4994" s="53"/>
      <c r="BJ4994" s="53"/>
      <c r="BK4994" s="53"/>
      <c r="BL4994" s="53"/>
      <c r="BM4994" s="53"/>
      <c r="BN4994" s="53"/>
    </row>
    <row r="4995" spans="2:66" s="56" customFormat="1" x14ac:dyDescent="0.25">
      <c r="B4995" s="105"/>
      <c r="F4995" s="100"/>
      <c r="M4995" s="53"/>
      <c r="O4995" s="101"/>
      <c r="T4995" s="101"/>
      <c r="Y4995" s="101"/>
      <c r="AD4995" s="101"/>
      <c r="AI4995" s="101"/>
      <c r="AN4995" s="101"/>
      <c r="AS4995" s="101"/>
      <c r="AX4995" s="101"/>
      <c r="BC4995" s="53"/>
      <c r="BD4995" s="53"/>
      <c r="BE4995" s="53"/>
      <c r="BF4995" s="53"/>
      <c r="BG4995" s="53"/>
      <c r="BH4995" s="53"/>
      <c r="BI4995" s="53"/>
      <c r="BJ4995" s="53"/>
      <c r="BK4995" s="53"/>
      <c r="BL4995" s="53"/>
      <c r="BM4995" s="53"/>
      <c r="BN4995" s="53"/>
    </row>
    <row r="4996" spans="2:66" s="56" customFormat="1" x14ac:dyDescent="0.25">
      <c r="B4996" s="105"/>
      <c r="F4996" s="100"/>
      <c r="M4996" s="53"/>
      <c r="O4996" s="101"/>
      <c r="T4996" s="101"/>
      <c r="Y4996" s="101"/>
      <c r="AD4996" s="101"/>
      <c r="AI4996" s="101"/>
      <c r="AN4996" s="101"/>
      <c r="AS4996" s="101"/>
      <c r="AX4996" s="101"/>
      <c r="BC4996" s="53"/>
      <c r="BD4996" s="53"/>
      <c r="BE4996" s="53"/>
      <c r="BF4996" s="53"/>
      <c r="BG4996" s="53"/>
      <c r="BH4996" s="53"/>
      <c r="BI4996" s="53"/>
      <c r="BJ4996" s="53"/>
      <c r="BK4996" s="53"/>
      <c r="BL4996" s="53"/>
      <c r="BM4996" s="53"/>
      <c r="BN4996" s="53"/>
    </row>
    <row r="4997" spans="2:66" s="56" customFormat="1" x14ac:dyDescent="0.25">
      <c r="B4997" s="105"/>
      <c r="F4997" s="100"/>
      <c r="M4997" s="53"/>
      <c r="O4997" s="101"/>
      <c r="T4997" s="101"/>
      <c r="Y4997" s="101"/>
      <c r="AD4997" s="101"/>
      <c r="AI4997" s="101"/>
      <c r="AN4997" s="101"/>
      <c r="AS4997" s="101"/>
      <c r="AX4997" s="101"/>
      <c r="BC4997" s="53"/>
      <c r="BD4997" s="53"/>
      <c r="BE4997" s="53"/>
      <c r="BF4997" s="53"/>
      <c r="BG4997" s="53"/>
      <c r="BH4997" s="53"/>
      <c r="BI4997" s="53"/>
      <c r="BJ4997" s="53"/>
      <c r="BK4997" s="53"/>
      <c r="BL4997" s="53"/>
      <c r="BM4997" s="53"/>
      <c r="BN4997" s="53"/>
    </row>
    <row r="4998" spans="2:66" s="56" customFormat="1" x14ac:dyDescent="0.25">
      <c r="B4998" s="105"/>
      <c r="F4998" s="100"/>
      <c r="M4998" s="53"/>
      <c r="O4998" s="101"/>
      <c r="T4998" s="101"/>
      <c r="Y4998" s="101"/>
      <c r="AD4998" s="101"/>
      <c r="AI4998" s="101"/>
      <c r="AN4998" s="101"/>
      <c r="AS4998" s="101"/>
      <c r="AX4998" s="101"/>
      <c r="BC4998" s="53"/>
      <c r="BD4998" s="53"/>
      <c r="BE4998" s="53"/>
      <c r="BF4998" s="53"/>
      <c r="BG4998" s="53"/>
      <c r="BH4998" s="53"/>
      <c r="BI4998" s="53"/>
      <c r="BJ4998" s="53"/>
      <c r="BK4998" s="53"/>
      <c r="BL4998" s="53"/>
      <c r="BM4998" s="53"/>
      <c r="BN4998" s="53"/>
    </row>
    <row r="4999" spans="2:66" s="56" customFormat="1" x14ac:dyDescent="0.25">
      <c r="B4999" s="105"/>
      <c r="F4999" s="100"/>
      <c r="M4999" s="53"/>
      <c r="O4999" s="101"/>
      <c r="T4999" s="101"/>
      <c r="Y4999" s="101"/>
      <c r="AD4999" s="101"/>
      <c r="AI4999" s="101"/>
      <c r="AN4999" s="101"/>
      <c r="AS4999" s="101"/>
      <c r="AX4999" s="101"/>
      <c r="BC4999" s="53"/>
      <c r="BD4999" s="53"/>
      <c r="BE4999" s="53"/>
      <c r="BF4999" s="53"/>
      <c r="BG4999" s="53"/>
      <c r="BH4999" s="53"/>
      <c r="BI4999" s="53"/>
      <c r="BJ4999" s="53"/>
      <c r="BK4999" s="53"/>
      <c r="BL4999" s="53"/>
      <c r="BM4999" s="53"/>
      <c r="BN4999" s="53"/>
    </row>
    <row r="5000" spans="2:66" s="56" customFormat="1" x14ac:dyDescent="0.25">
      <c r="B5000" s="105"/>
      <c r="F5000" s="100"/>
      <c r="M5000" s="53"/>
      <c r="O5000" s="101"/>
      <c r="T5000" s="101"/>
      <c r="Y5000" s="101"/>
      <c r="AD5000" s="101"/>
      <c r="AI5000" s="101"/>
      <c r="AN5000" s="101"/>
      <c r="AS5000" s="101"/>
      <c r="AX5000" s="101"/>
      <c r="BC5000" s="53"/>
      <c r="BD5000" s="53"/>
      <c r="BE5000" s="53"/>
      <c r="BF5000" s="53"/>
      <c r="BG5000" s="53"/>
      <c r="BH5000" s="53"/>
      <c r="BI5000" s="53"/>
      <c r="BJ5000" s="53"/>
      <c r="BK5000" s="53"/>
      <c r="BL5000" s="53"/>
      <c r="BM5000" s="53"/>
      <c r="BN5000" s="53"/>
    </row>
    <row r="5001" spans="2:66" s="56" customFormat="1" x14ac:dyDescent="0.25">
      <c r="B5001" s="105"/>
      <c r="F5001" s="100"/>
      <c r="M5001" s="53"/>
      <c r="O5001" s="101"/>
      <c r="T5001" s="101"/>
      <c r="Y5001" s="101"/>
      <c r="AD5001" s="101"/>
      <c r="AI5001" s="101"/>
      <c r="AN5001" s="101"/>
      <c r="AS5001" s="101"/>
      <c r="AX5001" s="101"/>
      <c r="BC5001" s="53"/>
      <c r="BD5001" s="53"/>
      <c r="BE5001" s="53"/>
      <c r="BF5001" s="53"/>
      <c r="BG5001" s="53"/>
      <c r="BH5001" s="53"/>
      <c r="BI5001" s="53"/>
      <c r="BJ5001" s="53"/>
      <c r="BK5001" s="53"/>
      <c r="BL5001" s="53"/>
      <c r="BM5001" s="53"/>
      <c r="BN5001" s="53"/>
    </row>
    <row r="5002" spans="2:66" s="56" customFormat="1" x14ac:dyDescent="0.25">
      <c r="B5002" s="105"/>
      <c r="F5002" s="100"/>
      <c r="M5002" s="53"/>
      <c r="O5002" s="101"/>
      <c r="T5002" s="101"/>
      <c r="Y5002" s="101"/>
      <c r="AD5002" s="101"/>
      <c r="AI5002" s="101"/>
      <c r="AN5002" s="101"/>
      <c r="AS5002" s="101"/>
      <c r="AX5002" s="101"/>
      <c r="BC5002" s="53"/>
      <c r="BD5002" s="53"/>
      <c r="BE5002" s="53"/>
      <c r="BF5002" s="53"/>
      <c r="BG5002" s="53"/>
      <c r="BH5002" s="53"/>
      <c r="BI5002" s="53"/>
      <c r="BJ5002" s="53"/>
      <c r="BK5002" s="53"/>
      <c r="BL5002" s="53"/>
      <c r="BM5002" s="53"/>
      <c r="BN5002" s="53"/>
    </row>
    <row r="5003" spans="2:66" s="56" customFormat="1" x14ac:dyDescent="0.25">
      <c r="B5003" s="105"/>
      <c r="F5003" s="100"/>
      <c r="M5003" s="53"/>
      <c r="O5003" s="101"/>
      <c r="T5003" s="101"/>
      <c r="Y5003" s="101"/>
      <c r="AD5003" s="101"/>
      <c r="AI5003" s="101"/>
      <c r="AN5003" s="101"/>
      <c r="AS5003" s="101"/>
      <c r="AX5003" s="101"/>
      <c r="BC5003" s="53"/>
      <c r="BD5003" s="53"/>
      <c r="BE5003" s="53"/>
      <c r="BF5003" s="53"/>
      <c r="BG5003" s="53"/>
      <c r="BH5003" s="53"/>
      <c r="BI5003" s="53"/>
      <c r="BJ5003" s="53"/>
      <c r="BK5003" s="53"/>
      <c r="BL5003" s="53"/>
      <c r="BM5003" s="53"/>
      <c r="BN5003" s="53"/>
    </row>
    <row r="5004" spans="2:66" s="56" customFormat="1" x14ac:dyDescent="0.25">
      <c r="B5004" s="105"/>
      <c r="F5004" s="100"/>
      <c r="M5004" s="53"/>
      <c r="O5004" s="101"/>
      <c r="T5004" s="101"/>
      <c r="Y5004" s="101"/>
      <c r="AD5004" s="101"/>
      <c r="AI5004" s="101"/>
      <c r="AN5004" s="101"/>
      <c r="AS5004" s="101"/>
      <c r="AX5004" s="101"/>
      <c r="BC5004" s="53"/>
      <c r="BD5004" s="53"/>
      <c r="BE5004" s="53"/>
      <c r="BF5004" s="53"/>
      <c r="BG5004" s="53"/>
      <c r="BH5004" s="53"/>
      <c r="BI5004" s="53"/>
      <c r="BJ5004" s="53"/>
      <c r="BK5004" s="53"/>
      <c r="BL5004" s="53"/>
      <c r="BM5004" s="53"/>
      <c r="BN5004" s="53"/>
    </row>
    <row r="5005" spans="2:66" s="56" customFormat="1" x14ac:dyDescent="0.25">
      <c r="B5005" s="105"/>
      <c r="F5005" s="100"/>
      <c r="M5005" s="53"/>
      <c r="O5005" s="101"/>
      <c r="T5005" s="101"/>
      <c r="Y5005" s="101"/>
      <c r="AD5005" s="101"/>
      <c r="AI5005" s="101"/>
      <c r="AN5005" s="101"/>
      <c r="AS5005" s="101"/>
      <c r="AX5005" s="101"/>
      <c r="BC5005" s="53"/>
      <c r="BD5005" s="53"/>
      <c r="BE5005" s="53"/>
      <c r="BF5005" s="53"/>
      <c r="BG5005" s="53"/>
      <c r="BH5005" s="53"/>
      <c r="BI5005" s="53"/>
      <c r="BJ5005" s="53"/>
      <c r="BK5005" s="53"/>
      <c r="BL5005" s="53"/>
      <c r="BM5005" s="53"/>
      <c r="BN5005" s="53"/>
    </row>
    <row r="5006" spans="2:66" s="56" customFormat="1" x14ac:dyDescent="0.25">
      <c r="B5006" s="105"/>
      <c r="F5006" s="100"/>
      <c r="M5006" s="53"/>
      <c r="O5006" s="101"/>
      <c r="T5006" s="101"/>
      <c r="Y5006" s="101"/>
      <c r="AD5006" s="101"/>
      <c r="AI5006" s="101"/>
      <c r="AN5006" s="101"/>
      <c r="AS5006" s="101"/>
      <c r="AX5006" s="101"/>
      <c r="BC5006" s="53"/>
      <c r="BD5006" s="53"/>
      <c r="BE5006" s="53"/>
      <c r="BF5006" s="53"/>
      <c r="BG5006" s="53"/>
      <c r="BH5006" s="53"/>
      <c r="BI5006" s="53"/>
      <c r="BJ5006" s="53"/>
      <c r="BK5006" s="53"/>
      <c r="BL5006" s="53"/>
      <c r="BM5006" s="53"/>
      <c r="BN5006" s="53"/>
    </row>
    <row r="5007" spans="2:66" s="56" customFormat="1" x14ac:dyDescent="0.25">
      <c r="B5007" s="105"/>
      <c r="F5007" s="100"/>
      <c r="M5007" s="53"/>
      <c r="O5007" s="101"/>
      <c r="T5007" s="101"/>
      <c r="Y5007" s="101"/>
      <c r="AD5007" s="101"/>
      <c r="AI5007" s="101"/>
      <c r="AN5007" s="101"/>
      <c r="AS5007" s="101"/>
      <c r="AX5007" s="101"/>
      <c r="BC5007" s="53"/>
      <c r="BD5007" s="53"/>
      <c r="BE5007" s="53"/>
      <c r="BF5007" s="53"/>
      <c r="BG5007" s="53"/>
      <c r="BH5007" s="53"/>
      <c r="BI5007" s="53"/>
      <c r="BJ5007" s="53"/>
      <c r="BK5007" s="53"/>
      <c r="BL5007" s="53"/>
      <c r="BM5007" s="53"/>
      <c r="BN5007" s="53"/>
    </row>
    <row r="5008" spans="2:66" s="56" customFormat="1" x14ac:dyDescent="0.25">
      <c r="B5008" s="105"/>
      <c r="F5008" s="100"/>
      <c r="M5008" s="53"/>
      <c r="O5008" s="101"/>
      <c r="T5008" s="101"/>
      <c r="Y5008" s="101"/>
      <c r="AD5008" s="101"/>
      <c r="AI5008" s="101"/>
      <c r="AN5008" s="101"/>
      <c r="AS5008" s="101"/>
      <c r="AX5008" s="101"/>
      <c r="BC5008" s="53"/>
      <c r="BD5008" s="53"/>
      <c r="BE5008" s="53"/>
      <c r="BF5008" s="53"/>
      <c r="BG5008" s="53"/>
      <c r="BH5008" s="53"/>
      <c r="BI5008" s="53"/>
      <c r="BJ5008" s="53"/>
      <c r="BK5008" s="53"/>
      <c r="BL5008" s="53"/>
      <c r="BM5008" s="53"/>
      <c r="BN5008" s="53"/>
    </row>
    <row r="5009" spans="2:66" s="56" customFormat="1" x14ac:dyDescent="0.25">
      <c r="B5009" s="105"/>
      <c r="F5009" s="100"/>
      <c r="M5009" s="53"/>
      <c r="O5009" s="101"/>
      <c r="T5009" s="101"/>
      <c r="Y5009" s="101"/>
      <c r="AD5009" s="101"/>
      <c r="AI5009" s="101"/>
      <c r="AN5009" s="101"/>
      <c r="AS5009" s="101"/>
      <c r="AX5009" s="101"/>
      <c r="BC5009" s="53"/>
      <c r="BD5009" s="53"/>
      <c r="BE5009" s="53"/>
      <c r="BF5009" s="53"/>
      <c r="BG5009" s="53"/>
      <c r="BH5009" s="53"/>
      <c r="BI5009" s="53"/>
      <c r="BJ5009" s="53"/>
      <c r="BK5009" s="53"/>
      <c r="BL5009" s="53"/>
      <c r="BM5009" s="53"/>
      <c r="BN5009" s="53"/>
    </row>
    <row r="5010" spans="2:66" s="56" customFormat="1" x14ac:dyDescent="0.25">
      <c r="B5010" s="105"/>
      <c r="F5010" s="100"/>
      <c r="M5010" s="53"/>
      <c r="O5010" s="101"/>
      <c r="T5010" s="101"/>
      <c r="Y5010" s="101"/>
      <c r="AD5010" s="101"/>
      <c r="AI5010" s="101"/>
      <c r="AN5010" s="101"/>
      <c r="AS5010" s="101"/>
      <c r="AX5010" s="101"/>
      <c r="BC5010" s="53"/>
      <c r="BD5010" s="53"/>
      <c r="BE5010" s="53"/>
      <c r="BF5010" s="53"/>
      <c r="BG5010" s="53"/>
      <c r="BH5010" s="53"/>
      <c r="BI5010" s="53"/>
      <c r="BJ5010" s="53"/>
      <c r="BK5010" s="53"/>
      <c r="BL5010" s="53"/>
      <c r="BM5010" s="53"/>
      <c r="BN5010" s="53"/>
    </row>
    <row r="5011" spans="2:66" s="56" customFormat="1" x14ac:dyDescent="0.25">
      <c r="B5011" s="105"/>
      <c r="F5011" s="100"/>
      <c r="M5011" s="53"/>
      <c r="O5011" s="101"/>
      <c r="T5011" s="101"/>
      <c r="Y5011" s="101"/>
      <c r="AD5011" s="101"/>
      <c r="AI5011" s="101"/>
      <c r="AN5011" s="101"/>
      <c r="AS5011" s="101"/>
      <c r="AX5011" s="101"/>
      <c r="BC5011" s="53"/>
      <c r="BD5011" s="53"/>
      <c r="BE5011" s="53"/>
      <c r="BF5011" s="53"/>
      <c r="BG5011" s="53"/>
      <c r="BH5011" s="53"/>
      <c r="BI5011" s="53"/>
      <c r="BJ5011" s="53"/>
      <c r="BK5011" s="53"/>
      <c r="BL5011" s="53"/>
      <c r="BM5011" s="53"/>
      <c r="BN5011" s="53"/>
    </row>
    <row r="5012" spans="2:66" s="56" customFormat="1" x14ac:dyDescent="0.25">
      <c r="B5012" s="105"/>
      <c r="F5012" s="100"/>
      <c r="M5012" s="53"/>
      <c r="O5012" s="101"/>
      <c r="T5012" s="101"/>
      <c r="Y5012" s="101"/>
      <c r="AD5012" s="101"/>
      <c r="AI5012" s="101"/>
      <c r="AN5012" s="101"/>
      <c r="AS5012" s="101"/>
      <c r="AX5012" s="101"/>
      <c r="BC5012" s="53"/>
      <c r="BD5012" s="53"/>
      <c r="BE5012" s="53"/>
      <c r="BF5012" s="53"/>
      <c r="BG5012" s="53"/>
      <c r="BH5012" s="53"/>
      <c r="BI5012" s="53"/>
      <c r="BJ5012" s="53"/>
      <c r="BK5012" s="53"/>
      <c r="BL5012" s="53"/>
      <c r="BM5012" s="53"/>
      <c r="BN5012" s="53"/>
    </row>
    <row r="5013" spans="2:66" s="56" customFormat="1" x14ac:dyDescent="0.25">
      <c r="B5013" s="105"/>
      <c r="F5013" s="100"/>
      <c r="M5013" s="53"/>
      <c r="O5013" s="101"/>
      <c r="T5013" s="101"/>
      <c r="Y5013" s="101"/>
      <c r="AD5013" s="101"/>
      <c r="AI5013" s="101"/>
      <c r="AN5013" s="101"/>
      <c r="AS5013" s="101"/>
      <c r="AX5013" s="101"/>
      <c r="BC5013" s="53"/>
      <c r="BD5013" s="53"/>
      <c r="BE5013" s="53"/>
      <c r="BF5013" s="53"/>
      <c r="BG5013" s="53"/>
      <c r="BH5013" s="53"/>
      <c r="BI5013" s="53"/>
      <c r="BJ5013" s="53"/>
      <c r="BK5013" s="53"/>
      <c r="BL5013" s="53"/>
      <c r="BM5013" s="53"/>
      <c r="BN5013" s="53"/>
    </row>
    <row r="5014" spans="2:66" s="56" customFormat="1" x14ac:dyDescent="0.25">
      <c r="B5014" s="105"/>
      <c r="F5014" s="100"/>
      <c r="M5014" s="53"/>
      <c r="O5014" s="101"/>
      <c r="T5014" s="101"/>
      <c r="Y5014" s="101"/>
      <c r="AD5014" s="101"/>
      <c r="AI5014" s="101"/>
      <c r="AN5014" s="101"/>
      <c r="AS5014" s="101"/>
      <c r="AX5014" s="101"/>
      <c r="BC5014" s="53"/>
      <c r="BD5014" s="53"/>
      <c r="BE5014" s="53"/>
      <c r="BF5014" s="53"/>
      <c r="BG5014" s="53"/>
      <c r="BH5014" s="53"/>
      <c r="BI5014" s="53"/>
      <c r="BJ5014" s="53"/>
      <c r="BK5014" s="53"/>
      <c r="BL5014" s="53"/>
      <c r="BM5014" s="53"/>
      <c r="BN5014" s="53"/>
    </row>
    <row r="5015" spans="2:66" s="56" customFormat="1" x14ac:dyDescent="0.25">
      <c r="B5015" s="105"/>
      <c r="F5015" s="100"/>
      <c r="M5015" s="53"/>
      <c r="O5015" s="101"/>
      <c r="T5015" s="101"/>
      <c r="Y5015" s="101"/>
      <c r="AD5015" s="101"/>
      <c r="AI5015" s="101"/>
      <c r="AN5015" s="101"/>
      <c r="AS5015" s="101"/>
      <c r="AX5015" s="101"/>
      <c r="BC5015" s="53"/>
      <c r="BD5015" s="53"/>
      <c r="BE5015" s="53"/>
      <c r="BF5015" s="53"/>
      <c r="BG5015" s="53"/>
      <c r="BH5015" s="53"/>
      <c r="BI5015" s="53"/>
      <c r="BJ5015" s="53"/>
      <c r="BK5015" s="53"/>
      <c r="BL5015" s="53"/>
      <c r="BM5015" s="53"/>
      <c r="BN5015" s="53"/>
    </row>
    <row r="5016" spans="2:66" s="56" customFormat="1" x14ac:dyDescent="0.25">
      <c r="B5016" s="105"/>
      <c r="F5016" s="100"/>
      <c r="M5016" s="53"/>
      <c r="O5016" s="101"/>
      <c r="T5016" s="101"/>
      <c r="Y5016" s="101"/>
      <c r="AD5016" s="101"/>
      <c r="AI5016" s="101"/>
      <c r="AN5016" s="101"/>
      <c r="AS5016" s="101"/>
      <c r="AX5016" s="101"/>
      <c r="BC5016" s="53"/>
      <c r="BD5016" s="53"/>
      <c r="BE5016" s="53"/>
      <c r="BF5016" s="53"/>
      <c r="BG5016" s="53"/>
      <c r="BH5016" s="53"/>
      <c r="BI5016" s="53"/>
      <c r="BJ5016" s="53"/>
      <c r="BK5016" s="53"/>
      <c r="BL5016" s="53"/>
      <c r="BM5016" s="53"/>
      <c r="BN5016" s="53"/>
    </row>
    <row r="5017" spans="2:66" s="56" customFormat="1" x14ac:dyDescent="0.25">
      <c r="B5017" s="105"/>
      <c r="F5017" s="100"/>
      <c r="M5017" s="53"/>
      <c r="O5017" s="101"/>
      <c r="T5017" s="101"/>
      <c r="Y5017" s="101"/>
      <c r="AD5017" s="101"/>
      <c r="AI5017" s="101"/>
      <c r="AN5017" s="101"/>
      <c r="AS5017" s="101"/>
      <c r="AX5017" s="101"/>
      <c r="BC5017" s="53"/>
      <c r="BD5017" s="53"/>
      <c r="BE5017" s="53"/>
      <c r="BF5017" s="53"/>
      <c r="BG5017" s="53"/>
      <c r="BH5017" s="53"/>
      <c r="BI5017" s="53"/>
      <c r="BJ5017" s="53"/>
      <c r="BK5017" s="53"/>
      <c r="BL5017" s="53"/>
      <c r="BM5017" s="53"/>
      <c r="BN5017" s="53"/>
    </row>
    <row r="5018" spans="2:66" s="56" customFormat="1" x14ac:dyDescent="0.25">
      <c r="B5018" s="105"/>
      <c r="F5018" s="100"/>
      <c r="M5018" s="53"/>
      <c r="O5018" s="101"/>
      <c r="T5018" s="101"/>
      <c r="Y5018" s="101"/>
      <c r="AD5018" s="101"/>
      <c r="AI5018" s="101"/>
      <c r="AN5018" s="101"/>
      <c r="AS5018" s="101"/>
      <c r="AX5018" s="101"/>
      <c r="BC5018" s="53"/>
      <c r="BD5018" s="53"/>
      <c r="BE5018" s="53"/>
      <c r="BF5018" s="53"/>
      <c r="BG5018" s="53"/>
      <c r="BH5018" s="53"/>
      <c r="BI5018" s="53"/>
      <c r="BJ5018" s="53"/>
      <c r="BK5018" s="53"/>
      <c r="BL5018" s="53"/>
      <c r="BM5018" s="53"/>
      <c r="BN5018" s="53"/>
    </row>
    <row r="5019" spans="2:66" s="56" customFormat="1" x14ac:dyDescent="0.25">
      <c r="B5019" s="105"/>
      <c r="F5019" s="100"/>
      <c r="M5019" s="53"/>
      <c r="O5019" s="101"/>
      <c r="T5019" s="101"/>
      <c r="Y5019" s="101"/>
      <c r="AD5019" s="101"/>
      <c r="AI5019" s="101"/>
      <c r="AN5019" s="101"/>
      <c r="AS5019" s="101"/>
      <c r="AX5019" s="101"/>
      <c r="BC5019" s="53"/>
      <c r="BD5019" s="53"/>
      <c r="BE5019" s="53"/>
      <c r="BF5019" s="53"/>
      <c r="BG5019" s="53"/>
      <c r="BH5019" s="53"/>
      <c r="BI5019" s="53"/>
      <c r="BJ5019" s="53"/>
      <c r="BK5019" s="53"/>
      <c r="BL5019" s="53"/>
      <c r="BM5019" s="53"/>
      <c r="BN5019" s="53"/>
    </row>
    <row r="5020" spans="2:66" s="56" customFormat="1" x14ac:dyDescent="0.25">
      <c r="B5020" s="105"/>
      <c r="F5020" s="100"/>
      <c r="M5020" s="53"/>
      <c r="O5020" s="101"/>
      <c r="T5020" s="101"/>
      <c r="Y5020" s="101"/>
      <c r="AD5020" s="101"/>
      <c r="AI5020" s="101"/>
      <c r="AN5020" s="101"/>
      <c r="AS5020" s="101"/>
      <c r="AX5020" s="101"/>
      <c r="BC5020" s="53"/>
      <c r="BD5020" s="53"/>
      <c r="BE5020" s="53"/>
      <c r="BF5020" s="53"/>
      <c r="BG5020" s="53"/>
      <c r="BH5020" s="53"/>
      <c r="BI5020" s="53"/>
      <c r="BJ5020" s="53"/>
      <c r="BK5020" s="53"/>
      <c r="BL5020" s="53"/>
      <c r="BM5020" s="53"/>
      <c r="BN5020" s="53"/>
    </row>
    <row r="5021" spans="2:66" s="56" customFormat="1" x14ac:dyDescent="0.25">
      <c r="B5021" s="105"/>
      <c r="F5021" s="100"/>
      <c r="M5021" s="53"/>
      <c r="O5021" s="101"/>
      <c r="T5021" s="101"/>
      <c r="Y5021" s="101"/>
      <c r="AD5021" s="101"/>
      <c r="AI5021" s="101"/>
      <c r="AN5021" s="101"/>
      <c r="AS5021" s="101"/>
      <c r="AX5021" s="101"/>
      <c r="BC5021" s="53"/>
      <c r="BD5021" s="53"/>
      <c r="BE5021" s="53"/>
      <c r="BF5021" s="53"/>
      <c r="BG5021" s="53"/>
      <c r="BH5021" s="53"/>
      <c r="BI5021" s="53"/>
      <c r="BJ5021" s="53"/>
      <c r="BK5021" s="53"/>
      <c r="BL5021" s="53"/>
      <c r="BM5021" s="53"/>
      <c r="BN5021" s="53"/>
    </row>
    <row r="5022" spans="2:66" s="56" customFormat="1" x14ac:dyDescent="0.25">
      <c r="B5022" s="105"/>
      <c r="F5022" s="100"/>
      <c r="M5022" s="53"/>
      <c r="O5022" s="101"/>
      <c r="T5022" s="101"/>
      <c r="Y5022" s="101"/>
      <c r="AD5022" s="101"/>
      <c r="AI5022" s="101"/>
      <c r="AN5022" s="101"/>
      <c r="AS5022" s="101"/>
      <c r="AX5022" s="101"/>
      <c r="BC5022" s="53"/>
      <c r="BD5022" s="53"/>
      <c r="BE5022" s="53"/>
      <c r="BF5022" s="53"/>
      <c r="BG5022" s="53"/>
      <c r="BH5022" s="53"/>
      <c r="BI5022" s="53"/>
      <c r="BJ5022" s="53"/>
      <c r="BK5022" s="53"/>
      <c r="BL5022" s="53"/>
      <c r="BM5022" s="53"/>
      <c r="BN5022" s="53"/>
    </row>
    <row r="5023" spans="2:66" s="56" customFormat="1" x14ac:dyDescent="0.25">
      <c r="B5023" s="105"/>
      <c r="F5023" s="100"/>
      <c r="M5023" s="53"/>
      <c r="O5023" s="101"/>
      <c r="T5023" s="101"/>
      <c r="Y5023" s="101"/>
      <c r="AD5023" s="101"/>
      <c r="AI5023" s="101"/>
      <c r="AN5023" s="101"/>
      <c r="AS5023" s="101"/>
      <c r="AX5023" s="101"/>
      <c r="BC5023" s="53"/>
      <c r="BD5023" s="53"/>
      <c r="BE5023" s="53"/>
      <c r="BF5023" s="53"/>
      <c r="BG5023" s="53"/>
      <c r="BH5023" s="53"/>
      <c r="BI5023" s="53"/>
      <c r="BJ5023" s="53"/>
      <c r="BK5023" s="53"/>
      <c r="BL5023" s="53"/>
      <c r="BM5023" s="53"/>
      <c r="BN5023" s="53"/>
    </row>
    <row r="5024" spans="2:66" s="56" customFormat="1" x14ac:dyDescent="0.25">
      <c r="B5024" s="105"/>
      <c r="F5024" s="100"/>
      <c r="M5024" s="53"/>
      <c r="O5024" s="101"/>
      <c r="T5024" s="101"/>
      <c r="Y5024" s="101"/>
      <c r="AD5024" s="101"/>
      <c r="AI5024" s="101"/>
      <c r="AN5024" s="101"/>
      <c r="AS5024" s="101"/>
      <c r="AX5024" s="101"/>
      <c r="BC5024" s="53"/>
      <c r="BD5024" s="53"/>
      <c r="BE5024" s="53"/>
      <c r="BF5024" s="53"/>
      <c r="BG5024" s="53"/>
      <c r="BH5024" s="53"/>
      <c r="BI5024" s="53"/>
      <c r="BJ5024" s="53"/>
      <c r="BK5024" s="53"/>
      <c r="BL5024" s="53"/>
      <c r="BM5024" s="53"/>
      <c r="BN5024" s="53"/>
    </row>
    <row r="5025" spans="2:66" s="56" customFormat="1" x14ac:dyDescent="0.25">
      <c r="B5025" s="105"/>
      <c r="F5025" s="100"/>
      <c r="M5025" s="53"/>
      <c r="O5025" s="101"/>
      <c r="T5025" s="101"/>
      <c r="Y5025" s="101"/>
      <c r="AD5025" s="101"/>
      <c r="AI5025" s="101"/>
      <c r="AN5025" s="101"/>
      <c r="AS5025" s="101"/>
      <c r="AX5025" s="101"/>
      <c r="BC5025" s="53"/>
      <c r="BD5025" s="53"/>
      <c r="BE5025" s="53"/>
      <c r="BF5025" s="53"/>
      <c r="BG5025" s="53"/>
      <c r="BH5025" s="53"/>
      <c r="BI5025" s="53"/>
      <c r="BJ5025" s="53"/>
      <c r="BK5025" s="53"/>
      <c r="BL5025" s="53"/>
      <c r="BM5025" s="53"/>
      <c r="BN5025" s="53"/>
    </row>
    <row r="5026" spans="2:66" s="56" customFormat="1" x14ac:dyDescent="0.25">
      <c r="B5026" s="105"/>
      <c r="F5026" s="100"/>
      <c r="M5026" s="53"/>
      <c r="O5026" s="101"/>
      <c r="T5026" s="101"/>
      <c r="Y5026" s="101"/>
      <c r="AD5026" s="101"/>
      <c r="AI5026" s="101"/>
      <c r="AN5026" s="101"/>
      <c r="AS5026" s="101"/>
      <c r="AX5026" s="101"/>
      <c r="BC5026" s="53"/>
      <c r="BD5026" s="53"/>
      <c r="BE5026" s="53"/>
      <c r="BF5026" s="53"/>
      <c r="BG5026" s="53"/>
      <c r="BH5026" s="53"/>
      <c r="BI5026" s="53"/>
      <c r="BJ5026" s="53"/>
      <c r="BK5026" s="53"/>
      <c r="BL5026" s="53"/>
      <c r="BM5026" s="53"/>
      <c r="BN5026" s="53"/>
    </row>
    <row r="5027" spans="2:66" s="56" customFormat="1" x14ac:dyDescent="0.25">
      <c r="B5027" s="105"/>
      <c r="F5027" s="100"/>
      <c r="M5027" s="53"/>
      <c r="O5027" s="101"/>
      <c r="T5027" s="101"/>
      <c r="Y5027" s="101"/>
      <c r="AD5027" s="101"/>
      <c r="AI5027" s="101"/>
      <c r="AN5027" s="101"/>
      <c r="AS5027" s="101"/>
      <c r="AX5027" s="101"/>
      <c r="BC5027" s="53"/>
      <c r="BD5027" s="53"/>
      <c r="BE5027" s="53"/>
      <c r="BF5027" s="53"/>
      <c r="BG5027" s="53"/>
      <c r="BH5027" s="53"/>
      <c r="BI5027" s="53"/>
      <c r="BJ5027" s="53"/>
      <c r="BK5027" s="53"/>
      <c r="BL5027" s="53"/>
      <c r="BM5027" s="53"/>
      <c r="BN5027" s="53"/>
    </row>
    <row r="5028" spans="2:66" s="56" customFormat="1" x14ac:dyDescent="0.25">
      <c r="B5028" s="105"/>
      <c r="F5028" s="100"/>
      <c r="M5028" s="53"/>
      <c r="O5028" s="101"/>
      <c r="T5028" s="101"/>
      <c r="Y5028" s="101"/>
      <c r="AD5028" s="101"/>
      <c r="AI5028" s="101"/>
      <c r="AN5028" s="101"/>
      <c r="AS5028" s="101"/>
      <c r="AX5028" s="101"/>
      <c r="BC5028" s="53"/>
      <c r="BD5028" s="53"/>
      <c r="BE5028" s="53"/>
      <c r="BF5028" s="53"/>
      <c r="BG5028" s="53"/>
      <c r="BH5028" s="53"/>
      <c r="BI5028" s="53"/>
      <c r="BJ5028" s="53"/>
      <c r="BK5028" s="53"/>
      <c r="BL5028" s="53"/>
      <c r="BM5028" s="53"/>
      <c r="BN5028" s="53"/>
    </row>
    <row r="5029" spans="2:66" s="56" customFormat="1" x14ac:dyDescent="0.25">
      <c r="B5029" s="105"/>
      <c r="F5029" s="100"/>
      <c r="M5029" s="53"/>
      <c r="O5029" s="101"/>
      <c r="T5029" s="101"/>
      <c r="Y5029" s="101"/>
      <c r="AD5029" s="101"/>
      <c r="AI5029" s="101"/>
      <c r="AN5029" s="101"/>
      <c r="AS5029" s="101"/>
      <c r="AX5029" s="101"/>
      <c r="BC5029" s="53"/>
      <c r="BD5029" s="53"/>
      <c r="BE5029" s="53"/>
      <c r="BF5029" s="53"/>
      <c r="BG5029" s="53"/>
      <c r="BH5029" s="53"/>
      <c r="BI5029" s="53"/>
      <c r="BJ5029" s="53"/>
      <c r="BK5029" s="53"/>
      <c r="BL5029" s="53"/>
      <c r="BM5029" s="53"/>
      <c r="BN5029" s="53"/>
    </row>
    <row r="5030" spans="2:66" s="56" customFormat="1" x14ac:dyDescent="0.25">
      <c r="B5030" s="105"/>
      <c r="F5030" s="100"/>
      <c r="M5030" s="53"/>
      <c r="O5030" s="101"/>
      <c r="T5030" s="101"/>
      <c r="Y5030" s="101"/>
      <c r="AD5030" s="101"/>
      <c r="AI5030" s="101"/>
      <c r="AN5030" s="101"/>
      <c r="AS5030" s="101"/>
      <c r="AX5030" s="101"/>
      <c r="BC5030" s="53"/>
      <c r="BD5030" s="53"/>
      <c r="BE5030" s="53"/>
      <c r="BF5030" s="53"/>
      <c r="BG5030" s="53"/>
      <c r="BH5030" s="53"/>
      <c r="BI5030" s="53"/>
      <c r="BJ5030" s="53"/>
      <c r="BK5030" s="53"/>
      <c r="BL5030" s="53"/>
      <c r="BM5030" s="53"/>
      <c r="BN5030" s="53"/>
    </row>
    <row r="5031" spans="2:66" s="56" customFormat="1" x14ac:dyDescent="0.25">
      <c r="B5031" s="105"/>
      <c r="F5031" s="100"/>
      <c r="M5031" s="53"/>
      <c r="O5031" s="101"/>
      <c r="T5031" s="101"/>
      <c r="Y5031" s="101"/>
      <c r="AD5031" s="101"/>
      <c r="AI5031" s="101"/>
      <c r="AN5031" s="101"/>
      <c r="AS5031" s="101"/>
      <c r="AX5031" s="101"/>
      <c r="BC5031" s="53"/>
      <c r="BD5031" s="53"/>
      <c r="BE5031" s="53"/>
      <c r="BF5031" s="53"/>
      <c r="BG5031" s="53"/>
      <c r="BH5031" s="53"/>
      <c r="BI5031" s="53"/>
      <c r="BJ5031" s="53"/>
      <c r="BK5031" s="53"/>
      <c r="BL5031" s="53"/>
      <c r="BM5031" s="53"/>
      <c r="BN5031" s="53"/>
    </row>
    <row r="5032" spans="2:66" s="56" customFormat="1" x14ac:dyDescent="0.25">
      <c r="B5032" s="105"/>
      <c r="F5032" s="100"/>
      <c r="M5032" s="53"/>
      <c r="O5032" s="101"/>
      <c r="T5032" s="101"/>
      <c r="Y5032" s="101"/>
      <c r="AD5032" s="101"/>
      <c r="AI5032" s="101"/>
      <c r="AN5032" s="101"/>
      <c r="AS5032" s="101"/>
      <c r="AX5032" s="101"/>
      <c r="BC5032" s="53"/>
      <c r="BD5032" s="53"/>
      <c r="BE5032" s="53"/>
      <c r="BF5032" s="53"/>
      <c r="BG5032" s="53"/>
      <c r="BH5032" s="53"/>
      <c r="BI5032" s="53"/>
      <c r="BJ5032" s="53"/>
      <c r="BK5032" s="53"/>
      <c r="BL5032" s="53"/>
      <c r="BM5032" s="53"/>
      <c r="BN5032" s="53"/>
    </row>
    <row r="5033" spans="2:66" s="56" customFormat="1" x14ac:dyDescent="0.25">
      <c r="B5033" s="105"/>
      <c r="F5033" s="100"/>
      <c r="M5033" s="53"/>
      <c r="O5033" s="101"/>
      <c r="T5033" s="101"/>
      <c r="Y5033" s="101"/>
      <c r="AD5033" s="101"/>
      <c r="AI5033" s="101"/>
      <c r="AN5033" s="101"/>
      <c r="AS5033" s="101"/>
      <c r="AX5033" s="101"/>
      <c r="BC5033" s="53"/>
      <c r="BD5033" s="53"/>
      <c r="BE5033" s="53"/>
      <c r="BF5033" s="53"/>
      <c r="BG5033" s="53"/>
      <c r="BH5033" s="53"/>
      <c r="BI5033" s="53"/>
      <c r="BJ5033" s="53"/>
      <c r="BK5033" s="53"/>
      <c r="BL5033" s="53"/>
      <c r="BM5033" s="53"/>
      <c r="BN5033" s="53"/>
    </row>
    <row r="5034" spans="2:66" s="56" customFormat="1" x14ac:dyDescent="0.25">
      <c r="B5034" s="105"/>
      <c r="F5034" s="100"/>
      <c r="M5034" s="53"/>
      <c r="O5034" s="101"/>
      <c r="T5034" s="101"/>
      <c r="Y5034" s="101"/>
      <c r="AD5034" s="101"/>
      <c r="AI5034" s="101"/>
      <c r="AN5034" s="101"/>
      <c r="AS5034" s="101"/>
      <c r="AX5034" s="101"/>
      <c r="BC5034" s="53"/>
      <c r="BD5034" s="53"/>
      <c r="BE5034" s="53"/>
      <c r="BF5034" s="53"/>
      <c r="BG5034" s="53"/>
      <c r="BH5034" s="53"/>
      <c r="BI5034" s="53"/>
      <c r="BJ5034" s="53"/>
      <c r="BK5034" s="53"/>
      <c r="BL5034" s="53"/>
      <c r="BM5034" s="53"/>
      <c r="BN5034" s="53"/>
    </row>
    <row r="5035" spans="2:66" s="56" customFormat="1" x14ac:dyDescent="0.25">
      <c r="B5035" s="105"/>
      <c r="F5035" s="100"/>
      <c r="M5035" s="53"/>
      <c r="O5035" s="101"/>
      <c r="T5035" s="101"/>
      <c r="Y5035" s="101"/>
      <c r="AD5035" s="101"/>
      <c r="AI5035" s="101"/>
      <c r="AN5035" s="101"/>
      <c r="AS5035" s="101"/>
      <c r="AX5035" s="101"/>
      <c r="BC5035" s="53"/>
      <c r="BD5035" s="53"/>
      <c r="BE5035" s="53"/>
      <c r="BF5035" s="53"/>
      <c r="BG5035" s="53"/>
      <c r="BH5035" s="53"/>
      <c r="BI5035" s="53"/>
      <c r="BJ5035" s="53"/>
      <c r="BK5035" s="53"/>
      <c r="BL5035" s="53"/>
      <c r="BM5035" s="53"/>
      <c r="BN5035" s="53"/>
    </row>
    <row r="5036" spans="2:66" s="56" customFormat="1" x14ac:dyDescent="0.25">
      <c r="B5036" s="105"/>
      <c r="F5036" s="100"/>
      <c r="M5036" s="53"/>
      <c r="O5036" s="101"/>
      <c r="T5036" s="101"/>
      <c r="Y5036" s="101"/>
      <c r="AD5036" s="101"/>
      <c r="AI5036" s="101"/>
      <c r="AN5036" s="101"/>
      <c r="AS5036" s="101"/>
      <c r="AX5036" s="101"/>
      <c r="BC5036" s="53"/>
      <c r="BD5036" s="53"/>
      <c r="BE5036" s="53"/>
      <c r="BF5036" s="53"/>
      <c r="BG5036" s="53"/>
      <c r="BH5036" s="53"/>
      <c r="BI5036" s="53"/>
      <c r="BJ5036" s="53"/>
      <c r="BK5036" s="53"/>
      <c r="BL5036" s="53"/>
      <c r="BM5036" s="53"/>
      <c r="BN5036" s="53"/>
    </row>
    <row r="5037" spans="2:66" s="56" customFormat="1" x14ac:dyDescent="0.25">
      <c r="B5037" s="105"/>
      <c r="F5037" s="100"/>
      <c r="M5037" s="53"/>
      <c r="O5037" s="101"/>
      <c r="T5037" s="101"/>
      <c r="Y5037" s="101"/>
      <c r="AD5037" s="101"/>
      <c r="AI5037" s="101"/>
      <c r="AN5037" s="101"/>
      <c r="AS5037" s="101"/>
      <c r="AX5037" s="101"/>
      <c r="BC5037" s="53"/>
      <c r="BD5037" s="53"/>
      <c r="BE5037" s="53"/>
      <c r="BF5037" s="53"/>
      <c r="BG5037" s="53"/>
      <c r="BH5037" s="53"/>
      <c r="BI5037" s="53"/>
      <c r="BJ5037" s="53"/>
      <c r="BK5037" s="53"/>
      <c r="BL5037" s="53"/>
      <c r="BM5037" s="53"/>
      <c r="BN5037" s="53"/>
    </row>
    <row r="5038" spans="2:66" s="56" customFormat="1" x14ac:dyDescent="0.25">
      <c r="B5038" s="105"/>
      <c r="F5038" s="100"/>
      <c r="M5038" s="53"/>
      <c r="O5038" s="101"/>
      <c r="T5038" s="101"/>
      <c r="Y5038" s="101"/>
      <c r="AD5038" s="101"/>
      <c r="AI5038" s="101"/>
      <c r="AN5038" s="101"/>
      <c r="AS5038" s="101"/>
      <c r="AX5038" s="101"/>
      <c r="BC5038" s="53"/>
      <c r="BD5038" s="53"/>
      <c r="BE5038" s="53"/>
      <c r="BF5038" s="53"/>
      <c r="BG5038" s="53"/>
      <c r="BH5038" s="53"/>
      <c r="BI5038" s="53"/>
      <c r="BJ5038" s="53"/>
      <c r="BK5038" s="53"/>
      <c r="BL5038" s="53"/>
      <c r="BM5038" s="53"/>
      <c r="BN5038" s="53"/>
    </row>
    <row r="5039" spans="2:66" s="56" customFormat="1" x14ac:dyDescent="0.25">
      <c r="B5039" s="105"/>
      <c r="F5039" s="100"/>
      <c r="M5039" s="53"/>
      <c r="O5039" s="101"/>
      <c r="T5039" s="101"/>
      <c r="Y5039" s="101"/>
      <c r="AD5039" s="101"/>
      <c r="AI5039" s="101"/>
      <c r="AN5039" s="101"/>
      <c r="AS5039" s="101"/>
      <c r="AX5039" s="101"/>
      <c r="BC5039" s="53"/>
      <c r="BD5039" s="53"/>
      <c r="BE5039" s="53"/>
      <c r="BF5039" s="53"/>
      <c r="BG5039" s="53"/>
      <c r="BH5039" s="53"/>
      <c r="BI5039" s="53"/>
      <c r="BJ5039" s="53"/>
      <c r="BK5039" s="53"/>
      <c r="BL5039" s="53"/>
      <c r="BM5039" s="53"/>
      <c r="BN5039" s="53"/>
    </row>
    <row r="5040" spans="2:66" s="56" customFormat="1" x14ac:dyDescent="0.25">
      <c r="B5040" s="105"/>
      <c r="F5040" s="100"/>
      <c r="M5040" s="53"/>
      <c r="O5040" s="101"/>
      <c r="T5040" s="101"/>
      <c r="Y5040" s="101"/>
      <c r="AD5040" s="101"/>
      <c r="AI5040" s="101"/>
      <c r="AN5040" s="101"/>
      <c r="AS5040" s="101"/>
      <c r="AX5040" s="101"/>
      <c r="BC5040" s="53"/>
      <c r="BD5040" s="53"/>
      <c r="BE5040" s="53"/>
      <c r="BF5040" s="53"/>
      <c r="BG5040" s="53"/>
      <c r="BH5040" s="53"/>
      <c r="BI5040" s="53"/>
      <c r="BJ5040" s="53"/>
      <c r="BK5040" s="53"/>
      <c r="BL5040" s="53"/>
      <c r="BM5040" s="53"/>
      <c r="BN5040" s="53"/>
    </row>
    <row r="5041" spans="2:66" s="56" customFormat="1" x14ac:dyDescent="0.25">
      <c r="B5041" s="105"/>
      <c r="F5041" s="100"/>
      <c r="M5041" s="53"/>
      <c r="O5041" s="101"/>
      <c r="T5041" s="101"/>
      <c r="Y5041" s="101"/>
      <c r="AD5041" s="101"/>
      <c r="AI5041" s="101"/>
      <c r="AN5041" s="101"/>
      <c r="AS5041" s="101"/>
      <c r="AX5041" s="101"/>
      <c r="BC5041" s="53"/>
      <c r="BD5041" s="53"/>
      <c r="BE5041" s="53"/>
      <c r="BF5041" s="53"/>
      <c r="BG5041" s="53"/>
      <c r="BH5041" s="53"/>
      <c r="BI5041" s="53"/>
      <c r="BJ5041" s="53"/>
      <c r="BK5041" s="53"/>
      <c r="BL5041" s="53"/>
      <c r="BM5041" s="53"/>
      <c r="BN5041" s="53"/>
    </row>
    <row r="5042" spans="2:66" s="56" customFormat="1" x14ac:dyDescent="0.25">
      <c r="B5042" s="105"/>
      <c r="F5042" s="100"/>
      <c r="M5042" s="53"/>
      <c r="O5042" s="101"/>
      <c r="T5042" s="101"/>
      <c r="Y5042" s="101"/>
      <c r="AD5042" s="101"/>
      <c r="AI5042" s="101"/>
      <c r="AN5042" s="101"/>
      <c r="AS5042" s="101"/>
      <c r="AX5042" s="101"/>
      <c r="BC5042" s="53"/>
      <c r="BD5042" s="53"/>
      <c r="BE5042" s="53"/>
      <c r="BF5042" s="53"/>
      <c r="BG5042" s="53"/>
      <c r="BH5042" s="53"/>
      <c r="BI5042" s="53"/>
      <c r="BJ5042" s="53"/>
      <c r="BK5042" s="53"/>
      <c r="BL5042" s="53"/>
      <c r="BM5042" s="53"/>
      <c r="BN5042" s="53"/>
    </row>
    <row r="5043" spans="2:66" s="56" customFormat="1" x14ac:dyDescent="0.25">
      <c r="B5043" s="105"/>
      <c r="F5043" s="100"/>
      <c r="M5043" s="53"/>
      <c r="O5043" s="101"/>
      <c r="T5043" s="101"/>
      <c r="Y5043" s="101"/>
      <c r="AD5043" s="101"/>
      <c r="AI5043" s="101"/>
      <c r="AN5043" s="101"/>
      <c r="AS5043" s="101"/>
      <c r="AX5043" s="101"/>
      <c r="BC5043" s="53"/>
      <c r="BD5043" s="53"/>
      <c r="BE5043" s="53"/>
      <c r="BF5043" s="53"/>
      <c r="BG5043" s="53"/>
      <c r="BH5043" s="53"/>
      <c r="BI5043" s="53"/>
      <c r="BJ5043" s="53"/>
      <c r="BK5043" s="53"/>
      <c r="BL5043" s="53"/>
      <c r="BM5043" s="53"/>
      <c r="BN5043" s="53"/>
    </row>
    <row r="5044" spans="2:66" s="56" customFormat="1" x14ac:dyDescent="0.25">
      <c r="B5044" s="105"/>
      <c r="F5044" s="100"/>
      <c r="M5044" s="53"/>
      <c r="O5044" s="101"/>
      <c r="T5044" s="101"/>
      <c r="Y5044" s="101"/>
      <c r="AD5044" s="101"/>
      <c r="AI5044" s="101"/>
      <c r="AN5044" s="101"/>
      <c r="AS5044" s="101"/>
      <c r="AX5044" s="101"/>
      <c r="BC5044" s="53"/>
      <c r="BD5044" s="53"/>
      <c r="BE5044" s="53"/>
      <c r="BF5044" s="53"/>
      <c r="BG5044" s="53"/>
      <c r="BH5044" s="53"/>
      <c r="BI5044" s="53"/>
      <c r="BJ5044" s="53"/>
      <c r="BK5044" s="53"/>
      <c r="BL5044" s="53"/>
      <c r="BM5044" s="53"/>
      <c r="BN5044" s="53"/>
    </row>
    <row r="5045" spans="2:66" s="56" customFormat="1" x14ac:dyDescent="0.25">
      <c r="B5045" s="105"/>
      <c r="F5045" s="100"/>
      <c r="M5045" s="53"/>
      <c r="O5045" s="101"/>
      <c r="T5045" s="101"/>
      <c r="Y5045" s="101"/>
      <c r="AD5045" s="101"/>
      <c r="AI5045" s="101"/>
      <c r="AN5045" s="101"/>
      <c r="AS5045" s="101"/>
      <c r="AX5045" s="101"/>
      <c r="BC5045" s="53"/>
      <c r="BD5045" s="53"/>
      <c r="BE5045" s="53"/>
      <c r="BF5045" s="53"/>
      <c r="BG5045" s="53"/>
      <c r="BH5045" s="53"/>
      <c r="BI5045" s="53"/>
      <c r="BJ5045" s="53"/>
      <c r="BK5045" s="53"/>
      <c r="BL5045" s="53"/>
      <c r="BM5045" s="53"/>
      <c r="BN5045" s="53"/>
    </row>
    <row r="5046" spans="2:66" s="56" customFormat="1" x14ac:dyDescent="0.25">
      <c r="B5046" s="105"/>
      <c r="F5046" s="100"/>
      <c r="M5046" s="53"/>
      <c r="O5046" s="101"/>
      <c r="T5046" s="101"/>
      <c r="Y5046" s="101"/>
      <c r="AD5046" s="101"/>
      <c r="AI5046" s="101"/>
      <c r="AN5046" s="101"/>
      <c r="AS5046" s="101"/>
      <c r="AX5046" s="101"/>
      <c r="BC5046" s="53"/>
      <c r="BD5046" s="53"/>
      <c r="BE5046" s="53"/>
      <c r="BF5046" s="53"/>
      <c r="BG5046" s="53"/>
      <c r="BH5046" s="53"/>
      <c r="BI5046" s="53"/>
      <c r="BJ5046" s="53"/>
      <c r="BK5046" s="53"/>
      <c r="BL5046" s="53"/>
      <c r="BM5046" s="53"/>
      <c r="BN5046" s="53"/>
    </row>
    <row r="5047" spans="2:66" s="56" customFormat="1" x14ac:dyDescent="0.25">
      <c r="B5047" s="105"/>
      <c r="F5047" s="100"/>
      <c r="M5047" s="53"/>
      <c r="O5047" s="101"/>
      <c r="T5047" s="101"/>
      <c r="Y5047" s="101"/>
      <c r="AD5047" s="101"/>
      <c r="AI5047" s="101"/>
      <c r="AN5047" s="101"/>
      <c r="AS5047" s="101"/>
      <c r="AX5047" s="101"/>
      <c r="BC5047" s="53"/>
      <c r="BD5047" s="53"/>
      <c r="BE5047" s="53"/>
      <c r="BF5047" s="53"/>
      <c r="BG5047" s="53"/>
      <c r="BH5047" s="53"/>
      <c r="BI5047" s="53"/>
      <c r="BJ5047" s="53"/>
      <c r="BK5047" s="53"/>
      <c r="BL5047" s="53"/>
      <c r="BM5047" s="53"/>
      <c r="BN5047" s="53"/>
    </row>
    <row r="5048" spans="2:66" s="56" customFormat="1" x14ac:dyDescent="0.25">
      <c r="B5048" s="105"/>
      <c r="F5048" s="100"/>
      <c r="M5048" s="53"/>
      <c r="O5048" s="101"/>
      <c r="T5048" s="101"/>
      <c r="Y5048" s="101"/>
      <c r="AD5048" s="101"/>
      <c r="AI5048" s="101"/>
      <c r="AN5048" s="101"/>
      <c r="AS5048" s="101"/>
      <c r="AX5048" s="101"/>
      <c r="BC5048" s="53"/>
      <c r="BD5048" s="53"/>
      <c r="BE5048" s="53"/>
      <c r="BF5048" s="53"/>
      <c r="BG5048" s="53"/>
      <c r="BH5048" s="53"/>
      <c r="BI5048" s="53"/>
      <c r="BJ5048" s="53"/>
      <c r="BK5048" s="53"/>
      <c r="BL5048" s="53"/>
      <c r="BM5048" s="53"/>
      <c r="BN5048" s="53"/>
    </row>
    <row r="5049" spans="2:66" s="56" customFormat="1" x14ac:dyDescent="0.25">
      <c r="B5049" s="105"/>
      <c r="F5049" s="100"/>
      <c r="M5049" s="53"/>
      <c r="O5049" s="101"/>
      <c r="T5049" s="101"/>
      <c r="Y5049" s="101"/>
      <c r="AD5049" s="101"/>
      <c r="AI5049" s="101"/>
      <c r="AN5049" s="101"/>
      <c r="AS5049" s="101"/>
      <c r="AX5049" s="101"/>
      <c r="BC5049" s="53"/>
      <c r="BD5049" s="53"/>
      <c r="BE5049" s="53"/>
      <c r="BF5049" s="53"/>
      <c r="BG5049" s="53"/>
      <c r="BH5049" s="53"/>
      <c r="BI5049" s="53"/>
      <c r="BJ5049" s="53"/>
      <c r="BK5049" s="53"/>
      <c r="BL5049" s="53"/>
      <c r="BM5049" s="53"/>
      <c r="BN5049" s="53"/>
    </row>
    <row r="5050" spans="2:66" s="56" customFormat="1" x14ac:dyDescent="0.25">
      <c r="B5050" s="105"/>
      <c r="F5050" s="100"/>
      <c r="M5050" s="53"/>
      <c r="O5050" s="101"/>
      <c r="T5050" s="101"/>
      <c r="Y5050" s="101"/>
      <c r="AD5050" s="101"/>
      <c r="AI5050" s="101"/>
      <c r="AN5050" s="101"/>
      <c r="AS5050" s="101"/>
      <c r="AX5050" s="101"/>
      <c r="BC5050" s="53"/>
      <c r="BD5050" s="53"/>
      <c r="BE5050" s="53"/>
      <c r="BF5050" s="53"/>
      <c r="BG5050" s="53"/>
      <c r="BH5050" s="53"/>
      <c r="BI5050" s="53"/>
      <c r="BJ5050" s="53"/>
      <c r="BK5050" s="53"/>
      <c r="BL5050" s="53"/>
      <c r="BM5050" s="53"/>
      <c r="BN5050" s="53"/>
    </row>
    <row r="5051" spans="2:66" s="56" customFormat="1" x14ac:dyDescent="0.25">
      <c r="B5051" s="105"/>
      <c r="F5051" s="100"/>
      <c r="M5051" s="53"/>
      <c r="O5051" s="101"/>
      <c r="T5051" s="101"/>
      <c r="Y5051" s="101"/>
      <c r="AD5051" s="101"/>
      <c r="AI5051" s="101"/>
      <c r="AN5051" s="101"/>
      <c r="AS5051" s="101"/>
      <c r="AX5051" s="101"/>
      <c r="BC5051" s="53"/>
      <c r="BD5051" s="53"/>
      <c r="BE5051" s="53"/>
      <c r="BF5051" s="53"/>
      <c r="BG5051" s="53"/>
      <c r="BH5051" s="53"/>
      <c r="BI5051" s="53"/>
      <c r="BJ5051" s="53"/>
      <c r="BK5051" s="53"/>
      <c r="BL5051" s="53"/>
      <c r="BM5051" s="53"/>
      <c r="BN5051" s="53"/>
    </row>
    <row r="5052" spans="2:66" s="56" customFormat="1" x14ac:dyDescent="0.25">
      <c r="B5052" s="105"/>
      <c r="F5052" s="100"/>
      <c r="M5052" s="53"/>
      <c r="O5052" s="101"/>
      <c r="T5052" s="101"/>
      <c r="Y5052" s="101"/>
      <c r="AD5052" s="101"/>
      <c r="AI5052" s="101"/>
      <c r="AN5052" s="101"/>
      <c r="AS5052" s="101"/>
      <c r="AX5052" s="101"/>
      <c r="BC5052" s="53"/>
      <c r="BD5052" s="53"/>
      <c r="BE5052" s="53"/>
      <c r="BF5052" s="53"/>
      <c r="BG5052" s="53"/>
      <c r="BH5052" s="53"/>
      <c r="BI5052" s="53"/>
      <c r="BJ5052" s="53"/>
      <c r="BK5052" s="53"/>
      <c r="BL5052" s="53"/>
      <c r="BM5052" s="53"/>
      <c r="BN5052" s="53"/>
    </row>
    <row r="5053" spans="2:66" s="56" customFormat="1" x14ac:dyDescent="0.25">
      <c r="B5053" s="105"/>
      <c r="F5053" s="100"/>
      <c r="M5053" s="53"/>
      <c r="O5053" s="101"/>
      <c r="T5053" s="101"/>
      <c r="Y5053" s="101"/>
      <c r="AD5053" s="101"/>
      <c r="AI5053" s="101"/>
      <c r="AN5053" s="101"/>
      <c r="AS5053" s="101"/>
      <c r="AX5053" s="101"/>
      <c r="BC5053" s="53"/>
      <c r="BD5053" s="53"/>
      <c r="BE5053" s="53"/>
      <c r="BF5053" s="53"/>
      <c r="BG5053" s="53"/>
      <c r="BH5053" s="53"/>
      <c r="BI5053" s="53"/>
      <c r="BJ5053" s="53"/>
      <c r="BK5053" s="53"/>
      <c r="BL5053" s="53"/>
      <c r="BM5053" s="53"/>
      <c r="BN5053" s="53"/>
    </row>
    <row r="5054" spans="2:66" s="56" customFormat="1" x14ac:dyDescent="0.25">
      <c r="B5054" s="105"/>
      <c r="F5054" s="100"/>
      <c r="M5054" s="53"/>
      <c r="O5054" s="101"/>
      <c r="T5054" s="101"/>
      <c r="Y5054" s="101"/>
      <c r="AD5054" s="101"/>
      <c r="AI5054" s="101"/>
      <c r="AN5054" s="101"/>
      <c r="AS5054" s="101"/>
      <c r="AX5054" s="101"/>
      <c r="BC5054" s="53"/>
      <c r="BD5054" s="53"/>
      <c r="BE5054" s="53"/>
      <c r="BF5054" s="53"/>
      <c r="BG5054" s="53"/>
      <c r="BH5054" s="53"/>
      <c r="BI5054" s="53"/>
      <c r="BJ5054" s="53"/>
      <c r="BK5054" s="53"/>
      <c r="BL5054" s="53"/>
      <c r="BM5054" s="53"/>
      <c r="BN5054" s="53"/>
    </row>
    <row r="5055" spans="2:66" s="56" customFormat="1" x14ac:dyDescent="0.25">
      <c r="B5055" s="105"/>
      <c r="F5055" s="100"/>
      <c r="M5055" s="53"/>
      <c r="O5055" s="101"/>
      <c r="T5055" s="101"/>
      <c r="Y5055" s="101"/>
      <c r="AD5055" s="101"/>
      <c r="AI5055" s="101"/>
      <c r="AN5055" s="101"/>
      <c r="AS5055" s="101"/>
      <c r="AX5055" s="101"/>
      <c r="BC5055" s="53"/>
      <c r="BD5055" s="53"/>
      <c r="BE5055" s="53"/>
      <c r="BF5055" s="53"/>
      <c r="BG5055" s="53"/>
      <c r="BH5055" s="53"/>
      <c r="BI5055" s="53"/>
      <c r="BJ5055" s="53"/>
      <c r="BK5055" s="53"/>
      <c r="BL5055" s="53"/>
      <c r="BM5055" s="53"/>
      <c r="BN5055" s="53"/>
    </row>
    <row r="5056" spans="2:66" s="56" customFormat="1" x14ac:dyDescent="0.25">
      <c r="B5056" s="105"/>
      <c r="F5056" s="100"/>
      <c r="M5056" s="53"/>
      <c r="O5056" s="101"/>
      <c r="T5056" s="101"/>
      <c r="Y5056" s="101"/>
      <c r="AD5056" s="101"/>
      <c r="AI5056" s="101"/>
      <c r="AN5056" s="101"/>
      <c r="AS5056" s="101"/>
      <c r="AX5056" s="101"/>
      <c r="BC5056" s="53"/>
      <c r="BD5056" s="53"/>
      <c r="BE5056" s="53"/>
      <c r="BF5056" s="53"/>
      <c r="BG5056" s="53"/>
      <c r="BH5056" s="53"/>
      <c r="BI5056" s="53"/>
      <c r="BJ5056" s="53"/>
      <c r="BK5056" s="53"/>
      <c r="BL5056" s="53"/>
      <c r="BM5056" s="53"/>
      <c r="BN5056" s="53"/>
    </row>
    <row r="5057" spans="2:66" s="56" customFormat="1" x14ac:dyDescent="0.25">
      <c r="B5057" s="105"/>
      <c r="F5057" s="100"/>
      <c r="M5057" s="53"/>
      <c r="O5057" s="101"/>
      <c r="T5057" s="101"/>
      <c r="Y5057" s="101"/>
      <c r="AD5057" s="101"/>
      <c r="AI5057" s="101"/>
      <c r="AN5057" s="101"/>
      <c r="AS5057" s="101"/>
      <c r="AX5057" s="101"/>
      <c r="BC5057" s="53"/>
      <c r="BD5057" s="53"/>
      <c r="BE5057" s="53"/>
      <c r="BF5057" s="53"/>
      <c r="BG5057" s="53"/>
      <c r="BH5057" s="53"/>
      <c r="BI5057" s="53"/>
      <c r="BJ5057" s="53"/>
      <c r="BK5057" s="53"/>
      <c r="BL5057" s="53"/>
      <c r="BM5057" s="53"/>
      <c r="BN5057" s="53"/>
    </row>
    <row r="5058" spans="2:66" s="56" customFormat="1" x14ac:dyDescent="0.25">
      <c r="B5058" s="105"/>
      <c r="F5058" s="100"/>
      <c r="M5058" s="53"/>
      <c r="O5058" s="101"/>
      <c r="T5058" s="101"/>
      <c r="Y5058" s="101"/>
      <c r="AD5058" s="101"/>
      <c r="AI5058" s="101"/>
      <c r="AN5058" s="101"/>
      <c r="AS5058" s="101"/>
      <c r="AX5058" s="101"/>
      <c r="BC5058" s="53"/>
      <c r="BD5058" s="53"/>
      <c r="BE5058" s="53"/>
      <c r="BF5058" s="53"/>
      <c r="BG5058" s="53"/>
      <c r="BH5058" s="53"/>
      <c r="BI5058" s="53"/>
      <c r="BJ5058" s="53"/>
      <c r="BK5058" s="53"/>
      <c r="BL5058" s="53"/>
      <c r="BM5058" s="53"/>
      <c r="BN5058" s="53"/>
    </row>
    <row r="5059" spans="2:66" s="56" customFormat="1" x14ac:dyDescent="0.25">
      <c r="B5059" s="105"/>
      <c r="F5059" s="100"/>
      <c r="M5059" s="53"/>
      <c r="O5059" s="101"/>
      <c r="T5059" s="101"/>
      <c r="Y5059" s="101"/>
      <c r="AD5059" s="101"/>
      <c r="AI5059" s="101"/>
      <c r="AN5059" s="101"/>
      <c r="AS5059" s="101"/>
      <c r="AX5059" s="101"/>
      <c r="BC5059" s="53"/>
      <c r="BD5059" s="53"/>
      <c r="BE5059" s="53"/>
      <c r="BF5059" s="53"/>
      <c r="BG5059" s="53"/>
      <c r="BH5059" s="53"/>
      <c r="BI5059" s="53"/>
      <c r="BJ5059" s="53"/>
      <c r="BK5059" s="53"/>
      <c r="BL5059" s="53"/>
      <c r="BM5059" s="53"/>
      <c r="BN5059" s="53"/>
    </row>
    <row r="5060" spans="2:66" s="56" customFormat="1" x14ac:dyDescent="0.25">
      <c r="B5060" s="105"/>
      <c r="F5060" s="100"/>
      <c r="M5060" s="53"/>
      <c r="O5060" s="101"/>
      <c r="T5060" s="101"/>
      <c r="Y5060" s="101"/>
      <c r="AD5060" s="101"/>
      <c r="AI5060" s="101"/>
      <c r="AN5060" s="101"/>
      <c r="AS5060" s="101"/>
      <c r="AX5060" s="101"/>
      <c r="BC5060" s="53"/>
      <c r="BD5060" s="53"/>
      <c r="BE5060" s="53"/>
      <c r="BF5060" s="53"/>
      <c r="BG5060" s="53"/>
      <c r="BH5060" s="53"/>
      <c r="BI5060" s="53"/>
      <c r="BJ5060" s="53"/>
      <c r="BK5060" s="53"/>
      <c r="BL5060" s="53"/>
      <c r="BM5060" s="53"/>
      <c r="BN5060" s="53"/>
    </row>
    <row r="5061" spans="2:66" s="56" customFormat="1" x14ac:dyDescent="0.25">
      <c r="B5061" s="105"/>
      <c r="F5061" s="100"/>
      <c r="M5061" s="53"/>
      <c r="O5061" s="101"/>
      <c r="T5061" s="101"/>
      <c r="Y5061" s="101"/>
      <c r="AD5061" s="101"/>
      <c r="AI5061" s="101"/>
      <c r="AN5061" s="101"/>
      <c r="AS5061" s="101"/>
      <c r="AX5061" s="101"/>
      <c r="BC5061" s="53"/>
      <c r="BD5061" s="53"/>
      <c r="BE5061" s="53"/>
      <c r="BF5061" s="53"/>
      <c r="BG5061" s="53"/>
      <c r="BH5061" s="53"/>
      <c r="BI5061" s="53"/>
      <c r="BJ5061" s="53"/>
      <c r="BK5061" s="53"/>
      <c r="BL5061" s="53"/>
      <c r="BM5061" s="53"/>
      <c r="BN5061" s="53"/>
    </row>
    <row r="5062" spans="2:66" s="56" customFormat="1" x14ac:dyDescent="0.25">
      <c r="B5062" s="105"/>
      <c r="F5062" s="100"/>
      <c r="M5062" s="53"/>
      <c r="O5062" s="101"/>
      <c r="T5062" s="101"/>
      <c r="Y5062" s="101"/>
      <c r="AD5062" s="101"/>
      <c r="AI5062" s="101"/>
      <c r="AN5062" s="101"/>
      <c r="AS5062" s="101"/>
      <c r="AX5062" s="101"/>
      <c r="BC5062" s="53"/>
      <c r="BD5062" s="53"/>
      <c r="BE5062" s="53"/>
      <c r="BF5062" s="53"/>
      <c r="BG5062" s="53"/>
      <c r="BH5062" s="53"/>
      <c r="BI5062" s="53"/>
      <c r="BJ5062" s="53"/>
      <c r="BK5062" s="53"/>
      <c r="BL5062" s="53"/>
      <c r="BM5062" s="53"/>
      <c r="BN5062" s="53"/>
    </row>
    <row r="5063" spans="2:66" s="56" customFormat="1" x14ac:dyDescent="0.25">
      <c r="B5063" s="105"/>
      <c r="F5063" s="100"/>
      <c r="M5063" s="53"/>
      <c r="O5063" s="101"/>
      <c r="T5063" s="101"/>
      <c r="Y5063" s="101"/>
      <c r="AD5063" s="101"/>
      <c r="AI5063" s="101"/>
      <c r="AN5063" s="101"/>
      <c r="AS5063" s="101"/>
      <c r="AX5063" s="101"/>
      <c r="BC5063" s="53"/>
      <c r="BD5063" s="53"/>
      <c r="BE5063" s="53"/>
      <c r="BF5063" s="53"/>
      <c r="BG5063" s="53"/>
      <c r="BH5063" s="53"/>
      <c r="BI5063" s="53"/>
      <c r="BJ5063" s="53"/>
      <c r="BK5063" s="53"/>
      <c r="BL5063" s="53"/>
      <c r="BM5063" s="53"/>
      <c r="BN5063" s="53"/>
    </row>
    <row r="5064" spans="2:66" s="56" customFormat="1" x14ac:dyDescent="0.25">
      <c r="B5064" s="105"/>
      <c r="F5064" s="100"/>
      <c r="M5064" s="53"/>
      <c r="O5064" s="101"/>
      <c r="T5064" s="101"/>
      <c r="Y5064" s="101"/>
      <c r="AD5064" s="101"/>
      <c r="AI5064" s="101"/>
      <c r="AN5064" s="101"/>
      <c r="AS5064" s="101"/>
      <c r="AX5064" s="101"/>
      <c r="BC5064" s="53"/>
      <c r="BD5064" s="53"/>
      <c r="BE5064" s="53"/>
      <c r="BF5064" s="53"/>
      <c r="BG5064" s="53"/>
      <c r="BH5064" s="53"/>
      <c r="BI5064" s="53"/>
      <c r="BJ5064" s="53"/>
      <c r="BK5064" s="53"/>
      <c r="BL5064" s="53"/>
      <c r="BM5064" s="53"/>
      <c r="BN5064" s="53"/>
    </row>
    <row r="5065" spans="2:66" s="56" customFormat="1" x14ac:dyDescent="0.25">
      <c r="B5065" s="105"/>
      <c r="F5065" s="100"/>
      <c r="M5065" s="53"/>
      <c r="O5065" s="101"/>
      <c r="T5065" s="101"/>
      <c r="Y5065" s="101"/>
      <c r="AD5065" s="101"/>
      <c r="AI5065" s="101"/>
      <c r="AN5065" s="101"/>
      <c r="AS5065" s="101"/>
      <c r="AX5065" s="101"/>
      <c r="BC5065" s="53"/>
      <c r="BD5065" s="53"/>
      <c r="BE5065" s="53"/>
      <c r="BF5065" s="53"/>
      <c r="BG5065" s="53"/>
      <c r="BH5065" s="53"/>
      <c r="BI5065" s="53"/>
      <c r="BJ5065" s="53"/>
      <c r="BK5065" s="53"/>
      <c r="BL5065" s="53"/>
      <c r="BM5065" s="53"/>
      <c r="BN5065" s="53"/>
    </row>
    <row r="5066" spans="2:66" s="56" customFormat="1" x14ac:dyDescent="0.25">
      <c r="B5066" s="105"/>
      <c r="F5066" s="100"/>
      <c r="M5066" s="53"/>
      <c r="O5066" s="101"/>
      <c r="T5066" s="101"/>
      <c r="Y5066" s="101"/>
      <c r="AD5066" s="101"/>
      <c r="AI5066" s="101"/>
      <c r="AN5066" s="101"/>
      <c r="AS5066" s="101"/>
      <c r="AX5066" s="101"/>
      <c r="BC5066" s="53"/>
      <c r="BD5066" s="53"/>
      <c r="BE5066" s="53"/>
      <c r="BF5066" s="53"/>
      <c r="BG5066" s="53"/>
      <c r="BH5066" s="53"/>
      <c r="BI5066" s="53"/>
      <c r="BJ5066" s="53"/>
      <c r="BK5066" s="53"/>
      <c r="BL5066" s="53"/>
      <c r="BM5066" s="53"/>
      <c r="BN5066" s="53"/>
    </row>
    <row r="5067" spans="2:66" s="56" customFormat="1" x14ac:dyDescent="0.25">
      <c r="B5067" s="105"/>
      <c r="F5067" s="100"/>
      <c r="M5067" s="53"/>
      <c r="O5067" s="101"/>
      <c r="T5067" s="101"/>
      <c r="Y5067" s="101"/>
      <c r="AD5067" s="101"/>
      <c r="AI5067" s="101"/>
      <c r="AN5067" s="101"/>
      <c r="AS5067" s="101"/>
      <c r="AX5067" s="101"/>
      <c r="BC5067" s="53"/>
      <c r="BD5067" s="53"/>
      <c r="BE5067" s="53"/>
      <c r="BF5067" s="53"/>
      <c r="BG5067" s="53"/>
      <c r="BH5067" s="53"/>
      <c r="BI5067" s="53"/>
      <c r="BJ5067" s="53"/>
      <c r="BK5067" s="53"/>
      <c r="BL5067" s="53"/>
      <c r="BM5067" s="53"/>
      <c r="BN5067" s="53"/>
    </row>
    <row r="5068" spans="2:66" s="56" customFormat="1" x14ac:dyDescent="0.25">
      <c r="B5068" s="105"/>
      <c r="F5068" s="100"/>
      <c r="M5068" s="53"/>
      <c r="O5068" s="101"/>
      <c r="T5068" s="101"/>
      <c r="Y5068" s="101"/>
      <c r="AD5068" s="101"/>
      <c r="AI5068" s="101"/>
      <c r="AN5068" s="101"/>
      <c r="AS5068" s="101"/>
      <c r="AX5068" s="101"/>
      <c r="BC5068" s="53"/>
      <c r="BD5068" s="53"/>
      <c r="BE5068" s="53"/>
      <c r="BF5068" s="53"/>
      <c r="BG5068" s="53"/>
      <c r="BH5068" s="53"/>
      <c r="BI5068" s="53"/>
      <c r="BJ5068" s="53"/>
      <c r="BK5068" s="53"/>
      <c r="BL5068" s="53"/>
      <c r="BM5068" s="53"/>
      <c r="BN5068" s="53"/>
    </row>
    <row r="5069" spans="2:66" s="56" customFormat="1" x14ac:dyDescent="0.25">
      <c r="B5069" s="105"/>
      <c r="F5069" s="100"/>
      <c r="M5069" s="53"/>
      <c r="O5069" s="101"/>
      <c r="T5069" s="101"/>
      <c r="Y5069" s="101"/>
      <c r="AD5069" s="101"/>
      <c r="AI5069" s="101"/>
      <c r="AN5069" s="101"/>
      <c r="AS5069" s="101"/>
      <c r="AX5069" s="101"/>
      <c r="BC5069" s="53"/>
      <c r="BD5069" s="53"/>
      <c r="BE5069" s="53"/>
      <c r="BF5069" s="53"/>
      <c r="BG5069" s="53"/>
      <c r="BH5069" s="53"/>
      <c r="BI5069" s="53"/>
      <c r="BJ5069" s="53"/>
      <c r="BK5069" s="53"/>
      <c r="BL5069" s="53"/>
      <c r="BM5069" s="53"/>
      <c r="BN5069" s="53"/>
    </row>
    <row r="5070" spans="2:66" s="56" customFormat="1" x14ac:dyDescent="0.25">
      <c r="B5070" s="105"/>
      <c r="F5070" s="100"/>
      <c r="M5070" s="53"/>
      <c r="O5070" s="101"/>
      <c r="T5070" s="101"/>
      <c r="Y5070" s="101"/>
      <c r="AD5070" s="101"/>
      <c r="AI5070" s="101"/>
      <c r="AN5070" s="101"/>
      <c r="AS5070" s="101"/>
      <c r="AX5070" s="101"/>
      <c r="BC5070" s="53"/>
      <c r="BD5070" s="53"/>
      <c r="BE5070" s="53"/>
      <c r="BF5070" s="53"/>
      <c r="BG5070" s="53"/>
      <c r="BH5070" s="53"/>
      <c r="BI5070" s="53"/>
      <c r="BJ5070" s="53"/>
      <c r="BK5070" s="53"/>
      <c r="BL5070" s="53"/>
      <c r="BM5070" s="53"/>
      <c r="BN5070" s="53"/>
    </row>
    <row r="5071" spans="2:66" s="56" customFormat="1" x14ac:dyDescent="0.25">
      <c r="B5071" s="105"/>
      <c r="F5071" s="100"/>
      <c r="M5071" s="53"/>
      <c r="O5071" s="101"/>
      <c r="T5071" s="101"/>
      <c r="Y5071" s="101"/>
      <c r="AD5071" s="101"/>
      <c r="AI5071" s="101"/>
      <c r="AN5071" s="101"/>
      <c r="AS5071" s="101"/>
      <c r="AX5071" s="101"/>
      <c r="BC5071" s="53"/>
      <c r="BD5071" s="53"/>
      <c r="BE5071" s="53"/>
      <c r="BF5071" s="53"/>
      <c r="BG5071" s="53"/>
      <c r="BH5071" s="53"/>
      <c r="BI5071" s="53"/>
      <c r="BJ5071" s="53"/>
      <c r="BK5071" s="53"/>
      <c r="BL5071" s="53"/>
      <c r="BM5071" s="53"/>
      <c r="BN5071" s="53"/>
    </row>
    <row r="5072" spans="2:66" s="56" customFormat="1" x14ac:dyDescent="0.25">
      <c r="B5072" s="105"/>
      <c r="F5072" s="100"/>
      <c r="M5072" s="53"/>
      <c r="O5072" s="101"/>
      <c r="T5072" s="101"/>
      <c r="Y5072" s="101"/>
      <c r="AD5072" s="101"/>
      <c r="AI5072" s="101"/>
      <c r="AN5072" s="101"/>
      <c r="AS5072" s="101"/>
      <c r="AX5072" s="101"/>
      <c r="BC5072" s="53"/>
      <c r="BD5072" s="53"/>
      <c r="BE5072" s="53"/>
      <c r="BF5072" s="53"/>
      <c r="BG5072" s="53"/>
      <c r="BH5072" s="53"/>
      <c r="BI5072" s="53"/>
      <c r="BJ5072" s="53"/>
      <c r="BK5072" s="53"/>
      <c r="BL5072" s="53"/>
      <c r="BM5072" s="53"/>
      <c r="BN5072" s="53"/>
    </row>
    <row r="5073" spans="2:66" s="56" customFormat="1" x14ac:dyDescent="0.25">
      <c r="B5073" s="105"/>
      <c r="F5073" s="100"/>
      <c r="M5073" s="53"/>
      <c r="O5073" s="101"/>
      <c r="T5073" s="101"/>
      <c r="Y5073" s="101"/>
      <c r="AD5073" s="101"/>
      <c r="AI5073" s="101"/>
      <c r="AN5073" s="101"/>
      <c r="AS5073" s="101"/>
      <c r="AX5073" s="101"/>
      <c r="BC5073" s="53"/>
      <c r="BD5073" s="53"/>
      <c r="BE5073" s="53"/>
      <c r="BF5073" s="53"/>
      <c r="BG5073" s="53"/>
      <c r="BH5073" s="53"/>
      <c r="BI5073" s="53"/>
      <c r="BJ5073" s="53"/>
      <c r="BK5073" s="53"/>
      <c r="BL5073" s="53"/>
      <c r="BM5073" s="53"/>
      <c r="BN5073" s="53"/>
    </row>
    <row r="5074" spans="2:66" s="56" customFormat="1" x14ac:dyDescent="0.25">
      <c r="B5074" s="105"/>
      <c r="F5074" s="100"/>
      <c r="M5074" s="53"/>
      <c r="O5074" s="101"/>
      <c r="T5074" s="101"/>
      <c r="Y5074" s="101"/>
      <c r="AD5074" s="101"/>
      <c r="AI5074" s="101"/>
      <c r="AN5074" s="101"/>
      <c r="AS5074" s="101"/>
      <c r="AX5074" s="101"/>
      <c r="BC5074" s="53"/>
      <c r="BD5074" s="53"/>
      <c r="BE5074" s="53"/>
      <c r="BF5074" s="53"/>
      <c r="BG5074" s="53"/>
      <c r="BH5074" s="53"/>
      <c r="BI5074" s="53"/>
      <c r="BJ5074" s="53"/>
      <c r="BK5074" s="53"/>
      <c r="BL5074" s="53"/>
      <c r="BM5074" s="53"/>
      <c r="BN5074" s="53"/>
    </row>
    <row r="5075" spans="2:66" s="56" customFormat="1" x14ac:dyDescent="0.25">
      <c r="B5075" s="105"/>
      <c r="F5075" s="100"/>
      <c r="M5075" s="53"/>
      <c r="O5075" s="101"/>
      <c r="T5075" s="101"/>
      <c r="Y5075" s="101"/>
      <c r="AD5075" s="101"/>
      <c r="AI5075" s="101"/>
      <c r="AN5075" s="101"/>
      <c r="AS5075" s="101"/>
      <c r="AX5075" s="101"/>
      <c r="BC5075" s="53"/>
      <c r="BD5075" s="53"/>
      <c r="BE5075" s="53"/>
      <c r="BF5075" s="53"/>
      <c r="BG5075" s="53"/>
      <c r="BH5075" s="53"/>
      <c r="BI5075" s="53"/>
      <c r="BJ5075" s="53"/>
      <c r="BK5075" s="53"/>
      <c r="BL5075" s="53"/>
      <c r="BM5075" s="53"/>
      <c r="BN5075" s="53"/>
    </row>
    <row r="5076" spans="2:66" s="56" customFormat="1" x14ac:dyDescent="0.25">
      <c r="B5076" s="105"/>
      <c r="F5076" s="100"/>
      <c r="M5076" s="53"/>
      <c r="O5076" s="101"/>
      <c r="T5076" s="101"/>
      <c r="Y5076" s="101"/>
      <c r="AD5076" s="101"/>
      <c r="AI5076" s="101"/>
      <c r="AN5076" s="101"/>
      <c r="AS5076" s="101"/>
      <c r="AX5076" s="101"/>
      <c r="BC5076" s="53"/>
      <c r="BD5076" s="53"/>
      <c r="BE5076" s="53"/>
      <c r="BF5076" s="53"/>
      <c r="BG5076" s="53"/>
      <c r="BH5076" s="53"/>
      <c r="BI5076" s="53"/>
      <c r="BJ5076" s="53"/>
      <c r="BK5076" s="53"/>
      <c r="BL5076" s="53"/>
      <c r="BM5076" s="53"/>
      <c r="BN5076" s="53"/>
    </row>
    <row r="5077" spans="2:66" s="56" customFormat="1" x14ac:dyDescent="0.25">
      <c r="B5077" s="105"/>
      <c r="F5077" s="100"/>
      <c r="M5077" s="53"/>
      <c r="O5077" s="101"/>
      <c r="T5077" s="101"/>
      <c r="Y5077" s="101"/>
      <c r="AD5077" s="101"/>
      <c r="AI5077" s="101"/>
      <c r="AN5077" s="101"/>
      <c r="AS5077" s="101"/>
      <c r="AX5077" s="101"/>
      <c r="BC5077" s="53"/>
      <c r="BD5077" s="53"/>
      <c r="BE5077" s="53"/>
      <c r="BF5077" s="53"/>
      <c r="BG5077" s="53"/>
      <c r="BH5077" s="53"/>
      <c r="BI5077" s="53"/>
      <c r="BJ5077" s="53"/>
      <c r="BK5077" s="53"/>
      <c r="BL5077" s="53"/>
      <c r="BM5077" s="53"/>
      <c r="BN5077" s="53"/>
    </row>
    <row r="5078" spans="2:66" s="56" customFormat="1" x14ac:dyDescent="0.25">
      <c r="B5078" s="105"/>
      <c r="F5078" s="100"/>
      <c r="M5078" s="53"/>
      <c r="O5078" s="101"/>
      <c r="T5078" s="101"/>
      <c r="Y5078" s="101"/>
      <c r="AD5078" s="101"/>
      <c r="AI5078" s="101"/>
      <c r="AN5078" s="101"/>
      <c r="AS5078" s="101"/>
      <c r="AX5078" s="101"/>
      <c r="BC5078" s="53"/>
      <c r="BD5078" s="53"/>
      <c r="BE5078" s="53"/>
      <c r="BF5078" s="53"/>
      <c r="BG5078" s="53"/>
      <c r="BH5078" s="53"/>
      <c r="BI5078" s="53"/>
      <c r="BJ5078" s="53"/>
      <c r="BK5078" s="53"/>
      <c r="BL5078" s="53"/>
      <c r="BM5078" s="53"/>
      <c r="BN5078" s="53"/>
    </row>
    <row r="5079" spans="2:66" s="56" customFormat="1" x14ac:dyDescent="0.25">
      <c r="B5079" s="105"/>
      <c r="F5079" s="100"/>
      <c r="M5079" s="53"/>
      <c r="O5079" s="101"/>
      <c r="T5079" s="101"/>
      <c r="Y5079" s="101"/>
      <c r="AD5079" s="101"/>
      <c r="AI5079" s="101"/>
      <c r="AN5079" s="101"/>
      <c r="AS5079" s="101"/>
      <c r="AX5079" s="101"/>
      <c r="BC5079" s="53"/>
      <c r="BD5079" s="53"/>
      <c r="BE5079" s="53"/>
      <c r="BF5079" s="53"/>
      <c r="BG5079" s="53"/>
      <c r="BH5079" s="53"/>
      <c r="BI5079" s="53"/>
      <c r="BJ5079" s="53"/>
      <c r="BK5079" s="53"/>
      <c r="BL5079" s="53"/>
      <c r="BM5079" s="53"/>
      <c r="BN5079" s="53"/>
    </row>
    <row r="5080" spans="2:66" s="56" customFormat="1" x14ac:dyDescent="0.25">
      <c r="B5080" s="105"/>
      <c r="F5080" s="100"/>
      <c r="M5080" s="53"/>
      <c r="O5080" s="101"/>
      <c r="T5080" s="101"/>
      <c r="Y5080" s="101"/>
      <c r="AD5080" s="101"/>
      <c r="AI5080" s="101"/>
      <c r="AN5080" s="101"/>
      <c r="AS5080" s="101"/>
      <c r="AX5080" s="101"/>
      <c r="BC5080" s="53"/>
      <c r="BD5080" s="53"/>
      <c r="BE5080" s="53"/>
      <c r="BF5080" s="53"/>
      <c r="BG5080" s="53"/>
      <c r="BH5080" s="53"/>
      <c r="BI5080" s="53"/>
      <c r="BJ5080" s="53"/>
      <c r="BK5080" s="53"/>
      <c r="BL5080" s="53"/>
      <c r="BM5080" s="53"/>
      <c r="BN5080" s="53"/>
    </row>
    <row r="5081" spans="2:66" s="56" customFormat="1" x14ac:dyDescent="0.25">
      <c r="B5081" s="105"/>
      <c r="F5081" s="100"/>
      <c r="M5081" s="53"/>
      <c r="O5081" s="101"/>
      <c r="T5081" s="101"/>
      <c r="Y5081" s="101"/>
      <c r="AD5081" s="101"/>
      <c r="AI5081" s="101"/>
      <c r="AN5081" s="101"/>
      <c r="AS5081" s="101"/>
      <c r="AX5081" s="101"/>
      <c r="BC5081" s="53"/>
      <c r="BD5081" s="53"/>
      <c r="BE5081" s="53"/>
      <c r="BF5081" s="53"/>
      <c r="BG5081" s="53"/>
      <c r="BH5081" s="53"/>
      <c r="BI5081" s="53"/>
      <c r="BJ5081" s="53"/>
      <c r="BK5081" s="53"/>
      <c r="BL5081" s="53"/>
      <c r="BM5081" s="53"/>
      <c r="BN5081" s="53"/>
    </row>
    <row r="5082" spans="2:66" s="56" customFormat="1" x14ac:dyDescent="0.25">
      <c r="B5082" s="105"/>
      <c r="F5082" s="100"/>
      <c r="M5082" s="53"/>
      <c r="O5082" s="101"/>
      <c r="T5082" s="101"/>
      <c r="Y5082" s="101"/>
      <c r="AD5082" s="101"/>
      <c r="AI5082" s="101"/>
      <c r="AN5082" s="101"/>
      <c r="AS5082" s="101"/>
      <c r="AX5082" s="101"/>
      <c r="BC5082" s="53"/>
      <c r="BD5082" s="53"/>
      <c r="BE5082" s="53"/>
      <c r="BF5082" s="53"/>
      <c r="BG5082" s="53"/>
      <c r="BH5082" s="53"/>
      <c r="BI5082" s="53"/>
      <c r="BJ5082" s="53"/>
      <c r="BK5082" s="53"/>
      <c r="BL5082" s="53"/>
      <c r="BM5082" s="53"/>
      <c r="BN5082" s="53"/>
    </row>
    <row r="5083" spans="2:66" s="56" customFormat="1" x14ac:dyDescent="0.25">
      <c r="B5083" s="105"/>
      <c r="F5083" s="100"/>
      <c r="M5083" s="53"/>
      <c r="O5083" s="101"/>
      <c r="T5083" s="101"/>
      <c r="Y5083" s="101"/>
      <c r="AD5083" s="101"/>
      <c r="AI5083" s="101"/>
      <c r="AN5083" s="101"/>
      <c r="AS5083" s="101"/>
      <c r="AX5083" s="101"/>
      <c r="BC5083" s="53"/>
      <c r="BD5083" s="53"/>
      <c r="BE5083" s="53"/>
      <c r="BF5083" s="53"/>
      <c r="BG5083" s="53"/>
      <c r="BH5083" s="53"/>
      <c r="BI5083" s="53"/>
      <c r="BJ5083" s="53"/>
      <c r="BK5083" s="53"/>
      <c r="BL5083" s="53"/>
      <c r="BM5083" s="53"/>
      <c r="BN5083" s="53"/>
    </row>
    <row r="5084" spans="2:66" s="56" customFormat="1" x14ac:dyDescent="0.25">
      <c r="B5084" s="105"/>
      <c r="F5084" s="100"/>
      <c r="M5084" s="53"/>
      <c r="O5084" s="101"/>
      <c r="T5084" s="101"/>
      <c r="Y5084" s="101"/>
      <c r="AD5084" s="101"/>
      <c r="AI5084" s="101"/>
      <c r="AN5084" s="101"/>
      <c r="AS5084" s="101"/>
      <c r="AX5084" s="101"/>
      <c r="BC5084" s="53"/>
      <c r="BD5084" s="53"/>
      <c r="BE5084" s="53"/>
      <c r="BF5084" s="53"/>
      <c r="BG5084" s="53"/>
      <c r="BH5084" s="53"/>
      <c r="BI5084" s="53"/>
      <c r="BJ5084" s="53"/>
      <c r="BK5084" s="53"/>
      <c r="BL5084" s="53"/>
      <c r="BM5084" s="53"/>
      <c r="BN5084" s="53"/>
    </row>
    <row r="5085" spans="2:66" s="56" customFormat="1" x14ac:dyDescent="0.25">
      <c r="B5085" s="105"/>
      <c r="F5085" s="100"/>
      <c r="M5085" s="53"/>
      <c r="O5085" s="101"/>
      <c r="T5085" s="101"/>
      <c r="Y5085" s="101"/>
      <c r="AD5085" s="101"/>
      <c r="AI5085" s="101"/>
      <c r="AN5085" s="101"/>
      <c r="AS5085" s="101"/>
      <c r="AX5085" s="101"/>
      <c r="BC5085" s="53"/>
      <c r="BD5085" s="53"/>
      <c r="BE5085" s="53"/>
      <c r="BF5085" s="53"/>
      <c r="BG5085" s="53"/>
      <c r="BH5085" s="53"/>
      <c r="BI5085" s="53"/>
      <c r="BJ5085" s="53"/>
      <c r="BK5085" s="53"/>
      <c r="BL5085" s="53"/>
      <c r="BM5085" s="53"/>
      <c r="BN5085" s="53"/>
    </row>
    <row r="5086" spans="2:66" s="56" customFormat="1" x14ac:dyDescent="0.25">
      <c r="B5086" s="105"/>
      <c r="F5086" s="100"/>
      <c r="M5086" s="53"/>
      <c r="O5086" s="101"/>
      <c r="T5086" s="101"/>
      <c r="Y5086" s="101"/>
      <c r="AD5086" s="101"/>
      <c r="AI5086" s="101"/>
      <c r="AN5086" s="101"/>
      <c r="AS5086" s="101"/>
      <c r="AX5086" s="101"/>
      <c r="BC5086" s="53"/>
      <c r="BD5086" s="53"/>
      <c r="BE5086" s="53"/>
      <c r="BF5086" s="53"/>
      <c r="BG5086" s="53"/>
      <c r="BH5086" s="53"/>
      <c r="BI5086" s="53"/>
      <c r="BJ5086" s="53"/>
      <c r="BK5086" s="53"/>
      <c r="BL5086" s="53"/>
      <c r="BM5086" s="53"/>
      <c r="BN5086" s="53"/>
    </row>
    <row r="5087" spans="2:66" s="56" customFormat="1" x14ac:dyDescent="0.25">
      <c r="B5087" s="105"/>
      <c r="F5087" s="100"/>
      <c r="M5087" s="53"/>
      <c r="O5087" s="101"/>
      <c r="T5087" s="101"/>
      <c r="Y5087" s="101"/>
      <c r="AD5087" s="101"/>
      <c r="AI5087" s="101"/>
      <c r="AN5087" s="101"/>
      <c r="AS5087" s="101"/>
      <c r="AX5087" s="101"/>
      <c r="BC5087" s="53"/>
      <c r="BD5087" s="53"/>
      <c r="BE5087" s="53"/>
      <c r="BF5087" s="53"/>
      <c r="BG5087" s="53"/>
      <c r="BH5087" s="53"/>
      <c r="BI5087" s="53"/>
      <c r="BJ5087" s="53"/>
      <c r="BK5087" s="53"/>
      <c r="BL5087" s="53"/>
      <c r="BM5087" s="53"/>
      <c r="BN5087" s="53"/>
    </row>
    <row r="5088" spans="2:66" s="56" customFormat="1" x14ac:dyDescent="0.25">
      <c r="B5088" s="105"/>
      <c r="F5088" s="100"/>
      <c r="M5088" s="53"/>
      <c r="O5088" s="101"/>
      <c r="T5088" s="101"/>
      <c r="Y5088" s="101"/>
      <c r="AD5088" s="101"/>
      <c r="AI5088" s="101"/>
      <c r="AN5088" s="101"/>
      <c r="AS5088" s="101"/>
      <c r="AX5088" s="101"/>
      <c r="BC5088" s="53"/>
      <c r="BD5088" s="53"/>
      <c r="BE5088" s="53"/>
      <c r="BF5088" s="53"/>
      <c r="BG5088" s="53"/>
      <c r="BH5088" s="53"/>
      <c r="BI5088" s="53"/>
      <c r="BJ5088" s="53"/>
      <c r="BK5088" s="53"/>
      <c r="BL5088" s="53"/>
      <c r="BM5088" s="53"/>
      <c r="BN5088" s="53"/>
    </row>
    <row r="5089" spans="2:66" s="56" customFormat="1" x14ac:dyDescent="0.25">
      <c r="B5089" s="105"/>
      <c r="F5089" s="100"/>
      <c r="M5089" s="53"/>
      <c r="O5089" s="101"/>
      <c r="T5089" s="101"/>
      <c r="Y5089" s="101"/>
      <c r="AD5089" s="101"/>
      <c r="AI5089" s="101"/>
      <c r="AN5089" s="101"/>
      <c r="AS5089" s="101"/>
      <c r="AX5089" s="101"/>
      <c r="BC5089" s="53"/>
      <c r="BD5089" s="53"/>
      <c r="BE5089" s="53"/>
      <c r="BF5089" s="53"/>
      <c r="BG5089" s="53"/>
      <c r="BH5089" s="53"/>
      <c r="BI5089" s="53"/>
      <c r="BJ5089" s="53"/>
      <c r="BK5089" s="53"/>
      <c r="BL5089" s="53"/>
      <c r="BM5089" s="53"/>
      <c r="BN5089" s="53"/>
    </row>
    <row r="5090" spans="2:66" s="56" customFormat="1" x14ac:dyDescent="0.25">
      <c r="B5090" s="105"/>
      <c r="F5090" s="100"/>
      <c r="M5090" s="53"/>
      <c r="O5090" s="101"/>
      <c r="T5090" s="101"/>
      <c r="Y5090" s="101"/>
      <c r="AD5090" s="101"/>
      <c r="AI5090" s="101"/>
      <c r="AN5090" s="101"/>
      <c r="AS5090" s="101"/>
      <c r="AX5090" s="101"/>
      <c r="BC5090" s="53"/>
      <c r="BD5090" s="53"/>
      <c r="BE5090" s="53"/>
      <c r="BF5090" s="53"/>
      <c r="BG5090" s="53"/>
      <c r="BH5090" s="53"/>
      <c r="BI5090" s="53"/>
      <c r="BJ5090" s="53"/>
      <c r="BK5090" s="53"/>
      <c r="BL5090" s="53"/>
      <c r="BM5090" s="53"/>
      <c r="BN5090" s="53"/>
    </row>
    <row r="5091" spans="2:66" s="56" customFormat="1" x14ac:dyDescent="0.25">
      <c r="B5091" s="105"/>
      <c r="F5091" s="100"/>
      <c r="M5091" s="53"/>
      <c r="O5091" s="101"/>
      <c r="T5091" s="101"/>
      <c r="Y5091" s="101"/>
      <c r="AD5091" s="101"/>
      <c r="AI5091" s="101"/>
      <c r="AN5091" s="101"/>
      <c r="AS5091" s="101"/>
      <c r="AX5091" s="101"/>
      <c r="BC5091" s="53"/>
      <c r="BD5091" s="53"/>
      <c r="BE5091" s="53"/>
      <c r="BF5091" s="53"/>
      <c r="BG5091" s="53"/>
      <c r="BH5091" s="53"/>
      <c r="BI5091" s="53"/>
      <c r="BJ5091" s="53"/>
      <c r="BK5091" s="53"/>
      <c r="BL5091" s="53"/>
      <c r="BM5091" s="53"/>
      <c r="BN5091" s="53"/>
    </row>
    <row r="5092" spans="2:66" s="56" customFormat="1" x14ac:dyDescent="0.25">
      <c r="B5092" s="105"/>
      <c r="F5092" s="100"/>
      <c r="M5092" s="53"/>
      <c r="O5092" s="101"/>
      <c r="T5092" s="101"/>
      <c r="Y5092" s="101"/>
      <c r="AD5092" s="101"/>
      <c r="AI5092" s="101"/>
      <c r="AN5092" s="101"/>
      <c r="AS5092" s="101"/>
      <c r="AX5092" s="101"/>
      <c r="BC5092" s="53"/>
      <c r="BD5092" s="53"/>
      <c r="BE5092" s="53"/>
      <c r="BF5092" s="53"/>
      <c r="BG5092" s="53"/>
      <c r="BH5092" s="53"/>
      <c r="BI5092" s="53"/>
      <c r="BJ5092" s="53"/>
      <c r="BK5092" s="53"/>
      <c r="BL5092" s="53"/>
      <c r="BM5092" s="53"/>
      <c r="BN5092" s="53"/>
    </row>
    <row r="5093" spans="2:66" s="56" customFormat="1" x14ac:dyDescent="0.25">
      <c r="B5093" s="105"/>
      <c r="F5093" s="100"/>
      <c r="M5093" s="53"/>
      <c r="O5093" s="101"/>
      <c r="T5093" s="101"/>
      <c r="Y5093" s="101"/>
      <c r="AD5093" s="101"/>
      <c r="AI5093" s="101"/>
      <c r="AN5093" s="101"/>
      <c r="AS5093" s="101"/>
      <c r="AX5093" s="101"/>
      <c r="BC5093" s="53"/>
      <c r="BD5093" s="53"/>
      <c r="BE5093" s="53"/>
      <c r="BF5093" s="53"/>
      <c r="BG5093" s="53"/>
      <c r="BH5093" s="53"/>
      <c r="BI5093" s="53"/>
      <c r="BJ5093" s="53"/>
      <c r="BK5093" s="53"/>
      <c r="BL5093" s="53"/>
      <c r="BM5093" s="53"/>
      <c r="BN5093" s="53"/>
    </row>
    <row r="5094" spans="2:66" s="56" customFormat="1" x14ac:dyDescent="0.25">
      <c r="B5094" s="105"/>
      <c r="F5094" s="100"/>
      <c r="M5094" s="53"/>
      <c r="O5094" s="101"/>
      <c r="T5094" s="101"/>
      <c r="Y5094" s="101"/>
      <c r="AD5094" s="101"/>
      <c r="AI5094" s="101"/>
      <c r="AN5094" s="101"/>
      <c r="AS5094" s="101"/>
      <c r="AX5094" s="101"/>
      <c r="BC5094" s="53"/>
      <c r="BD5094" s="53"/>
      <c r="BE5094" s="53"/>
      <c r="BF5094" s="53"/>
      <c r="BG5094" s="53"/>
      <c r="BH5094" s="53"/>
      <c r="BI5094" s="53"/>
      <c r="BJ5094" s="53"/>
      <c r="BK5094" s="53"/>
      <c r="BL5094" s="53"/>
      <c r="BM5094" s="53"/>
      <c r="BN5094" s="53"/>
    </row>
    <row r="5095" spans="2:66" s="56" customFormat="1" x14ac:dyDescent="0.25">
      <c r="B5095" s="105"/>
      <c r="F5095" s="100"/>
      <c r="M5095" s="53"/>
      <c r="O5095" s="101"/>
      <c r="T5095" s="101"/>
      <c r="Y5095" s="101"/>
      <c r="AD5095" s="101"/>
      <c r="AI5095" s="101"/>
      <c r="AN5095" s="101"/>
      <c r="AS5095" s="101"/>
      <c r="AX5095" s="101"/>
      <c r="BC5095" s="53"/>
      <c r="BD5095" s="53"/>
      <c r="BE5095" s="53"/>
      <c r="BF5095" s="53"/>
      <c r="BG5095" s="53"/>
      <c r="BH5095" s="53"/>
      <c r="BI5095" s="53"/>
      <c r="BJ5095" s="53"/>
      <c r="BK5095" s="53"/>
      <c r="BL5095" s="53"/>
      <c r="BM5095" s="53"/>
      <c r="BN5095" s="53"/>
    </row>
    <row r="5096" spans="2:66" s="56" customFormat="1" x14ac:dyDescent="0.25">
      <c r="B5096" s="105"/>
      <c r="F5096" s="100"/>
      <c r="M5096" s="53"/>
      <c r="O5096" s="101"/>
      <c r="T5096" s="101"/>
      <c r="Y5096" s="101"/>
      <c r="AD5096" s="101"/>
      <c r="AI5096" s="101"/>
      <c r="AN5096" s="101"/>
      <c r="AS5096" s="101"/>
      <c r="AX5096" s="101"/>
      <c r="BC5096" s="53"/>
      <c r="BD5096" s="53"/>
      <c r="BE5096" s="53"/>
      <c r="BF5096" s="53"/>
      <c r="BG5096" s="53"/>
      <c r="BH5096" s="53"/>
      <c r="BI5096" s="53"/>
      <c r="BJ5096" s="53"/>
      <c r="BK5096" s="53"/>
      <c r="BL5096" s="53"/>
      <c r="BM5096" s="53"/>
      <c r="BN5096" s="53"/>
    </row>
    <row r="5097" spans="2:66" s="56" customFormat="1" x14ac:dyDescent="0.25">
      <c r="B5097" s="105"/>
      <c r="F5097" s="100"/>
      <c r="M5097" s="53"/>
      <c r="O5097" s="101"/>
      <c r="T5097" s="101"/>
      <c r="Y5097" s="101"/>
      <c r="AD5097" s="101"/>
      <c r="AI5097" s="101"/>
      <c r="AN5097" s="101"/>
      <c r="AS5097" s="101"/>
      <c r="AX5097" s="101"/>
      <c r="BC5097" s="53"/>
      <c r="BD5097" s="53"/>
      <c r="BE5097" s="53"/>
      <c r="BF5097" s="53"/>
      <c r="BG5097" s="53"/>
      <c r="BH5097" s="53"/>
      <c r="BI5097" s="53"/>
      <c r="BJ5097" s="53"/>
      <c r="BK5097" s="53"/>
      <c r="BL5097" s="53"/>
      <c r="BM5097" s="53"/>
      <c r="BN5097" s="53"/>
    </row>
    <row r="5098" spans="2:66" s="56" customFormat="1" x14ac:dyDescent="0.25">
      <c r="B5098" s="105"/>
      <c r="F5098" s="100"/>
      <c r="M5098" s="53"/>
      <c r="O5098" s="101"/>
      <c r="T5098" s="101"/>
      <c r="Y5098" s="101"/>
      <c r="AD5098" s="101"/>
      <c r="AI5098" s="101"/>
      <c r="AN5098" s="101"/>
      <c r="AS5098" s="101"/>
      <c r="AX5098" s="101"/>
      <c r="BC5098" s="53"/>
      <c r="BD5098" s="53"/>
      <c r="BE5098" s="53"/>
      <c r="BF5098" s="53"/>
      <c r="BG5098" s="53"/>
      <c r="BH5098" s="53"/>
      <c r="BI5098" s="53"/>
      <c r="BJ5098" s="53"/>
      <c r="BK5098" s="53"/>
      <c r="BL5098" s="53"/>
      <c r="BM5098" s="53"/>
      <c r="BN5098" s="53"/>
    </row>
    <row r="5099" spans="2:66" s="56" customFormat="1" x14ac:dyDescent="0.25">
      <c r="B5099" s="105"/>
      <c r="F5099" s="100"/>
      <c r="M5099" s="53"/>
      <c r="O5099" s="101"/>
      <c r="T5099" s="101"/>
      <c r="Y5099" s="101"/>
      <c r="AD5099" s="101"/>
      <c r="AI5099" s="101"/>
      <c r="AN5099" s="101"/>
      <c r="AS5099" s="101"/>
      <c r="AX5099" s="101"/>
      <c r="BC5099" s="53"/>
      <c r="BD5099" s="53"/>
      <c r="BE5099" s="53"/>
      <c r="BF5099" s="53"/>
      <c r="BG5099" s="53"/>
      <c r="BH5099" s="53"/>
      <c r="BI5099" s="53"/>
      <c r="BJ5099" s="53"/>
      <c r="BK5099" s="53"/>
      <c r="BL5099" s="53"/>
      <c r="BM5099" s="53"/>
      <c r="BN5099" s="53"/>
    </row>
    <row r="5100" spans="2:66" s="56" customFormat="1" x14ac:dyDescent="0.25">
      <c r="B5100" s="105"/>
      <c r="F5100" s="100"/>
      <c r="M5100" s="53"/>
      <c r="O5100" s="101"/>
      <c r="T5100" s="101"/>
      <c r="Y5100" s="101"/>
      <c r="AD5100" s="101"/>
      <c r="AI5100" s="101"/>
      <c r="AN5100" s="101"/>
      <c r="AS5100" s="101"/>
      <c r="AX5100" s="101"/>
      <c r="BC5100" s="53"/>
      <c r="BD5100" s="53"/>
      <c r="BE5100" s="53"/>
      <c r="BF5100" s="53"/>
      <c r="BG5100" s="53"/>
      <c r="BH5100" s="53"/>
      <c r="BI5100" s="53"/>
      <c r="BJ5100" s="53"/>
      <c r="BK5100" s="53"/>
      <c r="BL5100" s="53"/>
      <c r="BM5100" s="53"/>
      <c r="BN5100" s="53"/>
    </row>
    <row r="5101" spans="2:66" s="56" customFormat="1" x14ac:dyDescent="0.25">
      <c r="B5101" s="105"/>
      <c r="F5101" s="100"/>
      <c r="M5101" s="53"/>
      <c r="O5101" s="101"/>
      <c r="T5101" s="101"/>
      <c r="Y5101" s="101"/>
      <c r="AD5101" s="101"/>
      <c r="AI5101" s="101"/>
      <c r="AN5101" s="101"/>
      <c r="AS5101" s="101"/>
      <c r="AX5101" s="101"/>
      <c r="BC5101" s="53"/>
      <c r="BD5101" s="53"/>
      <c r="BE5101" s="53"/>
      <c r="BF5101" s="53"/>
      <c r="BG5101" s="53"/>
      <c r="BH5101" s="53"/>
      <c r="BI5101" s="53"/>
      <c r="BJ5101" s="53"/>
      <c r="BK5101" s="53"/>
      <c r="BL5101" s="53"/>
      <c r="BM5101" s="53"/>
      <c r="BN5101" s="53"/>
    </row>
    <row r="5102" spans="2:66" s="56" customFormat="1" x14ac:dyDescent="0.25">
      <c r="B5102" s="105"/>
      <c r="F5102" s="100"/>
      <c r="M5102" s="53"/>
      <c r="O5102" s="101"/>
      <c r="T5102" s="101"/>
      <c r="Y5102" s="101"/>
      <c r="AD5102" s="101"/>
      <c r="AI5102" s="101"/>
      <c r="AN5102" s="101"/>
      <c r="AS5102" s="101"/>
      <c r="AX5102" s="101"/>
      <c r="BC5102" s="53"/>
      <c r="BD5102" s="53"/>
      <c r="BE5102" s="53"/>
      <c r="BF5102" s="53"/>
      <c r="BG5102" s="53"/>
      <c r="BH5102" s="53"/>
      <c r="BI5102" s="53"/>
      <c r="BJ5102" s="53"/>
      <c r="BK5102" s="53"/>
      <c r="BL5102" s="53"/>
      <c r="BM5102" s="53"/>
      <c r="BN5102" s="53"/>
    </row>
    <row r="5103" spans="2:66" s="56" customFormat="1" x14ac:dyDescent="0.25">
      <c r="B5103" s="105"/>
      <c r="F5103" s="100"/>
      <c r="M5103" s="53"/>
      <c r="O5103" s="101"/>
      <c r="T5103" s="101"/>
      <c r="Y5103" s="101"/>
      <c r="AD5103" s="101"/>
      <c r="AI5103" s="101"/>
      <c r="AN5103" s="101"/>
      <c r="AS5103" s="101"/>
      <c r="AX5103" s="101"/>
      <c r="BC5103" s="53"/>
      <c r="BD5103" s="53"/>
      <c r="BE5103" s="53"/>
      <c r="BF5103" s="53"/>
      <c r="BG5103" s="53"/>
      <c r="BH5103" s="53"/>
      <c r="BI5103" s="53"/>
      <c r="BJ5103" s="53"/>
      <c r="BK5103" s="53"/>
      <c r="BL5103" s="53"/>
      <c r="BM5103" s="53"/>
      <c r="BN5103" s="53"/>
    </row>
    <row r="5104" spans="2:66" s="56" customFormat="1" x14ac:dyDescent="0.25">
      <c r="B5104" s="105"/>
      <c r="F5104" s="100"/>
      <c r="M5104" s="53"/>
      <c r="O5104" s="101"/>
      <c r="T5104" s="101"/>
      <c r="Y5104" s="101"/>
      <c r="AD5104" s="101"/>
      <c r="AI5104" s="101"/>
      <c r="AN5104" s="101"/>
      <c r="AS5104" s="101"/>
      <c r="AX5104" s="101"/>
      <c r="BC5104" s="53"/>
      <c r="BD5104" s="53"/>
      <c r="BE5104" s="53"/>
      <c r="BF5104" s="53"/>
      <c r="BG5104" s="53"/>
      <c r="BH5104" s="53"/>
      <c r="BI5104" s="53"/>
      <c r="BJ5104" s="53"/>
      <c r="BK5104" s="53"/>
      <c r="BL5104" s="53"/>
      <c r="BM5104" s="53"/>
      <c r="BN5104" s="53"/>
    </row>
    <row r="5105" spans="2:66" s="56" customFormat="1" x14ac:dyDescent="0.25">
      <c r="B5105" s="105"/>
      <c r="F5105" s="100"/>
      <c r="M5105" s="53"/>
      <c r="O5105" s="101"/>
      <c r="T5105" s="101"/>
      <c r="Y5105" s="101"/>
      <c r="AD5105" s="101"/>
      <c r="AI5105" s="101"/>
      <c r="AN5105" s="101"/>
      <c r="AS5105" s="101"/>
      <c r="AX5105" s="101"/>
      <c r="BC5105" s="53"/>
      <c r="BD5105" s="53"/>
      <c r="BE5105" s="53"/>
      <c r="BF5105" s="53"/>
      <c r="BG5105" s="53"/>
      <c r="BH5105" s="53"/>
      <c r="BI5105" s="53"/>
      <c r="BJ5105" s="53"/>
      <c r="BK5105" s="53"/>
      <c r="BL5105" s="53"/>
      <c r="BM5105" s="53"/>
      <c r="BN5105" s="53"/>
    </row>
    <row r="5106" spans="2:66" s="56" customFormat="1" x14ac:dyDescent="0.25">
      <c r="B5106" s="105"/>
      <c r="F5106" s="100"/>
      <c r="M5106" s="53"/>
      <c r="O5106" s="101"/>
      <c r="T5106" s="101"/>
      <c r="Y5106" s="101"/>
      <c r="AD5106" s="101"/>
      <c r="AI5106" s="101"/>
      <c r="AN5106" s="101"/>
      <c r="AS5106" s="101"/>
      <c r="AX5106" s="101"/>
      <c r="BC5106" s="53"/>
      <c r="BD5106" s="53"/>
      <c r="BE5106" s="53"/>
      <c r="BF5106" s="53"/>
      <c r="BG5106" s="53"/>
      <c r="BH5106" s="53"/>
      <c r="BI5106" s="53"/>
      <c r="BJ5106" s="53"/>
      <c r="BK5106" s="53"/>
      <c r="BL5106" s="53"/>
      <c r="BM5106" s="53"/>
      <c r="BN5106" s="53"/>
    </row>
    <row r="5107" spans="2:66" s="56" customFormat="1" x14ac:dyDescent="0.25">
      <c r="B5107" s="105"/>
      <c r="F5107" s="100"/>
      <c r="M5107" s="53"/>
      <c r="O5107" s="101"/>
      <c r="T5107" s="101"/>
      <c r="Y5107" s="101"/>
      <c r="AD5107" s="101"/>
      <c r="AI5107" s="101"/>
      <c r="AN5107" s="101"/>
      <c r="AS5107" s="101"/>
      <c r="AX5107" s="101"/>
      <c r="BC5107" s="53"/>
      <c r="BD5107" s="53"/>
      <c r="BE5107" s="53"/>
      <c r="BF5107" s="53"/>
      <c r="BG5107" s="53"/>
      <c r="BH5107" s="53"/>
      <c r="BI5107" s="53"/>
      <c r="BJ5107" s="53"/>
      <c r="BK5107" s="53"/>
      <c r="BL5107" s="53"/>
      <c r="BM5107" s="53"/>
      <c r="BN5107" s="53"/>
    </row>
    <row r="5108" spans="2:66" s="56" customFormat="1" x14ac:dyDescent="0.25">
      <c r="B5108" s="105"/>
      <c r="F5108" s="100"/>
      <c r="M5108" s="53"/>
      <c r="O5108" s="101"/>
      <c r="T5108" s="101"/>
      <c r="Y5108" s="101"/>
      <c r="AD5108" s="101"/>
      <c r="AI5108" s="101"/>
      <c r="AN5108" s="101"/>
      <c r="AS5108" s="101"/>
      <c r="AX5108" s="101"/>
      <c r="BC5108" s="53"/>
      <c r="BD5108" s="53"/>
      <c r="BE5108" s="53"/>
      <c r="BF5108" s="53"/>
      <c r="BG5108" s="53"/>
      <c r="BH5108" s="53"/>
      <c r="BI5108" s="53"/>
      <c r="BJ5108" s="53"/>
      <c r="BK5108" s="53"/>
      <c r="BL5108" s="53"/>
      <c r="BM5108" s="53"/>
      <c r="BN5108" s="53"/>
    </row>
    <row r="5109" spans="2:66" s="56" customFormat="1" x14ac:dyDescent="0.25">
      <c r="B5109" s="105"/>
      <c r="F5109" s="100"/>
      <c r="M5109" s="53"/>
      <c r="O5109" s="101"/>
      <c r="T5109" s="101"/>
      <c r="Y5109" s="101"/>
      <c r="AD5109" s="101"/>
      <c r="AI5109" s="101"/>
      <c r="AN5109" s="101"/>
      <c r="AS5109" s="101"/>
      <c r="AX5109" s="101"/>
      <c r="BC5109" s="53"/>
      <c r="BD5109" s="53"/>
      <c r="BE5109" s="53"/>
      <c r="BF5109" s="53"/>
      <c r="BG5109" s="53"/>
      <c r="BH5109" s="53"/>
      <c r="BI5109" s="53"/>
      <c r="BJ5109" s="53"/>
      <c r="BK5109" s="53"/>
      <c r="BL5109" s="53"/>
      <c r="BM5109" s="53"/>
      <c r="BN5109" s="53"/>
    </row>
    <row r="5110" spans="2:66" s="56" customFormat="1" x14ac:dyDescent="0.25">
      <c r="B5110" s="105"/>
      <c r="F5110" s="100"/>
      <c r="M5110" s="53"/>
      <c r="O5110" s="101"/>
      <c r="T5110" s="101"/>
      <c r="Y5110" s="101"/>
      <c r="AD5110" s="101"/>
      <c r="AI5110" s="101"/>
      <c r="AN5110" s="101"/>
      <c r="AS5110" s="101"/>
      <c r="AX5110" s="101"/>
      <c r="BC5110" s="53"/>
      <c r="BD5110" s="53"/>
      <c r="BE5110" s="53"/>
      <c r="BF5110" s="53"/>
      <c r="BG5110" s="53"/>
      <c r="BH5110" s="53"/>
      <c r="BI5110" s="53"/>
      <c r="BJ5110" s="53"/>
      <c r="BK5110" s="53"/>
      <c r="BL5110" s="53"/>
      <c r="BM5110" s="53"/>
      <c r="BN5110" s="53"/>
    </row>
    <row r="5111" spans="2:66" s="56" customFormat="1" x14ac:dyDescent="0.25">
      <c r="B5111" s="105"/>
      <c r="F5111" s="100"/>
      <c r="M5111" s="53"/>
      <c r="O5111" s="101"/>
      <c r="T5111" s="101"/>
      <c r="Y5111" s="101"/>
      <c r="AD5111" s="101"/>
      <c r="AI5111" s="101"/>
      <c r="AN5111" s="101"/>
      <c r="AS5111" s="101"/>
      <c r="AX5111" s="101"/>
      <c r="BC5111" s="53"/>
      <c r="BD5111" s="53"/>
      <c r="BE5111" s="53"/>
      <c r="BF5111" s="53"/>
      <c r="BG5111" s="53"/>
      <c r="BH5111" s="53"/>
      <c r="BI5111" s="53"/>
      <c r="BJ5111" s="53"/>
      <c r="BK5111" s="53"/>
      <c r="BL5111" s="53"/>
      <c r="BM5111" s="53"/>
      <c r="BN5111" s="53"/>
    </row>
    <row r="5112" spans="2:66" s="56" customFormat="1" x14ac:dyDescent="0.25">
      <c r="B5112" s="105"/>
      <c r="F5112" s="100"/>
      <c r="M5112" s="53"/>
      <c r="O5112" s="101"/>
      <c r="T5112" s="101"/>
      <c r="Y5112" s="101"/>
      <c r="AD5112" s="101"/>
      <c r="AI5112" s="101"/>
      <c r="AN5112" s="101"/>
      <c r="AS5112" s="101"/>
      <c r="AX5112" s="101"/>
      <c r="BC5112" s="53"/>
      <c r="BD5112" s="53"/>
      <c r="BE5112" s="53"/>
      <c r="BF5112" s="53"/>
      <c r="BG5112" s="53"/>
      <c r="BH5112" s="53"/>
      <c r="BI5112" s="53"/>
      <c r="BJ5112" s="53"/>
      <c r="BK5112" s="53"/>
      <c r="BL5112" s="53"/>
      <c r="BM5112" s="53"/>
      <c r="BN5112" s="53"/>
    </row>
    <row r="5113" spans="2:66" s="56" customFormat="1" x14ac:dyDescent="0.25">
      <c r="B5113" s="105"/>
      <c r="F5113" s="100"/>
      <c r="M5113" s="53"/>
      <c r="O5113" s="101"/>
      <c r="T5113" s="101"/>
      <c r="Y5113" s="101"/>
      <c r="AD5113" s="101"/>
      <c r="AI5113" s="101"/>
      <c r="AN5113" s="101"/>
      <c r="AS5113" s="101"/>
      <c r="AX5113" s="101"/>
      <c r="BC5113" s="53"/>
      <c r="BD5113" s="53"/>
      <c r="BE5113" s="53"/>
      <c r="BF5113" s="53"/>
      <c r="BG5113" s="53"/>
      <c r="BH5113" s="53"/>
      <c r="BI5113" s="53"/>
      <c r="BJ5113" s="53"/>
      <c r="BK5113" s="53"/>
      <c r="BL5113" s="53"/>
      <c r="BM5113" s="53"/>
      <c r="BN5113" s="53"/>
    </row>
    <row r="5114" spans="2:66" s="56" customFormat="1" x14ac:dyDescent="0.25">
      <c r="B5114" s="105"/>
      <c r="F5114" s="100"/>
      <c r="M5114" s="53"/>
      <c r="O5114" s="101"/>
      <c r="T5114" s="101"/>
      <c r="Y5114" s="101"/>
      <c r="AD5114" s="101"/>
      <c r="AI5114" s="101"/>
      <c r="AN5114" s="101"/>
      <c r="AS5114" s="101"/>
      <c r="AX5114" s="101"/>
      <c r="BC5114" s="53"/>
      <c r="BD5114" s="53"/>
      <c r="BE5114" s="53"/>
      <c r="BF5114" s="53"/>
      <c r="BG5114" s="53"/>
      <c r="BH5114" s="53"/>
      <c r="BI5114" s="53"/>
      <c r="BJ5114" s="53"/>
      <c r="BK5114" s="53"/>
      <c r="BL5114" s="53"/>
      <c r="BM5114" s="53"/>
      <c r="BN5114" s="53"/>
    </row>
    <row r="5115" spans="2:66" s="56" customFormat="1" x14ac:dyDescent="0.25">
      <c r="B5115" s="105"/>
      <c r="F5115" s="100"/>
      <c r="M5115" s="53"/>
      <c r="O5115" s="101"/>
      <c r="T5115" s="101"/>
      <c r="Y5115" s="101"/>
      <c r="AD5115" s="101"/>
      <c r="AI5115" s="101"/>
      <c r="AN5115" s="101"/>
      <c r="AS5115" s="101"/>
      <c r="AX5115" s="101"/>
      <c r="BC5115" s="53"/>
      <c r="BD5115" s="53"/>
      <c r="BE5115" s="53"/>
      <c r="BF5115" s="53"/>
      <c r="BG5115" s="53"/>
      <c r="BH5115" s="53"/>
      <c r="BI5115" s="53"/>
      <c r="BJ5115" s="53"/>
      <c r="BK5115" s="53"/>
      <c r="BL5115" s="53"/>
      <c r="BM5115" s="53"/>
      <c r="BN5115" s="53"/>
    </row>
    <row r="5116" spans="2:66" s="56" customFormat="1" x14ac:dyDescent="0.25">
      <c r="B5116" s="105"/>
      <c r="F5116" s="100"/>
      <c r="M5116" s="53"/>
      <c r="O5116" s="101"/>
      <c r="T5116" s="101"/>
      <c r="Y5116" s="101"/>
      <c r="AD5116" s="101"/>
      <c r="AI5116" s="101"/>
      <c r="AN5116" s="101"/>
      <c r="AS5116" s="101"/>
      <c r="AX5116" s="101"/>
      <c r="BC5116" s="53"/>
      <c r="BD5116" s="53"/>
      <c r="BE5116" s="53"/>
      <c r="BF5116" s="53"/>
      <c r="BG5116" s="53"/>
      <c r="BH5116" s="53"/>
      <c r="BI5116" s="53"/>
      <c r="BJ5116" s="53"/>
      <c r="BK5116" s="53"/>
      <c r="BL5116" s="53"/>
      <c r="BM5116" s="53"/>
      <c r="BN5116" s="53"/>
    </row>
    <row r="5117" spans="2:66" s="56" customFormat="1" x14ac:dyDescent="0.25">
      <c r="B5117" s="105"/>
      <c r="F5117" s="100"/>
      <c r="M5117" s="53"/>
      <c r="O5117" s="101"/>
      <c r="T5117" s="101"/>
      <c r="Y5117" s="101"/>
      <c r="AD5117" s="101"/>
      <c r="AI5117" s="101"/>
      <c r="AN5117" s="101"/>
      <c r="AS5117" s="101"/>
      <c r="AX5117" s="101"/>
      <c r="BC5117" s="53"/>
      <c r="BD5117" s="53"/>
      <c r="BE5117" s="53"/>
      <c r="BF5117" s="53"/>
      <c r="BG5117" s="53"/>
      <c r="BH5117" s="53"/>
      <c r="BI5117" s="53"/>
      <c r="BJ5117" s="53"/>
      <c r="BK5117" s="53"/>
      <c r="BL5117" s="53"/>
      <c r="BM5117" s="53"/>
      <c r="BN5117" s="53"/>
    </row>
    <row r="5118" spans="2:66" s="56" customFormat="1" x14ac:dyDescent="0.25">
      <c r="B5118" s="105"/>
      <c r="F5118" s="100"/>
      <c r="M5118" s="53"/>
      <c r="O5118" s="101"/>
      <c r="T5118" s="101"/>
      <c r="Y5118" s="101"/>
      <c r="AD5118" s="101"/>
      <c r="AI5118" s="101"/>
      <c r="AN5118" s="101"/>
      <c r="AS5118" s="101"/>
      <c r="AX5118" s="101"/>
      <c r="BC5118" s="53"/>
      <c r="BD5118" s="53"/>
      <c r="BE5118" s="53"/>
      <c r="BF5118" s="53"/>
      <c r="BG5118" s="53"/>
      <c r="BH5118" s="53"/>
      <c r="BI5118" s="53"/>
      <c r="BJ5118" s="53"/>
      <c r="BK5118" s="53"/>
      <c r="BL5118" s="53"/>
      <c r="BM5118" s="53"/>
      <c r="BN5118" s="53"/>
    </row>
    <row r="5119" spans="2:66" s="56" customFormat="1" x14ac:dyDescent="0.25">
      <c r="B5119" s="105"/>
      <c r="F5119" s="100"/>
      <c r="M5119" s="53"/>
      <c r="O5119" s="101"/>
      <c r="T5119" s="101"/>
      <c r="Y5119" s="101"/>
      <c r="AD5119" s="101"/>
      <c r="AI5119" s="101"/>
      <c r="AN5119" s="101"/>
      <c r="AS5119" s="101"/>
      <c r="AX5119" s="101"/>
      <c r="BC5119" s="53"/>
      <c r="BD5119" s="53"/>
      <c r="BE5119" s="53"/>
      <c r="BF5119" s="53"/>
      <c r="BG5119" s="53"/>
      <c r="BH5119" s="53"/>
      <c r="BI5119" s="53"/>
      <c r="BJ5119" s="53"/>
      <c r="BK5119" s="53"/>
      <c r="BL5119" s="53"/>
      <c r="BM5119" s="53"/>
      <c r="BN5119" s="53"/>
    </row>
    <row r="5120" spans="2:66" s="56" customFormat="1" x14ac:dyDescent="0.25">
      <c r="B5120" s="105"/>
      <c r="F5120" s="100"/>
      <c r="M5120" s="53"/>
      <c r="O5120" s="101"/>
      <c r="T5120" s="101"/>
      <c r="Y5120" s="101"/>
      <c r="AD5120" s="101"/>
      <c r="AI5120" s="101"/>
      <c r="AN5120" s="101"/>
      <c r="AS5120" s="101"/>
      <c r="AX5120" s="101"/>
      <c r="BC5120" s="53"/>
      <c r="BD5120" s="53"/>
      <c r="BE5120" s="53"/>
      <c r="BF5120" s="53"/>
      <c r="BG5120" s="53"/>
      <c r="BH5120" s="53"/>
      <c r="BI5120" s="53"/>
      <c r="BJ5120" s="53"/>
      <c r="BK5120" s="53"/>
      <c r="BL5120" s="53"/>
      <c r="BM5120" s="53"/>
      <c r="BN5120" s="53"/>
    </row>
    <row r="5121" spans="2:66" s="56" customFormat="1" x14ac:dyDescent="0.25">
      <c r="B5121" s="105"/>
      <c r="F5121" s="100"/>
      <c r="M5121" s="53"/>
      <c r="O5121" s="101"/>
      <c r="T5121" s="101"/>
      <c r="Y5121" s="101"/>
      <c r="AD5121" s="101"/>
      <c r="AI5121" s="101"/>
      <c r="AN5121" s="101"/>
      <c r="AS5121" s="101"/>
      <c r="AX5121" s="101"/>
      <c r="BC5121" s="53"/>
      <c r="BD5121" s="53"/>
      <c r="BE5121" s="53"/>
      <c r="BF5121" s="53"/>
      <c r="BG5121" s="53"/>
      <c r="BH5121" s="53"/>
      <c r="BI5121" s="53"/>
      <c r="BJ5121" s="53"/>
      <c r="BK5121" s="53"/>
      <c r="BL5121" s="53"/>
      <c r="BM5121" s="53"/>
      <c r="BN5121" s="53"/>
    </row>
    <row r="5122" spans="2:66" s="56" customFormat="1" x14ac:dyDescent="0.25">
      <c r="B5122" s="105"/>
      <c r="F5122" s="100"/>
      <c r="M5122" s="53"/>
      <c r="O5122" s="101"/>
      <c r="T5122" s="101"/>
      <c r="Y5122" s="101"/>
      <c r="AD5122" s="101"/>
      <c r="AI5122" s="101"/>
      <c r="AN5122" s="101"/>
      <c r="AS5122" s="101"/>
      <c r="AX5122" s="101"/>
      <c r="BC5122" s="53"/>
      <c r="BD5122" s="53"/>
      <c r="BE5122" s="53"/>
      <c r="BF5122" s="53"/>
      <c r="BG5122" s="53"/>
      <c r="BH5122" s="53"/>
      <c r="BI5122" s="53"/>
      <c r="BJ5122" s="53"/>
      <c r="BK5122" s="53"/>
      <c r="BL5122" s="53"/>
      <c r="BM5122" s="53"/>
      <c r="BN5122" s="53"/>
    </row>
    <row r="5123" spans="2:66" s="56" customFormat="1" x14ac:dyDescent="0.25">
      <c r="B5123" s="105"/>
      <c r="F5123" s="100"/>
      <c r="M5123" s="53"/>
      <c r="O5123" s="101"/>
      <c r="T5123" s="101"/>
      <c r="Y5123" s="101"/>
      <c r="AD5123" s="101"/>
      <c r="AI5123" s="101"/>
      <c r="AN5123" s="101"/>
      <c r="AS5123" s="101"/>
      <c r="AX5123" s="101"/>
      <c r="BC5123" s="53"/>
      <c r="BD5123" s="53"/>
      <c r="BE5123" s="53"/>
      <c r="BF5123" s="53"/>
      <c r="BG5123" s="53"/>
      <c r="BH5123" s="53"/>
      <c r="BI5123" s="53"/>
      <c r="BJ5123" s="53"/>
      <c r="BK5123" s="53"/>
      <c r="BL5123" s="53"/>
      <c r="BM5123" s="53"/>
      <c r="BN5123" s="53"/>
    </row>
    <row r="5124" spans="2:66" s="56" customFormat="1" x14ac:dyDescent="0.25">
      <c r="B5124" s="105"/>
      <c r="F5124" s="100"/>
      <c r="M5124" s="53"/>
      <c r="O5124" s="101"/>
      <c r="T5124" s="101"/>
      <c r="Y5124" s="101"/>
      <c r="AD5124" s="101"/>
      <c r="AI5124" s="101"/>
      <c r="AN5124" s="101"/>
      <c r="AS5124" s="101"/>
      <c r="AX5124" s="101"/>
      <c r="BC5124" s="53"/>
      <c r="BD5124" s="53"/>
      <c r="BE5124" s="53"/>
      <c r="BF5124" s="53"/>
      <c r="BG5124" s="53"/>
      <c r="BH5124" s="53"/>
      <c r="BI5124" s="53"/>
      <c r="BJ5124" s="53"/>
      <c r="BK5124" s="53"/>
      <c r="BL5124" s="53"/>
      <c r="BM5124" s="53"/>
      <c r="BN5124" s="53"/>
    </row>
    <row r="5125" spans="2:66" s="56" customFormat="1" x14ac:dyDescent="0.25">
      <c r="B5125" s="105"/>
      <c r="F5125" s="100"/>
      <c r="M5125" s="53"/>
      <c r="O5125" s="101"/>
      <c r="T5125" s="101"/>
      <c r="Y5125" s="101"/>
      <c r="AD5125" s="101"/>
      <c r="AI5125" s="101"/>
      <c r="AN5125" s="101"/>
      <c r="AS5125" s="101"/>
      <c r="AX5125" s="101"/>
      <c r="BC5125" s="53"/>
      <c r="BD5125" s="53"/>
      <c r="BE5125" s="53"/>
      <c r="BF5125" s="53"/>
      <c r="BG5125" s="53"/>
      <c r="BH5125" s="53"/>
      <c r="BI5125" s="53"/>
      <c r="BJ5125" s="53"/>
      <c r="BK5125" s="53"/>
      <c r="BL5125" s="53"/>
      <c r="BM5125" s="53"/>
      <c r="BN5125" s="53"/>
    </row>
    <row r="5126" spans="2:66" s="56" customFormat="1" x14ac:dyDescent="0.25">
      <c r="B5126" s="105"/>
      <c r="F5126" s="100"/>
      <c r="M5126" s="53"/>
      <c r="O5126" s="101"/>
      <c r="T5126" s="101"/>
      <c r="Y5126" s="101"/>
      <c r="AD5126" s="101"/>
      <c r="AI5126" s="101"/>
      <c r="AN5126" s="101"/>
      <c r="AS5126" s="101"/>
      <c r="AX5126" s="101"/>
      <c r="BC5126" s="53"/>
      <c r="BD5126" s="53"/>
      <c r="BE5126" s="53"/>
      <c r="BF5126" s="53"/>
      <c r="BG5126" s="53"/>
      <c r="BH5126" s="53"/>
      <c r="BI5126" s="53"/>
      <c r="BJ5126" s="53"/>
      <c r="BK5126" s="53"/>
      <c r="BL5126" s="53"/>
      <c r="BM5126" s="53"/>
      <c r="BN5126" s="53"/>
    </row>
    <row r="5127" spans="2:66" s="56" customFormat="1" x14ac:dyDescent="0.25">
      <c r="B5127" s="105"/>
      <c r="F5127" s="100"/>
      <c r="M5127" s="53"/>
      <c r="O5127" s="101"/>
      <c r="T5127" s="101"/>
      <c r="Y5127" s="101"/>
      <c r="AD5127" s="101"/>
      <c r="AI5127" s="101"/>
      <c r="AN5127" s="101"/>
      <c r="AS5127" s="101"/>
      <c r="AX5127" s="101"/>
      <c r="BC5127" s="53"/>
      <c r="BD5127" s="53"/>
      <c r="BE5127" s="53"/>
      <c r="BF5127" s="53"/>
      <c r="BG5127" s="53"/>
      <c r="BH5127" s="53"/>
      <c r="BI5127" s="53"/>
      <c r="BJ5127" s="53"/>
      <c r="BK5127" s="53"/>
      <c r="BL5127" s="53"/>
      <c r="BM5127" s="53"/>
      <c r="BN5127" s="53"/>
    </row>
    <row r="5128" spans="2:66" s="56" customFormat="1" x14ac:dyDescent="0.25">
      <c r="B5128" s="105"/>
      <c r="F5128" s="100"/>
      <c r="M5128" s="53"/>
      <c r="O5128" s="101"/>
      <c r="T5128" s="101"/>
      <c r="Y5128" s="101"/>
      <c r="AD5128" s="101"/>
      <c r="AI5128" s="101"/>
      <c r="AN5128" s="101"/>
      <c r="AS5128" s="101"/>
      <c r="AX5128" s="101"/>
      <c r="BC5128" s="53"/>
      <c r="BD5128" s="53"/>
      <c r="BE5128" s="53"/>
      <c r="BF5128" s="53"/>
      <c r="BG5128" s="53"/>
      <c r="BH5128" s="53"/>
      <c r="BI5128" s="53"/>
      <c r="BJ5128" s="53"/>
      <c r="BK5128" s="53"/>
      <c r="BL5128" s="53"/>
      <c r="BM5128" s="53"/>
      <c r="BN5128" s="53"/>
    </row>
    <row r="5129" spans="2:66" s="56" customFormat="1" x14ac:dyDescent="0.25">
      <c r="B5129" s="105"/>
      <c r="F5129" s="100"/>
      <c r="M5129" s="53"/>
      <c r="O5129" s="101"/>
      <c r="T5129" s="101"/>
      <c r="Y5129" s="101"/>
      <c r="AD5129" s="101"/>
      <c r="AI5129" s="101"/>
      <c r="AN5129" s="101"/>
      <c r="AS5129" s="101"/>
      <c r="AX5129" s="101"/>
      <c r="BC5129" s="53"/>
      <c r="BD5129" s="53"/>
      <c r="BE5129" s="53"/>
      <c r="BF5129" s="53"/>
      <c r="BG5129" s="53"/>
      <c r="BH5129" s="53"/>
      <c r="BI5129" s="53"/>
      <c r="BJ5129" s="53"/>
      <c r="BK5129" s="53"/>
      <c r="BL5129" s="53"/>
      <c r="BM5129" s="53"/>
      <c r="BN5129" s="53"/>
    </row>
    <row r="5130" spans="2:66" s="56" customFormat="1" x14ac:dyDescent="0.25">
      <c r="B5130" s="105"/>
      <c r="F5130" s="100"/>
      <c r="M5130" s="53"/>
      <c r="O5130" s="101"/>
      <c r="T5130" s="101"/>
      <c r="Y5130" s="101"/>
      <c r="AD5130" s="101"/>
      <c r="AI5130" s="101"/>
      <c r="AN5130" s="101"/>
      <c r="AS5130" s="101"/>
      <c r="AX5130" s="101"/>
      <c r="BC5130" s="53"/>
      <c r="BD5130" s="53"/>
      <c r="BE5130" s="53"/>
      <c r="BF5130" s="53"/>
      <c r="BG5130" s="53"/>
      <c r="BH5130" s="53"/>
      <c r="BI5130" s="53"/>
      <c r="BJ5130" s="53"/>
      <c r="BK5130" s="53"/>
      <c r="BL5130" s="53"/>
      <c r="BM5130" s="53"/>
      <c r="BN5130" s="53"/>
    </row>
    <row r="5131" spans="2:66" s="56" customFormat="1" x14ac:dyDescent="0.25">
      <c r="B5131" s="105"/>
      <c r="F5131" s="100"/>
      <c r="M5131" s="53"/>
      <c r="O5131" s="101"/>
      <c r="T5131" s="101"/>
      <c r="Y5131" s="101"/>
      <c r="AD5131" s="101"/>
      <c r="AI5131" s="101"/>
      <c r="AN5131" s="101"/>
      <c r="AS5131" s="101"/>
      <c r="AX5131" s="101"/>
      <c r="BC5131" s="53"/>
      <c r="BD5131" s="53"/>
      <c r="BE5131" s="53"/>
      <c r="BF5131" s="53"/>
      <c r="BG5131" s="53"/>
      <c r="BH5131" s="53"/>
      <c r="BI5131" s="53"/>
      <c r="BJ5131" s="53"/>
      <c r="BK5131" s="53"/>
      <c r="BL5131" s="53"/>
      <c r="BM5131" s="53"/>
      <c r="BN5131" s="53"/>
    </row>
    <row r="5132" spans="2:66" s="56" customFormat="1" x14ac:dyDescent="0.25">
      <c r="B5132" s="105"/>
      <c r="F5132" s="100"/>
      <c r="M5132" s="53"/>
      <c r="O5132" s="101"/>
      <c r="T5132" s="101"/>
      <c r="Y5132" s="101"/>
      <c r="AD5132" s="101"/>
      <c r="AI5132" s="101"/>
      <c r="AN5132" s="101"/>
      <c r="AS5132" s="101"/>
      <c r="AX5132" s="101"/>
      <c r="BC5132" s="53"/>
      <c r="BD5132" s="53"/>
      <c r="BE5132" s="53"/>
      <c r="BF5132" s="53"/>
      <c r="BG5132" s="53"/>
      <c r="BH5132" s="53"/>
      <c r="BI5132" s="53"/>
      <c r="BJ5132" s="53"/>
      <c r="BK5132" s="53"/>
      <c r="BL5132" s="53"/>
      <c r="BM5132" s="53"/>
      <c r="BN5132" s="53"/>
    </row>
    <row r="5133" spans="2:66" s="56" customFormat="1" x14ac:dyDescent="0.25">
      <c r="B5133" s="105"/>
      <c r="F5133" s="100"/>
      <c r="M5133" s="53"/>
      <c r="O5133" s="101"/>
      <c r="T5133" s="101"/>
      <c r="Y5133" s="101"/>
      <c r="AD5133" s="101"/>
      <c r="AI5133" s="101"/>
      <c r="AN5133" s="101"/>
      <c r="AS5133" s="101"/>
      <c r="AX5133" s="101"/>
      <c r="BC5133" s="53"/>
      <c r="BD5133" s="53"/>
      <c r="BE5133" s="53"/>
      <c r="BF5133" s="53"/>
      <c r="BG5133" s="53"/>
      <c r="BH5133" s="53"/>
      <c r="BI5133" s="53"/>
      <c r="BJ5133" s="53"/>
      <c r="BK5133" s="53"/>
      <c r="BL5133" s="53"/>
      <c r="BM5133" s="53"/>
      <c r="BN5133" s="53"/>
    </row>
    <row r="5134" spans="2:66" s="56" customFormat="1" x14ac:dyDescent="0.25">
      <c r="B5134" s="105"/>
      <c r="F5134" s="100"/>
      <c r="M5134" s="53"/>
      <c r="O5134" s="101"/>
      <c r="T5134" s="101"/>
      <c r="Y5134" s="101"/>
      <c r="AD5134" s="101"/>
      <c r="AI5134" s="101"/>
      <c r="AN5134" s="101"/>
      <c r="AS5134" s="101"/>
      <c r="AX5134" s="101"/>
      <c r="BC5134" s="53"/>
      <c r="BD5134" s="53"/>
      <c r="BE5134" s="53"/>
      <c r="BF5134" s="53"/>
      <c r="BG5134" s="53"/>
      <c r="BH5134" s="53"/>
      <c r="BI5134" s="53"/>
      <c r="BJ5134" s="53"/>
      <c r="BK5134" s="53"/>
      <c r="BL5134" s="53"/>
      <c r="BM5134" s="53"/>
      <c r="BN5134" s="53"/>
    </row>
    <row r="5135" spans="2:66" s="56" customFormat="1" x14ac:dyDescent="0.25">
      <c r="B5135" s="105"/>
      <c r="F5135" s="100"/>
      <c r="M5135" s="53"/>
      <c r="O5135" s="101"/>
      <c r="T5135" s="101"/>
      <c r="Y5135" s="101"/>
      <c r="AD5135" s="101"/>
      <c r="AI5135" s="101"/>
      <c r="AN5135" s="101"/>
      <c r="AS5135" s="101"/>
      <c r="AX5135" s="101"/>
      <c r="BC5135" s="53"/>
      <c r="BD5135" s="53"/>
      <c r="BE5135" s="53"/>
      <c r="BF5135" s="53"/>
      <c r="BG5135" s="53"/>
      <c r="BH5135" s="53"/>
      <c r="BI5135" s="53"/>
      <c r="BJ5135" s="53"/>
      <c r="BK5135" s="53"/>
      <c r="BL5135" s="53"/>
      <c r="BM5135" s="53"/>
      <c r="BN5135" s="53"/>
    </row>
    <row r="5136" spans="2:66" s="56" customFormat="1" x14ac:dyDescent="0.25">
      <c r="B5136" s="105"/>
      <c r="F5136" s="100"/>
      <c r="M5136" s="53"/>
      <c r="O5136" s="101"/>
      <c r="T5136" s="101"/>
      <c r="Y5136" s="101"/>
      <c r="AD5136" s="101"/>
      <c r="AI5136" s="101"/>
      <c r="AN5136" s="101"/>
      <c r="AS5136" s="101"/>
      <c r="AX5136" s="101"/>
      <c r="BC5136" s="53"/>
      <c r="BD5136" s="53"/>
      <c r="BE5136" s="53"/>
      <c r="BF5136" s="53"/>
      <c r="BG5136" s="53"/>
      <c r="BH5136" s="53"/>
      <c r="BI5136" s="53"/>
      <c r="BJ5136" s="53"/>
      <c r="BK5136" s="53"/>
      <c r="BL5136" s="53"/>
      <c r="BM5136" s="53"/>
      <c r="BN5136" s="53"/>
    </row>
    <row r="5137" spans="2:66" s="56" customFormat="1" x14ac:dyDescent="0.25">
      <c r="B5137" s="105"/>
      <c r="F5137" s="100"/>
      <c r="M5137" s="53"/>
      <c r="O5137" s="101"/>
      <c r="T5137" s="101"/>
      <c r="Y5137" s="101"/>
      <c r="AD5137" s="101"/>
      <c r="AI5137" s="101"/>
      <c r="AN5137" s="101"/>
      <c r="AS5137" s="101"/>
      <c r="AX5137" s="101"/>
      <c r="BC5137" s="53"/>
      <c r="BD5137" s="53"/>
      <c r="BE5137" s="53"/>
      <c r="BF5137" s="53"/>
      <c r="BG5137" s="53"/>
      <c r="BH5137" s="53"/>
      <c r="BI5137" s="53"/>
      <c r="BJ5137" s="53"/>
      <c r="BK5137" s="53"/>
      <c r="BL5137" s="53"/>
      <c r="BM5137" s="53"/>
      <c r="BN5137" s="53"/>
    </row>
    <row r="5138" spans="2:66" s="56" customFormat="1" x14ac:dyDescent="0.25">
      <c r="B5138" s="105"/>
      <c r="F5138" s="100"/>
      <c r="M5138" s="53"/>
      <c r="O5138" s="101"/>
      <c r="T5138" s="101"/>
      <c r="Y5138" s="101"/>
      <c r="AD5138" s="101"/>
      <c r="AI5138" s="101"/>
      <c r="AN5138" s="101"/>
      <c r="AS5138" s="101"/>
      <c r="AX5138" s="101"/>
      <c r="BC5138" s="53"/>
      <c r="BD5138" s="53"/>
      <c r="BE5138" s="53"/>
      <c r="BF5138" s="53"/>
      <c r="BG5138" s="53"/>
      <c r="BH5138" s="53"/>
      <c r="BI5138" s="53"/>
      <c r="BJ5138" s="53"/>
      <c r="BK5138" s="53"/>
      <c r="BL5138" s="53"/>
      <c r="BM5138" s="53"/>
      <c r="BN5138" s="53"/>
    </row>
    <row r="5139" spans="2:66" s="56" customFormat="1" x14ac:dyDescent="0.25">
      <c r="B5139" s="105"/>
      <c r="F5139" s="100"/>
      <c r="M5139" s="53"/>
      <c r="O5139" s="101"/>
      <c r="T5139" s="101"/>
      <c r="Y5139" s="101"/>
      <c r="AD5139" s="101"/>
      <c r="AI5139" s="101"/>
      <c r="AN5139" s="101"/>
      <c r="AS5139" s="101"/>
      <c r="AX5139" s="101"/>
      <c r="BC5139" s="53"/>
      <c r="BD5139" s="53"/>
      <c r="BE5139" s="53"/>
      <c r="BF5139" s="53"/>
      <c r="BG5139" s="53"/>
      <c r="BH5139" s="53"/>
      <c r="BI5139" s="53"/>
      <c r="BJ5139" s="53"/>
      <c r="BK5139" s="53"/>
      <c r="BL5139" s="53"/>
      <c r="BM5139" s="53"/>
      <c r="BN5139" s="53"/>
    </row>
    <row r="5140" spans="2:66" s="56" customFormat="1" x14ac:dyDescent="0.25">
      <c r="B5140" s="105"/>
      <c r="F5140" s="100"/>
      <c r="M5140" s="53"/>
      <c r="O5140" s="101"/>
      <c r="T5140" s="101"/>
      <c r="Y5140" s="101"/>
      <c r="AD5140" s="101"/>
      <c r="AI5140" s="101"/>
      <c r="AN5140" s="101"/>
      <c r="AS5140" s="101"/>
      <c r="AX5140" s="101"/>
      <c r="BC5140" s="53"/>
      <c r="BD5140" s="53"/>
      <c r="BE5140" s="53"/>
      <c r="BF5140" s="53"/>
      <c r="BG5140" s="53"/>
      <c r="BH5140" s="53"/>
      <c r="BI5140" s="53"/>
      <c r="BJ5140" s="53"/>
      <c r="BK5140" s="53"/>
      <c r="BL5140" s="53"/>
      <c r="BM5140" s="53"/>
      <c r="BN5140" s="53"/>
    </row>
    <row r="5141" spans="2:66" s="56" customFormat="1" x14ac:dyDescent="0.25">
      <c r="B5141" s="105"/>
      <c r="F5141" s="100"/>
      <c r="M5141" s="53"/>
      <c r="O5141" s="101"/>
      <c r="T5141" s="101"/>
      <c r="Y5141" s="101"/>
      <c r="AD5141" s="101"/>
      <c r="AI5141" s="101"/>
      <c r="AN5141" s="101"/>
      <c r="AS5141" s="101"/>
      <c r="AX5141" s="101"/>
      <c r="BC5141" s="53"/>
      <c r="BD5141" s="53"/>
      <c r="BE5141" s="53"/>
      <c r="BF5141" s="53"/>
      <c r="BG5141" s="53"/>
      <c r="BH5141" s="53"/>
      <c r="BI5141" s="53"/>
      <c r="BJ5141" s="53"/>
      <c r="BK5141" s="53"/>
      <c r="BL5141" s="53"/>
      <c r="BM5141" s="53"/>
      <c r="BN5141" s="53"/>
    </row>
    <row r="5142" spans="2:66" s="56" customFormat="1" x14ac:dyDescent="0.25">
      <c r="B5142" s="105"/>
      <c r="F5142" s="100"/>
      <c r="M5142" s="53"/>
      <c r="O5142" s="101"/>
      <c r="T5142" s="101"/>
      <c r="Y5142" s="101"/>
      <c r="AD5142" s="101"/>
      <c r="AI5142" s="101"/>
      <c r="AN5142" s="101"/>
      <c r="AS5142" s="101"/>
      <c r="AX5142" s="101"/>
      <c r="BC5142" s="53"/>
      <c r="BD5142" s="53"/>
      <c r="BE5142" s="53"/>
      <c r="BF5142" s="53"/>
      <c r="BG5142" s="53"/>
      <c r="BH5142" s="53"/>
      <c r="BI5142" s="53"/>
      <c r="BJ5142" s="53"/>
      <c r="BK5142" s="53"/>
      <c r="BL5142" s="53"/>
      <c r="BM5142" s="53"/>
      <c r="BN5142" s="53"/>
    </row>
    <row r="5143" spans="2:66" s="56" customFormat="1" x14ac:dyDescent="0.25">
      <c r="B5143" s="105"/>
      <c r="F5143" s="100"/>
      <c r="M5143" s="53"/>
      <c r="O5143" s="101"/>
      <c r="T5143" s="101"/>
      <c r="Y5143" s="101"/>
      <c r="AD5143" s="101"/>
      <c r="AI5143" s="101"/>
      <c r="AN5143" s="101"/>
      <c r="AS5143" s="101"/>
      <c r="AX5143" s="101"/>
      <c r="BC5143" s="53"/>
      <c r="BD5143" s="53"/>
      <c r="BE5143" s="53"/>
      <c r="BF5143" s="53"/>
      <c r="BG5143" s="53"/>
      <c r="BH5143" s="53"/>
      <c r="BI5143" s="53"/>
      <c r="BJ5143" s="53"/>
      <c r="BK5143" s="53"/>
      <c r="BL5143" s="53"/>
      <c r="BM5143" s="53"/>
      <c r="BN5143" s="53"/>
    </row>
    <row r="5144" spans="2:66" s="56" customFormat="1" x14ac:dyDescent="0.25">
      <c r="B5144" s="105"/>
      <c r="F5144" s="100"/>
      <c r="M5144" s="53"/>
      <c r="O5144" s="101"/>
      <c r="T5144" s="101"/>
      <c r="Y5144" s="101"/>
      <c r="AD5144" s="101"/>
      <c r="AI5144" s="101"/>
      <c r="AN5144" s="101"/>
      <c r="AS5144" s="101"/>
      <c r="AX5144" s="101"/>
      <c r="BC5144" s="53"/>
      <c r="BD5144" s="53"/>
      <c r="BE5144" s="53"/>
      <c r="BF5144" s="53"/>
      <c r="BG5144" s="53"/>
      <c r="BH5144" s="53"/>
      <c r="BI5144" s="53"/>
      <c r="BJ5144" s="53"/>
      <c r="BK5144" s="53"/>
      <c r="BL5144" s="53"/>
      <c r="BM5144" s="53"/>
      <c r="BN5144" s="53"/>
    </row>
    <row r="5145" spans="2:66" s="56" customFormat="1" x14ac:dyDescent="0.25">
      <c r="B5145" s="105"/>
      <c r="F5145" s="100"/>
      <c r="M5145" s="53"/>
      <c r="O5145" s="101"/>
      <c r="T5145" s="101"/>
      <c r="Y5145" s="101"/>
      <c r="AD5145" s="101"/>
      <c r="AI5145" s="101"/>
      <c r="AN5145" s="101"/>
      <c r="AS5145" s="101"/>
      <c r="AX5145" s="101"/>
      <c r="BC5145" s="53"/>
      <c r="BD5145" s="53"/>
      <c r="BE5145" s="53"/>
      <c r="BF5145" s="53"/>
      <c r="BG5145" s="53"/>
      <c r="BH5145" s="53"/>
      <c r="BI5145" s="53"/>
      <c r="BJ5145" s="53"/>
      <c r="BK5145" s="53"/>
      <c r="BL5145" s="53"/>
      <c r="BM5145" s="53"/>
      <c r="BN5145" s="53"/>
    </row>
    <row r="5146" spans="2:66" s="56" customFormat="1" x14ac:dyDescent="0.25">
      <c r="B5146" s="105"/>
      <c r="F5146" s="100"/>
      <c r="M5146" s="53"/>
      <c r="O5146" s="101"/>
      <c r="T5146" s="101"/>
      <c r="Y5146" s="101"/>
      <c r="AD5146" s="101"/>
      <c r="AI5146" s="101"/>
      <c r="AN5146" s="101"/>
      <c r="AS5146" s="101"/>
      <c r="AX5146" s="101"/>
      <c r="BC5146" s="53"/>
      <c r="BD5146" s="53"/>
      <c r="BE5146" s="53"/>
      <c r="BF5146" s="53"/>
      <c r="BG5146" s="53"/>
      <c r="BH5146" s="53"/>
      <c r="BI5146" s="53"/>
      <c r="BJ5146" s="53"/>
      <c r="BK5146" s="53"/>
      <c r="BL5146" s="53"/>
      <c r="BM5146" s="53"/>
      <c r="BN5146" s="53"/>
    </row>
    <row r="5147" spans="2:66" s="56" customFormat="1" x14ac:dyDescent="0.25">
      <c r="B5147" s="105"/>
      <c r="F5147" s="100"/>
      <c r="M5147" s="53"/>
      <c r="O5147" s="101"/>
      <c r="T5147" s="101"/>
      <c r="Y5147" s="101"/>
      <c r="AD5147" s="101"/>
      <c r="AI5147" s="101"/>
      <c r="AN5147" s="101"/>
      <c r="AS5147" s="101"/>
      <c r="AX5147" s="101"/>
      <c r="BC5147" s="53"/>
      <c r="BD5147" s="53"/>
      <c r="BE5147" s="53"/>
      <c r="BF5147" s="53"/>
      <c r="BG5147" s="53"/>
      <c r="BH5147" s="53"/>
      <c r="BI5147" s="53"/>
      <c r="BJ5147" s="53"/>
      <c r="BK5147" s="53"/>
      <c r="BL5147" s="53"/>
      <c r="BM5147" s="53"/>
      <c r="BN5147" s="53"/>
    </row>
    <row r="5148" spans="2:66" s="56" customFormat="1" x14ac:dyDescent="0.25">
      <c r="B5148" s="105"/>
      <c r="F5148" s="100"/>
      <c r="M5148" s="53"/>
      <c r="O5148" s="101"/>
      <c r="T5148" s="101"/>
      <c r="Y5148" s="101"/>
      <c r="AD5148" s="101"/>
      <c r="AI5148" s="101"/>
      <c r="AN5148" s="101"/>
      <c r="AS5148" s="101"/>
      <c r="AX5148" s="101"/>
      <c r="BC5148" s="53"/>
      <c r="BD5148" s="53"/>
      <c r="BE5148" s="53"/>
      <c r="BF5148" s="53"/>
      <c r="BG5148" s="53"/>
      <c r="BH5148" s="53"/>
      <c r="BI5148" s="53"/>
      <c r="BJ5148" s="53"/>
      <c r="BK5148" s="53"/>
      <c r="BL5148" s="53"/>
      <c r="BM5148" s="53"/>
      <c r="BN5148" s="53"/>
    </row>
    <row r="5149" spans="2:66" s="56" customFormat="1" x14ac:dyDescent="0.25">
      <c r="B5149" s="105"/>
      <c r="F5149" s="100"/>
      <c r="M5149" s="53"/>
      <c r="O5149" s="101"/>
      <c r="T5149" s="101"/>
      <c r="Y5149" s="101"/>
      <c r="AD5149" s="101"/>
      <c r="AI5149" s="101"/>
      <c r="AN5149" s="101"/>
      <c r="AS5149" s="101"/>
      <c r="AX5149" s="101"/>
      <c r="BC5149" s="53"/>
      <c r="BD5149" s="53"/>
      <c r="BE5149" s="53"/>
      <c r="BF5149" s="53"/>
      <c r="BG5149" s="53"/>
      <c r="BH5149" s="53"/>
      <c r="BI5149" s="53"/>
      <c r="BJ5149" s="53"/>
      <c r="BK5149" s="53"/>
      <c r="BL5149" s="53"/>
      <c r="BM5149" s="53"/>
      <c r="BN5149" s="53"/>
    </row>
    <row r="5150" spans="2:66" s="56" customFormat="1" x14ac:dyDescent="0.25">
      <c r="B5150" s="105"/>
      <c r="F5150" s="100"/>
      <c r="M5150" s="53"/>
      <c r="O5150" s="101"/>
      <c r="T5150" s="101"/>
      <c r="Y5150" s="101"/>
      <c r="AD5150" s="101"/>
      <c r="AI5150" s="101"/>
      <c r="AN5150" s="101"/>
      <c r="AS5150" s="101"/>
      <c r="AX5150" s="101"/>
      <c r="BC5150" s="53"/>
      <c r="BD5150" s="53"/>
      <c r="BE5150" s="53"/>
      <c r="BF5150" s="53"/>
      <c r="BG5150" s="53"/>
      <c r="BH5150" s="53"/>
      <c r="BI5150" s="53"/>
      <c r="BJ5150" s="53"/>
      <c r="BK5150" s="53"/>
      <c r="BL5150" s="53"/>
      <c r="BM5150" s="53"/>
      <c r="BN5150" s="53"/>
    </row>
    <row r="5151" spans="2:66" s="56" customFormat="1" x14ac:dyDescent="0.25">
      <c r="B5151" s="105"/>
      <c r="F5151" s="100"/>
      <c r="M5151" s="53"/>
      <c r="O5151" s="101"/>
      <c r="T5151" s="101"/>
      <c r="Y5151" s="101"/>
      <c r="AD5151" s="101"/>
      <c r="AI5151" s="101"/>
      <c r="AN5151" s="101"/>
      <c r="AS5151" s="101"/>
      <c r="AX5151" s="101"/>
      <c r="BC5151" s="53"/>
      <c r="BD5151" s="53"/>
      <c r="BE5151" s="53"/>
      <c r="BF5151" s="53"/>
      <c r="BG5151" s="53"/>
      <c r="BH5151" s="53"/>
      <c r="BI5151" s="53"/>
      <c r="BJ5151" s="53"/>
      <c r="BK5151" s="53"/>
      <c r="BL5151" s="53"/>
      <c r="BM5151" s="53"/>
      <c r="BN5151" s="53"/>
    </row>
    <row r="5152" spans="2:66" s="56" customFormat="1" x14ac:dyDescent="0.25">
      <c r="B5152" s="105"/>
      <c r="F5152" s="100"/>
      <c r="M5152" s="53"/>
      <c r="O5152" s="101"/>
      <c r="T5152" s="101"/>
      <c r="Y5152" s="101"/>
      <c r="AD5152" s="101"/>
      <c r="AI5152" s="101"/>
      <c r="AN5152" s="101"/>
      <c r="AS5152" s="101"/>
      <c r="AX5152" s="101"/>
      <c r="BC5152" s="53"/>
      <c r="BD5152" s="53"/>
      <c r="BE5152" s="53"/>
      <c r="BF5152" s="53"/>
      <c r="BG5152" s="53"/>
      <c r="BH5152" s="53"/>
      <c r="BI5152" s="53"/>
      <c r="BJ5152" s="53"/>
      <c r="BK5152" s="53"/>
      <c r="BL5152" s="53"/>
      <c r="BM5152" s="53"/>
      <c r="BN5152" s="53"/>
    </row>
    <row r="5153" spans="2:66" s="56" customFormat="1" x14ac:dyDescent="0.25">
      <c r="B5153" s="105"/>
      <c r="F5153" s="100"/>
      <c r="M5153" s="53"/>
      <c r="O5153" s="101"/>
      <c r="T5153" s="101"/>
      <c r="Y5153" s="101"/>
      <c r="AD5153" s="101"/>
      <c r="AI5153" s="101"/>
      <c r="AN5153" s="101"/>
      <c r="AS5153" s="101"/>
      <c r="AX5153" s="101"/>
      <c r="BC5153" s="53"/>
      <c r="BD5153" s="53"/>
      <c r="BE5153" s="53"/>
      <c r="BF5153" s="53"/>
      <c r="BG5153" s="53"/>
      <c r="BH5153" s="53"/>
      <c r="BI5153" s="53"/>
      <c r="BJ5153" s="53"/>
      <c r="BK5153" s="53"/>
      <c r="BL5153" s="53"/>
      <c r="BM5153" s="53"/>
      <c r="BN5153" s="53"/>
    </row>
    <row r="5154" spans="2:66" s="56" customFormat="1" x14ac:dyDescent="0.25">
      <c r="B5154" s="105"/>
      <c r="F5154" s="100"/>
      <c r="M5154" s="53"/>
      <c r="O5154" s="101"/>
      <c r="T5154" s="101"/>
      <c r="Y5154" s="101"/>
      <c r="AD5154" s="101"/>
      <c r="AI5154" s="101"/>
      <c r="AN5154" s="101"/>
      <c r="AS5154" s="101"/>
      <c r="AX5154" s="101"/>
      <c r="BC5154" s="53"/>
      <c r="BD5154" s="53"/>
      <c r="BE5154" s="53"/>
      <c r="BF5154" s="53"/>
      <c r="BG5154" s="53"/>
      <c r="BH5154" s="53"/>
      <c r="BI5154" s="53"/>
      <c r="BJ5154" s="53"/>
      <c r="BK5154" s="53"/>
      <c r="BL5154" s="53"/>
      <c r="BM5154" s="53"/>
      <c r="BN5154" s="53"/>
    </row>
    <row r="5155" spans="2:66" s="56" customFormat="1" x14ac:dyDescent="0.25">
      <c r="B5155" s="105"/>
      <c r="F5155" s="100"/>
      <c r="M5155" s="53"/>
      <c r="O5155" s="101"/>
      <c r="T5155" s="101"/>
      <c r="Y5155" s="101"/>
      <c r="AD5155" s="101"/>
      <c r="AI5155" s="101"/>
      <c r="AN5155" s="101"/>
      <c r="AS5155" s="101"/>
      <c r="AX5155" s="101"/>
      <c r="BC5155" s="53"/>
      <c r="BD5155" s="53"/>
      <c r="BE5155" s="53"/>
      <c r="BF5155" s="53"/>
      <c r="BG5155" s="53"/>
      <c r="BH5155" s="53"/>
      <c r="BI5155" s="53"/>
      <c r="BJ5155" s="53"/>
      <c r="BK5155" s="53"/>
      <c r="BL5155" s="53"/>
      <c r="BM5155" s="53"/>
      <c r="BN5155" s="53"/>
    </row>
    <row r="5156" spans="2:66" s="56" customFormat="1" x14ac:dyDescent="0.25">
      <c r="B5156" s="105"/>
      <c r="F5156" s="100"/>
      <c r="M5156" s="53"/>
      <c r="O5156" s="101"/>
      <c r="T5156" s="101"/>
      <c r="Y5156" s="101"/>
      <c r="AD5156" s="101"/>
      <c r="AI5156" s="101"/>
      <c r="AN5156" s="101"/>
      <c r="AS5156" s="101"/>
      <c r="AX5156" s="101"/>
      <c r="BC5156" s="53"/>
      <c r="BD5156" s="53"/>
      <c r="BE5156" s="53"/>
      <c r="BF5156" s="53"/>
      <c r="BG5156" s="53"/>
      <c r="BH5156" s="53"/>
      <c r="BI5156" s="53"/>
      <c r="BJ5156" s="53"/>
      <c r="BK5156" s="53"/>
      <c r="BL5156" s="53"/>
      <c r="BM5156" s="53"/>
      <c r="BN5156" s="53"/>
    </row>
    <row r="5157" spans="2:66" s="56" customFormat="1" x14ac:dyDescent="0.25">
      <c r="B5157" s="105"/>
      <c r="F5157" s="100"/>
      <c r="M5157" s="53"/>
      <c r="O5157" s="101"/>
      <c r="T5157" s="101"/>
      <c r="Y5157" s="101"/>
      <c r="AD5157" s="101"/>
      <c r="AI5157" s="101"/>
      <c r="AN5157" s="101"/>
      <c r="AS5157" s="101"/>
      <c r="AX5157" s="101"/>
      <c r="BC5157" s="53"/>
      <c r="BD5157" s="53"/>
      <c r="BE5157" s="53"/>
      <c r="BF5157" s="53"/>
      <c r="BG5157" s="53"/>
      <c r="BH5157" s="53"/>
      <c r="BI5157" s="53"/>
      <c r="BJ5157" s="53"/>
      <c r="BK5157" s="53"/>
      <c r="BL5157" s="53"/>
      <c r="BM5157" s="53"/>
      <c r="BN5157" s="53"/>
    </row>
    <row r="5158" spans="2:66" s="56" customFormat="1" x14ac:dyDescent="0.25">
      <c r="B5158" s="105"/>
      <c r="F5158" s="100"/>
      <c r="M5158" s="53"/>
      <c r="O5158" s="101"/>
      <c r="T5158" s="101"/>
      <c r="Y5158" s="101"/>
      <c r="AD5158" s="101"/>
      <c r="AI5158" s="101"/>
      <c r="AN5158" s="101"/>
      <c r="AS5158" s="101"/>
      <c r="AX5158" s="101"/>
      <c r="BC5158" s="53"/>
      <c r="BD5158" s="53"/>
      <c r="BE5158" s="53"/>
      <c r="BF5158" s="53"/>
      <c r="BG5158" s="53"/>
      <c r="BH5158" s="53"/>
      <c r="BI5158" s="53"/>
      <c r="BJ5158" s="53"/>
      <c r="BK5158" s="53"/>
      <c r="BL5158" s="53"/>
      <c r="BM5158" s="53"/>
      <c r="BN5158" s="53"/>
    </row>
    <row r="5159" spans="2:66" s="56" customFormat="1" x14ac:dyDescent="0.25">
      <c r="B5159" s="105"/>
      <c r="F5159" s="100"/>
      <c r="M5159" s="53"/>
      <c r="O5159" s="101"/>
      <c r="T5159" s="101"/>
      <c r="Y5159" s="101"/>
      <c r="AD5159" s="101"/>
      <c r="AI5159" s="101"/>
      <c r="AN5159" s="101"/>
      <c r="AS5159" s="101"/>
      <c r="AX5159" s="101"/>
      <c r="BC5159" s="53"/>
      <c r="BD5159" s="53"/>
      <c r="BE5159" s="53"/>
      <c r="BF5159" s="53"/>
      <c r="BG5159" s="53"/>
      <c r="BH5159" s="53"/>
      <c r="BI5159" s="53"/>
      <c r="BJ5159" s="53"/>
      <c r="BK5159" s="53"/>
      <c r="BL5159" s="53"/>
      <c r="BM5159" s="53"/>
      <c r="BN5159" s="53"/>
    </row>
    <row r="5160" spans="2:66" s="56" customFormat="1" x14ac:dyDescent="0.25">
      <c r="B5160" s="105"/>
      <c r="F5160" s="100"/>
      <c r="M5160" s="53"/>
      <c r="O5160" s="101"/>
      <c r="T5160" s="101"/>
      <c r="Y5160" s="101"/>
      <c r="AD5160" s="101"/>
      <c r="AI5160" s="101"/>
      <c r="AN5160" s="101"/>
      <c r="AS5160" s="101"/>
      <c r="AX5160" s="101"/>
      <c r="BC5160" s="53"/>
      <c r="BD5160" s="53"/>
      <c r="BE5160" s="53"/>
      <c r="BF5160" s="53"/>
      <c r="BG5160" s="53"/>
      <c r="BH5160" s="53"/>
      <c r="BI5160" s="53"/>
      <c r="BJ5160" s="53"/>
      <c r="BK5160" s="53"/>
      <c r="BL5160" s="53"/>
      <c r="BM5160" s="53"/>
      <c r="BN5160" s="53"/>
    </row>
    <row r="5161" spans="2:66" s="56" customFormat="1" x14ac:dyDescent="0.25">
      <c r="B5161" s="105"/>
      <c r="F5161" s="100"/>
      <c r="M5161" s="53"/>
      <c r="O5161" s="101"/>
      <c r="T5161" s="101"/>
      <c r="Y5161" s="101"/>
      <c r="AD5161" s="101"/>
      <c r="AI5161" s="101"/>
      <c r="AN5161" s="101"/>
      <c r="AS5161" s="101"/>
      <c r="AX5161" s="101"/>
      <c r="BC5161" s="53"/>
      <c r="BD5161" s="53"/>
      <c r="BE5161" s="53"/>
      <c r="BF5161" s="53"/>
      <c r="BG5161" s="53"/>
      <c r="BH5161" s="53"/>
      <c r="BI5161" s="53"/>
      <c r="BJ5161" s="53"/>
      <c r="BK5161" s="53"/>
      <c r="BL5161" s="53"/>
      <c r="BM5161" s="53"/>
      <c r="BN5161" s="53"/>
    </row>
    <row r="5162" spans="2:66" s="56" customFormat="1" x14ac:dyDescent="0.25">
      <c r="B5162" s="105"/>
      <c r="F5162" s="100"/>
      <c r="M5162" s="53"/>
      <c r="O5162" s="101"/>
      <c r="T5162" s="101"/>
      <c r="Y5162" s="101"/>
      <c r="AD5162" s="101"/>
      <c r="AI5162" s="101"/>
      <c r="AN5162" s="101"/>
      <c r="AS5162" s="101"/>
      <c r="AX5162" s="101"/>
      <c r="BC5162" s="53"/>
      <c r="BD5162" s="53"/>
      <c r="BE5162" s="53"/>
      <c r="BF5162" s="53"/>
      <c r="BG5162" s="53"/>
      <c r="BH5162" s="53"/>
      <c r="BI5162" s="53"/>
      <c r="BJ5162" s="53"/>
      <c r="BK5162" s="53"/>
      <c r="BL5162" s="53"/>
      <c r="BM5162" s="53"/>
      <c r="BN5162" s="53"/>
    </row>
    <row r="5163" spans="2:66" s="56" customFormat="1" x14ac:dyDescent="0.25">
      <c r="B5163" s="105"/>
      <c r="F5163" s="100"/>
      <c r="M5163" s="53"/>
      <c r="O5163" s="101"/>
      <c r="T5163" s="101"/>
      <c r="Y5163" s="101"/>
      <c r="AD5163" s="101"/>
      <c r="AI5163" s="101"/>
      <c r="AN5163" s="101"/>
      <c r="AS5163" s="101"/>
      <c r="AX5163" s="101"/>
      <c r="BC5163" s="53"/>
      <c r="BD5163" s="53"/>
      <c r="BE5163" s="53"/>
      <c r="BF5163" s="53"/>
      <c r="BG5163" s="53"/>
      <c r="BH5163" s="53"/>
      <c r="BI5163" s="53"/>
      <c r="BJ5163" s="53"/>
      <c r="BK5163" s="53"/>
      <c r="BL5163" s="53"/>
      <c r="BM5163" s="53"/>
      <c r="BN5163" s="53"/>
    </row>
    <row r="5164" spans="2:66" s="56" customFormat="1" x14ac:dyDescent="0.25">
      <c r="B5164" s="105"/>
      <c r="F5164" s="100"/>
      <c r="M5164" s="53"/>
      <c r="O5164" s="101"/>
      <c r="T5164" s="101"/>
      <c r="Y5164" s="101"/>
      <c r="AD5164" s="101"/>
      <c r="AI5164" s="101"/>
      <c r="AN5164" s="101"/>
      <c r="AS5164" s="101"/>
      <c r="AX5164" s="101"/>
      <c r="BC5164" s="53"/>
      <c r="BD5164" s="53"/>
      <c r="BE5164" s="53"/>
      <c r="BF5164" s="53"/>
      <c r="BG5164" s="53"/>
      <c r="BH5164" s="53"/>
      <c r="BI5164" s="53"/>
      <c r="BJ5164" s="53"/>
      <c r="BK5164" s="53"/>
      <c r="BL5164" s="53"/>
      <c r="BM5164" s="53"/>
      <c r="BN5164" s="53"/>
    </row>
    <row r="5165" spans="2:66" s="56" customFormat="1" x14ac:dyDescent="0.25">
      <c r="B5165" s="105"/>
      <c r="F5165" s="100"/>
      <c r="M5165" s="53"/>
      <c r="O5165" s="101"/>
      <c r="T5165" s="101"/>
      <c r="Y5165" s="101"/>
      <c r="AD5165" s="101"/>
      <c r="AI5165" s="101"/>
      <c r="AN5165" s="101"/>
      <c r="AS5165" s="101"/>
      <c r="AX5165" s="101"/>
      <c r="BC5165" s="53"/>
      <c r="BD5165" s="53"/>
      <c r="BE5165" s="53"/>
      <c r="BF5165" s="53"/>
      <c r="BG5165" s="53"/>
      <c r="BH5165" s="53"/>
      <c r="BI5165" s="53"/>
      <c r="BJ5165" s="53"/>
      <c r="BK5165" s="53"/>
      <c r="BL5165" s="53"/>
      <c r="BM5165" s="53"/>
      <c r="BN5165" s="53"/>
    </row>
    <row r="5166" spans="2:66" s="56" customFormat="1" x14ac:dyDescent="0.25">
      <c r="B5166" s="105"/>
      <c r="F5166" s="100"/>
      <c r="M5166" s="53"/>
      <c r="O5166" s="101"/>
      <c r="T5166" s="101"/>
      <c r="Y5166" s="101"/>
      <c r="AD5166" s="101"/>
      <c r="AI5166" s="101"/>
      <c r="AN5166" s="101"/>
      <c r="AS5166" s="101"/>
      <c r="AX5166" s="101"/>
      <c r="BC5166" s="53"/>
      <c r="BD5166" s="53"/>
      <c r="BE5166" s="53"/>
      <c r="BF5166" s="53"/>
      <c r="BG5166" s="53"/>
      <c r="BH5166" s="53"/>
      <c r="BI5166" s="53"/>
      <c r="BJ5166" s="53"/>
      <c r="BK5166" s="53"/>
      <c r="BL5166" s="53"/>
      <c r="BM5166" s="53"/>
      <c r="BN5166" s="53"/>
    </row>
    <row r="5167" spans="2:66" s="56" customFormat="1" x14ac:dyDescent="0.25">
      <c r="B5167" s="105"/>
      <c r="F5167" s="100"/>
      <c r="M5167" s="53"/>
      <c r="O5167" s="101"/>
      <c r="T5167" s="101"/>
      <c r="Y5167" s="101"/>
      <c r="AD5167" s="101"/>
      <c r="AI5167" s="101"/>
      <c r="AN5167" s="101"/>
      <c r="AS5167" s="101"/>
      <c r="AX5167" s="101"/>
      <c r="BC5167" s="53"/>
      <c r="BD5167" s="53"/>
      <c r="BE5167" s="53"/>
      <c r="BF5167" s="53"/>
      <c r="BG5167" s="53"/>
      <c r="BH5167" s="53"/>
      <c r="BI5167" s="53"/>
      <c r="BJ5167" s="53"/>
      <c r="BK5167" s="53"/>
      <c r="BL5167" s="53"/>
      <c r="BM5167" s="53"/>
      <c r="BN5167" s="53"/>
    </row>
    <row r="5168" spans="2:66" s="56" customFormat="1" x14ac:dyDescent="0.25">
      <c r="B5168" s="105"/>
      <c r="F5168" s="100"/>
      <c r="M5168" s="53"/>
      <c r="O5168" s="101"/>
      <c r="T5168" s="101"/>
      <c r="Y5168" s="101"/>
      <c r="AD5168" s="101"/>
      <c r="AI5168" s="101"/>
      <c r="AN5168" s="101"/>
      <c r="AS5168" s="101"/>
      <c r="AX5168" s="101"/>
      <c r="BC5168" s="53"/>
      <c r="BD5168" s="53"/>
      <c r="BE5168" s="53"/>
      <c r="BF5168" s="53"/>
      <c r="BG5168" s="53"/>
      <c r="BH5168" s="53"/>
      <c r="BI5168" s="53"/>
      <c r="BJ5168" s="53"/>
      <c r="BK5168" s="53"/>
      <c r="BL5168" s="53"/>
      <c r="BM5168" s="53"/>
      <c r="BN5168" s="53"/>
    </row>
    <row r="5169" spans="2:66" s="56" customFormat="1" x14ac:dyDescent="0.25">
      <c r="B5169" s="105"/>
      <c r="F5169" s="100"/>
      <c r="M5169" s="53"/>
      <c r="O5169" s="101"/>
      <c r="T5169" s="101"/>
      <c r="Y5169" s="101"/>
      <c r="AD5169" s="101"/>
      <c r="AI5169" s="101"/>
      <c r="AN5169" s="101"/>
      <c r="AS5169" s="101"/>
      <c r="AX5169" s="101"/>
      <c r="BC5169" s="53"/>
      <c r="BD5169" s="53"/>
      <c r="BE5169" s="53"/>
      <c r="BF5169" s="53"/>
      <c r="BG5169" s="53"/>
      <c r="BH5169" s="53"/>
      <c r="BI5169" s="53"/>
      <c r="BJ5169" s="53"/>
      <c r="BK5169" s="53"/>
      <c r="BL5169" s="53"/>
      <c r="BM5169" s="53"/>
      <c r="BN5169" s="53"/>
    </row>
    <row r="5170" spans="2:66" s="56" customFormat="1" x14ac:dyDescent="0.25">
      <c r="B5170" s="105"/>
      <c r="F5170" s="100"/>
      <c r="M5170" s="53"/>
      <c r="O5170" s="101"/>
      <c r="T5170" s="101"/>
      <c r="Y5170" s="101"/>
      <c r="AD5170" s="101"/>
      <c r="AI5170" s="101"/>
      <c r="AN5170" s="101"/>
      <c r="AS5170" s="101"/>
      <c r="AX5170" s="101"/>
      <c r="BC5170" s="53"/>
      <c r="BD5170" s="53"/>
      <c r="BE5170" s="53"/>
      <c r="BF5170" s="53"/>
      <c r="BG5170" s="53"/>
      <c r="BH5170" s="53"/>
      <c r="BI5170" s="53"/>
      <c r="BJ5170" s="53"/>
      <c r="BK5170" s="53"/>
      <c r="BL5170" s="53"/>
      <c r="BM5170" s="53"/>
      <c r="BN5170" s="53"/>
    </row>
    <row r="5171" spans="2:66" s="56" customFormat="1" x14ac:dyDescent="0.25">
      <c r="B5171" s="105"/>
      <c r="F5171" s="100"/>
      <c r="M5171" s="53"/>
      <c r="O5171" s="101"/>
      <c r="T5171" s="101"/>
      <c r="Y5171" s="101"/>
      <c r="AD5171" s="101"/>
      <c r="AI5171" s="101"/>
      <c r="AN5171" s="101"/>
      <c r="AS5171" s="101"/>
      <c r="AX5171" s="101"/>
      <c r="BC5171" s="53"/>
      <c r="BD5171" s="53"/>
      <c r="BE5171" s="53"/>
      <c r="BF5171" s="53"/>
      <c r="BG5171" s="53"/>
      <c r="BH5171" s="53"/>
      <c r="BI5171" s="53"/>
      <c r="BJ5171" s="53"/>
      <c r="BK5171" s="53"/>
      <c r="BL5171" s="53"/>
      <c r="BM5171" s="53"/>
      <c r="BN5171" s="53"/>
    </row>
    <row r="5172" spans="2:66" s="56" customFormat="1" x14ac:dyDescent="0.25">
      <c r="B5172" s="105"/>
      <c r="F5172" s="100"/>
      <c r="M5172" s="53"/>
      <c r="O5172" s="101"/>
      <c r="T5172" s="101"/>
      <c r="Y5172" s="101"/>
      <c r="AD5172" s="101"/>
      <c r="AI5172" s="101"/>
      <c r="AN5172" s="101"/>
      <c r="AS5172" s="101"/>
      <c r="AX5172" s="101"/>
      <c r="BC5172" s="53"/>
      <c r="BD5172" s="53"/>
      <c r="BE5172" s="53"/>
      <c r="BF5172" s="53"/>
      <c r="BG5172" s="53"/>
      <c r="BH5172" s="53"/>
      <c r="BI5172" s="53"/>
      <c r="BJ5172" s="53"/>
      <c r="BK5172" s="53"/>
      <c r="BL5172" s="53"/>
      <c r="BM5172" s="53"/>
      <c r="BN5172" s="53"/>
    </row>
    <row r="5173" spans="2:66" s="56" customFormat="1" x14ac:dyDescent="0.25">
      <c r="B5173" s="105"/>
      <c r="F5173" s="100"/>
      <c r="M5173" s="53"/>
      <c r="O5173" s="101"/>
      <c r="T5173" s="101"/>
      <c r="Y5173" s="101"/>
      <c r="AD5173" s="101"/>
      <c r="AI5173" s="101"/>
      <c r="AN5173" s="101"/>
      <c r="AS5173" s="101"/>
      <c r="AX5173" s="101"/>
      <c r="BC5173" s="53"/>
      <c r="BD5173" s="53"/>
      <c r="BE5173" s="53"/>
      <c r="BF5173" s="53"/>
      <c r="BG5173" s="53"/>
      <c r="BH5173" s="53"/>
      <c r="BI5173" s="53"/>
      <c r="BJ5173" s="53"/>
      <c r="BK5173" s="53"/>
      <c r="BL5173" s="53"/>
      <c r="BM5173" s="53"/>
      <c r="BN5173" s="53"/>
    </row>
    <row r="5174" spans="2:66" s="56" customFormat="1" x14ac:dyDescent="0.25">
      <c r="B5174" s="105"/>
      <c r="F5174" s="100"/>
      <c r="M5174" s="53"/>
      <c r="O5174" s="101"/>
      <c r="T5174" s="101"/>
      <c r="Y5174" s="101"/>
      <c r="AD5174" s="101"/>
      <c r="AI5174" s="101"/>
      <c r="AN5174" s="101"/>
      <c r="AS5174" s="101"/>
      <c r="AX5174" s="101"/>
      <c r="BC5174" s="53"/>
      <c r="BD5174" s="53"/>
      <c r="BE5174" s="53"/>
      <c r="BF5174" s="53"/>
      <c r="BG5174" s="53"/>
      <c r="BH5174" s="53"/>
      <c r="BI5174" s="53"/>
      <c r="BJ5174" s="53"/>
      <c r="BK5174" s="53"/>
      <c r="BL5174" s="53"/>
      <c r="BM5174" s="53"/>
      <c r="BN5174" s="53"/>
    </row>
    <row r="5175" spans="2:66" s="56" customFormat="1" x14ac:dyDescent="0.25">
      <c r="B5175" s="105"/>
      <c r="F5175" s="100"/>
      <c r="M5175" s="53"/>
      <c r="O5175" s="101"/>
      <c r="T5175" s="101"/>
      <c r="Y5175" s="101"/>
      <c r="AD5175" s="101"/>
      <c r="AI5175" s="101"/>
      <c r="AN5175" s="101"/>
      <c r="AS5175" s="101"/>
      <c r="AX5175" s="101"/>
      <c r="BC5175" s="53"/>
      <c r="BD5175" s="53"/>
      <c r="BE5175" s="53"/>
      <c r="BF5175" s="53"/>
      <c r="BG5175" s="53"/>
      <c r="BH5175" s="53"/>
      <c r="BI5175" s="53"/>
      <c r="BJ5175" s="53"/>
      <c r="BK5175" s="53"/>
      <c r="BL5175" s="53"/>
      <c r="BM5175" s="53"/>
      <c r="BN5175" s="53"/>
    </row>
    <row r="5176" spans="2:66" s="56" customFormat="1" x14ac:dyDescent="0.25">
      <c r="B5176" s="105"/>
      <c r="F5176" s="100"/>
      <c r="M5176" s="53"/>
      <c r="O5176" s="101"/>
      <c r="T5176" s="101"/>
      <c r="Y5176" s="101"/>
      <c r="AD5176" s="101"/>
      <c r="AI5176" s="101"/>
      <c r="AN5176" s="101"/>
      <c r="AS5176" s="101"/>
      <c r="AX5176" s="101"/>
      <c r="BC5176" s="53"/>
      <c r="BD5176" s="53"/>
      <c r="BE5176" s="53"/>
      <c r="BF5176" s="53"/>
      <c r="BG5176" s="53"/>
      <c r="BH5176" s="53"/>
      <c r="BI5176" s="53"/>
      <c r="BJ5176" s="53"/>
      <c r="BK5176" s="53"/>
      <c r="BL5176" s="53"/>
      <c r="BM5176" s="53"/>
      <c r="BN5176" s="53"/>
    </row>
    <row r="5177" spans="2:66" s="56" customFormat="1" x14ac:dyDescent="0.25">
      <c r="B5177" s="105"/>
      <c r="F5177" s="100"/>
      <c r="M5177" s="53"/>
      <c r="O5177" s="101"/>
      <c r="T5177" s="101"/>
      <c r="Y5177" s="101"/>
      <c r="AD5177" s="101"/>
      <c r="AI5177" s="101"/>
      <c r="AN5177" s="101"/>
      <c r="AS5177" s="101"/>
      <c r="AX5177" s="101"/>
      <c r="BC5177" s="53"/>
      <c r="BD5177" s="53"/>
      <c r="BE5177" s="53"/>
      <c r="BF5177" s="53"/>
      <c r="BG5177" s="53"/>
      <c r="BH5177" s="53"/>
      <c r="BI5177" s="53"/>
      <c r="BJ5177" s="53"/>
      <c r="BK5177" s="53"/>
      <c r="BL5177" s="53"/>
      <c r="BM5177" s="53"/>
      <c r="BN5177" s="53"/>
    </row>
    <row r="5178" spans="2:66" s="56" customFormat="1" x14ac:dyDescent="0.25">
      <c r="B5178" s="105"/>
      <c r="F5178" s="100"/>
      <c r="M5178" s="53"/>
      <c r="O5178" s="101"/>
      <c r="T5178" s="101"/>
      <c r="Y5178" s="101"/>
      <c r="AD5178" s="101"/>
      <c r="AI5178" s="101"/>
      <c r="AN5178" s="101"/>
      <c r="AS5178" s="101"/>
      <c r="AX5178" s="101"/>
      <c r="BC5178" s="53"/>
      <c r="BD5178" s="53"/>
      <c r="BE5178" s="53"/>
      <c r="BF5178" s="53"/>
      <c r="BG5178" s="53"/>
      <c r="BH5178" s="53"/>
      <c r="BI5178" s="53"/>
      <c r="BJ5178" s="53"/>
      <c r="BK5178" s="53"/>
      <c r="BL5178" s="53"/>
      <c r="BM5178" s="53"/>
      <c r="BN5178" s="53"/>
    </row>
    <row r="5179" spans="2:66" s="56" customFormat="1" x14ac:dyDescent="0.25">
      <c r="B5179" s="105"/>
      <c r="F5179" s="100"/>
      <c r="M5179" s="53"/>
      <c r="O5179" s="101"/>
      <c r="T5179" s="101"/>
      <c r="Y5179" s="101"/>
      <c r="AD5179" s="101"/>
      <c r="AI5179" s="101"/>
      <c r="AN5179" s="101"/>
      <c r="AS5179" s="101"/>
      <c r="AX5179" s="101"/>
      <c r="BC5179" s="53"/>
      <c r="BD5179" s="53"/>
      <c r="BE5179" s="53"/>
      <c r="BF5179" s="53"/>
      <c r="BG5179" s="53"/>
      <c r="BH5179" s="53"/>
      <c r="BI5179" s="53"/>
      <c r="BJ5179" s="53"/>
      <c r="BK5179" s="53"/>
      <c r="BL5179" s="53"/>
      <c r="BM5179" s="53"/>
      <c r="BN5179" s="53"/>
    </row>
    <row r="5180" spans="2:66" s="56" customFormat="1" x14ac:dyDescent="0.25">
      <c r="B5180" s="105"/>
      <c r="F5180" s="100"/>
      <c r="M5180" s="53"/>
      <c r="O5180" s="101"/>
      <c r="T5180" s="101"/>
      <c r="Y5180" s="101"/>
      <c r="AD5180" s="101"/>
      <c r="AI5180" s="101"/>
      <c r="AN5180" s="101"/>
      <c r="AS5180" s="101"/>
      <c r="AX5180" s="101"/>
      <c r="BC5180" s="53"/>
      <c r="BD5180" s="53"/>
      <c r="BE5180" s="53"/>
      <c r="BF5180" s="53"/>
      <c r="BG5180" s="53"/>
      <c r="BH5180" s="53"/>
      <c r="BI5180" s="53"/>
      <c r="BJ5180" s="53"/>
      <c r="BK5180" s="53"/>
      <c r="BL5180" s="53"/>
      <c r="BM5180" s="53"/>
      <c r="BN5180" s="53"/>
    </row>
    <row r="5181" spans="2:66" s="56" customFormat="1" x14ac:dyDescent="0.25">
      <c r="B5181" s="105"/>
      <c r="F5181" s="100"/>
      <c r="M5181" s="53"/>
      <c r="O5181" s="101"/>
      <c r="T5181" s="101"/>
      <c r="Y5181" s="101"/>
      <c r="AD5181" s="101"/>
      <c r="AI5181" s="101"/>
      <c r="AN5181" s="101"/>
      <c r="AS5181" s="101"/>
      <c r="AX5181" s="101"/>
      <c r="BC5181" s="53"/>
      <c r="BD5181" s="53"/>
      <c r="BE5181" s="53"/>
      <c r="BF5181" s="53"/>
      <c r="BG5181" s="53"/>
      <c r="BH5181" s="53"/>
      <c r="BI5181" s="53"/>
      <c r="BJ5181" s="53"/>
      <c r="BK5181" s="53"/>
      <c r="BL5181" s="53"/>
      <c r="BM5181" s="53"/>
      <c r="BN5181" s="53"/>
    </row>
    <row r="5182" spans="2:66" s="56" customFormat="1" x14ac:dyDescent="0.25">
      <c r="B5182" s="105"/>
      <c r="F5182" s="100"/>
      <c r="M5182" s="53"/>
      <c r="O5182" s="101"/>
      <c r="T5182" s="101"/>
      <c r="Y5182" s="101"/>
      <c r="AD5182" s="101"/>
      <c r="AI5182" s="101"/>
      <c r="AN5182" s="101"/>
      <c r="AS5182" s="101"/>
      <c r="AX5182" s="101"/>
      <c r="BC5182" s="53"/>
      <c r="BD5182" s="53"/>
      <c r="BE5182" s="53"/>
      <c r="BF5182" s="53"/>
      <c r="BG5182" s="53"/>
      <c r="BH5182" s="53"/>
      <c r="BI5182" s="53"/>
      <c r="BJ5182" s="53"/>
      <c r="BK5182" s="53"/>
      <c r="BL5182" s="53"/>
      <c r="BM5182" s="53"/>
      <c r="BN5182" s="53"/>
    </row>
    <row r="5183" spans="2:66" s="56" customFormat="1" x14ac:dyDescent="0.25">
      <c r="B5183" s="105"/>
      <c r="F5183" s="100"/>
      <c r="M5183" s="53"/>
      <c r="O5183" s="101"/>
      <c r="T5183" s="101"/>
      <c r="Y5183" s="101"/>
      <c r="AD5183" s="101"/>
      <c r="AI5183" s="101"/>
      <c r="AN5183" s="101"/>
      <c r="AS5183" s="101"/>
      <c r="AX5183" s="101"/>
      <c r="BC5183" s="53"/>
      <c r="BD5183" s="53"/>
      <c r="BE5183" s="53"/>
      <c r="BF5183" s="53"/>
      <c r="BG5183" s="53"/>
      <c r="BH5183" s="53"/>
      <c r="BI5183" s="53"/>
      <c r="BJ5183" s="53"/>
      <c r="BK5183" s="53"/>
      <c r="BL5183" s="53"/>
      <c r="BM5183" s="53"/>
      <c r="BN5183" s="53"/>
    </row>
    <row r="5184" spans="2:66" s="56" customFormat="1" x14ac:dyDescent="0.25">
      <c r="B5184" s="105"/>
      <c r="F5184" s="100"/>
      <c r="M5184" s="53"/>
      <c r="O5184" s="101"/>
      <c r="T5184" s="101"/>
      <c r="Y5184" s="101"/>
      <c r="AD5184" s="101"/>
      <c r="AI5184" s="101"/>
      <c r="AN5184" s="101"/>
      <c r="AS5184" s="101"/>
      <c r="AX5184" s="101"/>
      <c r="BC5184" s="53"/>
      <c r="BD5184" s="53"/>
      <c r="BE5184" s="53"/>
      <c r="BF5184" s="53"/>
      <c r="BG5184" s="53"/>
      <c r="BH5184" s="53"/>
      <c r="BI5184" s="53"/>
      <c r="BJ5184" s="53"/>
      <c r="BK5184" s="53"/>
      <c r="BL5184" s="53"/>
      <c r="BM5184" s="53"/>
      <c r="BN5184" s="53"/>
    </row>
    <row r="5185" spans="2:66" s="56" customFormat="1" x14ac:dyDescent="0.25">
      <c r="B5185" s="105"/>
      <c r="F5185" s="100"/>
      <c r="M5185" s="53"/>
      <c r="O5185" s="101"/>
      <c r="T5185" s="101"/>
      <c r="Y5185" s="101"/>
      <c r="AD5185" s="101"/>
      <c r="AI5185" s="101"/>
      <c r="AN5185" s="101"/>
      <c r="AS5185" s="101"/>
      <c r="AX5185" s="101"/>
      <c r="BC5185" s="53"/>
      <c r="BD5185" s="53"/>
      <c r="BE5185" s="53"/>
      <c r="BF5185" s="53"/>
      <c r="BG5185" s="53"/>
      <c r="BH5185" s="53"/>
      <c r="BI5185" s="53"/>
      <c r="BJ5185" s="53"/>
      <c r="BK5185" s="53"/>
      <c r="BL5185" s="53"/>
      <c r="BM5185" s="53"/>
      <c r="BN5185" s="53"/>
    </row>
    <row r="5186" spans="2:66" s="56" customFormat="1" x14ac:dyDescent="0.25">
      <c r="B5186" s="105"/>
      <c r="F5186" s="100"/>
      <c r="M5186" s="53"/>
      <c r="O5186" s="101"/>
      <c r="T5186" s="101"/>
      <c r="Y5186" s="101"/>
      <c r="AD5186" s="101"/>
      <c r="AI5186" s="101"/>
      <c r="AN5186" s="101"/>
      <c r="AS5186" s="101"/>
      <c r="AX5186" s="101"/>
      <c r="BC5186" s="53"/>
      <c r="BD5186" s="53"/>
      <c r="BE5186" s="53"/>
      <c r="BF5186" s="53"/>
      <c r="BG5186" s="53"/>
      <c r="BH5186" s="53"/>
      <c r="BI5186" s="53"/>
      <c r="BJ5186" s="53"/>
      <c r="BK5186" s="53"/>
      <c r="BL5186" s="53"/>
      <c r="BM5186" s="53"/>
      <c r="BN5186" s="53"/>
    </row>
    <row r="5187" spans="2:66" s="56" customFormat="1" x14ac:dyDescent="0.25">
      <c r="B5187" s="105"/>
      <c r="F5187" s="100"/>
      <c r="M5187" s="53"/>
      <c r="O5187" s="101"/>
      <c r="T5187" s="101"/>
      <c r="Y5187" s="101"/>
      <c r="AD5187" s="101"/>
      <c r="AI5187" s="101"/>
      <c r="AN5187" s="101"/>
      <c r="AS5187" s="101"/>
      <c r="AX5187" s="101"/>
      <c r="BC5187" s="53"/>
      <c r="BD5187" s="53"/>
      <c r="BE5187" s="53"/>
      <c r="BF5187" s="53"/>
      <c r="BG5187" s="53"/>
      <c r="BH5187" s="53"/>
      <c r="BI5187" s="53"/>
      <c r="BJ5187" s="53"/>
      <c r="BK5187" s="53"/>
      <c r="BL5187" s="53"/>
      <c r="BM5187" s="53"/>
      <c r="BN5187" s="53"/>
    </row>
    <row r="5188" spans="2:66" s="56" customFormat="1" x14ac:dyDescent="0.25">
      <c r="B5188" s="105"/>
      <c r="F5188" s="100"/>
      <c r="M5188" s="53"/>
      <c r="O5188" s="101"/>
      <c r="T5188" s="101"/>
      <c r="Y5188" s="101"/>
      <c r="AD5188" s="101"/>
      <c r="AI5188" s="101"/>
      <c r="AN5188" s="101"/>
      <c r="AS5188" s="101"/>
      <c r="AX5188" s="101"/>
      <c r="BC5188" s="53"/>
      <c r="BD5188" s="53"/>
      <c r="BE5188" s="53"/>
      <c r="BF5188" s="53"/>
      <c r="BG5188" s="53"/>
      <c r="BH5188" s="53"/>
      <c r="BI5188" s="53"/>
      <c r="BJ5188" s="53"/>
      <c r="BK5188" s="53"/>
      <c r="BL5188" s="53"/>
      <c r="BM5188" s="53"/>
      <c r="BN5188" s="53"/>
    </row>
    <row r="5189" spans="2:66" s="56" customFormat="1" x14ac:dyDescent="0.25">
      <c r="B5189" s="105"/>
      <c r="F5189" s="100"/>
      <c r="M5189" s="53"/>
      <c r="O5189" s="101"/>
      <c r="T5189" s="101"/>
      <c r="Y5189" s="101"/>
      <c r="AD5189" s="101"/>
      <c r="AI5189" s="101"/>
      <c r="AN5189" s="101"/>
      <c r="AS5189" s="101"/>
      <c r="AX5189" s="101"/>
      <c r="BC5189" s="53"/>
      <c r="BD5189" s="53"/>
      <c r="BE5189" s="53"/>
      <c r="BF5189" s="53"/>
      <c r="BG5189" s="53"/>
      <c r="BH5189" s="53"/>
      <c r="BI5189" s="53"/>
      <c r="BJ5189" s="53"/>
      <c r="BK5189" s="53"/>
      <c r="BL5189" s="53"/>
      <c r="BM5189" s="53"/>
      <c r="BN5189" s="53"/>
    </row>
    <row r="5190" spans="2:66" s="56" customFormat="1" x14ac:dyDescent="0.25">
      <c r="B5190" s="105"/>
      <c r="F5190" s="100"/>
      <c r="M5190" s="53"/>
      <c r="O5190" s="101"/>
      <c r="T5190" s="101"/>
      <c r="Y5190" s="101"/>
      <c r="AD5190" s="101"/>
      <c r="AI5190" s="101"/>
      <c r="AN5190" s="101"/>
      <c r="AS5190" s="101"/>
      <c r="AX5190" s="101"/>
      <c r="BC5190" s="53"/>
      <c r="BD5190" s="53"/>
      <c r="BE5190" s="53"/>
      <c r="BF5190" s="53"/>
      <c r="BG5190" s="53"/>
      <c r="BH5190" s="53"/>
      <c r="BI5190" s="53"/>
      <c r="BJ5190" s="53"/>
      <c r="BK5190" s="53"/>
      <c r="BL5190" s="53"/>
      <c r="BM5190" s="53"/>
      <c r="BN5190" s="53"/>
    </row>
    <row r="5191" spans="2:66" s="56" customFormat="1" x14ac:dyDescent="0.25">
      <c r="B5191" s="105"/>
      <c r="F5191" s="100"/>
      <c r="M5191" s="53"/>
      <c r="O5191" s="101"/>
      <c r="T5191" s="101"/>
      <c r="Y5191" s="101"/>
      <c r="AD5191" s="101"/>
      <c r="AI5191" s="101"/>
      <c r="AN5191" s="101"/>
      <c r="AS5191" s="101"/>
      <c r="AX5191" s="101"/>
      <c r="BC5191" s="53"/>
      <c r="BD5191" s="53"/>
      <c r="BE5191" s="53"/>
      <c r="BF5191" s="53"/>
      <c r="BG5191" s="53"/>
      <c r="BH5191" s="53"/>
      <c r="BI5191" s="53"/>
      <c r="BJ5191" s="53"/>
      <c r="BK5191" s="53"/>
      <c r="BL5191" s="53"/>
      <c r="BM5191" s="53"/>
      <c r="BN5191" s="53"/>
    </row>
    <row r="5192" spans="2:66" s="56" customFormat="1" x14ac:dyDescent="0.25">
      <c r="B5192" s="105"/>
      <c r="F5192" s="100"/>
      <c r="M5192" s="53"/>
      <c r="O5192" s="101"/>
      <c r="T5192" s="101"/>
      <c r="Y5192" s="101"/>
      <c r="AD5192" s="101"/>
      <c r="AI5192" s="101"/>
      <c r="AN5192" s="101"/>
      <c r="AS5192" s="101"/>
      <c r="AX5192" s="101"/>
      <c r="BC5192" s="53"/>
      <c r="BD5192" s="53"/>
      <c r="BE5192" s="53"/>
      <c r="BF5192" s="53"/>
      <c r="BG5192" s="53"/>
      <c r="BH5192" s="53"/>
      <c r="BI5192" s="53"/>
      <c r="BJ5192" s="53"/>
      <c r="BK5192" s="53"/>
      <c r="BL5192" s="53"/>
      <c r="BM5192" s="53"/>
      <c r="BN5192" s="53"/>
    </row>
    <row r="5193" spans="2:66" s="56" customFormat="1" x14ac:dyDescent="0.25">
      <c r="B5193" s="105"/>
      <c r="F5193" s="100"/>
      <c r="M5193" s="53"/>
      <c r="O5193" s="101"/>
      <c r="T5193" s="101"/>
      <c r="Y5193" s="101"/>
      <c r="AD5193" s="101"/>
      <c r="AI5193" s="101"/>
      <c r="AN5193" s="101"/>
      <c r="AS5193" s="101"/>
      <c r="AX5193" s="101"/>
      <c r="BC5193" s="53"/>
      <c r="BD5193" s="53"/>
      <c r="BE5193" s="53"/>
      <c r="BF5193" s="53"/>
      <c r="BG5193" s="53"/>
      <c r="BH5193" s="53"/>
      <c r="BI5193" s="53"/>
      <c r="BJ5193" s="53"/>
      <c r="BK5193" s="53"/>
      <c r="BL5193" s="53"/>
      <c r="BM5193" s="53"/>
      <c r="BN5193" s="53"/>
    </row>
    <row r="5194" spans="2:66" s="56" customFormat="1" x14ac:dyDescent="0.25">
      <c r="B5194" s="105"/>
      <c r="F5194" s="100"/>
      <c r="M5194" s="53"/>
      <c r="O5194" s="101"/>
      <c r="T5194" s="101"/>
      <c r="Y5194" s="101"/>
      <c r="AD5194" s="101"/>
      <c r="AI5194" s="101"/>
      <c r="AN5194" s="101"/>
      <c r="AS5194" s="101"/>
      <c r="AX5194" s="101"/>
      <c r="BC5194" s="53"/>
      <c r="BD5194" s="53"/>
      <c r="BE5194" s="53"/>
      <c r="BF5194" s="53"/>
      <c r="BG5194" s="53"/>
      <c r="BH5194" s="53"/>
      <c r="BI5194" s="53"/>
      <c r="BJ5194" s="53"/>
      <c r="BK5194" s="53"/>
      <c r="BL5194" s="53"/>
      <c r="BM5194" s="53"/>
      <c r="BN5194" s="53"/>
    </row>
    <row r="5195" spans="2:66" s="56" customFormat="1" x14ac:dyDescent="0.25">
      <c r="B5195" s="105"/>
      <c r="F5195" s="100"/>
      <c r="M5195" s="53"/>
      <c r="O5195" s="101"/>
      <c r="T5195" s="101"/>
      <c r="Y5195" s="101"/>
      <c r="AD5195" s="101"/>
      <c r="AI5195" s="101"/>
      <c r="AN5195" s="101"/>
      <c r="AS5195" s="101"/>
      <c r="AX5195" s="101"/>
      <c r="BC5195" s="53"/>
      <c r="BD5195" s="53"/>
      <c r="BE5195" s="53"/>
      <c r="BF5195" s="53"/>
      <c r="BG5195" s="53"/>
      <c r="BH5195" s="53"/>
      <c r="BI5195" s="53"/>
      <c r="BJ5195" s="53"/>
      <c r="BK5195" s="53"/>
      <c r="BL5195" s="53"/>
      <c r="BM5195" s="53"/>
      <c r="BN5195" s="53"/>
    </row>
    <row r="5196" spans="2:66" s="56" customFormat="1" x14ac:dyDescent="0.25">
      <c r="B5196" s="105"/>
      <c r="F5196" s="100"/>
      <c r="M5196" s="53"/>
      <c r="O5196" s="101"/>
      <c r="T5196" s="101"/>
      <c r="Y5196" s="101"/>
      <c r="AD5196" s="101"/>
      <c r="AI5196" s="101"/>
      <c r="AN5196" s="101"/>
      <c r="AS5196" s="101"/>
      <c r="AX5196" s="101"/>
      <c r="BC5196" s="53"/>
      <c r="BD5196" s="53"/>
      <c r="BE5196" s="53"/>
      <c r="BF5196" s="53"/>
      <c r="BG5196" s="53"/>
      <c r="BH5196" s="53"/>
      <c r="BI5196" s="53"/>
      <c r="BJ5196" s="53"/>
      <c r="BK5196" s="53"/>
      <c r="BL5196" s="53"/>
      <c r="BM5196" s="53"/>
      <c r="BN5196" s="53"/>
    </row>
    <row r="5197" spans="2:66" s="56" customFormat="1" x14ac:dyDescent="0.25">
      <c r="B5197" s="105"/>
      <c r="F5197" s="100"/>
      <c r="M5197" s="53"/>
      <c r="O5197" s="101"/>
      <c r="T5197" s="101"/>
      <c r="Y5197" s="101"/>
      <c r="AD5197" s="101"/>
      <c r="AI5197" s="101"/>
      <c r="AN5197" s="101"/>
      <c r="AS5197" s="101"/>
      <c r="AX5197" s="101"/>
      <c r="BC5197" s="53"/>
      <c r="BD5197" s="53"/>
      <c r="BE5197" s="53"/>
      <c r="BF5197" s="53"/>
      <c r="BG5197" s="53"/>
      <c r="BH5197" s="53"/>
      <c r="BI5197" s="53"/>
      <c r="BJ5197" s="53"/>
      <c r="BK5197" s="53"/>
      <c r="BL5197" s="53"/>
      <c r="BM5197" s="53"/>
      <c r="BN5197" s="53"/>
    </row>
    <row r="5198" spans="2:66" s="56" customFormat="1" x14ac:dyDescent="0.25">
      <c r="B5198" s="105"/>
      <c r="F5198" s="100"/>
      <c r="M5198" s="53"/>
      <c r="O5198" s="101"/>
      <c r="T5198" s="101"/>
      <c r="Y5198" s="101"/>
      <c r="AD5198" s="101"/>
      <c r="AI5198" s="101"/>
      <c r="AN5198" s="101"/>
      <c r="AS5198" s="101"/>
      <c r="AX5198" s="101"/>
      <c r="BC5198" s="53"/>
      <c r="BD5198" s="53"/>
      <c r="BE5198" s="53"/>
      <c r="BF5198" s="53"/>
      <c r="BG5198" s="53"/>
      <c r="BH5198" s="53"/>
      <c r="BI5198" s="53"/>
      <c r="BJ5198" s="53"/>
      <c r="BK5198" s="53"/>
      <c r="BL5198" s="53"/>
      <c r="BM5198" s="53"/>
      <c r="BN5198" s="53"/>
    </row>
    <row r="5199" spans="2:66" s="56" customFormat="1" x14ac:dyDescent="0.25">
      <c r="B5199" s="105"/>
      <c r="F5199" s="100"/>
      <c r="M5199" s="53"/>
      <c r="O5199" s="101"/>
      <c r="T5199" s="101"/>
      <c r="Y5199" s="101"/>
      <c r="AD5199" s="101"/>
      <c r="AI5199" s="101"/>
      <c r="AN5199" s="101"/>
      <c r="AS5199" s="101"/>
      <c r="AX5199" s="101"/>
      <c r="BC5199" s="53"/>
      <c r="BD5199" s="53"/>
      <c r="BE5199" s="53"/>
      <c r="BF5199" s="53"/>
      <c r="BG5199" s="53"/>
      <c r="BH5199" s="53"/>
      <c r="BI5199" s="53"/>
      <c r="BJ5199" s="53"/>
      <c r="BK5199" s="53"/>
      <c r="BL5199" s="53"/>
      <c r="BM5199" s="53"/>
      <c r="BN5199" s="53"/>
    </row>
    <row r="5200" spans="2:66" s="56" customFormat="1" x14ac:dyDescent="0.25">
      <c r="B5200" s="105"/>
      <c r="F5200" s="100"/>
      <c r="M5200" s="53"/>
      <c r="O5200" s="101"/>
      <c r="T5200" s="101"/>
      <c r="Y5200" s="101"/>
      <c r="AD5200" s="101"/>
      <c r="AI5200" s="101"/>
      <c r="AN5200" s="101"/>
      <c r="AS5200" s="101"/>
      <c r="AX5200" s="101"/>
      <c r="BC5200" s="53"/>
      <c r="BD5200" s="53"/>
      <c r="BE5200" s="53"/>
      <c r="BF5200" s="53"/>
      <c r="BG5200" s="53"/>
      <c r="BH5200" s="53"/>
      <c r="BI5200" s="53"/>
      <c r="BJ5200" s="53"/>
      <c r="BK5200" s="53"/>
      <c r="BL5200" s="53"/>
      <c r="BM5200" s="53"/>
      <c r="BN5200" s="53"/>
    </row>
    <row r="5201" spans="2:66" s="56" customFormat="1" x14ac:dyDescent="0.25">
      <c r="B5201" s="105"/>
      <c r="F5201" s="100"/>
      <c r="M5201" s="53"/>
      <c r="O5201" s="101"/>
      <c r="T5201" s="101"/>
      <c r="Y5201" s="101"/>
      <c r="AD5201" s="101"/>
      <c r="AI5201" s="101"/>
      <c r="AN5201" s="101"/>
      <c r="AS5201" s="101"/>
      <c r="AX5201" s="101"/>
      <c r="BC5201" s="53"/>
      <c r="BD5201" s="53"/>
      <c r="BE5201" s="53"/>
      <c r="BF5201" s="53"/>
      <c r="BG5201" s="53"/>
      <c r="BH5201" s="53"/>
      <c r="BI5201" s="53"/>
      <c r="BJ5201" s="53"/>
      <c r="BK5201" s="53"/>
      <c r="BL5201" s="53"/>
      <c r="BM5201" s="53"/>
      <c r="BN5201" s="53"/>
    </row>
    <row r="5202" spans="2:66" s="56" customFormat="1" x14ac:dyDescent="0.25">
      <c r="B5202" s="105"/>
      <c r="F5202" s="100"/>
      <c r="M5202" s="53"/>
      <c r="O5202" s="101"/>
      <c r="T5202" s="101"/>
      <c r="Y5202" s="101"/>
      <c r="AD5202" s="101"/>
      <c r="AI5202" s="101"/>
      <c r="AN5202" s="101"/>
      <c r="AS5202" s="101"/>
      <c r="AX5202" s="101"/>
      <c r="BC5202" s="53"/>
      <c r="BD5202" s="53"/>
      <c r="BE5202" s="53"/>
      <c r="BF5202" s="53"/>
      <c r="BG5202" s="53"/>
      <c r="BH5202" s="53"/>
      <c r="BI5202" s="53"/>
      <c r="BJ5202" s="53"/>
      <c r="BK5202" s="53"/>
      <c r="BL5202" s="53"/>
      <c r="BM5202" s="53"/>
      <c r="BN5202" s="53"/>
    </row>
    <row r="5203" spans="2:66" s="56" customFormat="1" x14ac:dyDescent="0.25">
      <c r="B5203" s="105"/>
      <c r="F5203" s="100"/>
      <c r="M5203" s="53"/>
      <c r="O5203" s="101"/>
      <c r="T5203" s="101"/>
      <c r="Y5203" s="101"/>
      <c r="AD5203" s="101"/>
      <c r="AI5203" s="101"/>
      <c r="AN5203" s="101"/>
      <c r="AS5203" s="101"/>
      <c r="AX5203" s="101"/>
      <c r="BC5203" s="53"/>
      <c r="BD5203" s="53"/>
      <c r="BE5203" s="53"/>
      <c r="BF5203" s="53"/>
      <c r="BG5203" s="53"/>
      <c r="BH5203" s="53"/>
      <c r="BI5203" s="53"/>
      <c r="BJ5203" s="53"/>
      <c r="BK5203" s="53"/>
      <c r="BL5203" s="53"/>
      <c r="BM5203" s="53"/>
      <c r="BN5203" s="53"/>
    </row>
    <row r="5204" spans="2:66" s="56" customFormat="1" x14ac:dyDescent="0.25">
      <c r="B5204" s="105"/>
      <c r="F5204" s="100"/>
      <c r="M5204" s="53"/>
      <c r="O5204" s="101"/>
      <c r="T5204" s="101"/>
      <c r="Y5204" s="101"/>
      <c r="AD5204" s="101"/>
      <c r="AI5204" s="101"/>
      <c r="AN5204" s="101"/>
      <c r="AS5204" s="101"/>
      <c r="AX5204" s="101"/>
      <c r="BC5204" s="53"/>
      <c r="BD5204" s="53"/>
      <c r="BE5204" s="53"/>
      <c r="BF5204" s="53"/>
      <c r="BG5204" s="53"/>
      <c r="BH5204" s="53"/>
      <c r="BI5204" s="53"/>
      <c r="BJ5204" s="53"/>
      <c r="BK5204" s="53"/>
      <c r="BL5204" s="53"/>
      <c r="BM5204" s="53"/>
      <c r="BN5204" s="53"/>
    </row>
    <row r="5205" spans="2:66" s="56" customFormat="1" x14ac:dyDescent="0.25">
      <c r="B5205" s="105"/>
      <c r="F5205" s="100"/>
      <c r="M5205" s="53"/>
      <c r="O5205" s="101"/>
      <c r="T5205" s="101"/>
      <c r="Y5205" s="101"/>
      <c r="AD5205" s="101"/>
      <c r="AI5205" s="101"/>
      <c r="AN5205" s="101"/>
      <c r="AS5205" s="101"/>
      <c r="AX5205" s="101"/>
      <c r="BC5205" s="53"/>
      <c r="BD5205" s="53"/>
      <c r="BE5205" s="53"/>
      <c r="BF5205" s="53"/>
      <c r="BG5205" s="53"/>
      <c r="BH5205" s="53"/>
      <c r="BI5205" s="53"/>
      <c r="BJ5205" s="53"/>
      <c r="BK5205" s="53"/>
      <c r="BL5205" s="53"/>
      <c r="BM5205" s="53"/>
      <c r="BN5205" s="53"/>
    </row>
    <row r="5206" spans="2:66" s="56" customFormat="1" x14ac:dyDescent="0.25">
      <c r="B5206" s="105"/>
      <c r="F5206" s="100"/>
      <c r="M5206" s="53"/>
      <c r="O5206" s="101"/>
      <c r="T5206" s="101"/>
      <c r="Y5206" s="101"/>
      <c r="AD5206" s="101"/>
      <c r="AI5206" s="101"/>
      <c r="AN5206" s="101"/>
      <c r="AS5206" s="101"/>
      <c r="AX5206" s="101"/>
      <c r="BC5206" s="53"/>
      <c r="BD5206" s="53"/>
      <c r="BE5206" s="53"/>
      <c r="BF5206" s="53"/>
      <c r="BG5206" s="53"/>
      <c r="BH5206" s="53"/>
      <c r="BI5206" s="53"/>
      <c r="BJ5206" s="53"/>
      <c r="BK5206" s="53"/>
      <c r="BL5206" s="53"/>
      <c r="BM5206" s="53"/>
      <c r="BN5206" s="53"/>
    </row>
    <row r="5207" spans="2:66" s="56" customFormat="1" x14ac:dyDescent="0.25">
      <c r="B5207" s="105"/>
      <c r="F5207" s="100"/>
      <c r="M5207" s="53"/>
      <c r="O5207" s="101"/>
      <c r="T5207" s="101"/>
      <c r="Y5207" s="101"/>
      <c r="AD5207" s="101"/>
      <c r="AI5207" s="101"/>
      <c r="AN5207" s="101"/>
      <c r="AS5207" s="101"/>
      <c r="AX5207" s="101"/>
      <c r="BC5207" s="53"/>
      <c r="BD5207" s="53"/>
      <c r="BE5207" s="53"/>
      <c r="BF5207" s="53"/>
      <c r="BG5207" s="53"/>
      <c r="BH5207" s="53"/>
      <c r="BI5207" s="53"/>
      <c r="BJ5207" s="53"/>
      <c r="BK5207" s="53"/>
      <c r="BL5207" s="53"/>
      <c r="BM5207" s="53"/>
      <c r="BN5207" s="53"/>
    </row>
    <row r="5208" spans="2:66" s="56" customFormat="1" x14ac:dyDescent="0.25">
      <c r="B5208" s="105"/>
      <c r="F5208" s="100"/>
      <c r="M5208" s="53"/>
      <c r="O5208" s="101"/>
      <c r="T5208" s="101"/>
      <c r="Y5208" s="101"/>
      <c r="AD5208" s="101"/>
      <c r="AI5208" s="101"/>
      <c r="AN5208" s="101"/>
      <c r="AS5208" s="101"/>
      <c r="AX5208" s="101"/>
      <c r="BC5208" s="53"/>
      <c r="BD5208" s="53"/>
      <c r="BE5208" s="53"/>
      <c r="BF5208" s="53"/>
      <c r="BG5208" s="53"/>
      <c r="BH5208" s="53"/>
      <c r="BI5208" s="53"/>
      <c r="BJ5208" s="53"/>
      <c r="BK5208" s="53"/>
      <c r="BL5208" s="53"/>
      <c r="BM5208" s="53"/>
      <c r="BN5208" s="53"/>
    </row>
    <row r="5209" spans="2:66" s="56" customFormat="1" x14ac:dyDescent="0.25">
      <c r="B5209" s="105"/>
      <c r="F5209" s="100"/>
      <c r="M5209" s="53"/>
      <c r="O5209" s="101"/>
      <c r="T5209" s="101"/>
      <c r="Y5209" s="101"/>
      <c r="AD5209" s="101"/>
      <c r="AI5209" s="101"/>
      <c r="AN5209" s="101"/>
      <c r="AS5209" s="101"/>
      <c r="AX5209" s="101"/>
      <c r="BC5209" s="53"/>
      <c r="BD5209" s="53"/>
      <c r="BE5209" s="53"/>
      <c r="BF5209" s="53"/>
      <c r="BG5209" s="53"/>
      <c r="BH5209" s="53"/>
      <c r="BI5209" s="53"/>
      <c r="BJ5209" s="53"/>
      <c r="BK5209" s="53"/>
      <c r="BL5209" s="53"/>
      <c r="BM5209" s="53"/>
      <c r="BN5209" s="53"/>
    </row>
    <row r="5210" spans="2:66" s="56" customFormat="1" x14ac:dyDescent="0.25">
      <c r="B5210" s="105"/>
      <c r="F5210" s="100"/>
      <c r="M5210" s="53"/>
      <c r="O5210" s="101"/>
      <c r="T5210" s="101"/>
      <c r="Y5210" s="101"/>
      <c r="AD5210" s="101"/>
      <c r="AI5210" s="101"/>
      <c r="AN5210" s="101"/>
      <c r="AS5210" s="101"/>
      <c r="AX5210" s="101"/>
      <c r="BC5210" s="53"/>
      <c r="BD5210" s="53"/>
      <c r="BE5210" s="53"/>
      <c r="BF5210" s="53"/>
      <c r="BG5210" s="53"/>
      <c r="BH5210" s="53"/>
      <c r="BI5210" s="53"/>
      <c r="BJ5210" s="53"/>
      <c r="BK5210" s="53"/>
      <c r="BL5210" s="53"/>
      <c r="BM5210" s="53"/>
      <c r="BN5210" s="53"/>
    </row>
    <row r="5211" spans="2:66" s="56" customFormat="1" x14ac:dyDescent="0.25">
      <c r="B5211" s="105"/>
      <c r="F5211" s="100"/>
      <c r="M5211" s="53"/>
      <c r="O5211" s="101"/>
      <c r="T5211" s="101"/>
      <c r="Y5211" s="101"/>
      <c r="AD5211" s="101"/>
      <c r="AI5211" s="101"/>
      <c r="AN5211" s="101"/>
      <c r="AS5211" s="101"/>
      <c r="AX5211" s="101"/>
      <c r="BC5211" s="53"/>
      <c r="BD5211" s="53"/>
      <c r="BE5211" s="53"/>
      <c r="BF5211" s="53"/>
      <c r="BG5211" s="53"/>
      <c r="BH5211" s="53"/>
      <c r="BI5211" s="53"/>
      <c r="BJ5211" s="53"/>
      <c r="BK5211" s="53"/>
      <c r="BL5211" s="53"/>
      <c r="BM5211" s="53"/>
      <c r="BN5211" s="53"/>
    </row>
    <row r="5212" spans="2:66" s="56" customFormat="1" x14ac:dyDescent="0.25">
      <c r="B5212" s="105"/>
      <c r="F5212" s="100"/>
      <c r="M5212" s="53"/>
      <c r="O5212" s="101"/>
      <c r="T5212" s="101"/>
      <c r="Y5212" s="101"/>
      <c r="AD5212" s="101"/>
      <c r="AI5212" s="101"/>
      <c r="AN5212" s="101"/>
      <c r="AS5212" s="101"/>
      <c r="AX5212" s="101"/>
      <c r="BC5212" s="53"/>
      <c r="BD5212" s="53"/>
      <c r="BE5212" s="53"/>
      <c r="BF5212" s="53"/>
      <c r="BG5212" s="53"/>
      <c r="BH5212" s="53"/>
      <c r="BI5212" s="53"/>
      <c r="BJ5212" s="53"/>
      <c r="BK5212" s="53"/>
      <c r="BL5212" s="53"/>
      <c r="BM5212" s="53"/>
      <c r="BN5212" s="53"/>
    </row>
    <row r="5213" spans="2:66" s="56" customFormat="1" x14ac:dyDescent="0.25">
      <c r="B5213" s="105"/>
      <c r="F5213" s="100"/>
      <c r="M5213" s="53"/>
      <c r="O5213" s="101"/>
      <c r="T5213" s="101"/>
      <c r="Y5213" s="101"/>
      <c r="AD5213" s="101"/>
      <c r="AI5213" s="101"/>
      <c r="AN5213" s="101"/>
      <c r="AS5213" s="101"/>
      <c r="AX5213" s="101"/>
      <c r="BC5213" s="53"/>
      <c r="BD5213" s="53"/>
      <c r="BE5213" s="53"/>
      <c r="BF5213" s="53"/>
      <c r="BG5213" s="53"/>
      <c r="BH5213" s="53"/>
      <c r="BI5213" s="53"/>
      <c r="BJ5213" s="53"/>
      <c r="BK5213" s="53"/>
      <c r="BL5213" s="53"/>
      <c r="BM5213" s="53"/>
      <c r="BN5213" s="53"/>
    </row>
    <row r="5214" spans="2:66" s="56" customFormat="1" x14ac:dyDescent="0.25">
      <c r="B5214" s="105"/>
      <c r="F5214" s="100"/>
      <c r="M5214" s="53"/>
      <c r="O5214" s="101"/>
      <c r="T5214" s="101"/>
      <c r="Y5214" s="101"/>
      <c r="AD5214" s="101"/>
      <c r="AI5214" s="101"/>
      <c r="AN5214" s="101"/>
      <c r="AS5214" s="101"/>
      <c r="AX5214" s="101"/>
      <c r="BC5214" s="53"/>
      <c r="BD5214" s="53"/>
      <c r="BE5214" s="53"/>
      <c r="BF5214" s="53"/>
      <c r="BG5214" s="53"/>
      <c r="BH5214" s="53"/>
      <c r="BI5214" s="53"/>
      <c r="BJ5214" s="53"/>
      <c r="BK5214" s="53"/>
      <c r="BL5214" s="53"/>
      <c r="BM5214" s="53"/>
      <c r="BN5214" s="53"/>
    </row>
    <row r="5215" spans="2:66" s="56" customFormat="1" x14ac:dyDescent="0.25">
      <c r="B5215" s="105"/>
      <c r="F5215" s="100"/>
      <c r="M5215" s="53"/>
      <c r="O5215" s="101"/>
      <c r="T5215" s="101"/>
      <c r="Y5215" s="101"/>
      <c r="AD5215" s="101"/>
      <c r="AI5215" s="101"/>
      <c r="AN5215" s="101"/>
      <c r="AS5215" s="101"/>
      <c r="AX5215" s="101"/>
      <c r="BC5215" s="53"/>
      <c r="BD5215" s="53"/>
      <c r="BE5215" s="53"/>
      <c r="BF5215" s="53"/>
      <c r="BG5215" s="53"/>
      <c r="BH5215" s="53"/>
      <c r="BI5215" s="53"/>
      <c r="BJ5215" s="53"/>
      <c r="BK5215" s="53"/>
      <c r="BL5215" s="53"/>
      <c r="BM5215" s="53"/>
      <c r="BN5215" s="53"/>
    </row>
    <row r="5216" spans="2:66" s="56" customFormat="1" x14ac:dyDescent="0.25">
      <c r="B5216" s="105"/>
      <c r="F5216" s="100"/>
      <c r="M5216" s="53"/>
      <c r="O5216" s="101"/>
      <c r="T5216" s="101"/>
      <c r="Y5216" s="101"/>
      <c r="AD5216" s="101"/>
      <c r="AI5216" s="101"/>
      <c r="AN5216" s="101"/>
      <c r="AS5216" s="101"/>
      <c r="AX5216" s="101"/>
      <c r="BC5216" s="53"/>
      <c r="BD5216" s="53"/>
      <c r="BE5216" s="53"/>
      <c r="BF5216" s="53"/>
      <c r="BG5216" s="53"/>
      <c r="BH5216" s="53"/>
      <c r="BI5216" s="53"/>
      <c r="BJ5216" s="53"/>
      <c r="BK5216" s="53"/>
      <c r="BL5216" s="53"/>
      <c r="BM5216" s="53"/>
      <c r="BN5216" s="53"/>
    </row>
    <row r="5217" spans="2:66" s="56" customFormat="1" x14ac:dyDescent="0.25">
      <c r="B5217" s="105"/>
      <c r="F5217" s="100"/>
      <c r="M5217" s="53"/>
      <c r="O5217" s="101"/>
      <c r="T5217" s="101"/>
      <c r="Y5217" s="101"/>
      <c r="AD5217" s="101"/>
      <c r="AI5217" s="101"/>
      <c r="AN5217" s="101"/>
      <c r="AS5217" s="101"/>
      <c r="AX5217" s="101"/>
      <c r="BC5217" s="53"/>
      <c r="BD5217" s="53"/>
      <c r="BE5217" s="53"/>
      <c r="BF5217" s="53"/>
      <c r="BG5217" s="53"/>
      <c r="BH5217" s="53"/>
      <c r="BI5217" s="53"/>
      <c r="BJ5217" s="53"/>
      <c r="BK5217" s="53"/>
      <c r="BL5217" s="53"/>
      <c r="BM5217" s="53"/>
      <c r="BN5217" s="53"/>
    </row>
    <row r="5218" spans="2:66" s="56" customFormat="1" x14ac:dyDescent="0.25">
      <c r="B5218" s="105"/>
      <c r="F5218" s="100"/>
      <c r="M5218" s="53"/>
      <c r="O5218" s="101"/>
      <c r="T5218" s="101"/>
      <c r="Y5218" s="101"/>
      <c r="AD5218" s="101"/>
      <c r="AI5218" s="101"/>
      <c r="AN5218" s="101"/>
      <c r="AS5218" s="101"/>
      <c r="AX5218" s="101"/>
      <c r="BC5218" s="53"/>
      <c r="BD5218" s="53"/>
      <c r="BE5218" s="53"/>
      <c r="BF5218" s="53"/>
      <c r="BG5218" s="53"/>
      <c r="BH5218" s="53"/>
      <c r="BI5218" s="53"/>
      <c r="BJ5218" s="53"/>
      <c r="BK5218" s="53"/>
      <c r="BL5218" s="53"/>
      <c r="BM5218" s="53"/>
      <c r="BN5218" s="53"/>
    </row>
    <row r="5219" spans="2:66" s="56" customFormat="1" x14ac:dyDescent="0.25">
      <c r="B5219" s="105"/>
      <c r="F5219" s="100"/>
      <c r="M5219" s="53"/>
      <c r="O5219" s="101"/>
      <c r="T5219" s="101"/>
      <c r="Y5219" s="101"/>
      <c r="AD5219" s="101"/>
      <c r="AI5219" s="101"/>
      <c r="AN5219" s="101"/>
      <c r="AS5219" s="101"/>
      <c r="AX5219" s="101"/>
      <c r="BC5219" s="53"/>
      <c r="BD5219" s="53"/>
      <c r="BE5219" s="53"/>
      <c r="BF5219" s="53"/>
      <c r="BG5219" s="53"/>
      <c r="BH5219" s="53"/>
      <c r="BI5219" s="53"/>
      <c r="BJ5219" s="53"/>
      <c r="BK5219" s="53"/>
      <c r="BL5219" s="53"/>
      <c r="BM5219" s="53"/>
      <c r="BN5219" s="53"/>
    </row>
    <row r="5220" spans="2:66" s="56" customFormat="1" x14ac:dyDescent="0.25">
      <c r="B5220" s="105"/>
      <c r="F5220" s="100"/>
      <c r="M5220" s="53"/>
      <c r="O5220" s="101"/>
      <c r="T5220" s="101"/>
      <c r="Y5220" s="101"/>
      <c r="AD5220" s="101"/>
      <c r="AI5220" s="101"/>
      <c r="AN5220" s="101"/>
      <c r="AS5220" s="101"/>
      <c r="AX5220" s="101"/>
      <c r="BC5220" s="53"/>
      <c r="BD5220" s="53"/>
      <c r="BE5220" s="53"/>
      <c r="BF5220" s="53"/>
      <c r="BG5220" s="53"/>
      <c r="BH5220" s="53"/>
      <c r="BI5220" s="53"/>
      <c r="BJ5220" s="53"/>
      <c r="BK5220" s="53"/>
      <c r="BL5220" s="53"/>
      <c r="BM5220" s="53"/>
      <c r="BN5220" s="53"/>
    </row>
    <row r="5221" spans="2:66" s="56" customFormat="1" x14ac:dyDescent="0.25">
      <c r="B5221" s="105"/>
      <c r="F5221" s="100"/>
      <c r="M5221" s="53"/>
      <c r="O5221" s="101"/>
      <c r="T5221" s="101"/>
      <c r="Y5221" s="101"/>
      <c r="AD5221" s="101"/>
      <c r="AI5221" s="101"/>
      <c r="AN5221" s="101"/>
      <c r="AS5221" s="101"/>
      <c r="AX5221" s="101"/>
      <c r="BC5221" s="53"/>
      <c r="BD5221" s="53"/>
      <c r="BE5221" s="53"/>
      <c r="BF5221" s="53"/>
      <c r="BG5221" s="53"/>
      <c r="BH5221" s="53"/>
      <c r="BI5221" s="53"/>
      <c r="BJ5221" s="53"/>
      <c r="BK5221" s="53"/>
      <c r="BL5221" s="53"/>
      <c r="BM5221" s="53"/>
      <c r="BN5221" s="53"/>
    </row>
    <row r="5222" spans="2:66" s="56" customFormat="1" x14ac:dyDescent="0.25">
      <c r="B5222" s="105"/>
      <c r="F5222" s="100"/>
      <c r="M5222" s="53"/>
      <c r="O5222" s="101"/>
      <c r="T5222" s="101"/>
      <c r="Y5222" s="101"/>
      <c r="AD5222" s="101"/>
      <c r="AI5222" s="101"/>
      <c r="AN5222" s="101"/>
      <c r="AS5222" s="101"/>
      <c r="AX5222" s="101"/>
      <c r="BC5222" s="53"/>
      <c r="BD5222" s="53"/>
      <c r="BE5222" s="53"/>
      <c r="BF5222" s="53"/>
      <c r="BG5222" s="53"/>
      <c r="BH5222" s="53"/>
      <c r="BI5222" s="53"/>
      <c r="BJ5222" s="53"/>
      <c r="BK5222" s="53"/>
      <c r="BL5222" s="53"/>
      <c r="BM5222" s="53"/>
      <c r="BN5222" s="53"/>
    </row>
    <row r="5223" spans="2:66" s="56" customFormat="1" x14ac:dyDescent="0.25">
      <c r="B5223" s="105"/>
      <c r="F5223" s="100"/>
      <c r="M5223" s="53"/>
      <c r="O5223" s="101"/>
      <c r="T5223" s="101"/>
      <c r="Y5223" s="101"/>
      <c r="AD5223" s="101"/>
      <c r="AI5223" s="101"/>
      <c r="AN5223" s="101"/>
      <c r="AS5223" s="101"/>
      <c r="AX5223" s="101"/>
      <c r="BC5223" s="53"/>
      <c r="BD5223" s="53"/>
      <c r="BE5223" s="53"/>
      <c r="BF5223" s="53"/>
      <c r="BG5223" s="53"/>
      <c r="BH5223" s="53"/>
      <c r="BI5223" s="53"/>
      <c r="BJ5223" s="53"/>
      <c r="BK5223" s="53"/>
      <c r="BL5223" s="53"/>
      <c r="BM5223" s="53"/>
      <c r="BN5223" s="53"/>
    </row>
    <row r="5224" spans="2:66" s="56" customFormat="1" x14ac:dyDescent="0.25">
      <c r="B5224" s="105"/>
      <c r="F5224" s="100"/>
      <c r="M5224" s="53"/>
      <c r="O5224" s="101"/>
      <c r="T5224" s="101"/>
      <c r="Y5224" s="101"/>
      <c r="AD5224" s="101"/>
      <c r="AI5224" s="101"/>
      <c r="AN5224" s="101"/>
      <c r="AS5224" s="101"/>
      <c r="AX5224" s="101"/>
      <c r="BC5224" s="53"/>
      <c r="BD5224" s="53"/>
      <c r="BE5224" s="53"/>
      <c r="BF5224" s="53"/>
      <c r="BG5224" s="53"/>
      <c r="BH5224" s="53"/>
      <c r="BI5224" s="53"/>
      <c r="BJ5224" s="53"/>
      <c r="BK5224" s="53"/>
      <c r="BL5224" s="53"/>
      <c r="BM5224" s="53"/>
      <c r="BN5224" s="53"/>
    </row>
    <row r="5225" spans="2:66" s="56" customFormat="1" x14ac:dyDescent="0.25">
      <c r="B5225" s="105"/>
      <c r="F5225" s="100"/>
      <c r="M5225" s="53"/>
      <c r="O5225" s="101"/>
      <c r="T5225" s="101"/>
      <c r="Y5225" s="101"/>
      <c r="AD5225" s="101"/>
      <c r="AI5225" s="101"/>
      <c r="AN5225" s="101"/>
      <c r="AS5225" s="101"/>
      <c r="AX5225" s="101"/>
      <c r="BC5225" s="53"/>
      <c r="BD5225" s="53"/>
      <c r="BE5225" s="53"/>
      <c r="BF5225" s="53"/>
      <c r="BG5225" s="53"/>
      <c r="BH5225" s="53"/>
      <c r="BI5225" s="53"/>
      <c r="BJ5225" s="53"/>
      <c r="BK5225" s="53"/>
      <c r="BL5225" s="53"/>
      <c r="BM5225" s="53"/>
      <c r="BN5225" s="53"/>
    </row>
    <row r="5226" spans="2:66" s="56" customFormat="1" x14ac:dyDescent="0.25">
      <c r="B5226" s="105"/>
      <c r="F5226" s="100"/>
      <c r="M5226" s="53"/>
      <c r="O5226" s="101"/>
      <c r="T5226" s="101"/>
      <c r="Y5226" s="101"/>
      <c r="AD5226" s="101"/>
      <c r="AI5226" s="101"/>
      <c r="AN5226" s="101"/>
      <c r="AS5226" s="101"/>
      <c r="AX5226" s="101"/>
      <c r="BC5226" s="53"/>
      <c r="BD5226" s="53"/>
      <c r="BE5226" s="53"/>
      <c r="BF5226" s="53"/>
      <c r="BG5226" s="53"/>
      <c r="BH5226" s="53"/>
      <c r="BI5226" s="53"/>
      <c r="BJ5226" s="53"/>
      <c r="BK5226" s="53"/>
      <c r="BL5226" s="53"/>
      <c r="BM5226" s="53"/>
      <c r="BN5226" s="53"/>
    </row>
    <row r="5227" spans="2:66" s="56" customFormat="1" x14ac:dyDescent="0.25">
      <c r="B5227" s="105"/>
      <c r="F5227" s="100"/>
      <c r="M5227" s="53"/>
      <c r="O5227" s="101"/>
      <c r="T5227" s="101"/>
      <c r="Y5227" s="101"/>
      <c r="AD5227" s="101"/>
      <c r="AI5227" s="101"/>
      <c r="AN5227" s="101"/>
      <c r="AS5227" s="101"/>
      <c r="AX5227" s="101"/>
      <c r="BC5227" s="53"/>
      <c r="BD5227" s="53"/>
      <c r="BE5227" s="53"/>
      <c r="BF5227" s="53"/>
      <c r="BG5227" s="53"/>
      <c r="BH5227" s="53"/>
      <c r="BI5227" s="53"/>
      <c r="BJ5227" s="53"/>
      <c r="BK5227" s="53"/>
      <c r="BL5227" s="53"/>
      <c r="BM5227" s="53"/>
      <c r="BN5227" s="53"/>
    </row>
    <row r="5228" spans="2:66" s="56" customFormat="1" x14ac:dyDescent="0.25">
      <c r="B5228" s="105"/>
      <c r="F5228" s="100"/>
      <c r="M5228" s="53"/>
      <c r="O5228" s="101"/>
      <c r="T5228" s="101"/>
      <c r="Y5228" s="101"/>
      <c r="AD5228" s="101"/>
      <c r="AI5228" s="101"/>
      <c r="AN5228" s="101"/>
      <c r="AS5228" s="101"/>
      <c r="AX5228" s="101"/>
      <c r="BC5228" s="53"/>
      <c r="BD5228" s="53"/>
      <c r="BE5228" s="53"/>
      <c r="BF5228" s="53"/>
      <c r="BG5228" s="53"/>
      <c r="BH5228" s="53"/>
      <c r="BI5228" s="53"/>
      <c r="BJ5228" s="53"/>
      <c r="BK5228" s="53"/>
      <c r="BL5228" s="53"/>
      <c r="BM5228" s="53"/>
      <c r="BN5228" s="53"/>
    </row>
    <row r="5229" spans="2:66" s="56" customFormat="1" x14ac:dyDescent="0.25">
      <c r="B5229" s="105"/>
      <c r="F5229" s="100"/>
      <c r="M5229" s="53"/>
      <c r="O5229" s="101"/>
      <c r="T5229" s="101"/>
      <c r="Y5229" s="101"/>
      <c r="AD5229" s="101"/>
      <c r="AI5229" s="101"/>
      <c r="AN5229" s="101"/>
      <c r="AS5229" s="101"/>
      <c r="AX5229" s="101"/>
      <c r="BC5229" s="53"/>
      <c r="BD5229" s="53"/>
      <c r="BE5229" s="53"/>
      <c r="BF5229" s="53"/>
      <c r="BG5229" s="53"/>
      <c r="BH5229" s="53"/>
      <c r="BI5229" s="53"/>
      <c r="BJ5229" s="53"/>
      <c r="BK5229" s="53"/>
      <c r="BL5229" s="53"/>
      <c r="BM5229" s="53"/>
      <c r="BN5229" s="53"/>
    </row>
    <row r="5230" spans="2:66" s="56" customFormat="1" x14ac:dyDescent="0.25">
      <c r="B5230" s="105"/>
      <c r="F5230" s="100"/>
      <c r="M5230" s="53"/>
      <c r="O5230" s="101"/>
      <c r="T5230" s="101"/>
      <c r="Y5230" s="101"/>
      <c r="AD5230" s="101"/>
      <c r="AI5230" s="101"/>
      <c r="AN5230" s="101"/>
      <c r="AS5230" s="101"/>
      <c r="AX5230" s="101"/>
      <c r="BC5230" s="53"/>
      <c r="BD5230" s="53"/>
      <c r="BE5230" s="53"/>
      <c r="BF5230" s="53"/>
      <c r="BG5230" s="53"/>
      <c r="BH5230" s="53"/>
      <c r="BI5230" s="53"/>
      <c r="BJ5230" s="53"/>
      <c r="BK5230" s="53"/>
      <c r="BL5230" s="53"/>
      <c r="BM5230" s="53"/>
      <c r="BN5230" s="53"/>
    </row>
    <row r="5231" spans="2:66" s="56" customFormat="1" x14ac:dyDescent="0.25">
      <c r="B5231" s="105"/>
      <c r="F5231" s="100"/>
      <c r="M5231" s="53"/>
      <c r="O5231" s="101"/>
      <c r="T5231" s="101"/>
      <c r="Y5231" s="101"/>
      <c r="AD5231" s="101"/>
      <c r="AI5231" s="101"/>
      <c r="AN5231" s="101"/>
      <c r="AS5231" s="101"/>
      <c r="AX5231" s="101"/>
      <c r="BC5231" s="53"/>
      <c r="BD5231" s="53"/>
      <c r="BE5231" s="53"/>
      <c r="BF5231" s="53"/>
      <c r="BG5231" s="53"/>
      <c r="BH5231" s="53"/>
      <c r="BI5231" s="53"/>
      <c r="BJ5231" s="53"/>
      <c r="BK5231" s="53"/>
      <c r="BL5231" s="53"/>
      <c r="BM5231" s="53"/>
      <c r="BN5231" s="53"/>
    </row>
    <row r="5232" spans="2:66" s="56" customFormat="1" x14ac:dyDescent="0.25">
      <c r="B5232" s="105"/>
      <c r="F5232" s="100"/>
      <c r="M5232" s="53"/>
      <c r="O5232" s="101"/>
      <c r="T5232" s="101"/>
      <c r="Y5232" s="101"/>
      <c r="AD5232" s="101"/>
      <c r="AI5232" s="101"/>
      <c r="AN5232" s="101"/>
      <c r="AS5232" s="101"/>
      <c r="AX5232" s="101"/>
      <c r="BC5232" s="53"/>
      <c r="BD5232" s="53"/>
      <c r="BE5232" s="53"/>
      <c r="BF5232" s="53"/>
      <c r="BG5232" s="53"/>
      <c r="BH5232" s="53"/>
      <c r="BI5232" s="53"/>
      <c r="BJ5232" s="53"/>
      <c r="BK5232" s="53"/>
      <c r="BL5232" s="53"/>
      <c r="BM5232" s="53"/>
      <c r="BN5232" s="53"/>
    </row>
    <row r="5233" spans="2:66" s="56" customFormat="1" x14ac:dyDescent="0.25">
      <c r="B5233" s="105"/>
      <c r="F5233" s="100"/>
      <c r="M5233" s="53"/>
      <c r="O5233" s="101"/>
      <c r="T5233" s="101"/>
      <c r="Y5233" s="101"/>
      <c r="AD5233" s="101"/>
      <c r="AI5233" s="101"/>
      <c r="AN5233" s="101"/>
      <c r="AS5233" s="101"/>
      <c r="AX5233" s="101"/>
      <c r="BC5233" s="53"/>
      <c r="BD5233" s="53"/>
      <c r="BE5233" s="53"/>
      <c r="BF5233" s="53"/>
      <c r="BG5233" s="53"/>
      <c r="BH5233" s="53"/>
      <c r="BI5233" s="53"/>
      <c r="BJ5233" s="53"/>
      <c r="BK5233" s="53"/>
      <c r="BL5233" s="53"/>
      <c r="BM5233" s="53"/>
      <c r="BN5233" s="53"/>
    </row>
    <row r="5234" spans="2:66" s="56" customFormat="1" x14ac:dyDescent="0.25">
      <c r="B5234" s="105"/>
      <c r="F5234" s="100"/>
      <c r="M5234" s="53"/>
      <c r="O5234" s="101"/>
      <c r="T5234" s="101"/>
      <c r="Y5234" s="101"/>
      <c r="AD5234" s="101"/>
      <c r="AI5234" s="101"/>
      <c r="AN5234" s="101"/>
      <c r="AS5234" s="101"/>
      <c r="AX5234" s="101"/>
      <c r="BC5234" s="53"/>
      <c r="BD5234" s="53"/>
      <c r="BE5234" s="53"/>
      <c r="BF5234" s="53"/>
      <c r="BG5234" s="53"/>
      <c r="BH5234" s="53"/>
      <c r="BI5234" s="53"/>
      <c r="BJ5234" s="53"/>
      <c r="BK5234" s="53"/>
      <c r="BL5234" s="53"/>
      <c r="BM5234" s="53"/>
      <c r="BN5234" s="53"/>
    </row>
    <row r="5235" spans="2:66" s="56" customFormat="1" x14ac:dyDescent="0.25">
      <c r="B5235" s="105"/>
      <c r="F5235" s="100"/>
      <c r="M5235" s="53"/>
      <c r="O5235" s="101"/>
      <c r="T5235" s="101"/>
      <c r="Y5235" s="101"/>
      <c r="AD5235" s="101"/>
      <c r="AI5235" s="101"/>
      <c r="AN5235" s="101"/>
      <c r="AS5235" s="101"/>
      <c r="AX5235" s="101"/>
      <c r="BC5235" s="53"/>
      <c r="BD5235" s="53"/>
      <c r="BE5235" s="53"/>
      <c r="BF5235" s="53"/>
      <c r="BG5235" s="53"/>
      <c r="BH5235" s="53"/>
      <c r="BI5235" s="53"/>
      <c r="BJ5235" s="53"/>
      <c r="BK5235" s="53"/>
      <c r="BL5235" s="53"/>
      <c r="BM5235" s="53"/>
      <c r="BN5235" s="53"/>
    </row>
    <row r="5236" spans="2:66" s="56" customFormat="1" x14ac:dyDescent="0.25">
      <c r="B5236" s="105"/>
      <c r="F5236" s="100"/>
      <c r="M5236" s="53"/>
      <c r="O5236" s="101"/>
      <c r="T5236" s="101"/>
      <c r="Y5236" s="101"/>
      <c r="AD5236" s="101"/>
      <c r="AI5236" s="101"/>
      <c r="AN5236" s="101"/>
      <c r="AS5236" s="101"/>
      <c r="AX5236" s="101"/>
      <c r="BC5236" s="53"/>
      <c r="BD5236" s="53"/>
      <c r="BE5236" s="53"/>
      <c r="BF5236" s="53"/>
      <c r="BG5236" s="53"/>
      <c r="BH5236" s="53"/>
      <c r="BI5236" s="53"/>
      <c r="BJ5236" s="53"/>
      <c r="BK5236" s="53"/>
      <c r="BL5236" s="53"/>
      <c r="BM5236" s="53"/>
      <c r="BN5236" s="53"/>
    </row>
    <row r="5237" spans="2:66" s="56" customFormat="1" x14ac:dyDescent="0.25">
      <c r="B5237" s="105"/>
      <c r="F5237" s="100"/>
      <c r="M5237" s="53"/>
      <c r="O5237" s="101"/>
      <c r="T5237" s="101"/>
      <c r="Y5237" s="101"/>
      <c r="AD5237" s="101"/>
      <c r="AI5237" s="101"/>
      <c r="AN5237" s="101"/>
      <c r="AS5237" s="101"/>
      <c r="AX5237" s="101"/>
      <c r="BC5237" s="53"/>
      <c r="BD5237" s="53"/>
      <c r="BE5237" s="53"/>
      <c r="BF5237" s="53"/>
      <c r="BG5237" s="53"/>
      <c r="BH5237" s="53"/>
      <c r="BI5237" s="53"/>
      <c r="BJ5237" s="53"/>
      <c r="BK5237" s="53"/>
      <c r="BL5237" s="53"/>
      <c r="BM5237" s="53"/>
      <c r="BN5237" s="53"/>
    </row>
    <row r="5238" spans="2:66" s="56" customFormat="1" x14ac:dyDescent="0.25">
      <c r="B5238" s="105"/>
      <c r="F5238" s="100"/>
      <c r="M5238" s="53"/>
      <c r="O5238" s="101"/>
      <c r="T5238" s="101"/>
      <c r="Y5238" s="101"/>
      <c r="AD5238" s="101"/>
      <c r="AI5238" s="101"/>
      <c r="AN5238" s="101"/>
      <c r="AS5238" s="101"/>
      <c r="AX5238" s="101"/>
      <c r="BC5238" s="53"/>
      <c r="BD5238" s="53"/>
      <c r="BE5238" s="53"/>
      <c r="BF5238" s="53"/>
      <c r="BG5238" s="53"/>
      <c r="BH5238" s="53"/>
      <c r="BI5238" s="53"/>
      <c r="BJ5238" s="53"/>
      <c r="BK5238" s="53"/>
      <c r="BL5238" s="53"/>
      <c r="BM5238" s="53"/>
      <c r="BN5238" s="53"/>
    </row>
    <row r="5239" spans="2:66" s="56" customFormat="1" x14ac:dyDescent="0.25">
      <c r="B5239" s="105"/>
      <c r="F5239" s="100"/>
      <c r="M5239" s="53"/>
      <c r="O5239" s="101"/>
      <c r="T5239" s="101"/>
      <c r="Y5239" s="101"/>
      <c r="AD5239" s="101"/>
      <c r="AI5239" s="101"/>
      <c r="AN5239" s="101"/>
      <c r="AS5239" s="101"/>
      <c r="AX5239" s="101"/>
      <c r="BC5239" s="53"/>
      <c r="BD5239" s="53"/>
      <c r="BE5239" s="53"/>
      <c r="BF5239" s="53"/>
      <c r="BG5239" s="53"/>
      <c r="BH5239" s="53"/>
      <c r="BI5239" s="53"/>
      <c r="BJ5239" s="53"/>
      <c r="BK5239" s="53"/>
      <c r="BL5239" s="53"/>
      <c r="BM5239" s="53"/>
      <c r="BN5239" s="53"/>
    </row>
    <row r="5240" spans="2:66" s="56" customFormat="1" x14ac:dyDescent="0.25">
      <c r="B5240" s="105"/>
      <c r="F5240" s="100"/>
      <c r="M5240" s="53"/>
      <c r="O5240" s="101"/>
      <c r="T5240" s="101"/>
      <c r="Y5240" s="101"/>
      <c r="AD5240" s="101"/>
      <c r="AI5240" s="101"/>
      <c r="AN5240" s="101"/>
      <c r="AS5240" s="101"/>
      <c r="AX5240" s="101"/>
      <c r="BC5240" s="53"/>
      <c r="BD5240" s="53"/>
      <c r="BE5240" s="53"/>
      <c r="BF5240" s="53"/>
      <c r="BG5240" s="53"/>
      <c r="BH5240" s="53"/>
      <c r="BI5240" s="53"/>
      <c r="BJ5240" s="53"/>
      <c r="BK5240" s="53"/>
      <c r="BL5240" s="53"/>
      <c r="BM5240" s="53"/>
      <c r="BN5240" s="53"/>
    </row>
    <row r="5241" spans="2:66" s="56" customFormat="1" x14ac:dyDescent="0.25">
      <c r="B5241" s="105"/>
      <c r="F5241" s="100"/>
      <c r="M5241" s="53"/>
      <c r="O5241" s="101"/>
      <c r="T5241" s="101"/>
      <c r="Y5241" s="101"/>
      <c r="AD5241" s="101"/>
      <c r="AI5241" s="101"/>
      <c r="AN5241" s="101"/>
      <c r="AS5241" s="101"/>
      <c r="AX5241" s="101"/>
      <c r="BC5241" s="53"/>
      <c r="BD5241" s="53"/>
      <c r="BE5241" s="53"/>
      <c r="BF5241" s="53"/>
      <c r="BG5241" s="53"/>
      <c r="BH5241" s="53"/>
      <c r="BI5241" s="53"/>
      <c r="BJ5241" s="53"/>
      <c r="BK5241" s="53"/>
      <c r="BL5241" s="53"/>
      <c r="BM5241" s="53"/>
      <c r="BN5241" s="53"/>
    </row>
    <row r="5242" spans="2:66" s="56" customFormat="1" x14ac:dyDescent="0.25">
      <c r="B5242" s="105"/>
      <c r="F5242" s="100"/>
      <c r="M5242" s="53"/>
      <c r="O5242" s="101"/>
      <c r="T5242" s="101"/>
      <c r="Y5242" s="101"/>
      <c r="AD5242" s="101"/>
      <c r="AI5242" s="101"/>
      <c r="AN5242" s="101"/>
      <c r="AS5242" s="101"/>
      <c r="AX5242" s="101"/>
      <c r="BC5242" s="53"/>
      <c r="BD5242" s="53"/>
      <c r="BE5242" s="53"/>
      <c r="BF5242" s="53"/>
      <c r="BG5242" s="53"/>
      <c r="BH5242" s="53"/>
      <c r="BI5242" s="53"/>
      <c r="BJ5242" s="53"/>
      <c r="BK5242" s="53"/>
      <c r="BL5242" s="53"/>
      <c r="BM5242" s="53"/>
      <c r="BN5242" s="53"/>
    </row>
    <row r="5243" spans="2:66" s="56" customFormat="1" x14ac:dyDescent="0.25">
      <c r="B5243" s="105"/>
      <c r="F5243" s="100"/>
      <c r="M5243" s="53"/>
      <c r="O5243" s="101"/>
      <c r="T5243" s="101"/>
      <c r="Y5243" s="101"/>
      <c r="AD5243" s="101"/>
      <c r="AI5243" s="101"/>
      <c r="AN5243" s="101"/>
      <c r="AS5243" s="101"/>
      <c r="AX5243" s="101"/>
      <c r="BC5243" s="53"/>
      <c r="BD5243" s="53"/>
      <c r="BE5243" s="53"/>
      <c r="BF5243" s="53"/>
      <c r="BG5243" s="53"/>
      <c r="BH5243" s="53"/>
      <c r="BI5243" s="53"/>
      <c r="BJ5243" s="53"/>
      <c r="BK5243" s="53"/>
      <c r="BL5243" s="53"/>
      <c r="BM5243" s="53"/>
      <c r="BN5243" s="53"/>
    </row>
    <row r="5244" spans="2:66" s="56" customFormat="1" x14ac:dyDescent="0.25">
      <c r="B5244" s="105"/>
      <c r="F5244" s="100"/>
      <c r="M5244" s="53"/>
      <c r="O5244" s="101"/>
      <c r="T5244" s="101"/>
      <c r="Y5244" s="101"/>
      <c r="AD5244" s="101"/>
      <c r="AI5244" s="101"/>
      <c r="AN5244" s="101"/>
      <c r="AS5244" s="101"/>
      <c r="AX5244" s="101"/>
      <c r="BC5244" s="53"/>
      <c r="BD5244" s="53"/>
      <c r="BE5244" s="53"/>
      <c r="BF5244" s="53"/>
      <c r="BG5244" s="53"/>
      <c r="BH5244" s="53"/>
      <c r="BI5244" s="53"/>
      <c r="BJ5244" s="53"/>
      <c r="BK5244" s="53"/>
      <c r="BL5244" s="53"/>
      <c r="BM5244" s="53"/>
      <c r="BN5244" s="53"/>
    </row>
    <row r="5245" spans="2:66" s="56" customFormat="1" x14ac:dyDescent="0.25">
      <c r="B5245" s="105"/>
      <c r="F5245" s="100"/>
      <c r="M5245" s="53"/>
      <c r="O5245" s="101"/>
      <c r="T5245" s="101"/>
      <c r="Y5245" s="101"/>
      <c r="AD5245" s="101"/>
      <c r="AI5245" s="101"/>
      <c r="AN5245" s="101"/>
      <c r="AS5245" s="101"/>
      <c r="AX5245" s="101"/>
      <c r="BC5245" s="53"/>
      <c r="BD5245" s="53"/>
      <c r="BE5245" s="53"/>
      <c r="BF5245" s="53"/>
      <c r="BG5245" s="53"/>
      <c r="BH5245" s="53"/>
      <c r="BI5245" s="53"/>
      <c r="BJ5245" s="53"/>
      <c r="BK5245" s="53"/>
      <c r="BL5245" s="53"/>
      <c r="BM5245" s="53"/>
      <c r="BN5245" s="53"/>
    </row>
    <row r="5246" spans="2:66" s="56" customFormat="1" x14ac:dyDescent="0.25">
      <c r="B5246" s="105"/>
      <c r="F5246" s="100"/>
      <c r="M5246" s="53"/>
      <c r="O5246" s="101"/>
      <c r="T5246" s="101"/>
      <c r="Y5246" s="101"/>
      <c r="AD5246" s="101"/>
      <c r="AI5246" s="101"/>
      <c r="AN5246" s="101"/>
      <c r="AS5246" s="101"/>
      <c r="AX5246" s="101"/>
      <c r="BC5246" s="53"/>
      <c r="BD5246" s="53"/>
      <c r="BE5246" s="53"/>
      <c r="BF5246" s="53"/>
      <c r="BG5246" s="53"/>
      <c r="BH5246" s="53"/>
      <c r="BI5246" s="53"/>
      <c r="BJ5246" s="53"/>
      <c r="BK5246" s="53"/>
      <c r="BL5246" s="53"/>
      <c r="BM5246" s="53"/>
      <c r="BN5246" s="53"/>
    </row>
    <row r="5247" spans="2:66" s="56" customFormat="1" x14ac:dyDescent="0.25">
      <c r="B5247" s="105"/>
      <c r="F5247" s="100"/>
      <c r="M5247" s="53"/>
      <c r="O5247" s="101"/>
      <c r="T5247" s="101"/>
      <c r="Y5247" s="101"/>
      <c r="AD5247" s="101"/>
      <c r="AI5247" s="101"/>
      <c r="AN5247" s="101"/>
      <c r="AS5247" s="101"/>
      <c r="AX5247" s="101"/>
      <c r="BC5247" s="53"/>
      <c r="BD5247" s="53"/>
      <c r="BE5247" s="53"/>
      <c r="BF5247" s="53"/>
      <c r="BG5247" s="53"/>
      <c r="BH5247" s="53"/>
      <c r="BI5247" s="53"/>
      <c r="BJ5247" s="53"/>
      <c r="BK5247" s="53"/>
      <c r="BL5247" s="53"/>
      <c r="BM5247" s="53"/>
      <c r="BN5247" s="53"/>
    </row>
    <row r="5248" spans="2:66" s="56" customFormat="1" x14ac:dyDescent="0.25">
      <c r="B5248" s="105"/>
      <c r="F5248" s="100"/>
      <c r="M5248" s="53"/>
      <c r="O5248" s="101"/>
      <c r="T5248" s="101"/>
      <c r="Y5248" s="101"/>
      <c r="AD5248" s="101"/>
      <c r="AI5248" s="101"/>
      <c r="AN5248" s="101"/>
      <c r="AS5248" s="101"/>
      <c r="AX5248" s="101"/>
      <c r="BC5248" s="53"/>
      <c r="BD5248" s="53"/>
      <c r="BE5248" s="53"/>
      <c r="BF5248" s="53"/>
      <c r="BG5248" s="53"/>
      <c r="BH5248" s="53"/>
      <c r="BI5248" s="53"/>
      <c r="BJ5248" s="53"/>
      <c r="BK5248" s="53"/>
      <c r="BL5248" s="53"/>
      <c r="BM5248" s="53"/>
      <c r="BN5248" s="53"/>
    </row>
    <row r="5249" spans="2:66" s="56" customFormat="1" x14ac:dyDescent="0.25">
      <c r="B5249" s="105"/>
      <c r="F5249" s="100"/>
      <c r="M5249" s="53"/>
      <c r="O5249" s="101"/>
      <c r="T5249" s="101"/>
      <c r="Y5249" s="101"/>
      <c r="AD5249" s="101"/>
      <c r="AI5249" s="101"/>
      <c r="AN5249" s="101"/>
      <c r="AS5249" s="101"/>
      <c r="AX5249" s="101"/>
      <c r="BC5249" s="53"/>
      <c r="BD5249" s="53"/>
      <c r="BE5249" s="53"/>
      <c r="BF5249" s="53"/>
      <c r="BG5249" s="53"/>
      <c r="BH5249" s="53"/>
      <c r="BI5249" s="53"/>
      <c r="BJ5249" s="53"/>
      <c r="BK5249" s="53"/>
      <c r="BL5249" s="53"/>
      <c r="BM5249" s="53"/>
      <c r="BN5249" s="53"/>
    </row>
    <row r="5250" spans="2:66" s="56" customFormat="1" x14ac:dyDescent="0.25">
      <c r="B5250" s="105"/>
      <c r="F5250" s="100"/>
      <c r="M5250" s="53"/>
      <c r="O5250" s="101"/>
      <c r="T5250" s="101"/>
      <c r="Y5250" s="101"/>
      <c r="AD5250" s="101"/>
      <c r="AI5250" s="101"/>
      <c r="AN5250" s="101"/>
      <c r="AS5250" s="101"/>
      <c r="AX5250" s="101"/>
      <c r="BC5250" s="53"/>
      <c r="BD5250" s="53"/>
      <c r="BE5250" s="53"/>
      <c r="BF5250" s="53"/>
      <c r="BG5250" s="53"/>
      <c r="BH5250" s="53"/>
      <c r="BI5250" s="53"/>
      <c r="BJ5250" s="53"/>
      <c r="BK5250" s="53"/>
      <c r="BL5250" s="53"/>
      <c r="BM5250" s="53"/>
      <c r="BN5250" s="53"/>
    </row>
    <row r="5251" spans="2:66" s="56" customFormat="1" x14ac:dyDescent="0.25">
      <c r="B5251" s="105"/>
      <c r="F5251" s="100"/>
      <c r="M5251" s="53"/>
      <c r="O5251" s="101"/>
      <c r="T5251" s="101"/>
      <c r="Y5251" s="101"/>
      <c r="AD5251" s="101"/>
      <c r="AI5251" s="101"/>
      <c r="AN5251" s="101"/>
      <c r="AS5251" s="101"/>
      <c r="AX5251" s="101"/>
      <c r="BC5251" s="53"/>
      <c r="BD5251" s="53"/>
      <c r="BE5251" s="53"/>
      <c r="BF5251" s="53"/>
      <c r="BG5251" s="53"/>
      <c r="BH5251" s="53"/>
      <c r="BI5251" s="53"/>
      <c r="BJ5251" s="53"/>
      <c r="BK5251" s="53"/>
      <c r="BL5251" s="53"/>
      <c r="BM5251" s="53"/>
      <c r="BN5251" s="53"/>
    </row>
    <row r="5252" spans="2:66" s="56" customFormat="1" x14ac:dyDescent="0.25">
      <c r="B5252" s="105"/>
      <c r="F5252" s="100"/>
      <c r="M5252" s="53"/>
      <c r="O5252" s="101"/>
      <c r="T5252" s="101"/>
      <c r="Y5252" s="101"/>
      <c r="AD5252" s="101"/>
      <c r="AI5252" s="101"/>
      <c r="AN5252" s="101"/>
      <c r="AS5252" s="101"/>
      <c r="AX5252" s="101"/>
      <c r="BC5252" s="53"/>
      <c r="BD5252" s="53"/>
      <c r="BE5252" s="53"/>
      <c r="BF5252" s="53"/>
      <c r="BG5252" s="53"/>
      <c r="BH5252" s="53"/>
      <c r="BI5252" s="53"/>
      <c r="BJ5252" s="53"/>
      <c r="BK5252" s="53"/>
      <c r="BL5252" s="53"/>
      <c r="BM5252" s="53"/>
      <c r="BN5252" s="53"/>
    </row>
    <row r="5253" spans="2:66" s="56" customFormat="1" x14ac:dyDescent="0.25">
      <c r="B5253" s="105"/>
      <c r="F5253" s="100"/>
      <c r="M5253" s="53"/>
      <c r="O5253" s="101"/>
      <c r="T5253" s="101"/>
      <c r="Y5253" s="101"/>
      <c r="AD5253" s="101"/>
      <c r="AI5253" s="101"/>
      <c r="AN5253" s="101"/>
      <c r="AS5253" s="101"/>
      <c r="AX5253" s="101"/>
      <c r="BC5253" s="53"/>
      <c r="BD5253" s="53"/>
      <c r="BE5253" s="53"/>
      <c r="BF5253" s="53"/>
      <c r="BG5253" s="53"/>
      <c r="BH5253" s="53"/>
      <c r="BI5253" s="53"/>
      <c r="BJ5253" s="53"/>
      <c r="BK5253" s="53"/>
      <c r="BL5253" s="53"/>
      <c r="BM5253" s="53"/>
      <c r="BN5253" s="53"/>
    </row>
    <row r="5254" spans="2:66" s="56" customFormat="1" x14ac:dyDescent="0.25">
      <c r="B5254" s="105"/>
      <c r="F5254" s="100"/>
      <c r="M5254" s="53"/>
      <c r="O5254" s="101"/>
      <c r="T5254" s="101"/>
      <c r="Y5254" s="101"/>
      <c r="AD5254" s="101"/>
      <c r="AI5254" s="101"/>
      <c r="AN5254" s="101"/>
      <c r="AS5254" s="101"/>
      <c r="AX5254" s="101"/>
      <c r="BC5254" s="53"/>
      <c r="BD5254" s="53"/>
      <c r="BE5254" s="53"/>
      <c r="BF5254" s="53"/>
      <c r="BG5254" s="53"/>
      <c r="BH5254" s="53"/>
      <c r="BI5254" s="53"/>
      <c r="BJ5254" s="53"/>
      <c r="BK5254" s="53"/>
      <c r="BL5254" s="53"/>
      <c r="BM5254" s="53"/>
      <c r="BN5254" s="53"/>
    </row>
    <row r="5255" spans="2:66" s="56" customFormat="1" x14ac:dyDescent="0.25">
      <c r="B5255" s="105"/>
      <c r="F5255" s="100"/>
      <c r="M5255" s="53"/>
      <c r="O5255" s="101"/>
      <c r="T5255" s="101"/>
      <c r="Y5255" s="101"/>
      <c r="AD5255" s="101"/>
      <c r="AI5255" s="101"/>
      <c r="AN5255" s="101"/>
      <c r="AS5255" s="101"/>
      <c r="AX5255" s="101"/>
      <c r="BC5255" s="53"/>
      <c r="BD5255" s="53"/>
      <c r="BE5255" s="53"/>
      <c r="BF5255" s="53"/>
      <c r="BG5255" s="53"/>
      <c r="BH5255" s="53"/>
      <c r="BI5255" s="53"/>
      <c r="BJ5255" s="53"/>
      <c r="BK5255" s="53"/>
      <c r="BL5255" s="53"/>
      <c r="BM5255" s="53"/>
      <c r="BN5255" s="53"/>
    </row>
    <row r="5256" spans="2:66" s="56" customFormat="1" x14ac:dyDescent="0.25">
      <c r="B5256" s="105"/>
      <c r="F5256" s="100"/>
      <c r="M5256" s="53"/>
      <c r="O5256" s="101"/>
      <c r="T5256" s="101"/>
      <c r="Y5256" s="101"/>
      <c r="AD5256" s="101"/>
      <c r="AI5256" s="101"/>
      <c r="AN5256" s="101"/>
      <c r="AS5256" s="101"/>
      <c r="AX5256" s="101"/>
      <c r="BC5256" s="53"/>
      <c r="BD5256" s="53"/>
      <c r="BE5256" s="53"/>
      <c r="BF5256" s="53"/>
      <c r="BG5256" s="53"/>
      <c r="BH5256" s="53"/>
      <c r="BI5256" s="53"/>
      <c r="BJ5256" s="53"/>
      <c r="BK5256" s="53"/>
      <c r="BL5256" s="53"/>
      <c r="BM5256" s="53"/>
      <c r="BN5256" s="53"/>
    </row>
    <row r="5257" spans="2:66" s="56" customFormat="1" x14ac:dyDescent="0.25">
      <c r="B5257" s="105"/>
      <c r="F5257" s="100"/>
      <c r="M5257" s="53"/>
      <c r="O5257" s="101"/>
      <c r="T5257" s="101"/>
      <c r="Y5257" s="101"/>
      <c r="AD5257" s="101"/>
      <c r="AI5257" s="101"/>
      <c r="AN5257" s="101"/>
      <c r="AS5257" s="101"/>
      <c r="AX5257" s="101"/>
      <c r="BC5257" s="53"/>
      <c r="BD5257" s="53"/>
      <c r="BE5257" s="53"/>
      <c r="BF5257" s="53"/>
      <c r="BG5257" s="53"/>
      <c r="BH5257" s="53"/>
      <c r="BI5257" s="53"/>
      <c r="BJ5257" s="53"/>
      <c r="BK5257" s="53"/>
      <c r="BL5257" s="53"/>
      <c r="BM5257" s="53"/>
      <c r="BN5257" s="53"/>
    </row>
    <row r="5258" spans="2:66" s="56" customFormat="1" x14ac:dyDescent="0.25">
      <c r="B5258" s="105"/>
      <c r="F5258" s="100"/>
      <c r="M5258" s="53"/>
      <c r="O5258" s="101"/>
      <c r="T5258" s="101"/>
      <c r="Y5258" s="101"/>
      <c r="AD5258" s="101"/>
      <c r="AI5258" s="101"/>
      <c r="AN5258" s="101"/>
      <c r="AS5258" s="101"/>
      <c r="AX5258" s="101"/>
      <c r="BC5258" s="53"/>
      <c r="BD5258" s="53"/>
      <c r="BE5258" s="53"/>
      <c r="BF5258" s="53"/>
      <c r="BG5258" s="53"/>
      <c r="BH5258" s="53"/>
      <c r="BI5258" s="53"/>
      <c r="BJ5258" s="53"/>
      <c r="BK5258" s="53"/>
      <c r="BL5258" s="53"/>
      <c r="BM5258" s="53"/>
      <c r="BN5258" s="53"/>
    </row>
    <row r="5259" spans="2:66" s="56" customFormat="1" x14ac:dyDescent="0.25">
      <c r="B5259" s="105"/>
      <c r="F5259" s="100"/>
      <c r="M5259" s="53"/>
      <c r="O5259" s="101"/>
      <c r="T5259" s="101"/>
      <c r="Y5259" s="101"/>
      <c r="AD5259" s="101"/>
      <c r="AI5259" s="101"/>
      <c r="AN5259" s="101"/>
      <c r="AS5259" s="101"/>
      <c r="AX5259" s="101"/>
      <c r="BC5259" s="53"/>
      <c r="BD5259" s="53"/>
      <c r="BE5259" s="53"/>
      <c r="BF5259" s="53"/>
      <c r="BG5259" s="53"/>
      <c r="BH5259" s="53"/>
      <c r="BI5259" s="53"/>
      <c r="BJ5259" s="53"/>
      <c r="BK5259" s="53"/>
      <c r="BL5259" s="53"/>
      <c r="BM5259" s="53"/>
      <c r="BN5259" s="53"/>
    </row>
    <row r="5260" spans="2:66" s="56" customFormat="1" x14ac:dyDescent="0.25">
      <c r="B5260" s="105"/>
      <c r="F5260" s="100"/>
      <c r="M5260" s="53"/>
      <c r="O5260" s="101"/>
      <c r="T5260" s="101"/>
      <c r="Y5260" s="101"/>
      <c r="AD5260" s="101"/>
      <c r="AI5260" s="101"/>
      <c r="AN5260" s="101"/>
      <c r="AS5260" s="101"/>
      <c r="AX5260" s="101"/>
      <c r="BC5260" s="53"/>
      <c r="BD5260" s="53"/>
      <c r="BE5260" s="53"/>
      <c r="BF5260" s="53"/>
      <c r="BG5260" s="53"/>
      <c r="BH5260" s="53"/>
      <c r="BI5260" s="53"/>
      <c r="BJ5260" s="53"/>
      <c r="BK5260" s="53"/>
      <c r="BL5260" s="53"/>
      <c r="BM5260" s="53"/>
      <c r="BN5260" s="53"/>
    </row>
    <row r="5261" spans="2:66" s="56" customFormat="1" x14ac:dyDescent="0.25">
      <c r="B5261" s="105"/>
      <c r="F5261" s="100"/>
      <c r="M5261" s="53"/>
      <c r="O5261" s="101"/>
      <c r="T5261" s="101"/>
      <c r="Y5261" s="101"/>
      <c r="AD5261" s="101"/>
      <c r="AI5261" s="101"/>
      <c r="AN5261" s="101"/>
      <c r="AS5261" s="101"/>
      <c r="AX5261" s="101"/>
      <c r="BC5261" s="53"/>
      <c r="BD5261" s="53"/>
      <c r="BE5261" s="53"/>
      <c r="BF5261" s="53"/>
      <c r="BG5261" s="53"/>
      <c r="BH5261" s="53"/>
      <c r="BI5261" s="53"/>
      <c r="BJ5261" s="53"/>
      <c r="BK5261" s="53"/>
      <c r="BL5261" s="53"/>
      <c r="BM5261" s="53"/>
      <c r="BN5261" s="53"/>
    </row>
    <row r="5262" spans="2:66" s="56" customFormat="1" x14ac:dyDescent="0.25">
      <c r="B5262" s="105"/>
      <c r="F5262" s="100"/>
      <c r="M5262" s="53"/>
      <c r="O5262" s="101"/>
      <c r="T5262" s="101"/>
      <c r="Y5262" s="101"/>
      <c r="AD5262" s="101"/>
      <c r="AI5262" s="101"/>
      <c r="AN5262" s="101"/>
      <c r="AS5262" s="101"/>
      <c r="AX5262" s="101"/>
      <c r="BC5262" s="53"/>
      <c r="BD5262" s="53"/>
      <c r="BE5262" s="53"/>
      <c r="BF5262" s="53"/>
      <c r="BG5262" s="53"/>
      <c r="BH5262" s="53"/>
      <c r="BI5262" s="53"/>
      <c r="BJ5262" s="53"/>
      <c r="BK5262" s="53"/>
      <c r="BL5262" s="53"/>
      <c r="BM5262" s="53"/>
      <c r="BN5262" s="53"/>
    </row>
    <row r="5263" spans="2:66" s="56" customFormat="1" x14ac:dyDescent="0.25">
      <c r="B5263" s="105"/>
      <c r="F5263" s="100"/>
      <c r="M5263" s="53"/>
      <c r="O5263" s="101"/>
      <c r="T5263" s="101"/>
      <c r="Y5263" s="101"/>
      <c r="AD5263" s="101"/>
      <c r="AI5263" s="101"/>
      <c r="AN5263" s="101"/>
      <c r="AS5263" s="101"/>
      <c r="AX5263" s="101"/>
      <c r="BC5263" s="53"/>
      <c r="BD5263" s="53"/>
      <c r="BE5263" s="53"/>
      <c r="BF5263" s="53"/>
      <c r="BG5263" s="53"/>
      <c r="BH5263" s="53"/>
      <c r="BI5263" s="53"/>
      <c r="BJ5263" s="53"/>
      <c r="BK5263" s="53"/>
      <c r="BL5263" s="53"/>
      <c r="BM5263" s="53"/>
      <c r="BN5263" s="53"/>
    </row>
    <row r="5264" spans="2:66" s="56" customFormat="1" x14ac:dyDescent="0.25">
      <c r="B5264" s="105"/>
      <c r="F5264" s="100"/>
      <c r="M5264" s="53"/>
      <c r="O5264" s="101"/>
      <c r="T5264" s="101"/>
      <c r="Y5264" s="101"/>
      <c r="AD5264" s="101"/>
      <c r="AI5264" s="101"/>
      <c r="AN5264" s="101"/>
      <c r="AS5264" s="101"/>
      <c r="AX5264" s="101"/>
      <c r="BC5264" s="53"/>
      <c r="BD5264" s="53"/>
      <c r="BE5264" s="53"/>
      <c r="BF5264" s="53"/>
      <c r="BG5264" s="53"/>
      <c r="BH5264" s="53"/>
      <c r="BI5264" s="53"/>
      <c r="BJ5264" s="53"/>
      <c r="BK5264" s="53"/>
      <c r="BL5264" s="53"/>
      <c r="BM5264" s="53"/>
      <c r="BN5264" s="53"/>
    </row>
    <row r="5265" spans="2:66" s="56" customFormat="1" x14ac:dyDescent="0.25">
      <c r="B5265" s="105"/>
      <c r="F5265" s="100"/>
      <c r="M5265" s="53"/>
      <c r="O5265" s="101"/>
      <c r="T5265" s="101"/>
      <c r="Y5265" s="101"/>
      <c r="AD5265" s="101"/>
      <c r="AI5265" s="101"/>
      <c r="AN5265" s="101"/>
      <c r="AS5265" s="101"/>
      <c r="AX5265" s="101"/>
      <c r="BC5265" s="53"/>
      <c r="BD5265" s="53"/>
      <c r="BE5265" s="53"/>
      <c r="BF5265" s="53"/>
      <c r="BG5265" s="53"/>
      <c r="BH5265" s="53"/>
      <c r="BI5265" s="53"/>
      <c r="BJ5265" s="53"/>
      <c r="BK5265" s="53"/>
      <c r="BL5265" s="53"/>
      <c r="BM5265" s="53"/>
      <c r="BN5265" s="53"/>
    </row>
    <row r="5266" spans="2:66" s="56" customFormat="1" x14ac:dyDescent="0.25">
      <c r="B5266" s="105"/>
      <c r="F5266" s="100"/>
      <c r="M5266" s="53"/>
      <c r="O5266" s="101"/>
      <c r="T5266" s="101"/>
      <c r="Y5266" s="101"/>
      <c r="AD5266" s="101"/>
      <c r="AI5266" s="101"/>
      <c r="AN5266" s="101"/>
      <c r="AS5266" s="101"/>
      <c r="AX5266" s="101"/>
      <c r="BC5266" s="53"/>
      <c r="BD5266" s="53"/>
      <c r="BE5266" s="53"/>
      <c r="BF5266" s="53"/>
      <c r="BG5266" s="53"/>
      <c r="BH5266" s="53"/>
      <c r="BI5266" s="53"/>
      <c r="BJ5266" s="53"/>
      <c r="BK5266" s="53"/>
      <c r="BL5266" s="53"/>
      <c r="BM5266" s="53"/>
      <c r="BN5266" s="53"/>
    </row>
    <row r="5267" spans="2:66" s="56" customFormat="1" x14ac:dyDescent="0.25">
      <c r="B5267" s="105"/>
      <c r="F5267" s="100"/>
      <c r="M5267" s="53"/>
      <c r="O5267" s="101"/>
      <c r="T5267" s="101"/>
      <c r="Y5267" s="101"/>
      <c r="AD5267" s="101"/>
      <c r="AI5267" s="101"/>
      <c r="AN5267" s="101"/>
      <c r="AS5267" s="101"/>
      <c r="AX5267" s="101"/>
      <c r="BC5267" s="53"/>
      <c r="BD5267" s="53"/>
      <c r="BE5267" s="53"/>
      <c r="BF5267" s="53"/>
      <c r="BG5267" s="53"/>
      <c r="BH5267" s="53"/>
      <c r="BI5267" s="53"/>
      <c r="BJ5267" s="53"/>
      <c r="BK5267" s="53"/>
      <c r="BL5267" s="53"/>
      <c r="BM5267" s="53"/>
      <c r="BN5267" s="53"/>
    </row>
    <row r="5268" spans="2:66" s="56" customFormat="1" x14ac:dyDescent="0.25">
      <c r="B5268" s="105"/>
      <c r="F5268" s="100"/>
      <c r="M5268" s="53"/>
      <c r="O5268" s="101"/>
      <c r="T5268" s="101"/>
      <c r="Y5268" s="101"/>
      <c r="AD5268" s="101"/>
      <c r="AI5268" s="101"/>
      <c r="AN5268" s="101"/>
      <c r="AS5268" s="101"/>
      <c r="AX5268" s="101"/>
      <c r="BC5268" s="53"/>
      <c r="BD5268" s="53"/>
      <c r="BE5268" s="53"/>
      <c r="BF5268" s="53"/>
      <c r="BG5268" s="53"/>
      <c r="BH5268" s="53"/>
      <c r="BI5268" s="53"/>
      <c r="BJ5268" s="53"/>
      <c r="BK5268" s="53"/>
      <c r="BL5268" s="53"/>
      <c r="BM5268" s="53"/>
      <c r="BN5268" s="53"/>
    </row>
    <row r="5269" spans="2:66" s="56" customFormat="1" x14ac:dyDescent="0.25">
      <c r="B5269" s="105"/>
      <c r="F5269" s="100"/>
      <c r="M5269" s="53"/>
      <c r="O5269" s="101"/>
      <c r="T5269" s="101"/>
      <c r="Y5269" s="101"/>
      <c r="AD5269" s="101"/>
      <c r="AI5269" s="101"/>
      <c r="AN5269" s="101"/>
      <c r="AS5269" s="101"/>
      <c r="AX5269" s="101"/>
      <c r="BC5269" s="53"/>
      <c r="BD5269" s="53"/>
      <c r="BE5269" s="53"/>
      <c r="BF5269" s="53"/>
      <c r="BG5269" s="53"/>
      <c r="BH5269" s="53"/>
      <c r="BI5269" s="53"/>
      <c r="BJ5269" s="53"/>
      <c r="BK5269" s="53"/>
      <c r="BL5269" s="53"/>
      <c r="BM5269" s="53"/>
      <c r="BN5269" s="53"/>
    </row>
    <row r="5270" spans="2:66" s="56" customFormat="1" x14ac:dyDescent="0.25">
      <c r="B5270" s="105"/>
      <c r="F5270" s="100"/>
      <c r="M5270" s="53"/>
      <c r="O5270" s="101"/>
      <c r="T5270" s="101"/>
      <c r="Y5270" s="101"/>
      <c r="AD5270" s="101"/>
      <c r="AI5270" s="101"/>
      <c r="AN5270" s="101"/>
      <c r="AS5270" s="101"/>
      <c r="AX5270" s="101"/>
      <c r="BC5270" s="53"/>
      <c r="BD5270" s="53"/>
      <c r="BE5270" s="53"/>
      <c r="BF5270" s="53"/>
      <c r="BG5270" s="53"/>
      <c r="BH5270" s="53"/>
      <c r="BI5270" s="53"/>
      <c r="BJ5270" s="53"/>
      <c r="BK5270" s="53"/>
      <c r="BL5270" s="53"/>
      <c r="BM5270" s="53"/>
      <c r="BN5270" s="53"/>
    </row>
    <row r="5271" spans="2:66" s="56" customFormat="1" x14ac:dyDescent="0.25">
      <c r="B5271" s="105"/>
      <c r="F5271" s="100"/>
      <c r="M5271" s="53"/>
      <c r="O5271" s="101"/>
      <c r="T5271" s="101"/>
      <c r="Y5271" s="101"/>
      <c r="AD5271" s="101"/>
      <c r="AI5271" s="101"/>
      <c r="AN5271" s="101"/>
      <c r="AS5271" s="101"/>
      <c r="AX5271" s="101"/>
      <c r="BC5271" s="53"/>
      <c r="BD5271" s="53"/>
      <c r="BE5271" s="53"/>
      <c r="BF5271" s="53"/>
      <c r="BG5271" s="53"/>
      <c r="BH5271" s="53"/>
      <c r="BI5271" s="53"/>
      <c r="BJ5271" s="53"/>
      <c r="BK5271" s="53"/>
      <c r="BL5271" s="53"/>
      <c r="BM5271" s="53"/>
      <c r="BN5271" s="53"/>
    </row>
    <row r="5272" spans="2:66" s="56" customFormat="1" x14ac:dyDescent="0.25">
      <c r="B5272" s="105"/>
      <c r="F5272" s="100"/>
      <c r="M5272" s="53"/>
      <c r="O5272" s="101"/>
      <c r="T5272" s="101"/>
      <c r="Y5272" s="101"/>
      <c r="AD5272" s="101"/>
      <c r="AI5272" s="101"/>
      <c r="AN5272" s="101"/>
      <c r="AS5272" s="101"/>
      <c r="AX5272" s="101"/>
      <c r="BC5272" s="53"/>
      <c r="BD5272" s="53"/>
      <c r="BE5272" s="53"/>
      <c r="BF5272" s="53"/>
      <c r="BG5272" s="53"/>
      <c r="BH5272" s="53"/>
      <c r="BI5272" s="53"/>
      <c r="BJ5272" s="53"/>
      <c r="BK5272" s="53"/>
      <c r="BL5272" s="53"/>
      <c r="BM5272" s="53"/>
      <c r="BN5272" s="53"/>
    </row>
    <row r="5273" spans="2:66" s="56" customFormat="1" x14ac:dyDescent="0.25">
      <c r="B5273" s="105"/>
      <c r="F5273" s="100"/>
      <c r="M5273" s="53"/>
      <c r="O5273" s="101"/>
      <c r="T5273" s="101"/>
      <c r="Y5273" s="101"/>
      <c r="AD5273" s="101"/>
      <c r="AI5273" s="101"/>
      <c r="AN5273" s="101"/>
      <c r="AS5273" s="101"/>
      <c r="AX5273" s="101"/>
      <c r="BC5273" s="53"/>
      <c r="BD5273" s="53"/>
      <c r="BE5273" s="53"/>
      <c r="BF5273" s="53"/>
      <c r="BG5273" s="53"/>
      <c r="BH5273" s="53"/>
      <c r="BI5273" s="53"/>
      <c r="BJ5273" s="53"/>
      <c r="BK5273" s="53"/>
      <c r="BL5273" s="53"/>
      <c r="BM5273" s="53"/>
      <c r="BN5273" s="53"/>
    </row>
    <row r="5274" spans="2:66" s="56" customFormat="1" x14ac:dyDescent="0.25">
      <c r="B5274" s="105"/>
      <c r="F5274" s="100"/>
      <c r="M5274" s="53"/>
      <c r="O5274" s="101"/>
      <c r="T5274" s="101"/>
      <c r="Y5274" s="101"/>
      <c r="AD5274" s="101"/>
      <c r="AI5274" s="101"/>
      <c r="AN5274" s="101"/>
      <c r="AS5274" s="101"/>
      <c r="AX5274" s="101"/>
      <c r="BC5274" s="53"/>
      <c r="BD5274" s="53"/>
      <c r="BE5274" s="53"/>
      <c r="BF5274" s="53"/>
      <c r="BG5274" s="53"/>
      <c r="BH5274" s="53"/>
      <c r="BI5274" s="53"/>
      <c r="BJ5274" s="53"/>
      <c r="BK5274" s="53"/>
      <c r="BL5274" s="53"/>
      <c r="BM5274" s="53"/>
      <c r="BN5274" s="53"/>
    </row>
    <row r="5275" spans="2:66" s="56" customFormat="1" x14ac:dyDescent="0.25">
      <c r="B5275" s="105"/>
      <c r="F5275" s="100"/>
      <c r="M5275" s="53"/>
      <c r="O5275" s="101"/>
      <c r="T5275" s="101"/>
      <c r="Y5275" s="101"/>
      <c r="AD5275" s="101"/>
      <c r="AI5275" s="101"/>
      <c r="AN5275" s="101"/>
      <c r="AS5275" s="101"/>
      <c r="AX5275" s="101"/>
      <c r="BC5275" s="53"/>
      <c r="BD5275" s="53"/>
      <c r="BE5275" s="53"/>
      <c r="BF5275" s="53"/>
      <c r="BG5275" s="53"/>
      <c r="BH5275" s="53"/>
      <c r="BI5275" s="53"/>
      <c r="BJ5275" s="53"/>
      <c r="BK5275" s="53"/>
      <c r="BL5275" s="53"/>
      <c r="BM5275" s="53"/>
      <c r="BN5275" s="53"/>
    </row>
    <row r="5276" spans="2:66" s="56" customFormat="1" x14ac:dyDescent="0.25">
      <c r="B5276" s="105"/>
      <c r="F5276" s="100"/>
      <c r="M5276" s="53"/>
      <c r="O5276" s="101"/>
      <c r="T5276" s="101"/>
      <c r="Y5276" s="101"/>
      <c r="AD5276" s="101"/>
      <c r="AI5276" s="101"/>
      <c r="AN5276" s="101"/>
      <c r="AS5276" s="101"/>
      <c r="AX5276" s="101"/>
      <c r="BC5276" s="53"/>
      <c r="BD5276" s="53"/>
      <c r="BE5276" s="53"/>
      <c r="BF5276" s="53"/>
      <c r="BG5276" s="53"/>
      <c r="BH5276" s="53"/>
      <c r="BI5276" s="53"/>
      <c r="BJ5276" s="53"/>
      <c r="BK5276" s="53"/>
      <c r="BL5276" s="53"/>
      <c r="BM5276" s="53"/>
      <c r="BN5276" s="53"/>
    </row>
    <row r="5277" spans="2:66" s="56" customFormat="1" x14ac:dyDescent="0.25">
      <c r="B5277" s="105"/>
      <c r="F5277" s="100"/>
      <c r="M5277" s="53"/>
      <c r="O5277" s="101"/>
      <c r="T5277" s="101"/>
      <c r="Y5277" s="101"/>
      <c r="AD5277" s="101"/>
      <c r="AI5277" s="101"/>
      <c r="AN5277" s="101"/>
      <c r="AS5277" s="101"/>
      <c r="AX5277" s="101"/>
      <c r="BC5277" s="53"/>
      <c r="BD5277" s="53"/>
      <c r="BE5277" s="53"/>
      <c r="BF5277" s="53"/>
      <c r="BG5277" s="53"/>
      <c r="BH5277" s="53"/>
      <c r="BI5277" s="53"/>
      <c r="BJ5277" s="53"/>
      <c r="BK5277" s="53"/>
      <c r="BL5277" s="53"/>
      <c r="BM5277" s="53"/>
      <c r="BN5277" s="53"/>
    </row>
    <row r="5278" spans="2:66" s="56" customFormat="1" x14ac:dyDescent="0.25">
      <c r="B5278" s="105"/>
      <c r="F5278" s="100"/>
      <c r="M5278" s="53"/>
      <c r="O5278" s="101"/>
      <c r="T5278" s="101"/>
      <c r="Y5278" s="101"/>
      <c r="AD5278" s="101"/>
      <c r="AI5278" s="101"/>
      <c r="AN5278" s="101"/>
      <c r="AS5278" s="101"/>
      <c r="AX5278" s="101"/>
      <c r="BC5278" s="53"/>
      <c r="BD5278" s="53"/>
      <c r="BE5278" s="53"/>
      <c r="BF5278" s="53"/>
      <c r="BG5278" s="53"/>
      <c r="BH5278" s="53"/>
      <c r="BI5278" s="53"/>
      <c r="BJ5278" s="53"/>
      <c r="BK5278" s="53"/>
      <c r="BL5278" s="53"/>
      <c r="BM5278" s="53"/>
      <c r="BN5278" s="53"/>
    </row>
    <row r="5279" spans="2:66" s="56" customFormat="1" x14ac:dyDescent="0.25">
      <c r="B5279" s="105"/>
      <c r="F5279" s="100"/>
      <c r="M5279" s="53"/>
      <c r="O5279" s="101"/>
      <c r="T5279" s="101"/>
      <c r="Y5279" s="101"/>
      <c r="AD5279" s="101"/>
      <c r="AI5279" s="101"/>
      <c r="AN5279" s="101"/>
      <c r="AS5279" s="101"/>
      <c r="AX5279" s="101"/>
      <c r="BC5279" s="53"/>
      <c r="BD5279" s="53"/>
      <c r="BE5279" s="53"/>
      <c r="BF5279" s="53"/>
      <c r="BG5279" s="53"/>
      <c r="BH5279" s="53"/>
      <c r="BI5279" s="53"/>
      <c r="BJ5279" s="53"/>
      <c r="BK5279" s="53"/>
      <c r="BL5279" s="53"/>
      <c r="BM5279" s="53"/>
      <c r="BN5279" s="53"/>
    </row>
    <row r="5280" spans="2:66" s="56" customFormat="1" x14ac:dyDescent="0.25">
      <c r="B5280" s="105"/>
      <c r="F5280" s="100"/>
      <c r="M5280" s="53"/>
      <c r="O5280" s="101"/>
      <c r="T5280" s="101"/>
      <c r="Y5280" s="101"/>
      <c r="AD5280" s="101"/>
      <c r="AI5280" s="101"/>
      <c r="AN5280" s="101"/>
      <c r="AS5280" s="101"/>
      <c r="AX5280" s="101"/>
      <c r="BC5280" s="53"/>
      <c r="BD5280" s="53"/>
      <c r="BE5280" s="53"/>
      <c r="BF5280" s="53"/>
      <c r="BG5280" s="53"/>
      <c r="BH5280" s="53"/>
      <c r="BI5280" s="53"/>
      <c r="BJ5280" s="53"/>
      <c r="BK5280" s="53"/>
      <c r="BL5280" s="53"/>
      <c r="BM5280" s="53"/>
      <c r="BN5280" s="53"/>
    </row>
    <row r="5281" spans="2:66" s="56" customFormat="1" x14ac:dyDescent="0.25">
      <c r="B5281" s="105"/>
      <c r="F5281" s="100"/>
      <c r="M5281" s="53"/>
      <c r="O5281" s="101"/>
      <c r="T5281" s="101"/>
      <c r="Y5281" s="101"/>
      <c r="AD5281" s="101"/>
      <c r="AI5281" s="101"/>
      <c r="AN5281" s="101"/>
      <c r="AS5281" s="101"/>
      <c r="AX5281" s="101"/>
      <c r="BC5281" s="53"/>
      <c r="BD5281" s="53"/>
      <c r="BE5281" s="53"/>
      <c r="BF5281" s="53"/>
      <c r="BG5281" s="53"/>
      <c r="BH5281" s="53"/>
      <c r="BI5281" s="53"/>
      <c r="BJ5281" s="53"/>
      <c r="BK5281" s="53"/>
      <c r="BL5281" s="53"/>
      <c r="BM5281" s="53"/>
      <c r="BN5281" s="53"/>
    </row>
    <row r="5282" spans="2:66" s="56" customFormat="1" x14ac:dyDescent="0.25">
      <c r="B5282" s="105"/>
      <c r="F5282" s="100"/>
      <c r="M5282" s="53"/>
      <c r="O5282" s="101"/>
      <c r="T5282" s="101"/>
      <c r="Y5282" s="101"/>
      <c r="AD5282" s="101"/>
      <c r="AI5282" s="101"/>
      <c r="AN5282" s="101"/>
      <c r="AS5282" s="101"/>
      <c r="AX5282" s="101"/>
      <c r="BC5282" s="53"/>
      <c r="BD5282" s="53"/>
      <c r="BE5282" s="53"/>
      <c r="BF5282" s="53"/>
      <c r="BG5282" s="53"/>
      <c r="BH5282" s="53"/>
      <c r="BI5282" s="53"/>
      <c r="BJ5282" s="53"/>
      <c r="BK5282" s="53"/>
      <c r="BL5282" s="53"/>
      <c r="BM5282" s="53"/>
      <c r="BN5282" s="53"/>
    </row>
    <row r="5283" spans="2:66" s="56" customFormat="1" x14ac:dyDescent="0.25">
      <c r="B5283" s="105"/>
      <c r="F5283" s="100"/>
      <c r="M5283" s="53"/>
      <c r="O5283" s="101"/>
      <c r="T5283" s="101"/>
      <c r="Y5283" s="101"/>
      <c r="AD5283" s="101"/>
      <c r="AI5283" s="101"/>
      <c r="AN5283" s="101"/>
      <c r="AS5283" s="101"/>
      <c r="AX5283" s="101"/>
      <c r="BC5283" s="53"/>
      <c r="BD5283" s="53"/>
      <c r="BE5283" s="53"/>
      <c r="BF5283" s="53"/>
      <c r="BG5283" s="53"/>
      <c r="BH5283" s="53"/>
      <c r="BI5283" s="53"/>
      <c r="BJ5283" s="53"/>
      <c r="BK5283" s="53"/>
      <c r="BL5283" s="53"/>
      <c r="BM5283" s="53"/>
      <c r="BN5283" s="53"/>
    </row>
    <row r="5284" spans="2:66" s="56" customFormat="1" x14ac:dyDescent="0.25">
      <c r="B5284" s="105"/>
      <c r="F5284" s="100"/>
      <c r="M5284" s="53"/>
      <c r="O5284" s="101"/>
      <c r="T5284" s="101"/>
      <c r="Y5284" s="101"/>
      <c r="AD5284" s="101"/>
      <c r="AI5284" s="101"/>
      <c r="AN5284" s="101"/>
      <c r="AS5284" s="101"/>
      <c r="AX5284" s="101"/>
      <c r="BC5284" s="53"/>
      <c r="BD5284" s="53"/>
      <c r="BE5284" s="53"/>
      <c r="BF5284" s="53"/>
      <c r="BG5284" s="53"/>
      <c r="BH5284" s="53"/>
      <c r="BI5284" s="53"/>
      <c r="BJ5284" s="53"/>
      <c r="BK5284" s="53"/>
      <c r="BL5284" s="53"/>
      <c r="BM5284" s="53"/>
      <c r="BN5284" s="53"/>
    </row>
    <row r="5285" spans="2:66" s="56" customFormat="1" x14ac:dyDescent="0.25">
      <c r="B5285" s="105"/>
      <c r="F5285" s="100"/>
      <c r="M5285" s="53"/>
      <c r="O5285" s="101"/>
      <c r="T5285" s="101"/>
      <c r="Y5285" s="101"/>
      <c r="AD5285" s="101"/>
      <c r="AI5285" s="101"/>
      <c r="AN5285" s="101"/>
      <c r="AS5285" s="101"/>
      <c r="AX5285" s="101"/>
      <c r="BC5285" s="53"/>
      <c r="BD5285" s="53"/>
      <c r="BE5285" s="53"/>
      <c r="BF5285" s="53"/>
      <c r="BG5285" s="53"/>
      <c r="BH5285" s="53"/>
      <c r="BI5285" s="53"/>
      <c r="BJ5285" s="53"/>
      <c r="BK5285" s="53"/>
      <c r="BL5285" s="53"/>
      <c r="BM5285" s="53"/>
      <c r="BN5285" s="53"/>
    </row>
    <row r="5286" spans="2:66" s="56" customFormat="1" x14ac:dyDescent="0.25">
      <c r="B5286" s="105"/>
      <c r="F5286" s="100"/>
      <c r="M5286" s="53"/>
      <c r="O5286" s="101"/>
      <c r="T5286" s="101"/>
      <c r="Y5286" s="101"/>
      <c r="AD5286" s="101"/>
      <c r="AI5286" s="101"/>
      <c r="AN5286" s="101"/>
      <c r="AS5286" s="101"/>
      <c r="AX5286" s="101"/>
      <c r="BC5286" s="53"/>
      <c r="BD5286" s="53"/>
      <c r="BE5286" s="53"/>
      <c r="BF5286" s="53"/>
      <c r="BG5286" s="53"/>
      <c r="BH5286" s="53"/>
      <c r="BI5286" s="53"/>
      <c r="BJ5286" s="53"/>
      <c r="BK5286" s="53"/>
      <c r="BL5286" s="53"/>
      <c r="BM5286" s="53"/>
      <c r="BN5286" s="53"/>
    </row>
    <row r="5287" spans="2:66" s="56" customFormat="1" x14ac:dyDescent="0.25">
      <c r="B5287" s="105"/>
      <c r="F5287" s="100"/>
      <c r="M5287" s="53"/>
      <c r="O5287" s="101"/>
      <c r="T5287" s="101"/>
      <c r="Y5287" s="101"/>
      <c r="AD5287" s="101"/>
      <c r="AI5287" s="101"/>
      <c r="AN5287" s="101"/>
      <c r="AS5287" s="101"/>
      <c r="AX5287" s="101"/>
      <c r="BC5287" s="53"/>
      <c r="BD5287" s="53"/>
      <c r="BE5287" s="53"/>
      <c r="BF5287" s="53"/>
      <c r="BG5287" s="53"/>
      <c r="BH5287" s="53"/>
      <c r="BI5287" s="53"/>
      <c r="BJ5287" s="53"/>
      <c r="BK5287" s="53"/>
      <c r="BL5287" s="53"/>
      <c r="BM5287" s="53"/>
      <c r="BN5287" s="53"/>
    </row>
    <row r="5288" spans="2:66" s="56" customFormat="1" x14ac:dyDescent="0.25">
      <c r="B5288" s="105"/>
      <c r="F5288" s="100"/>
      <c r="M5288" s="53"/>
      <c r="O5288" s="101"/>
      <c r="T5288" s="101"/>
      <c r="Y5288" s="101"/>
      <c r="AD5288" s="101"/>
      <c r="AI5288" s="101"/>
      <c r="AN5288" s="101"/>
      <c r="AS5288" s="101"/>
      <c r="AX5288" s="101"/>
      <c r="BC5288" s="53"/>
      <c r="BD5288" s="53"/>
      <c r="BE5288" s="53"/>
      <c r="BF5288" s="53"/>
      <c r="BG5288" s="53"/>
      <c r="BH5288" s="53"/>
      <c r="BI5288" s="53"/>
      <c r="BJ5288" s="53"/>
      <c r="BK5288" s="53"/>
      <c r="BL5288" s="53"/>
      <c r="BM5288" s="53"/>
      <c r="BN5288" s="53"/>
    </row>
    <row r="5289" spans="2:66" s="56" customFormat="1" x14ac:dyDescent="0.25">
      <c r="B5289" s="105"/>
      <c r="F5289" s="100"/>
      <c r="M5289" s="53"/>
      <c r="O5289" s="101"/>
      <c r="T5289" s="101"/>
      <c r="Y5289" s="101"/>
      <c r="AD5289" s="101"/>
      <c r="AI5289" s="101"/>
      <c r="AN5289" s="101"/>
      <c r="AS5289" s="101"/>
      <c r="AX5289" s="101"/>
      <c r="BC5289" s="53"/>
      <c r="BD5289" s="53"/>
      <c r="BE5289" s="53"/>
      <c r="BF5289" s="53"/>
      <c r="BG5289" s="53"/>
      <c r="BH5289" s="53"/>
      <c r="BI5289" s="53"/>
      <c r="BJ5289" s="53"/>
      <c r="BK5289" s="53"/>
      <c r="BL5289" s="53"/>
      <c r="BM5289" s="53"/>
      <c r="BN5289" s="53"/>
    </row>
    <row r="5290" spans="2:66" s="56" customFormat="1" x14ac:dyDescent="0.25">
      <c r="B5290" s="105"/>
      <c r="F5290" s="100"/>
      <c r="M5290" s="53"/>
      <c r="O5290" s="101"/>
      <c r="T5290" s="101"/>
      <c r="Y5290" s="101"/>
      <c r="AD5290" s="101"/>
      <c r="AI5290" s="101"/>
      <c r="AN5290" s="101"/>
      <c r="AS5290" s="101"/>
      <c r="AX5290" s="101"/>
      <c r="BC5290" s="53"/>
      <c r="BD5290" s="53"/>
      <c r="BE5290" s="53"/>
      <c r="BF5290" s="53"/>
      <c r="BG5290" s="53"/>
      <c r="BH5290" s="53"/>
      <c r="BI5290" s="53"/>
      <c r="BJ5290" s="53"/>
      <c r="BK5290" s="53"/>
      <c r="BL5290" s="53"/>
      <c r="BM5290" s="53"/>
      <c r="BN5290" s="53"/>
    </row>
    <row r="5291" spans="2:66" s="56" customFormat="1" x14ac:dyDescent="0.25">
      <c r="B5291" s="105"/>
      <c r="F5291" s="100"/>
      <c r="M5291" s="53"/>
      <c r="O5291" s="101"/>
      <c r="T5291" s="101"/>
      <c r="Y5291" s="101"/>
      <c r="AD5291" s="101"/>
      <c r="AI5291" s="101"/>
      <c r="AN5291" s="101"/>
      <c r="AS5291" s="101"/>
      <c r="AX5291" s="101"/>
      <c r="BC5291" s="53"/>
      <c r="BD5291" s="53"/>
      <c r="BE5291" s="53"/>
      <c r="BF5291" s="53"/>
      <c r="BG5291" s="53"/>
      <c r="BH5291" s="53"/>
      <c r="BI5291" s="53"/>
      <c r="BJ5291" s="53"/>
      <c r="BK5291" s="53"/>
      <c r="BL5291" s="53"/>
      <c r="BM5291" s="53"/>
      <c r="BN5291" s="53"/>
    </row>
    <row r="5292" spans="2:66" s="56" customFormat="1" x14ac:dyDescent="0.25">
      <c r="B5292" s="105"/>
      <c r="F5292" s="100"/>
      <c r="M5292" s="53"/>
      <c r="O5292" s="101"/>
      <c r="T5292" s="101"/>
      <c r="Y5292" s="101"/>
      <c r="AD5292" s="101"/>
      <c r="AI5292" s="101"/>
      <c r="AN5292" s="101"/>
      <c r="AS5292" s="101"/>
      <c r="AX5292" s="101"/>
      <c r="BC5292" s="53"/>
      <c r="BD5292" s="53"/>
      <c r="BE5292" s="53"/>
      <c r="BF5292" s="53"/>
      <c r="BG5292" s="53"/>
      <c r="BH5292" s="53"/>
      <c r="BI5292" s="53"/>
      <c r="BJ5292" s="53"/>
      <c r="BK5292" s="53"/>
      <c r="BL5292" s="53"/>
      <c r="BM5292" s="53"/>
      <c r="BN5292" s="53"/>
    </row>
    <row r="5293" spans="2:66" s="56" customFormat="1" x14ac:dyDescent="0.25">
      <c r="B5293" s="105"/>
      <c r="F5293" s="100"/>
      <c r="M5293" s="53"/>
      <c r="O5293" s="101"/>
      <c r="T5293" s="101"/>
      <c r="Y5293" s="101"/>
      <c r="AD5293" s="101"/>
      <c r="AI5293" s="101"/>
      <c r="AN5293" s="101"/>
      <c r="AS5293" s="101"/>
      <c r="AX5293" s="101"/>
      <c r="BC5293" s="53"/>
      <c r="BD5293" s="53"/>
      <c r="BE5293" s="53"/>
      <c r="BF5293" s="53"/>
      <c r="BG5293" s="53"/>
      <c r="BH5293" s="53"/>
      <c r="BI5293" s="53"/>
      <c r="BJ5293" s="53"/>
      <c r="BK5293" s="53"/>
      <c r="BL5293" s="53"/>
      <c r="BM5293" s="53"/>
      <c r="BN5293" s="53"/>
    </row>
    <row r="5294" spans="2:66" s="56" customFormat="1" x14ac:dyDescent="0.25">
      <c r="B5294" s="105"/>
      <c r="F5294" s="100"/>
      <c r="M5294" s="53"/>
      <c r="O5294" s="101"/>
      <c r="T5294" s="101"/>
      <c r="Y5294" s="101"/>
      <c r="AD5294" s="101"/>
      <c r="AI5294" s="101"/>
      <c r="AN5294" s="101"/>
      <c r="AS5294" s="101"/>
      <c r="AX5294" s="101"/>
      <c r="BC5294" s="53"/>
      <c r="BD5294" s="53"/>
      <c r="BE5294" s="53"/>
      <c r="BF5294" s="53"/>
      <c r="BG5294" s="53"/>
      <c r="BH5294" s="53"/>
      <c r="BI5294" s="53"/>
      <c r="BJ5294" s="53"/>
      <c r="BK5294" s="53"/>
      <c r="BL5294" s="53"/>
      <c r="BM5294" s="53"/>
      <c r="BN5294" s="53"/>
    </row>
    <row r="5295" spans="2:66" s="56" customFormat="1" x14ac:dyDescent="0.25">
      <c r="B5295" s="105"/>
      <c r="F5295" s="100"/>
      <c r="M5295" s="53"/>
      <c r="O5295" s="101"/>
      <c r="T5295" s="101"/>
      <c r="Y5295" s="101"/>
      <c r="AD5295" s="101"/>
      <c r="AI5295" s="101"/>
      <c r="AN5295" s="101"/>
      <c r="AS5295" s="101"/>
      <c r="AX5295" s="101"/>
      <c r="BC5295" s="53"/>
      <c r="BD5295" s="53"/>
      <c r="BE5295" s="53"/>
      <c r="BF5295" s="53"/>
      <c r="BG5295" s="53"/>
      <c r="BH5295" s="53"/>
      <c r="BI5295" s="53"/>
      <c r="BJ5295" s="53"/>
      <c r="BK5295" s="53"/>
      <c r="BL5295" s="53"/>
      <c r="BM5295" s="53"/>
      <c r="BN5295" s="53"/>
    </row>
    <row r="5296" spans="2:66" s="56" customFormat="1" x14ac:dyDescent="0.25">
      <c r="B5296" s="105"/>
      <c r="F5296" s="100"/>
      <c r="M5296" s="53"/>
      <c r="O5296" s="101"/>
      <c r="T5296" s="101"/>
      <c r="Y5296" s="101"/>
      <c r="AD5296" s="101"/>
      <c r="AI5296" s="101"/>
      <c r="AN5296" s="101"/>
      <c r="AS5296" s="101"/>
      <c r="AX5296" s="101"/>
      <c r="BC5296" s="53"/>
      <c r="BD5296" s="53"/>
      <c r="BE5296" s="53"/>
      <c r="BF5296" s="53"/>
      <c r="BG5296" s="53"/>
      <c r="BH5296" s="53"/>
      <c r="BI5296" s="53"/>
      <c r="BJ5296" s="53"/>
      <c r="BK5296" s="53"/>
      <c r="BL5296" s="53"/>
      <c r="BM5296" s="53"/>
      <c r="BN5296" s="53"/>
    </row>
    <row r="5297" spans="2:66" s="56" customFormat="1" x14ac:dyDescent="0.25">
      <c r="B5297" s="105"/>
      <c r="F5297" s="100"/>
      <c r="M5297" s="53"/>
      <c r="O5297" s="101"/>
      <c r="T5297" s="101"/>
      <c r="Y5297" s="101"/>
      <c r="AD5297" s="101"/>
      <c r="AI5297" s="101"/>
      <c r="AN5297" s="101"/>
      <c r="AS5297" s="101"/>
      <c r="AX5297" s="101"/>
      <c r="BC5297" s="53"/>
      <c r="BD5297" s="53"/>
      <c r="BE5297" s="53"/>
      <c r="BF5297" s="53"/>
      <c r="BG5297" s="53"/>
      <c r="BH5297" s="53"/>
      <c r="BI5297" s="53"/>
      <c r="BJ5297" s="53"/>
      <c r="BK5297" s="53"/>
      <c r="BL5297" s="53"/>
      <c r="BM5297" s="53"/>
      <c r="BN5297" s="53"/>
    </row>
    <row r="5298" spans="2:66" s="56" customFormat="1" x14ac:dyDescent="0.25">
      <c r="B5298" s="105"/>
      <c r="F5298" s="100"/>
      <c r="M5298" s="53"/>
      <c r="O5298" s="101"/>
      <c r="T5298" s="101"/>
      <c r="Y5298" s="101"/>
      <c r="AD5298" s="101"/>
      <c r="AI5298" s="101"/>
      <c r="AN5298" s="101"/>
      <c r="AS5298" s="101"/>
      <c r="AX5298" s="101"/>
      <c r="BC5298" s="53"/>
      <c r="BD5298" s="53"/>
      <c r="BE5298" s="53"/>
      <c r="BF5298" s="53"/>
      <c r="BG5298" s="53"/>
      <c r="BH5298" s="53"/>
      <c r="BI5298" s="53"/>
      <c r="BJ5298" s="53"/>
      <c r="BK5298" s="53"/>
      <c r="BL5298" s="53"/>
      <c r="BM5298" s="53"/>
      <c r="BN5298" s="53"/>
    </row>
    <row r="5299" spans="2:66" s="56" customFormat="1" x14ac:dyDescent="0.25">
      <c r="B5299" s="105"/>
      <c r="F5299" s="100"/>
      <c r="M5299" s="53"/>
      <c r="O5299" s="101"/>
      <c r="T5299" s="101"/>
      <c r="Y5299" s="101"/>
      <c r="AD5299" s="101"/>
      <c r="AI5299" s="101"/>
      <c r="AN5299" s="101"/>
      <c r="AS5299" s="101"/>
      <c r="AX5299" s="101"/>
      <c r="BC5299" s="53"/>
      <c r="BD5299" s="53"/>
      <c r="BE5299" s="53"/>
      <c r="BF5299" s="53"/>
      <c r="BG5299" s="53"/>
      <c r="BH5299" s="53"/>
      <c r="BI5299" s="53"/>
      <c r="BJ5299" s="53"/>
      <c r="BK5299" s="53"/>
      <c r="BL5299" s="53"/>
      <c r="BM5299" s="53"/>
      <c r="BN5299" s="53"/>
    </row>
    <row r="5300" spans="2:66" s="56" customFormat="1" x14ac:dyDescent="0.25">
      <c r="B5300" s="105"/>
      <c r="F5300" s="100"/>
      <c r="M5300" s="53"/>
      <c r="O5300" s="101"/>
      <c r="T5300" s="101"/>
      <c r="Y5300" s="101"/>
      <c r="AD5300" s="101"/>
      <c r="AI5300" s="101"/>
      <c r="AN5300" s="101"/>
      <c r="AS5300" s="101"/>
      <c r="AX5300" s="101"/>
      <c r="BC5300" s="53"/>
      <c r="BD5300" s="53"/>
      <c r="BE5300" s="53"/>
      <c r="BF5300" s="53"/>
      <c r="BG5300" s="53"/>
      <c r="BH5300" s="53"/>
      <c r="BI5300" s="53"/>
      <c r="BJ5300" s="53"/>
      <c r="BK5300" s="53"/>
      <c r="BL5300" s="53"/>
      <c r="BM5300" s="53"/>
      <c r="BN5300" s="53"/>
    </row>
    <row r="5301" spans="2:66" s="56" customFormat="1" x14ac:dyDescent="0.25">
      <c r="B5301" s="105"/>
      <c r="F5301" s="100"/>
      <c r="M5301" s="53"/>
      <c r="O5301" s="101"/>
      <c r="T5301" s="101"/>
      <c r="Y5301" s="101"/>
      <c r="AD5301" s="101"/>
      <c r="AI5301" s="101"/>
      <c r="AN5301" s="101"/>
      <c r="AS5301" s="101"/>
      <c r="AX5301" s="101"/>
      <c r="BC5301" s="53"/>
      <c r="BD5301" s="53"/>
      <c r="BE5301" s="53"/>
      <c r="BF5301" s="53"/>
      <c r="BG5301" s="53"/>
      <c r="BH5301" s="53"/>
      <c r="BI5301" s="53"/>
      <c r="BJ5301" s="53"/>
      <c r="BK5301" s="53"/>
      <c r="BL5301" s="53"/>
      <c r="BM5301" s="53"/>
      <c r="BN5301" s="53"/>
    </row>
    <row r="5302" spans="2:66" s="56" customFormat="1" x14ac:dyDescent="0.25">
      <c r="B5302" s="105"/>
      <c r="F5302" s="100"/>
      <c r="M5302" s="53"/>
      <c r="O5302" s="101"/>
      <c r="T5302" s="101"/>
      <c r="Y5302" s="101"/>
      <c r="AD5302" s="101"/>
      <c r="AI5302" s="101"/>
      <c r="AN5302" s="101"/>
      <c r="AS5302" s="101"/>
      <c r="AX5302" s="101"/>
      <c r="BC5302" s="53"/>
      <c r="BD5302" s="53"/>
      <c r="BE5302" s="53"/>
      <c r="BF5302" s="53"/>
      <c r="BG5302" s="53"/>
      <c r="BH5302" s="53"/>
      <c r="BI5302" s="53"/>
      <c r="BJ5302" s="53"/>
      <c r="BK5302" s="53"/>
      <c r="BL5302" s="53"/>
      <c r="BM5302" s="53"/>
      <c r="BN5302" s="53"/>
    </row>
    <row r="5303" spans="2:66" s="56" customFormat="1" x14ac:dyDescent="0.25">
      <c r="B5303" s="105"/>
      <c r="F5303" s="100"/>
      <c r="M5303" s="53"/>
      <c r="O5303" s="101"/>
      <c r="T5303" s="101"/>
      <c r="Y5303" s="101"/>
      <c r="AD5303" s="101"/>
      <c r="AI5303" s="101"/>
      <c r="AN5303" s="101"/>
      <c r="AS5303" s="101"/>
      <c r="AX5303" s="101"/>
      <c r="BC5303" s="53"/>
      <c r="BD5303" s="53"/>
      <c r="BE5303" s="53"/>
      <c r="BF5303" s="53"/>
      <c r="BG5303" s="53"/>
      <c r="BH5303" s="53"/>
      <c r="BI5303" s="53"/>
      <c r="BJ5303" s="53"/>
      <c r="BK5303" s="53"/>
      <c r="BL5303" s="53"/>
      <c r="BM5303" s="53"/>
      <c r="BN5303" s="53"/>
    </row>
    <row r="5304" spans="2:66" s="56" customFormat="1" x14ac:dyDescent="0.25">
      <c r="B5304" s="105"/>
      <c r="F5304" s="100"/>
      <c r="M5304" s="53"/>
      <c r="O5304" s="101"/>
      <c r="T5304" s="101"/>
      <c r="Y5304" s="101"/>
      <c r="AD5304" s="101"/>
      <c r="AI5304" s="101"/>
      <c r="AN5304" s="101"/>
      <c r="AS5304" s="101"/>
      <c r="AX5304" s="101"/>
      <c r="BC5304" s="53"/>
      <c r="BD5304" s="53"/>
      <c r="BE5304" s="53"/>
      <c r="BF5304" s="53"/>
      <c r="BG5304" s="53"/>
      <c r="BH5304" s="53"/>
      <c r="BI5304" s="53"/>
      <c r="BJ5304" s="53"/>
      <c r="BK5304" s="53"/>
      <c r="BL5304" s="53"/>
      <c r="BM5304" s="53"/>
      <c r="BN5304" s="53"/>
    </row>
    <row r="5305" spans="2:66" s="56" customFormat="1" x14ac:dyDescent="0.25">
      <c r="B5305" s="105"/>
      <c r="F5305" s="100"/>
      <c r="M5305" s="53"/>
      <c r="O5305" s="101"/>
      <c r="T5305" s="101"/>
      <c r="Y5305" s="101"/>
      <c r="AD5305" s="101"/>
      <c r="AI5305" s="101"/>
      <c r="AN5305" s="101"/>
      <c r="AS5305" s="101"/>
      <c r="AX5305" s="101"/>
      <c r="BC5305" s="53"/>
      <c r="BD5305" s="53"/>
      <c r="BE5305" s="53"/>
      <c r="BF5305" s="53"/>
      <c r="BG5305" s="53"/>
      <c r="BH5305" s="53"/>
      <c r="BI5305" s="53"/>
      <c r="BJ5305" s="53"/>
      <c r="BK5305" s="53"/>
      <c r="BL5305" s="53"/>
      <c r="BM5305" s="53"/>
      <c r="BN5305" s="53"/>
    </row>
    <row r="5306" spans="2:66" s="56" customFormat="1" x14ac:dyDescent="0.25">
      <c r="B5306" s="105"/>
      <c r="F5306" s="100"/>
      <c r="M5306" s="53"/>
      <c r="O5306" s="101"/>
      <c r="T5306" s="101"/>
      <c r="Y5306" s="101"/>
      <c r="AD5306" s="101"/>
      <c r="AI5306" s="101"/>
      <c r="AN5306" s="101"/>
      <c r="AS5306" s="101"/>
      <c r="AX5306" s="101"/>
      <c r="BC5306" s="53"/>
      <c r="BD5306" s="53"/>
      <c r="BE5306" s="53"/>
      <c r="BF5306" s="53"/>
      <c r="BG5306" s="53"/>
      <c r="BH5306" s="53"/>
      <c r="BI5306" s="53"/>
      <c r="BJ5306" s="53"/>
      <c r="BK5306" s="53"/>
      <c r="BL5306" s="53"/>
      <c r="BM5306" s="53"/>
      <c r="BN5306" s="53"/>
    </row>
    <row r="5307" spans="2:66" s="56" customFormat="1" x14ac:dyDescent="0.25">
      <c r="B5307" s="105"/>
      <c r="F5307" s="100"/>
      <c r="M5307" s="53"/>
      <c r="O5307" s="101"/>
      <c r="T5307" s="101"/>
      <c r="Y5307" s="101"/>
      <c r="AD5307" s="101"/>
      <c r="AI5307" s="101"/>
      <c r="AN5307" s="101"/>
      <c r="AS5307" s="101"/>
      <c r="AX5307" s="101"/>
      <c r="BC5307" s="53"/>
      <c r="BD5307" s="53"/>
      <c r="BE5307" s="53"/>
      <c r="BF5307" s="53"/>
      <c r="BG5307" s="53"/>
      <c r="BH5307" s="53"/>
      <c r="BI5307" s="53"/>
      <c r="BJ5307" s="53"/>
      <c r="BK5307" s="53"/>
      <c r="BL5307" s="53"/>
      <c r="BM5307" s="53"/>
      <c r="BN5307" s="53"/>
    </row>
    <row r="5308" spans="2:66" s="56" customFormat="1" x14ac:dyDescent="0.25">
      <c r="B5308" s="105"/>
      <c r="F5308" s="100"/>
      <c r="M5308" s="53"/>
      <c r="O5308" s="101"/>
      <c r="T5308" s="101"/>
      <c r="Y5308" s="101"/>
      <c r="AD5308" s="101"/>
      <c r="AI5308" s="101"/>
      <c r="AN5308" s="101"/>
      <c r="AS5308" s="101"/>
      <c r="AX5308" s="101"/>
      <c r="BC5308" s="53"/>
      <c r="BD5308" s="53"/>
      <c r="BE5308" s="53"/>
      <c r="BF5308" s="53"/>
      <c r="BG5308" s="53"/>
      <c r="BH5308" s="53"/>
      <c r="BI5308" s="53"/>
      <c r="BJ5308" s="53"/>
      <c r="BK5308" s="53"/>
      <c r="BL5308" s="53"/>
      <c r="BM5308" s="53"/>
      <c r="BN5308" s="53"/>
    </row>
    <row r="5309" spans="2:66" s="56" customFormat="1" x14ac:dyDescent="0.25">
      <c r="B5309" s="105"/>
      <c r="F5309" s="100"/>
      <c r="M5309" s="53"/>
      <c r="O5309" s="101"/>
      <c r="T5309" s="101"/>
      <c r="Y5309" s="101"/>
      <c r="AD5309" s="101"/>
      <c r="AI5309" s="101"/>
      <c r="AN5309" s="101"/>
      <c r="AS5309" s="101"/>
      <c r="AX5309" s="101"/>
      <c r="BC5309" s="53"/>
      <c r="BD5309" s="53"/>
      <c r="BE5309" s="53"/>
      <c r="BF5309" s="53"/>
      <c r="BG5309" s="53"/>
      <c r="BH5309" s="53"/>
      <c r="BI5309" s="53"/>
      <c r="BJ5309" s="53"/>
      <c r="BK5309" s="53"/>
      <c r="BL5309" s="53"/>
      <c r="BM5309" s="53"/>
      <c r="BN5309" s="53"/>
    </row>
    <row r="5310" spans="2:66" s="56" customFormat="1" x14ac:dyDescent="0.25">
      <c r="B5310" s="105"/>
      <c r="F5310" s="100"/>
      <c r="M5310" s="53"/>
      <c r="O5310" s="101"/>
      <c r="T5310" s="101"/>
      <c r="Y5310" s="101"/>
      <c r="AD5310" s="101"/>
      <c r="AI5310" s="101"/>
      <c r="AN5310" s="101"/>
      <c r="AS5310" s="101"/>
      <c r="AX5310" s="101"/>
      <c r="BC5310" s="53"/>
      <c r="BD5310" s="53"/>
      <c r="BE5310" s="53"/>
      <c r="BF5310" s="53"/>
      <c r="BG5310" s="53"/>
      <c r="BH5310" s="53"/>
      <c r="BI5310" s="53"/>
      <c r="BJ5310" s="53"/>
      <c r="BK5310" s="53"/>
      <c r="BL5310" s="53"/>
      <c r="BM5310" s="53"/>
      <c r="BN5310" s="53"/>
    </row>
    <row r="5311" spans="2:66" s="56" customFormat="1" x14ac:dyDescent="0.25">
      <c r="B5311" s="105"/>
      <c r="F5311" s="100"/>
      <c r="M5311" s="53"/>
      <c r="O5311" s="101"/>
      <c r="T5311" s="101"/>
      <c r="Y5311" s="101"/>
      <c r="AD5311" s="101"/>
      <c r="AI5311" s="101"/>
      <c r="AN5311" s="101"/>
      <c r="AS5311" s="101"/>
      <c r="AX5311" s="101"/>
      <c r="BC5311" s="53"/>
      <c r="BD5311" s="53"/>
      <c r="BE5311" s="53"/>
      <c r="BF5311" s="53"/>
      <c r="BG5311" s="53"/>
      <c r="BH5311" s="53"/>
      <c r="BI5311" s="53"/>
      <c r="BJ5311" s="53"/>
      <c r="BK5311" s="53"/>
      <c r="BL5311" s="53"/>
      <c r="BM5311" s="53"/>
      <c r="BN5311" s="53"/>
    </row>
    <row r="5312" spans="2:66" s="56" customFormat="1" x14ac:dyDescent="0.25">
      <c r="B5312" s="105"/>
      <c r="F5312" s="100"/>
      <c r="M5312" s="53"/>
      <c r="O5312" s="101"/>
      <c r="T5312" s="101"/>
      <c r="Y5312" s="101"/>
      <c r="AD5312" s="101"/>
      <c r="AI5312" s="101"/>
      <c r="AN5312" s="101"/>
      <c r="AS5312" s="101"/>
      <c r="AX5312" s="101"/>
      <c r="BC5312" s="53"/>
      <c r="BD5312" s="53"/>
      <c r="BE5312" s="53"/>
      <c r="BF5312" s="53"/>
      <c r="BG5312" s="53"/>
      <c r="BH5312" s="53"/>
      <c r="BI5312" s="53"/>
      <c r="BJ5312" s="53"/>
      <c r="BK5312" s="53"/>
      <c r="BL5312" s="53"/>
      <c r="BM5312" s="53"/>
      <c r="BN5312" s="53"/>
    </row>
    <row r="5313" spans="2:66" s="56" customFormat="1" x14ac:dyDescent="0.25">
      <c r="B5313" s="105"/>
      <c r="F5313" s="100"/>
      <c r="M5313" s="53"/>
      <c r="O5313" s="101"/>
      <c r="T5313" s="101"/>
      <c r="Y5313" s="101"/>
      <c r="AD5313" s="101"/>
      <c r="AI5313" s="101"/>
      <c r="AN5313" s="101"/>
      <c r="AS5313" s="101"/>
      <c r="AX5313" s="101"/>
      <c r="BC5313" s="53"/>
      <c r="BD5313" s="53"/>
      <c r="BE5313" s="53"/>
      <c r="BF5313" s="53"/>
      <c r="BG5313" s="53"/>
      <c r="BH5313" s="53"/>
      <c r="BI5313" s="53"/>
      <c r="BJ5313" s="53"/>
      <c r="BK5313" s="53"/>
      <c r="BL5313" s="53"/>
      <c r="BM5313" s="53"/>
      <c r="BN5313" s="53"/>
    </row>
    <row r="5314" spans="2:66" s="56" customFormat="1" x14ac:dyDescent="0.25">
      <c r="B5314" s="105"/>
      <c r="F5314" s="100"/>
      <c r="M5314" s="53"/>
      <c r="O5314" s="101"/>
      <c r="T5314" s="101"/>
      <c r="Y5314" s="101"/>
      <c r="AD5314" s="101"/>
      <c r="AI5314" s="101"/>
      <c r="AN5314" s="101"/>
      <c r="AS5314" s="101"/>
      <c r="AX5314" s="101"/>
      <c r="BC5314" s="53"/>
      <c r="BD5314" s="53"/>
      <c r="BE5314" s="53"/>
      <c r="BF5314" s="53"/>
      <c r="BG5314" s="53"/>
      <c r="BH5314" s="53"/>
      <c r="BI5314" s="53"/>
      <c r="BJ5314" s="53"/>
      <c r="BK5314" s="53"/>
      <c r="BL5314" s="53"/>
      <c r="BM5314" s="53"/>
      <c r="BN5314" s="53"/>
    </row>
    <row r="5315" spans="2:66" s="56" customFormat="1" x14ac:dyDescent="0.25">
      <c r="B5315" s="105"/>
      <c r="F5315" s="100"/>
      <c r="M5315" s="53"/>
      <c r="O5315" s="101"/>
      <c r="T5315" s="101"/>
      <c r="Y5315" s="101"/>
      <c r="AD5315" s="101"/>
      <c r="AI5315" s="101"/>
      <c r="AN5315" s="101"/>
      <c r="AS5315" s="101"/>
      <c r="AX5315" s="101"/>
      <c r="BC5315" s="53"/>
      <c r="BD5315" s="53"/>
      <c r="BE5315" s="53"/>
      <c r="BF5315" s="53"/>
      <c r="BG5315" s="53"/>
      <c r="BH5315" s="53"/>
      <c r="BI5315" s="53"/>
      <c r="BJ5315" s="53"/>
      <c r="BK5315" s="53"/>
      <c r="BL5315" s="53"/>
      <c r="BM5315" s="53"/>
      <c r="BN5315" s="53"/>
    </row>
    <row r="5316" spans="2:66" s="56" customFormat="1" x14ac:dyDescent="0.25">
      <c r="B5316" s="105"/>
      <c r="F5316" s="100"/>
      <c r="M5316" s="53"/>
      <c r="O5316" s="101"/>
      <c r="T5316" s="101"/>
      <c r="Y5316" s="101"/>
      <c r="AD5316" s="101"/>
      <c r="AI5316" s="101"/>
      <c r="AN5316" s="101"/>
      <c r="AS5316" s="101"/>
      <c r="AX5316" s="101"/>
      <c r="BC5316" s="53"/>
      <c r="BD5316" s="53"/>
      <c r="BE5316" s="53"/>
      <c r="BF5316" s="53"/>
      <c r="BG5316" s="53"/>
      <c r="BH5316" s="53"/>
      <c r="BI5316" s="53"/>
      <c r="BJ5316" s="53"/>
      <c r="BK5316" s="53"/>
      <c r="BL5316" s="53"/>
      <c r="BM5316" s="53"/>
      <c r="BN5316" s="53"/>
    </row>
    <row r="5317" spans="2:66" s="56" customFormat="1" x14ac:dyDescent="0.25">
      <c r="B5317" s="105"/>
      <c r="F5317" s="100"/>
      <c r="M5317" s="53"/>
      <c r="O5317" s="101"/>
      <c r="T5317" s="101"/>
      <c r="Y5317" s="101"/>
      <c r="AD5317" s="101"/>
      <c r="AI5317" s="101"/>
      <c r="AN5317" s="101"/>
      <c r="AS5317" s="101"/>
      <c r="AX5317" s="101"/>
      <c r="BC5317" s="53"/>
      <c r="BD5317" s="53"/>
      <c r="BE5317" s="53"/>
      <c r="BF5317" s="53"/>
      <c r="BG5317" s="53"/>
      <c r="BH5317" s="53"/>
      <c r="BI5317" s="53"/>
      <c r="BJ5317" s="53"/>
      <c r="BK5317" s="53"/>
      <c r="BL5317" s="53"/>
      <c r="BM5317" s="53"/>
      <c r="BN5317" s="53"/>
    </row>
    <row r="5318" spans="2:66" s="56" customFormat="1" x14ac:dyDescent="0.25">
      <c r="B5318" s="105"/>
      <c r="F5318" s="100"/>
      <c r="M5318" s="53"/>
      <c r="O5318" s="101"/>
      <c r="T5318" s="101"/>
      <c r="Y5318" s="101"/>
      <c r="AD5318" s="101"/>
      <c r="AI5318" s="101"/>
      <c r="AN5318" s="101"/>
      <c r="AS5318" s="101"/>
      <c r="AX5318" s="101"/>
      <c r="BC5318" s="53"/>
      <c r="BD5318" s="53"/>
      <c r="BE5318" s="53"/>
      <c r="BF5318" s="53"/>
      <c r="BG5318" s="53"/>
      <c r="BH5318" s="53"/>
      <c r="BI5318" s="53"/>
      <c r="BJ5318" s="53"/>
      <c r="BK5318" s="53"/>
      <c r="BL5318" s="53"/>
      <c r="BM5318" s="53"/>
      <c r="BN5318" s="53"/>
    </row>
    <row r="5319" spans="2:66" s="56" customFormat="1" x14ac:dyDescent="0.25">
      <c r="B5319" s="105"/>
      <c r="F5319" s="100"/>
      <c r="M5319" s="53"/>
      <c r="O5319" s="101"/>
      <c r="T5319" s="101"/>
      <c r="Y5319" s="101"/>
      <c r="AD5319" s="101"/>
      <c r="AI5319" s="101"/>
      <c r="AN5319" s="101"/>
      <c r="AS5319" s="101"/>
      <c r="AX5319" s="101"/>
      <c r="BC5319" s="53"/>
      <c r="BD5319" s="53"/>
      <c r="BE5319" s="53"/>
      <c r="BF5319" s="53"/>
      <c r="BG5319" s="53"/>
      <c r="BH5319" s="53"/>
      <c r="BI5319" s="53"/>
      <c r="BJ5319" s="53"/>
      <c r="BK5319" s="53"/>
      <c r="BL5319" s="53"/>
      <c r="BM5319" s="53"/>
      <c r="BN5319" s="53"/>
    </row>
    <row r="5320" spans="2:66" s="56" customFormat="1" x14ac:dyDescent="0.25">
      <c r="B5320" s="105"/>
      <c r="F5320" s="100"/>
      <c r="M5320" s="53"/>
      <c r="O5320" s="101"/>
      <c r="T5320" s="101"/>
      <c r="Y5320" s="101"/>
      <c r="AD5320" s="101"/>
      <c r="AI5320" s="101"/>
      <c r="AN5320" s="101"/>
      <c r="AS5320" s="101"/>
      <c r="AX5320" s="101"/>
      <c r="BC5320" s="53"/>
      <c r="BD5320" s="53"/>
      <c r="BE5320" s="53"/>
      <c r="BF5320" s="53"/>
      <c r="BG5320" s="53"/>
      <c r="BH5320" s="53"/>
      <c r="BI5320" s="53"/>
      <c r="BJ5320" s="53"/>
      <c r="BK5320" s="53"/>
      <c r="BL5320" s="53"/>
      <c r="BM5320" s="53"/>
      <c r="BN5320" s="53"/>
    </row>
    <row r="5321" spans="2:66" s="56" customFormat="1" x14ac:dyDescent="0.25">
      <c r="B5321" s="105"/>
      <c r="F5321" s="100"/>
      <c r="M5321" s="53"/>
      <c r="O5321" s="101"/>
      <c r="T5321" s="101"/>
      <c r="Y5321" s="101"/>
      <c r="AD5321" s="101"/>
      <c r="AI5321" s="101"/>
      <c r="AN5321" s="101"/>
      <c r="AS5321" s="101"/>
      <c r="AX5321" s="101"/>
      <c r="BC5321" s="53"/>
      <c r="BD5321" s="53"/>
      <c r="BE5321" s="53"/>
      <c r="BF5321" s="53"/>
      <c r="BG5321" s="53"/>
      <c r="BH5321" s="53"/>
      <c r="BI5321" s="53"/>
      <c r="BJ5321" s="53"/>
      <c r="BK5321" s="53"/>
      <c r="BL5321" s="53"/>
      <c r="BM5321" s="53"/>
      <c r="BN5321" s="53"/>
    </row>
    <row r="5322" spans="2:66" s="56" customFormat="1" x14ac:dyDescent="0.25">
      <c r="B5322" s="105"/>
      <c r="F5322" s="100"/>
      <c r="M5322" s="53"/>
      <c r="O5322" s="101"/>
      <c r="T5322" s="101"/>
      <c r="Y5322" s="101"/>
      <c r="AD5322" s="101"/>
      <c r="AI5322" s="101"/>
      <c r="AN5322" s="101"/>
      <c r="AS5322" s="101"/>
      <c r="AX5322" s="101"/>
      <c r="BC5322" s="53"/>
      <c r="BD5322" s="53"/>
      <c r="BE5322" s="53"/>
      <c r="BF5322" s="53"/>
      <c r="BG5322" s="53"/>
      <c r="BH5322" s="53"/>
      <c r="BI5322" s="53"/>
      <c r="BJ5322" s="53"/>
      <c r="BK5322" s="53"/>
      <c r="BL5322" s="53"/>
      <c r="BM5322" s="53"/>
      <c r="BN5322" s="53"/>
    </row>
    <row r="5323" spans="2:66" s="56" customFormat="1" x14ac:dyDescent="0.25">
      <c r="B5323" s="105"/>
      <c r="F5323" s="100"/>
      <c r="M5323" s="53"/>
      <c r="O5323" s="101"/>
      <c r="T5323" s="101"/>
      <c r="Y5323" s="101"/>
      <c r="AD5323" s="101"/>
      <c r="AI5323" s="101"/>
      <c r="AN5323" s="101"/>
      <c r="AS5323" s="101"/>
      <c r="AX5323" s="101"/>
      <c r="BC5323" s="53"/>
      <c r="BD5323" s="53"/>
      <c r="BE5323" s="53"/>
      <c r="BF5323" s="53"/>
      <c r="BG5323" s="53"/>
      <c r="BH5323" s="53"/>
      <c r="BI5323" s="53"/>
      <c r="BJ5323" s="53"/>
      <c r="BK5323" s="53"/>
      <c r="BL5323" s="53"/>
      <c r="BM5323" s="53"/>
      <c r="BN5323" s="53"/>
    </row>
    <row r="5324" spans="2:66" s="56" customFormat="1" x14ac:dyDescent="0.25">
      <c r="B5324" s="105"/>
      <c r="F5324" s="100"/>
      <c r="M5324" s="53"/>
      <c r="O5324" s="101"/>
      <c r="T5324" s="101"/>
      <c r="Y5324" s="101"/>
      <c r="AD5324" s="101"/>
      <c r="AI5324" s="101"/>
      <c r="AN5324" s="101"/>
      <c r="AS5324" s="101"/>
      <c r="AX5324" s="101"/>
      <c r="BC5324" s="53"/>
      <c r="BD5324" s="53"/>
      <c r="BE5324" s="53"/>
      <c r="BF5324" s="53"/>
      <c r="BG5324" s="53"/>
      <c r="BH5324" s="53"/>
      <c r="BI5324" s="53"/>
      <c r="BJ5324" s="53"/>
      <c r="BK5324" s="53"/>
      <c r="BL5324" s="53"/>
      <c r="BM5324" s="53"/>
      <c r="BN5324" s="53"/>
    </row>
    <row r="5325" spans="2:66" s="56" customFormat="1" x14ac:dyDescent="0.25">
      <c r="B5325" s="105"/>
      <c r="F5325" s="100"/>
      <c r="M5325" s="53"/>
      <c r="O5325" s="101"/>
      <c r="T5325" s="101"/>
      <c r="Y5325" s="101"/>
      <c r="AD5325" s="101"/>
      <c r="AI5325" s="101"/>
      <c r="AN5325" s="101"/>
      <c r="AS5325" s="101"/>
      <c r="AX5325" s="101"/>
      <c r="BC5325" s="53"/>
      <c r="BD5325" s="53"/>
      <c r="BE5325" s="53"/>
      <c r="BF5325" s="53"/>
      <c r="BG5325" s="53"/>
      <c r="BH5325" s="53"/>
      <c r="BI5325" s="53"/>
      <c r="BJ5325" s="53"/>
      <c r="BK5325" s="53"/>
      <c r="BL5325" s="53"/>
      <c r="BM5325" s="53"/>
      <c r="BN5325" s="53"/>
    </row>
    <row r="5326" spans="2:66" s="56" customFormat="1" x14ac:dyDescent="0.25">
      <c r="B5326" s="105"/>
      <c r="F5326" s="100"/>
      <c r="M5326" s="53"/>
      <c r="O5326" s="101"/>
      <c r="T5326" s="101"/>
      <c r="Y5326" s="101"/>
      <c r="AD5326" s="101"/>
      <c r="AI5326" s="101"/>
      <c r="AN5326" s="101"/>
      <c r="AS5326" s="101"/>
      <c r="AX5326" s="101"/>
      <c r="BC5326" s="53"/>
      <c r="BD5326" s="53"/>
      <c r="BE5326" s="53"/>
      <c r="BF5326" s="53"/>
      <c r="BG5326" s="53"/>
      <c r="BH5326" s="53"/>
      <c r="BI5326" s="53"/>
      <c r="BJ5326" s="53"/>
      <c r="BK5326" s="53"/>
      <c r="BL5326" s="53"/>
      <c r="BM5326" s="53"/>
      <c r="BN5326" s="53"/>
    </row>
    <row r="5327" spans="2:66" s="56" customFormat="1" x14ac:dyDescent="0.25">
      <c r="B5327" s="105"/>
      <c r="F5327" s="100"/>
      <c r="M5327" s="53"/>
      <c r="O5327" s="101"/>
      <c r="T5327" s="101"/>
      <c r="Y5327" s="101"/>
      <c r="AD5327" s="101"/>
      <c r="AI5327" s="101"/>
      <c r="AN5327" s="101"/>
      <c r="AS5327" s="101"/>
      <c r="AX5327" s="101"/>
      <c r="BC5327" s="53"/>
      <c r="BD5327" s="53"/>
      <c r="BE5327" s="53"/>
      <c r="BF5327" s="53"/>
      <c r="BG5327" s="53"/>
      <c r="BH5327" s="53"/>
      <c r="BI5327" s="53"/>
      <c r="BJ5327" s="53"/>
      <c r="BK5327" s="53"/>
      <c r="BL5327" s="53"/>
      <c r="BM5327" s="53"/>
      <c r="BN5327" s="53"/>
    </row>
    <row r="5328" spans="2:66" s="56" customFormat="1" x14ac:dyDescent="0.25">
      <c r="B5328" s="105"/>
      <c r="F5328" s="100"/>
      <c r="M5328" s="53"/>
      <c r="O5328" s="101"/>
      <c r="T5328" s="101"/>
      <c r="Y5328" s="101"/>
      <c r="AD5328" s="101"/>
      <c r="AI5328" s="101"/>
      <c r="AN5328" s="101"/>
      <c r="AS5328" s="101"/>
      <c r="AX5328" s="101"/>
      <c r="BC5328" s="53"/>
      <c r="BD5328" s="53"/>
      <c r="BE5328" s="53"/>
      <c r="BF5328" s="53"/>
      <c r="BG5328" s="53"/>
      <c r="BH5328" s="53"/>
      <c r="BI5328" s="53"/>
      <c r="BJ5328" s="53"/>
      <c r="BK5328" s="53"/>
      <c r="BL5328" s="53"/>
      <c r="BM5328" s="53"/>
      <c r="BN5328" s="53"/>
    </row>
    <row r="5329" spans="2:66" s="56" customFormat="1" x14ac:dyDescent="0.25">
      <c r="B5329" s="105"/>
      <c r="F5329" s="100"/>
      <c r="M5329" s="53"/>
      <c r="O5329" s="101"/>
      <c r="T5329" s="101"/>
      <c r="Y5329" s="101"/>
      <c r="AD5329" s="101"/>
      <c r="AI5329" s="101"/>
      <c r="AN5329" s="101"/>
      <c r="AS5329" s="101"/>
      <c r="AX5329" s="101"/>
      <c r="BC5329" s="53"/>
      <c r="BD5329" s="53"/>
      <c r="BE5329" s="53"/>
      <c r="BF5329" s="53"/>
      <c r="BG5329" s="53"/>
      <c r="BH5329" s="53"/>
      <c r="BI5329" s="53"/>
      <c r="BJ5329" s="53"/>
      <c r="BK5329" s="53"/>
      <c r="BL5329" s="53"/>
      <c r="BM5329" s="53"/>
      <c r="BN5329" s="53"/>
    </row>
    <row r="5330" spans="2:66" s="56" customFormat="1" x14ac:dyDescent="0.25">
      <c r="B5330" s="105"/>
      <c r="F5330" s="100"/>
      <c r="M5330" s="53"/>
      <c r="O5330" s="101"/>
      <c r="T5330" s="101"/>
      <c r="Y5330" s="101"/>
      <c r="AD5330" s="101"/>
      <c r="AI5330" s="101"/>
      <c r="AN5330" s="101"/>
      <c r="AS5330" s="101"/>
      <c r="AX5330" s="101"/>
      <c r="BC5330" s="53"/>
      <c r="BD5330" s="53"/>
      <c r="BE5330" s="53"/>
      <c r="BF5330" s="53"/>
      <c r="BG5330" s="53"/>
      <c r="BH5330" s="53"/>
      <c r="BI5330" s="53"/>
      <c r="BJ5330" s="53"/>
      <c r="BK5330" s="53"/>
      <c r="BL5330" s="53"/>
      <c r="BM5330" s="53"/>
      <c r="BN5330" s="53"/>
    </row>
    <row r="5331" spans="2:66" s="56" customFormat="1" x14ac:dyDescent="0.25">
      <c r="B5331" s="105"/>
      <c r="F5331" s="100"/>
      <c r="M5331" s="53"/>
      <c r="O5331" s="101"/>
      <c r="T5331" s="101"/>
      <c r="Y5331" s="101"/>
      <c r="AD5331" s="101"/>
      <c r="AI5331" s="101"/>
      <c r="AN5331" s="101"/>
      <c r="AS5331" s="101"/>
      <c r="AX5331" s="101"/>
      <c r="BC5331" s="53"/>
      <c r="BD5331" s="53"/>
      <c r="BE5331" s="53"/>
      <c r="BF5331" s="53"/>
      <c r="BG5331" s="53"/>
      <c r="BH5331" s="53"/>
      <c r="BI5331" s="53"/>
      <c r="BJ5331" s="53"/>
      <c r="BK5331" s="53"/>
      <c r="BL5331" s="53"/>
      <c r="BM5331" s="53"/>
      <c r="BN5331" s="53"/>
    </row>
    <row r="5332" spans="2:66" s="56" customFormat="1" x14ac:dyDescent="0.25">
      <c r="B5332" s="105"/>
      <c r="F5332" s="100"/>
      <c r="M5332" s="53"/>
      <c r="O5332" s="101"/>
      <c r="T5332" s="101"/>
      <c r="Y5332" s="101"/>
      <c r="AD5332" s="101"/>
      <c r="AI5332" s="101"/>
      <c r="AN5332" s="101"/>
      <c r="AS5332" s="101"/>
      <c r="AX5332" s="101"/>
      <c r="BC5332" s="53"/>
      <c r="BD5332" s="53"/>
      <c r="BE5332" s="53"/>
      <c r="BF5332" s="53"/>
      <c r="BG5332" s="53"/>
      <c r="BH5332" s="53"/>
      <c r="BI5332" s="53"/>
      <c r="BJ5332" s="53"/>
      <c r="BK5332" s="53"/>
      <c r="BL5332" s="53"/>
      <c r="BM5332" s="53"/>
      <c r="BN5332" s="53"/>
    </row>
    <row r="5333" spans="2:66" s="56" customFormat="1" x14ac:dyDescent="0.25">
      <c r="B5333" s="105"/>
      <c r="F5333" s="100"/>
      <c r="M5333" s="53"/>
      <c r="O5333" s="101"/>
      <c r="T5333" s="101"/>
      <c r="Y5333" s="101"/>
      <c r="AD5333" s="101"/>
      <c r="AI5333" s="101"/>
      <c r="AN5333" s="101"/>
      <c r="AS5333" s="101"/>
      <c r="AX5333" s="101"/>
      <c r="BC5333" s="53"/>
      <c r="BD5333" s="53"/>
      <c r="BE5333" s="53"/>
      <c r="BF5333" s="53"/>
      <c r="BG5333" s="53"/>
      <c r="BH5333" s="53"/>
      <c r="BI5333" s="53"/>
      <c r="BJ5333" s="53"/>
      <c r="BK5333" s="53"/>
      <c r="BL5333" s="53"/>
      <c r="BM5333" s="53"/>
      <c r="BN5333" s="53"/>
    </row>
    <row r="5334" spans="2:66" s="56" customFormat="1" x14ac:dyDescent="0.25">
      <c r="B5334" s="105"/>
      <c r="F5334" s="100"/>
      <c r="M5334" s="53"/>
      <c r="O5334" s="101"/>
      <c r="T5334" s="101"/>
      <c r="Y5334" s="101"/>
      <c r="AD5334" s="101"/>
      <c r="AI5334" s="101"/>
      <c r="AN5334" s="101"/>
      <c r="AS5334" s="101"/>
      <c r="AX5334" s="101"/>
      <c r="BC5334" s="53"/>
      <c r="BD5334" s="53"/>
      <c r="BE5334" s="53"/>
      <c r="BF5334" s="53"/>
      <c r="BG5334" s="53"/>
      <c r="BH5334" s="53"/>
      <c r="BI5334" s="53"/>
      <c r="BJ5334" s="53"/>
      <c r="BK5334" s="53"/>
      <c r="BL5334" s="53"/>
      <c r="BM5334" s="53"/>
      <c r="BN5334" s="53"/>
    </row>
    <row r="5335" spans="2:66" s="56" customFormat="1" x14ac:dyDescent="0.25">
      <c r="B5335" s="105"/>
      <c r="F5335" s="100"/>
      <c r="M5335" s="53"/>
      <c r="O5335" s="101"/>
      <c r="T5335" s="101"/>
      <c r="Y5335" s="101"/>
      <c r="AD5335" s="101"/>
      <c r="AI5335" s="101"/>
      <c r="AN5335" s="101"/>
      <c r="AS5335" s="101"/>
      <c r="AX5335" s="101"/>
      <c r="BC5335" s="53"/>
      <c r="BD5335" s="53"/>
      <c r="BE5335" s="53"/>
      <c r="BF5335" s="53"/>
      <c r="BG5335" s="53"/>
      <c r="BH5335" s="53"/>
      <c r="BI5335" s="53"/>
      <c r="BJ5335" s="53"/>
      <c r="BK5335" s="53"/>
      <c r="BL5335" s="53"/>
      <c r="BM5335" s="53"/>
      <c r="BN5335" s="53"/>
    </row>
    <row r="5336" spans="2:66" s="56" customFormat="1" x14ac:dyDescent="0.25">
      <c r="B5336" s="105"/>
      <c r="F5336" s="100"/>
      <c r="M5336" s="53"/>
      <c r="O5336" s="101"/>
      <c r="T5336" s="101"/>
      <c r="Y5336" s="101"/>
      <c r="AD5336" s="101"/>
      <c r="AI5336" s="101"/>
      <c r="AN5336" s="101"/>
      <c r="AS5336" s="101"/>
      <c r="AX5336" s="101"/>
      <c r="BC5336" s="53"/>
      <c r="BD5336" s="53"/>
      <c r="BE5336" s="53"/>
      <c r="BF5336" s="53"/>
      <c r="BG5336" s="53"/>
      <c r="BH5336" s="53"/>
      <c r="BI5336" s="53"/>
      <c r="BJ5336" s="53"/>
      <c r="BK5336" s="53"/>
      <c r="BL5336" s="53"/>
      <c r="BM5336" s="53"/>
      <c r="BN5336" s="53"/>
    </row>
    <row r="5337" spans="2:66" s="56" customFormat="1" x14ac:dyDescent="0.25">
      <c r="B5337" s="105"/>
      <c r="F5337" s="100"/>
      <c r="M5337" s="53"/>
      <c r="O5337" s="101"/>
      <c r="T5337" s="101"/>
      <c r="Y5337" s="101"/>
      <c r="AD5337" s="101"/>
      <c r="AI5337" s="101"/>
      <c r="AN5337" s="101"/>
      <c r="AS5337" s="101"/>
      <c r="AX5337" s="101"/>
      <c r="BC5337" s="53"/>
      <c r="BD5337" s="53"/>
      <c r="BE5337" s="53"/>
      <c r="BF5337" s="53"/>
      <c r="BG5337" s="53"/>
      <c r="BH5337" s="53"/>
      <c r="BI5337" s="53"/>
      <c r="BJ5337" s="53"/>
      <c r="BK5337" s="53"/>
      <c r="BL5337" s="53"/>
      <c r="BM5337" s="53"/>
      <c r="BN5337" s="53"/>
    </row>
    <row r="5338" spans="2:66" s="56" customFormat="1" x14ac:dyDescent="0.25">
      <c r="B5338" s="105"/>
      <c r="F5338" s="100"/>
      <c r="M5338" s="53"/>
      <c r="O5338" s="101"/>
      <c r="T5338" s="101"/>
      <c r="Y5338" s="101"/>
      <c r="AD5338" s="101"/>
      <c r="AI5338" s="101"/>
      <c r="AN5338" s="101"/>
      <c r="AS5338" s="101"/>
      <c r="AX5338" s="101"/>
      <c r="BC5338" s="53"/>
      <c r="BD5338" s="53"/>
      <c r="BE5338" s="53"/>
      <c r="BF5338" s="53"/>
      <c r="BG5338" s="53"/>
      <c r="BH5338" s="53"/>
      <c r="BI5338" s="53"/>
      <c r="BJ5338" s="53"/>
      <c r="BK5338" s="53"/>
      <c r="BL5338" s="53"/>
      <c r="BM5338" s="53"/>
      <c r="BN5338" s="53"/>
    </row>
    <row r="5339" spans="2:66" s="56" customFormat="1" x14ac:dyDescent="0.25">
      <c r="B5339" s="105"/>
      <c r="F5339" s="100"/>
      <c r="M5339" s="53"/>
      <c r="O5339" s="101"/>
      <c r="T5339" s="101"/>
      <c r="Y5339" s="101"/>
      <c r="AD5339" s="101"/>
      <c r="AI5339" s="101"/>
      <c r="AN5339" s="101"/>
      <c r="AS5339" s="101"/>
      <c r="AX5339" s="101"/>
      <c r="BC5339" s="53"/>
      <c r="BD5339" s="53"/>
      <c r="BE5339" s="53"/>
      <c r="BF5339" s="53"/>
      <c r="BG5339" s="53"/>
      <c r="BH5339" s="53"/>
      <c r="BI5339" s="53"/>
      <c r="BJ5339" s="53"/>
      <c r="BK5339" s="53"/>
      <c r="BL5339" s="53"/>
      <c r="BM5339" s="53"/>
      <c r="BN5339" s="53"/>
    </row>
    <row r="5340" spans="2:66" s="56" customFormat="1" x14ac:dyDescent="0.25">
      <c r="B5340" s="105"/>
      <c r="F5340" s="100"/>
      <c r="M5340" s="53"/>
      <c r="O5340" s="101"/>
      <c r="T5340" s="101"/>
      <c r="Y5340" s="101"/>
      <c r="AD5340" s="101"/>
      <c r="AI5340" s="101"/>
      <c r="AN5340" s="101"/>
      <c r="AS5340" s="101"/>
      <c r="AX5340" s="101"/>
      <c r="BC5340" s="53"/>
      <c r="BD5340" s="53"/>
      <c r="BE5340" s="53"/>
      <c r="BF5340" s="53"/>
      <c r="BG5340" s="53"/>
      <c r="BH5340" s="53"/>
      <c r="BI5340" s="53"/>
      <c r="BJ5340" s="53"/>
      <c r="BK5340" s="53"/>
      <c r="BL5340" s="53"/>
      <c r="BM5340" s="53"/>
      <c r="BN5340" s="53"/>
    </row>
    <row r="5341" spans="2:66" s="56" customFormat="1" x14ac:dyDescent="0.25">
      <c r="B5341" s="105"/>
      <c r="F5341" s="100"/>
      <c r="M5341" s="53"/>
      <c r="O5341" s="101"/>
      <c r="T5341" s="101"/>
      <c r="Y5341" s="101"/>
      <c r="AD5341" s="101"/>
      <c r="AI5341" s="101"/>
      <c r="AN5341" s="101"/>
      <c r="AS5341" s="101"/>
      <c r="AX5341" s="101"/>
      <c r="BC5341" s="53"/>
      <c r="BD5341" s="53"/>
      <c r="BE5341" s="53"/>
      <c r="BF5341" s="53"/>
      <c r="BG5341" s="53"/>
      <c r="BH5341" s="53"/>
      <c r="BI5341" s="53"/>
      <c r="BJ5341" s="53"/>
      <c r="BK5341" s="53"/>
      <c r="BL5341" s="53"/>
      <c r="BM5341" s="53"/>
      <c r="BN5341" s="53"/>
    </row>
    <row r="5342" spans="2:66" s="56" customFormat="1" x14ac:dyDescent="0.25">
      <c r="B5342" s="105"/>
      <c r="F5342" s="100"/>
      <c r="M5342" s="53"/>
      <c r="O5342" s="101"/>
      <c r="T5342" s="101"/>
      <c r="Y5342" s="101"/>
      <c r="AD5342" s="101"/>
      <c r="AI5342" s="101"/>
      <c r="AN5342" s="101"/>
      <c r="AS5342" s="101"/>
      <c r="AX5342" s="101"/>
      <c r="BC5342" s="53"/>
      <c r="BD5342" s="53"/>
      <c r="BE5342" s="53"/>
      <c r="BF5342" s="53"/>
      <c r="BG5342" s="53"/>
      <c r="BH5342" s="53"/>
      <c r="BI5342" s="53"/>
      <c r="BJ5342" s="53"/>
      <c r="BK5342" s="53"/>
      <c r="BL5342" s="53"/>
      <c r="BM5342" s="53"/>
      <c r="BN5342" s="53"/>
    </row>
    <row r="5343" spans="2:66" s="56" customFormat="1" x14ac:dyDescent="0.25">
      <c r="B5343" s="105"/>
      <c r="F5343" s="100"/>
      <c r="M5343" s="53"/>
      <c r="O5343" s="101"/>
      <c r="T5343" s="101"/>
      <c r="Y5343" s="101"/>
      <c r="AD5343" s="101"/>
      <c r="AI5343" s="101"/>
      <c r="AN5343" s="101"/>
      <c r="AS5343" s="101"/>
      <c r="AX5343" s="101"/>
      <c r="BC5343" s="53"/>
      <c r="BD5343" s="53"/>
      <c r="BE5343" s="53"/>
      <c r="BF5343" s="53"/>
      <c r="BG5343" s="53"/>
      <c r="BH5343" s="53"/>
      <c r="BI5343" s="53"/>
      <c r="BJ5343" s="53"/>
      <c r="BK5343" s="53"/>
      <c r="BL5343" s="53"/>
      <c r="BM5343" s="53"/>
      <c r="BN5343" s="53"/>
    </row>
    <row r="5344" spans="2:66" s="56" customFormat="1" x14ac:dyDescent="0.25">
      <c r="B5344" s="105"/>
      <c r="F5344" s="100"/>
      <c r="M5344" s="53"/>
      <c r="O5344" s="101"/>
      <c r="T5344" s="101"/>
      <c r="Y5344" s="101"/>
      <c r="AD5344" s="101"/>
      <c r="AI5344" s="101"/>
      <c r="AN5344" s="101"/>
      <c r="AS5344" s="101"/>
      <c r="AX5344" s="101"/>
      <c r="BC5344" s="53"/>
      <c r="BD5344" s="53"/>
      <c r="BE5344" s="53"/>
      <c r="BF5344" s="53"/>
      <c r="BG5344" s="53"/>
      <c r="BH5344" s="53"/>
      <c r="BI5344" s="53"/>
      <c r="BJ5344" s="53"/>
      <c r="BK5344" s="53"/>
      <c r="BL5344" s="53"/>
      <c r="BM5344" s="53"/>
      <c r="BN5344" s="53"/>
    </row>
    <row r="5345" spans="2:66" s="56" customFormat="1" x14ac:dyDescent="0.25">
      <c r="B5345" s="105"/>
      <c r="F5345" s="100"/>
      <c r="M5345" s="53"/>
      <c r="O5345" s="101"/>
      <c r="T5345" s="101"/>
      <c r="Y5345" s="101"/>
      <c r="AD5345" s="101"/>
      <c r="AI5345" s="101"/>
      <c r="AN5345" s="101"/>
      <c r="AS5345" s="101"/>
      <c r="AX5345" s="101"/>
      <c r="BC5345" s="53"/>
      <c r="BD5345" s="53"/>
      <c r="BE5345" s="53"/>
      <c r="BF5345" s="53"/>
      <c r="BG5345" s="53"/>
      <c r="BH5345" s="53"/>
      <c r="BI5345" s="53"/>
      <c r="BJ5345" s="53"/>
      <c r="BK5345" s="53"/>
      <c r="BL5345" s="53"/>
      <c r="BM5345" s="53"/>
      <c r="BN5345" s="53"/>
    </row>
    <row r="5346" spans="2:66" s="56" customFormat="1" x14ac:dyDescent="0.25">
      <c r="B5346" s="105"/>
      <c r="F5346" s="100"/>
      <c r="M5346" s="53"/>
      <c r="O5346" s="101"/>
      <c r="T5346" s="101"/>
      <c r="Y5346" s="101"/>
      <c r="AD5346" s="101"/>
      <c r="AI5346" s="101"/>
      <c r="AN5346" s="101"/>
      <c r="AS5346" s="101"/>
      <c r="AX5346" s="101"/>
      <c r="BC5346" s="53"/>
      <c r="BD5346" s="53"/>
      <c r="BE5346" s="53"/>
      <c r="BF5346" s="53"/>
      <c r="BG5346" s="53"/>
      <c r="BH5346" s="53"/>
      <c r="BI5346" s="53"/>
      <c r="BJ5346" s="53"/>
      <c r="BK5346" s="53"/>
      <c r="BL5346" s="53"/>
      <c r="BM5346" s="53"/>
      <c r="BN5346" s="53"/>
    </row>
    <row r="5347" spans="2:66" s="56" customFormat="1" x14ac:dyDescent="0.25">
      <c r="B5347" s="105"/>
      <c r="F5347" s="100"/>
      <c r="M5347" s="53"/>
      <c r="O5347" s="101"/>
      <c r="T5347" s="101"/>
      <c r="Y5347" s="101"/>
      <c r="AD5347" s="101"/>
      <c r="AI5347" s="101"/>
      <c r="AN5347" s="101"/>
      <c r="AS5347" s="101"/>
      <c r="AX5347" s="101"/>
      <c r="BC5347" s="53"/>
      <c r="BD5347" s="53"/>
      <c r="BE5347" s="53"/>
      <c r="BF5347" s="53"/>
      <c r="BG5347" s="53"/>
      <c r="BH5347" s="53"/>
      <c r="BI5347" s="53"/>
      <c r="BJ5347" s="53"/>
      <c r="BK5347" s="53"/>
      <c r="BL5347" s="53"/>
      <c r="BM5347" s="53"/>
      <c r="BN5347" s="53"/>
    </row>
    <row r="5348" spans="2:66" s="56" customFormat="1" x14ac:dyDescent="0.25">
      <c r="B5348" s="105"/>
      <c r="F5348" s="100"/>
      <c r="M5348" s="53"/>
      <c r="O5348" s="101"/>
      <c r="T5348" s="101"/>
      <c r="Y5348" s="101"/>
      <c r="AD5348" s="101"/>
      <c r="AI5348" s="101"/>
      <c r="AN5348" s="101"/>
      <c r="AS5348" s="101"/>
      <c r="AX5348" s="101"/>
      <c r="BC5348" s="53"/>
      <c r="BD5348" s="53"/>
      <c r="BE5348" s="53"/>
      <c r="BF5348" s="53"/>
      <c r="BG5348" s="53"/>
      <c r="BH5348" s="53"/>
      <c r="BI5348" s="53"/>
      <c r="BJ5348" s="53"/>
      <c r="BK5348" s="53"/>
      <c r="BL5348" s="53"/>
      <c r="BM5348" s="53"/>
      <c r="BN5348" s="53"/>
    </row>
    <row r="5349" spans="2:66" s="56" customFormat="1" x14ac:dyDescent="0.25">
      <c r="B5349" s="105"/>
      <c r="F5349" s="100"/>
      <c r="M5349" s="53"/>
      <c r="O5349" s="101"/>
      <c r="T5349" s="101"/>
      <c r="Y5349" s="101"/>
      <c r="AD5349" s="101"/>
      <c r="AI5349" s="101"/>
      <c r="AN5349" s="101"/>
      <c r="AS5349" s="101"/>
      <c r="AX5349" s="101"/>
      <c r="BC5349" s="53"/>
      <c r="BD5349" s="53"/>
      <c r="BE5349" s="53"/>
      <c r="BF5349" s="53"/>
      <c r="BG5349" s="53"/>
      <c r="BH5349" s="53"/>
      <c r="BI5349" s="53"/>
      <c r="BJ5349" s="53"/>
      <c r="BK5349" s="53"/>
      <c r="BL5349" s="53"/>
      <c r="BM5349" s="53"/>
      <c r="BN5349" s="53"/>
    </row>
    <row r="5350" spans="2:66" s="56" customFormat="1" x14ac:dyDescent="0.25">
      <c r="B5350" s="105"/>
      <c r="F5350" s="100"/>
      <c r="M5350" s="53"/>
      <c r="O5350" s="101"/>
      <c r="T5350" s="101"/>
      <c r="Y5350" s="101"/>
      <c r="AD5350" s="101"/>
      <c r="AI5350" s="101"/>
      <c r="AN5350" s="101"/>
      <c r="AS5350" s="101"/>
      <c r="AX5350" s="101"/>
      <c r="BC5350" s="53"/>
      <c r="BD5350" s="53"/>
      <c r="BE5350" s="53"/>
      <c r="BF5350" s="53"/>
      <c r="BG5350" s="53"/>
      <c r="BH5350" s="53"/>
      <c r="BI5350" s="53"/>
      <c r="BJ5350" s="53"/>
      <c r="BK5350" s="53"/>
      <c r="BL5350" s="53"/>
      <c r="BM5350" s="53"/>
      <c r="BN5350" s="53"/>
    </row>
    <row r="5351" spans="2:66" s="56" customFormat="1" x14ac:dyDescent="0.25">
      <c r="B5351" s="105"/>
      <c r="F5351" s="100"/>
      <c r="M5351" s="53"/>
      <c r="O5351" s="101"/>
      <c r="T5351" s="101"/>
      <c r="Y5351" s="101"/>
      <c r="AD5351" s="101"/>
      <c r="AI5351" s="101"/>
      <c r="AN5351" s="101"/>
      <c r="AS5351" s="101"/>
      <c r="AX5351" s="101"/>
      <c r="BC5351" s="53"/>
      <c r="BD5351" s="53"/>
      <c r="BE5351" s="53"/>
      <c r="BF5351" s="53"/>
      <c r="BG5351" s="53"/>
      <c r="BH5351" s="53"/>
      <c r="BI5351" s="53"/>
      <c r="BJ5351" s="53"/>
      <c r="BK5351" s="53"/>
      <c r="BL5351" s="53"/>
      <c r="BM5351" s="53"/>
      <c r="BN5351" s="53"/>
    </row>
    <row r="5352" spans="2:66" s="56" customFormat="1" x14ac:dyDescent="0.25">
      <c r="B5352" s="105"/>
      <c r="F5352" s="100"/>
      <c r="M5352" s="53"/>
      <c r="O5352" s="101"/>
      <c r="T5352" s="101"/>
      <c r="Y5352" s="101"/>
      <c r="AD5352" s="101"/>
      <c r="AI5352" s="101"/>
      <c r="AN5352" s="101"/>
      <c r="AS5352" s="101"/>
      <c r="AX5352" s="101"/>
      <c r="BC5352" s="53"/>
      <c r="BD5352" s="53"/>
      <c r="BE5352" s="53"/>
      <c r="BF5352" s="53"/>
      <c r="BG5352" s="53"/>
      <c r="BH5352" s="53"/>
      <c r="BI5352" s="53"/>
      <c r="BJ5352" s="53"/>
      <c r="BK5352" s="53"/>
      <c r="BL5352" s="53"/>
      <c r="BM5352" s="53"/>
      <c r="BN5352" s="53"/>
    </row>
    <row r="5353" spans="2:66" s="56" customFormat="1" x14ac:dyDescent="0.25">
      <c r="B5353" s="105"/>
      <c r="F5353" s="100"/>
      <c r="M5353" s="53"/>
      <c r="O5353" s="101"/>
      <c r="T5353" s="101"/>
      <c r="Y5353" s="101"/>
      <c r="AD5353" s="101"/>
      <c r="AI5353" s="101"/>
      <c r="AN5353" s="101"/>
      <c r="AS5353" s="101"/>
      <c r="AX5353" s="101"/>
      <c r="BC5353" s="53"/>
      <c r="BD5353" s="53"/>
      <c r="BE5353" s="53"/>
      <c r="BF5353" s="53"/>
      <c r="BG5353" s="53"/>
      <c r="BH5353" s="53"/>
      <c r="BI5353" s="53"/>
      <c r="BJ5353" s="53"/>
      <c r="BK5353" s="53"/>
      <c r="BL5353" s="53"/>
      <c r="BM5353" s="53"/>
      <c r="BN5353" s="53"/>
    </row>
    <row r="5354" spans="2:66" s="56" customFormat="1" x14ac:dyDescent="0.25">
      <c r="B5354" s="105"/>
      <c r="F5354" s="100"/>
      <c r="M5354" s="53"/>
      <c r="O5354" s="101"/>
      <c r="T5354" s="101"/>
      <c r="Y5354" s="101"/>
      <c r="AD5354" s="101"/>
      <c r="AI5354" s="101"/>
      <c r="AN5354" s="101"/>
      <c r="AS5354" s="101"/>
      <c r="AX5354" s="101"/>
      <c r="BC5354" s="53"/>
      <c r="BD5354" s="53"/>
      <c r="BE5354" s="53"/>
      <c r="BF5354" s="53"/>
      <c r="BG5354" s="53"/>
      <c r="BH5354" s="53"/>
      <c r="BI5354" s="53"/>
      <c r="BJ5354" s="53"/>
      <c r="BK5354" s="53"/>
      <c r="BL5354" s="53"/>
      <c r="BM5354" s="53"/>
      <c r="BN5354" s="53"/>
    </row>
    <row r="5355" spans="2:66" s="56" customFormat="1" x14ac:dyDescent="0.25">
      <c r="B5355" s="105"/>
      <c r="F5355" s="100"/>
      <c r="M5355" s="53"/>
      <c r="O5355" s="101"/>
      <c r="T5355" s="101"/>
      <c r="Y5355" s="101"/>
      <c r="AD5355" s="101"/>
      <c r="AI5355" s="101"/>
      <c r="AN5355" s="101"/>
      <c r="AS5355" s="101"/>
      <c r="AX5355" s="101"/>
      <c r="BC5355" s="53"/>
      <c r="BD5355" s="53"/>
      <c r="BE5355" s="53"/>
      <c r="BF5355" s="53"/>
      <c r="BG5355" s="53"/>
      <c r="BH5355" s="53"/>
      <c r="BI5355" s="53"/>
      <c r="BJ5355" s="53"/>
      <c r="BK5355" s="53"/>
      <c r="BL5355" s="53"/>
      <c r="BM5355" s="53"/>
      <c r="BN5355" s="53"/>
    </row>
    <row r="5356" spans="2:66" s="56" customFormat="1" x14ac:dyDescent="0.25">
      <c r="B5356" s="105"/>
      <c r="F5356" s="100"/>
      <c r="M5356" s="53"/>
      <c r="O5356" s="101"/>
      <c r="T5356" s="101"/>
      <c r="Y5356" s="101"/>
      <c r="AD5356" s="101"/>
      <c r="AI5356" s="101"/>
      <c r="AN5356" s="101"/>
      <c r="AS5356" s="101"/>
      <c r="AX5356" s="101"/>
      <c r="BC5356" s="53"/>
      <c r="BD5356" s="53"/>
      <c r="BE5356" s="53"/>
      <c r="BF5356" s="53"/>
      <c r="BG5356" s="53"/>
      <c r="BH5356" s="53"/>
      <c r="BI5356" s="53"/>
      <c r="BJ5356" s="53"/>
      <c r="BK5356" s="53"/>
      <c r="BL5356" s="53"/>
      <c r="BM5356" s="53"/>
      <c r="BN5356" s="53"/>
    </row>
    <row r="5357" spans="2:66" s="56" customFormat="1" x14ac:dyDescent="0.25">
      <c r="B5357" s="105"/>
      <c r="F5357" s="100"/>
      <c r="M5357" s="53"/>
      <c r="O5357" s="101"/>
      <c r="T5357" s="101"/>
      <c r="Y5357" s="101"/>
      <c r="AD5357" s="101"/>
      <c r="AI5357" s="101"/>
      <c r="AN5357" s="101"/>
      <c r="AS5357" s="101"/>
      <c r="AX5357" s="101"/>
      <c r="BC5357" s="53"/>
      <c r="BD5357" s="53"/>
      <c r="BE5357" s="53"/>
      <c r="BF5357" s="53"/>
      <c r="BG5357" s="53"/>
      <c r="BH5357" s="53"/>
      <c r="BI5357" s="53"/>
      <c r="BJ5357" s="53"/>
      <c r="BK5357" s="53"/>
      <c r="BL5357" s="53"/>
      <c r="BM5357" s="53"/>
      <c r="BN5357" s="53"/>
    </row>
    <row r="5358" spans="2:66" s="56" customFormat="1" x14ac:dyDescent="0.25">
      <c r="B5358" s="105"/>
      <c r="F5358" s="100"/>
      <c r="M5358" s="53"/>
      <c r="O5358" s="101"/>
      <c r="T5358" s="101"/>
      <c r="Y5358" s="101"/>
      <c r="AD5358" s="101"/>
      <c r="AI5358" s="101"/>
      <c r="AN5358" s="101"/>
      <c r="AS5358" s="101"/>
      <c r="AX5358" s="101"/>
      <c r="BC5358" s="53"/>
      <c r="BD5358" s="53"/>
      <c r="BE5358" s="53"/>
      <c r="BF5358" s="53"/>
      <c r="BG5358" s="53"/>
      <c r="BH5358" s="53"/>
      <c r="BI5358" s="53"/>
      <c r="BJ5358" s="53"/>
      <c r="BK5358" s="53"/>
      <c r="BL5358" s="53"/>
      <c r="BM5358" s="53"/>
      <c r="BN5358" s="53"/>
    </row>
    <row r="5359" spans="2:66" s="56" customFormat="1" x14ac:dyDescent="0.25">
      <c r="B5359" s="105"/>
      <c r="F5359" s="100"/>
      <c r="M5359" s="53"/>
      <c r="O5359" s="101"/>
      <c r="T5359" s="101"/>
      <c r="Y5359" s="101"/>
      <c r="AD5359" s="101"/>
      <c r="AI5359" s="101"/>
      <c r="AN5359" s="101"/>
      <c r="AS5359" s="101"/>
      <c r="AX5359" s="101"/>
      <c r="BC5359" s="53"/>
      <c r="BD5359" s="53"/>
      <c r="BE5359" s="53"/>
      <c r="BF5359" s="53"/>
      <c r="BG5359" s="53"/>
      <c r="BH5359" s="53"/>
      <c r="BI5359" s="53"/>
      <c r="BJ5359" s="53"/>
      <c r="BK5359" s="53"/>
      <c r="BL5359" s="53"/>
      <c r="BM5359" s="53"/>
      <c r="BN5359" s="53"/>
    </row>
    <row r="5360" spans="2:66" s="56" customFormat="1" x14ac:dyDescent="0.25">
      <c r="B5360" s="105"/>
      <c r="F5360" s="100"/>
      <c r="M5360" s="53"/>
      <c r="O5360" s="101"/>
      <c r="T5360" s="101"/>
      <c r="Y5360" s="101"/>
      <c r="AD5360" s="101"/>
      <c r="AI5360" s="101"/>
      <c r="AN5360" s="101"/>
      <c r="AS5360" s="101"/>
      <c r="AX5360" s="101"/>
      <c r="BC5360" s="53"/>
      <c r="BD5360" s="53"/>
      <c r="BE5360" s="53"/>
      <c r="BF5360" s="53"/>
      <c r="BG5360" s="53"/>
      <c r="BH5360" s="53"/>
      <c r="BI5360" s="53"/>
      <c r="BJ5360" s="53"/>
      <c r="BK5360" s="53"/>
      <c r="BL5360" s="53"/>
      <c r="BM5360" s="53"/>
      <c r="BN5360" s="53"/>
    </row>
    <row r="5361" spans="2:66" s="56" customFormat="1" x14ac:dyDescent="0.25">
      <c r="B5361" s="105"/>
      <c r="F5361" s="100"/>
      <c r="M5361" s="53"/>
      <c r="O5361" s="101"/>
      <c r="T5361" s="101"/>
      <c r="Y5361" s="101"/>
      <c r="AD5361" s="101"/>
      <c r="AI5361" s="101"/>
      <c r="AN5361" s="101"/>
      <c r="AS5361" s="101"/>
      <c r="AX5361" s="101"/>
      <c r="BC5361" s="53"/>
      <c r="BD5361" s="53"/>
      <c r="BE5361" s="53"/>
      <c r="BF5361" s="53"/>
      <c r="BG5361" s="53"/>
      <c r="BH5361" s="53"/>
      <c r="BI5361" s="53"/>
      <c r="BJ5361" s="53"/>
      <c r="BK5361" s="53"/>
      <c r="BL5361" s="53"/>
      <c r="BM5361" s="53"/>
      <c r="BN5361" s="53"/>
    </row>
    <row r="5362" spans="2:66" s="56" customFormat="1" x14ac:dyDescent="0.25">
      <c r="B5362" s="105"/>
      <c r="F5362" s="100"/>
      <c r="M5362" s="53"/>
      <c r="O5362" s="101"/>
      <c r="T5362" s="101"/>
      <c r="Y5362" s="101"/>
      <c r="AD5362" s="101"/>
      <c r="AI5362" s="101"/>
      <c r="AN5362" s="101"/>
      <c r="AS5362" s="101"/>
      <c r="AX5362" s="101"/>
      <c r="BC5362" s="53"/>
      <c r="BD5362" s="53"/>
      <c r="BE5362" s="53"/>
      <c r="BF5362" s="53"/>
      <c r="BG5362" s="53"/>
      <c r="BH5362" s="53"/>
      <c r="BI5362" s="53"/>
      <c r="BJ5362" s="53"/>
      <c r="BK5362" s="53"/>
      <c r="BL5362" s="53"/>
      <c r="BM5362" s="53"/>
      <c r="BN5362" s="53"/>
    </row>
    <row r="5363" spans="2:66" s="56" customFormat="1" x14ac:dyDescent="0.25">
      <c r="B5363" s="105"/>
      <c r="F5363" s="100"/>
      <c r="M5363" s="53"/>
      <c r="O5363" s="101"/>
      <c r="T5363" s="101"/>
      <c r="Y5363" s="101"/>
      <c r="AD5363" s="101"/>
      <c r="AI5363" s="101"/>
      <c r="AN5363" s="101"/>
      <c r="AS5363" s="101"/>
      <c r="AX5363" s="101"/>
      <c r="BC5363" s="53"/>
      <c r="BD5363" s="53"/>
      <c r="BE5363" s="53"/>
      <c r="BF5363" s="53"/>
      <c r="BG5363" s="53"/>
      <c r="BH5363" s="53"/>
      <c r="BI5363" s="53"/>
      <c r="BJ5363" s="53"/>
      <c r="BK5363" s="53"/>
      <c r="BL5363" s="53"/>
      <c r="BM5363" s="53"/>
      <c r="BN5363" s="53"/>
    </row>
    <row r="5364" spans="2:66" s="56" customFormat="1" x14ac:dyDescent="0.25">
      <c r="B5364" s="105"/>
      <c r="F5364" s="100"/>
      <c r="M5364" s="53"/>
      <c r="O5364" s="101"/>
      <c r="T5364" s="101"/>
      <c r="Y5364" s="101"/>
      <c r="AD5364" s="101"/>
      <c r="AI5364" s="101"/>
      <c r="AN5364" s="101"/>
      <c r="AS5364" s="101"/>
      <c r="AX5364" s="101"/>
      <c r="BC5364" s="53"/>
      <c r="BD5364" s="53"/>
      <c r="BE5364" s="53"/>
      <c r="BF5364" s="53"/>
      <c r="BG5364" s="53"/>
      <c r="BH5364" s="53"/>
      <c r="BI5364" s="53"/>
      <c r="BJ5364" s="53"/>
      <c r="BK5364" s="53"/>
      <c r="BL5364" s="53"/>
      <c r="BM5364" s="53"/>
      <c r="BN5364" s="53"/>
    </row>
    <row r="5365" spans="2:66" s="56" customFormat="1" x14ac:dyDescent="0.25">
      <c r="B5365" s="105"/>
      <c r="F5365" s="100"/>
      <c r="M5365" s="53"/>
      <c r="O5365" s="101"/>
      <c r="T5365" s="101"/>
      <c r="Y5365" s="101"/>
      <c r="AD5365" s="101"/>
      <c r="AI5365" s="101"/>
      <c r="AN5365" s="101"/>
      <c r="AS5365" s="101"/>
      <c r="AX5365" s="101"/>
      <c r="BC5365" s="53"/>
      <c r="BD5365" s="53"/>
      <c r="BE5365" s="53"/>
      <c r="BF5365" s="53"/>
      <c r="BG5365" s="53"/>
      <c r="BH5365" s="53"/>
      <c r="BI5365" s="53"/>
      <c r="BJ5365" s="53"/>
      <c r="BK5365" s="53"/>
      <c r="BL5365" s="53"/>
      <c r="BM5365" s="53"/>
      <c r="BN5365" s="53"/>
    </row>
    <row r="5366" spans="2:66" s="56" customFormat="1" x14ac:dyDescent="0.25">
      <c r="B5366" s="105"/>
      <c r="F5366" s="100"/>
      <c r="M5366" s="53"/>
      <c r="O5366" s="101"/>
      <c r="T5366" s="101"/>
      <c r="Y5366" s="101"/>
      <c r="AD5366" s="101"/>
      <c r="AI5366" s="101"/>
      <c r="AN5366" s="101"/>
      <c r="AS5366" s="101"/>
      <c r="AX5366" s="101"/>
      <c r="BC5366" s="53"/>
      <c r="BD5366" s="53"/>
      <c r="BE5366" s="53"/>
      <c r="BF5366" s="53"/>
      <c r="BG5366" s="53"/>
      <c r="BH5366" s="53"/>
      <c r="BI5366" s="53"/>
      <c r="BJ5366" s="53"/>
      <c r="BK5366" s="53"/>
      <c r="BL5366" s="53"/>
      <c r="BM5366" s="53"/>
      <c r="BN5366" s="53"/>
    </row>
    <row r="5367" spans="2:66" s="56" customFormat="1" x14ac:dyDescent="0.25">
      <c r="B5367" s="105"/>
      <c r="F5367" s="100"/>
      <c r="M5367" s="53"/>
      <c r="O5367" s="101"/>
      <c r="T5367" s="101"/>
      <c r="Y5367" s="101"/>
      <c r="AD5367" s="101"/>
      <c r="AI5367" s="101"/>
      <c r="AN5367" s="101"/>
      <c r="AS5367" s="101"/>
      <c r="AX5367" s="101"/>
      <c r="BC5367" s="53"/>
      <c r="BD5367" s="53"/>
      <c r="BE5367" s="53"/>
      <c r="BF5367" s="53"/>
      <c r="BG5367" s="53"/>
      <c r="BH5367" s="53"/>
      <c r="BI5367" s="53"/>
      <c r="BJ5367" s="53"/>
      <c r="BK5367" s="53"/>
      <c r="BL5367" s="53"/>
      <c r="BM5367" s="53"/>
      <c r="BN5367" s="53"/>
    </row>
    <row r="5368" spans="2:66" s="56" customFormat="1" x14ac:dyDescent="0.25">
      <c r="B5368" s="105"/>
      <c r="F5368" s="100"/>
      <c r="M5368" s="53"/>
      <c r="O5368" s="101"/>
      <c r="T5368" s="101"/>
      <c r="Y5368" s="101"/>
      <c r="AD5368" s="101"/>
      <c r="AI5368" s="101"/>
      <c r="AN5368" s="101"/>
      <c r="AS5368" s="101"/>
      <c r="AX5368" s="101"/>
      <c r="BC5368" s="53"/>
      <c r="BD5368" s="53"/>
      <c r="BE5368" s="53"/>
      <c r="BF5368" s="53"/>
      <c r="BG5368" s="53"/>
      <c r="BH5368" s="53"/>
      <c r="BI5368" s="53"/>
      <c r="BJ5368" s="53"/>
      <c r="BK5368" s="53"/>
      <c r="BL5368" s="53"/>
      <c r="BM5368" s="53"/>
      <c r="BN5368" s="53"/>
    </row>
    <row r="5369" spans="2:66" s="56" customFormat="1" x14ac:dyDescent="0.25">
      <c r="B5369" s="105"/>
      <c r="F5369" s="100"/>
      <c r="M5369" s="53"/>
      <c r="O5369" s="101"/>
      <c r="T5369" s="101"/>
      <c r="Y5369" s="101"/>
      <c r="AD5369" s="101"/>
      <c r="AI5369" s="101"/>
      <c r="AN5369" s="101"/>
      <c r="AS5369" s="101"/>
      <c r="AX5369" s="101"/>
      <c r="BC5369" s="53"/>
      <c r="BD5369" s="53"/>
      <c r="BE5369" s="53"/>
      <c r="BF5369" s="53"/>
      <c r="BG5369" s="53"/>
      <c r="BH5369" s="53"/>
      <c r="BI5369" s="53"/>
      <c r="BJ5369" s="53"/>
      <c r="BK5369" s="53"/>
      <c r="BL5369" s="53"/>
      <c r="BM5369" s="53"/>
      <c r="BN5369" s="53"/>
    </row>
    <row r="5370" spans="2:66" s="56" customFormat="1" x14ac:dyDescent="0.25">
      <c r="B5370" s="105"/>
      <c r="F5370" s="100"/>
      <c r="M5370" s="53"/>
      <c r="O5370" s="101"/>
      <c r="T5370" s="101"/>
      <c r="Y5370" s="101"/>
      <c r="AD5370" s="101"/>
      <c r="AI5370" s="101"/>
      <c r="AN5370" s="101"/>
      <c r="AS5370" s="101"/>
      <c r="AX5370" s="101"/>
      <c r="BC5370" s="53"/>
      <c r="BD5370" s="53"/>
      <c r="BE5370" s="53"/>
      <c r="BF5370" s="53"/>
      <c r="BG5370" s="53"/>
      <c r="BH5370" s="53"/>
      <c r="BI5370" s="53"/>
      <c r="BJ5370" s="53"/>
      <c r="BK5370" s="53"/>
      <c r="BL5370" s="53"/>
      <c r="BM5370" s="53"/>
      <c r="BN5370" s="53"/>
    </row>
    <row r="5371" spans="2:66" s="56" customFormat="1" x14ac:dyDescent="0.25">
      <c r="B5371" s="105"/>
      <c r="F5371" s="100"/>
      <c r="M5371" s="53"/>
      <c r="O5371" s="101"/>
      <c r="T5371" s="101"/>
      <c r="Y5371" s="101"/>
      <c r="AD5371" s="101"/>
      <c r="AI5371" s="101"/>
      <c r="AN5371" s="101"/>
      <c r="AS5371" s="101"/>
      <c r="AX5371" s="101"/>
      <c r="BC5371" s="53"/>
      <c r="BD5371" s="53"/>
      <c r="BE5371" s="53"/>
      <c r="BF5371" s="53"/>
      <c r="BG5371" s="53"/>
      <c r="BH5371" s="53"/>
      <c r="BI5371" s="53"/>
      <c r="BJ5371" s="53"/>
      <c r="BK5371" s="53"/>
      <c r="BL5371" s="53"/>
      <c r="BM5371" s="53"/>
      <c r="BN5371" s="53"/>
    </row>
    <row r="5372" spans="2:66" s="56" customFormat="1" x14ac:dyDescent="0.25">
      <c r="B5372" s="105"/>
      <c r="F5372" s="100"/>
      <c r="M5372" s="53"/>
      <c r="O5372" s="101"/>
      <c r="T5372" s="101"/>
      <c r="Y5372" s="101"/>
      <c r="AD5372" s="101"/>
      <c r="AI5372" s="101"/>
      <c r="AN5372" s="101"/>
      <c r="AS5372" s="101"/>
      <c r="AX5372" s="101"/>
      <c r="BC5372" s="53"/>
      <c r="BD5372" s="53"/>
      <c r="BE5372" s="53"/>
      <c r="BF5372" s="53"/>
      <c r="BG5372" s="53"/>
      <c r="BH5372" s="53"/>
      <c r="BI5372" s="53"/>
      <c r="BJ5372" s="53"/>
      <c r="BK5372" s="53"/>
      <c r="BL5372" s="53"/>
      <c r="BM5372" s="53"/>
      <c r="BN5372" s="53"/>
    </row>
    <row r="5373" spans="2:66" s="56" customFormat="1" x14ac:dyDescent="0.25">
      <c r="B5373" s="105"/>
      <c r="F5373" s="100"/>
      <c r="M5373" s="53"/>
      <c r="O5373" s="101"/>
      <c r="T5373" s="101"/>
      <c r="Y5373" s="101"/>
      <c r="AD5373" s="101"/>
      <c r="AI5373" s="101"/>
      <c r="AN5373" s="101"/>
      <c r="AS5373" s="101"/>
      <c r="AX5373" s="101"/>
      <c r="BC5373" s="53"/>
      <c r="BD5373" s="53"/>
      <c r="BE5373" s="53"/>
      <c r="BF5373" s="53"/>
      <c r="BG5373" s="53"/>
      <c r="BH5373" s="53"/>
      <c r="BI5373" s="53"/>
      <c r="BJ5373" s="53"/>
      <c r="BK5373" s="53"/>
      <c r="BL5373" s="53"/>
      <c r="BM5373" s="53"/>
      <c r="BN5373" s="53"/>
    </row>
    <row r="5374" spans="2:66" s="56" customFormat="1" x14ac:dyDescent="0.25">
      <c r="B5374" s="105"/>
      <c r="F5374" s="100"/>
      <c r="M5374" s="53"/>
      <c r="O5374" s="101"/>
      <c r="T5374" s="101"/>
      <c r="Y5374" s="101"/>
      <c r="AD5374" s="101"/>
      <c r="AI5374" s="101"/>
      <c r="AN5374" s="101"/>
      <c r="AS5374" s="101"/>
      <c r="AX5374" s="101"/>
      <c r="BC5374" s="53"/>
      <c r="BD5374" s="53"/>
      <c r="BE5374" s="53"/>
      <c r="BF5374" s="53"/>
      <c r="BG5374" s="53"/>
      <c r="BH5374" s="53"/>
      <c r="BI5374" s="53"/>
      <c r="BJ5374" s="53"/>
      <c r="BK5374" s="53"/>
      <c r="BL5374" s="53"/>
      <c r="BM5374" s="53"/>
      <c r="BN5374" s="53"/>
    </row>
    <row r="5375" spans="2:66" s="56" customFormat="1" x14ac:dyDescent="0.25">
      <c r="B5375" s="105"/>
      <c r="F5375" s="100"/>
      <c r="M5375" s="53"/>
      <c r="O5375" s="101"/>
      <c r="T5375" s="101"/>
      <c r="Y5375" s="101"/>
      <c r="AD5375" s="101"/>
      <c r="AI5375" s="101"/>
      <c r="AN5375" s="101"/>
      <c r="AS5375" s="101"/>
      <c r="AX5375" s="101"/>
      <c r="BC5375" s="53"/>
      <c r="BD5375" s="53"/>
      <c r="BE5375" s="53"/>
      <c r="BF5375" s="53"/>
      <c r="BG5375" s="53"/>
      <c r="BH5375" s="53"/>
      <c r="BI5375" s="53"/>
      <c r="BJ5375" s="53"/>
      <c r="BK5375" s="53"/>
      <c r="BL5375" s="53"/>
      <c r="BM5375" s="53"/>
      <c r="BN5375" s="53"/>
    </row>
    <row r="5376" spans="2:66" s="56" customFormat="1" x14ac:dyDescent="0.25">
      <c r="B5376" s="105"/>
      <c r="F5376" s="100"/>
      <c r="M5376" s="53"/>
      <c r="O5376" s="101"/>
      <c r="T5376" s="101"/>
      <c r="Y5376" s="101"/>
      <c r="AD5376" s="101"/>
      <c r="AI5376" s="101"/>
      <c r="AN5376" s="101"/>
      <c r="AS5376" s="101"/>
      <c r="AX5376" s="101"/>
      <c r="BC5376" s="53"/>
      <c r="BD5376" s="53"/>
      <c r="BE5376" s="53"/>
      <c r="BF5376" s="53"/>
      <c r="BG5376" s="53"/>
      <c r="BH5376" s="53"/>
      <c r="BI5376" s="53"/>
      <c r="BJ5376" s="53"/>
      <c r="BK5376" s="53"/>
      <c r="BL5376" s="53"/>
      <c r="BM5376" s="53"/>
      <c r="BN5376" s="53"/>
    </row>
    <row r="5377" spans="2:66" s="56" customFormat="1" x14ac:dyDescent="0.25">
      <c r="B5377" s="105"/>
      <c r="F5377" s="100"/>
      <c r="M5377" s="53"/>
      <c r="O5377" s="101"/>
      <c r="T5377" s="101"/>
      <c r="Y5377" s="101"/>
      <c r="AD5377" s="101"/>
      <c r="AI5377" s="101"/>
      <c r="AN5377" s="101"/>
      <c r="AS5377" s="101"/>
      <c r="AX5377" s="101"/>
      <c r="BC5377" s="53"/>
      <c r="BD5377" s="53"/>
      <c r="BE5377" s="53"/>
      <c r="BF5377" s="53"/>
      <c r="BG5377" s="53"/>
      <c r="BH5377" s="53"/>
      <c r="BI5377" s="53"/>
      <c r="BJ5377" s="53"/>
      <c r="BK5377" s="53"/>
      <c r="BL5377" s="53"/>
      <c r="BM5377" s="53"/>
      <c r="BN5377" s="53"/>
    </row>
    <row r="5378" spans="2:66" s="56" customFormat="1" x14ac:dyDescent="0.25">
      <c r="B5378" s="105"/>
      <c r="F5378" s="100"/>
      <c r="M5378" s="53"/>
      <c r="O5378" s="101"/>
      <c r="T5378" s="101"/>
      <c r="Y5378" s="101"/>
      <c r="AD5378" s="101"/>
      <c r="AI5378" s="101"/>
      <c r="AN5378" s="101"/>
      <c r="AS5378" s="101"/>
      <c r="AX5378" s="101"/>
      <c r="BC5378" s="53"/>
      <c r="BD5378" s="53"/>
      <c r="BE5378" s="53"/>
      <c r="BF5378" s="53"/>
      <c r="BG5378" s="53"/>
      <c r="BH5378" s="53"/>
      <c r="BI5378" s="53"/>
      <c r="BJ5378" s="53"/>
      <c r="BK5378" s="53"/>
      <c r="BL5378" s="53"/>
      <c r="BM5378" s="53"/>
      <c r="BN5378" s="53"/>
    </row>
    <row r="5379" spans="2:66" s="56" customFormat="1" x14ac:dyDescent="0.25">
      <c r="B5379" s="105"/>
      <c r="F5379" s="100"/>
      <c r="M5379" s="53"/>
      <c r="O5379" s="101"/>
      <c r="T5379" s="101"/>
      <c r="Y5379" s="101"/>
      <c r="AD5379" s="101"/>
      <c r="AI5379" s="101"/>
      <c r="AN5379" s="101"/>
      <c r="AS5379" s="101"/>
      <c r="AX5379" s="101"/>
      <c r="BC5379" s="53"/>
      <c r="BD5379" s="53"/>
      <c r="BE5379" s="53"/>
      <c r="BF5379" s="53"/>
      <c r="BG5379" s="53"/>
      <c r="BH5379" s="53"/>
      <c r="BI5379" s="53"/>
      <c r="BJ5379" s="53"/>
      <c r="BK5379" s="53"/>
      <c r="BL5379" s="53"/>
      <c r="BM5379" s="53"/>
      <c r="BN5379" s="53"/>
    </row>
    <row r="5380" spans="2:66" s="56" customFormat="1" x14ac:dyDescent="0.25">
      <c r="B5380" s="105"/>
      <c r="F5380" s="100"/>
      <c r="M5380" s="53"/>
      <c r="O5380" s="101"/>
      <c r="T5380" s="101"/>
      <c r="Y5380" s="101"/>
      <c r="AD5380" s="101"/>
      <c r="AI5380" s="101"/>
      <c r="AN5380" s="101"/>
      <c r="AS5380" s="101"/>
      <c r="AX5380" s="101"/>
      <c r="BC5380" s="53"/>
      <c r="BD5380" s="53"/>
      <c r="BE5380" s="53"/>
      <c r="BF5380" s="53"/>
      <c r="BG5380" s="53"/>
      <c r="BH5380" s="53"/>
      <c r="BI5380" s="53"/>
      <c r="BJ5380" s="53"/>
      <c r="BK5380" s="53"/>
      <c r="BL5380" s="53"/>
      <c r="BM5380" s="53"/>
      <c r="BN5380" s="53"/>
    </row>
    <row r="5381" spans="2:66" s="56" customFormat="1" x14ac:dyDescent="0.25">
      <c r="B5381" s="105"/>
      <c r="F5381" s="100"/>
      <c r="M5381" s="53"/>
      <c r="O5381" s="101"/>
      <c r="T5381" s="101"/>
      <c r="Y5381" s="101"/>
      <c r="AD5381" s="101"/>
      <c r="AI5381" s="101"/>
      <c r="AN5381" s="101"/>
      <c r="AS5381" s="101"/>
      <c r="AX5381" s="101"/>
      <c r="BC5381" s="53"/>
      <c r="BD5381" s="53"/>
      <c r="BE5381" s="53"/>
      <c r="BF5381" s="53"/>
      <c r="BG5381" s="53"/>
      <c r="BH5381" s="53"/>
      <c r="BI5381" s="53"/>
      <c r="BJ5381" s="53"/>
      <c r="BK5381" s="53"/>
      <c r="BL5381" s="53"/>
      <c r="BM5381" s="53"/>
      <c r="BN5381" s="53"/>
    </row>
    <row r="5382" spans="2:66" s="56" customFormat="1" x14ac:dyDescent="0.25">
      <c r="B5382" s="105"/>
      <c r="F5382" s="100"/>
      <c r="M5382" s="53"/>
      <c r="O5382" s="101"/>
      <c r="T5382" s="101"/>
      <c r="Y5382" s="101"/>
      <c r="AD5382" s="101"/>
      <c r="AI5382" s="101"/>
      <c r="AN5382" s="101"/>
      <c r="AS5382" s="101"/>
      <c r="AX5382" s="101"/>
      <c r="BC5382" s="53"/>
      <c r="BD5382" s="53"/>
      <c r="BE5382" s="53"/>
      <c r="BF5382" s="53"/>
      <c r="BG5382" s="53"/>
      <c r="BH5382" s="53"/>
      <c r="BI5382" s="53"/>
      <c r="BJ5382" s="53"/>
      <c r="BK5382" s="53"/>
      <c r="BL5382" s="53"/>
      <c r="BM5382" s="53"/>
      <c r="BN5382" s="53"/>
    </row>
    <row r="5383" spans="2:66" s="56" customFormat="1" x14ac:dyDescent="0.25">
      <c r="B5383" s="105"/>
      <c r="F5383" s="100"/>
      <c r="M5383" s="53"/>
      <c r="O5383" s="101"/>
      <c r="T5383" s="101"/>
      <c r="Y5383" s="101"/>
      <c r="AD5383" s="101"/>
      <c r="AI5383" s="101"/>
      <c r="AN5383" s="101"/>
      <c r="AS5383" s="101"/>
      <c r="AX5383" s="101"/>
      <c r="BC5383" s="53"/>
      <c r="BD5383" s="53"/>
      <c r="BE5383" s="53"/>
      <c r="BF5383" s="53"/>
      <c r="BG5383" s="53"/>
      <c r="BH5383" s="53"/>
      <c r="BI5383" s="53"/>
      <c r="BJ5383" s="53"/>
      <c r="BK5383" s="53"/>
      <c r="BL5383" s="53"/>
      <c r="BM5383" s="53"/>
      <c r="BN5383" s="53"/>
    </row>
    <row r="5384" spans="2:66" s="56" customFormat="1" x14ac:dyDescent="0.25">
      <c r="B5384" s="105"/>
      <c r="F5384" s="100"/>
      <c r="M5384" s="53"/>
      <c r="O5384" s="101"/>
      <c r="T5384" s="101"/>
      <c r="Y5384" s="101"/>
      <c r="AD5384" s="101"/>
      <c r="AI5384" s="101"/>
      <c r="AN5384" s="101"/>
      <c r="AS5384" s="101"/>
      <c r="AX5384" s="101"/>
      <c r="BC5384" s="53"/>
      <c r="BD5384" s="53"/>
      <c r="BE5384" s="53"/>
      <c r="BF5384" s="53"/>
      <c r="BG5384" s="53"/>
      <c r="BH5384" s="53"/>
      <c r="BI5384" s="53"/>
      <c r="BJ5384" s="53"/>
      <c r="BK5384" s="53"/>
      <c r="BL5384" s="53"/>
      <c r="BM5384" s="53"/>
      <c r="BN5384" s="53"/>
    </row>
    <row r="5385" spans="2:66" s="56" customFormat="1" x14ac:dyDescent="0.25">
      <c r="B5385" s="105"/>
      <c r="F5385" s="100"/>
      <c r="M5385" s="53"/>
      <c r="O5385" s="101"/>
      <c r="T5385" s="101"/>
      <c r="Y5385" s="101"/>
      <c r="AD5385" s="101"/>
      <c r="AI5385" s="101"/>
      <c r="AN5385" s="101"/>
      <c r="AS5385" s="101"/>
      <c r="AX5385" s="101"/>
      <c r="BC5385" s="53"/>
      <c r="BD5385" s="53"/>
      <c r="BE5385" s="53"/>
      <c r="BF5385" s="53"/>
      <c r="BG5385" s="53"/>
      <c r="BH5385" s="53"/>
      <c r="BI5385" s="53"/>
      <c r="BJ5385" s="53"/>
      <c r="BK5385" s="53"/>
      <c r="BL5385" s="53"/>
      <c r="BM5385" s="53"/>
      <c r="BN5385" s="53"/>
    </row>
    <row r="5386" spans="2:66" s="56" customFormat="1" x14ac:dyDescent="0.25">
      <c r="B5386" s="105"/>
      <c r="F5386" s="100"/>
      <c r="M5386" s="53"/>
      <c r="O5386" s="101"/>
      <c r="T5386" s="101"/>
      <c r="Y5386" s="101"/>
      <c r="AD5386" s="101"/>
      <c r="AI5386" s="101"/>
      <c r="AN5386" s="101"/>
      <c r="AS5386" s="101"/>
      <c r="AX5386" s="101"/>
      <c r="BC5386" s="53"/>
      <c r="BD5386" s="53"/>
      <c r="BE5386" s="53"/>
      <c r="BF5386" s="53"/>
      <c r="BG5386" s="53"/>
      <c r="BH5386" s="53"/>
      <c r="BI5386" s="53"/>
      <c r="BJ5386" s="53"/>
      <c r="BK5386" s="53"/>
      <c r="BL5386" s="53"/>
      <c r="BM5386" s="53"/>
      <c r="BN5386" s="53"/>
    </row>
    <row r="5387" spans="2:66" s="56" customFormat="1" x14ac:dyDescent="0.25">
      <c r="B5387" s="105"/>
      <c r="F5387" s="100"/>
      <c r="M5387" s="53"/>
      <c r="O5387" s="101"/>
      <c r="T5387" s="101"/>
      <c r="Y5387" s="101"/>
      <c r="AD5387" s="101"/>
      <c r="AI5387" s="101"/>
      <c r="AN5387" s="101"/>
      <c r="AS5387" s="101"/>
      <c r="AX5387" s="101"/>
      <c r="BC5387" s="53"/>
      <c r="BD5387" s="53"/>
      <c r="BE5387" s="53"/>
      <c r="BF5387" s="53"/>
      <c r="BG5387" s="53"/>
      <c r="BH5387" s="53"/>
      <c r="BI5387" s="53"/>
      <c r="BJ5387" s="53"/>
      <c r="BK5387" s="53"/>
      <c r="BL5387" s="53"/>
      <c r="BM5387" s="53"/>
      <c r="BN5387" s="53"/>
    </row>
    <row r="5388" spans="2:66" s="56" customFormat="1" x14ac:dyDescent="0.25">
      <c r="B5388" s="105"/>
      <c r="F5388" s="100"/>
      <c r="M5388" s="53"/>
      <c r="O5388" s="101"/>
      <c r="T5388" s="101"/>
      <c r="Y5388" s="101"/>
      <c r="AD5388" s="101"/>
      <c r="AI5388" s="101"/>
      <c r="AN5388" s="101"/>
      <c r="AS5388" s="101"/>
      <c r="AX5388" s="101"/>
      <c r="BC5388" s="53"/>
      <c r="BD5388" s="53"/>
      <c r="BE5388" s="53"/>
      <c r="BF5388" s="53"/>
      <c r="BG5388" s="53"/>
      <c r="BH5388" s="53"/>
      <c r="BI5388" s="53"/>
      <c r="BJ5388" s="53"/>
      <c r="BK5388" s="53"/>
      <c r="BL5388" s="53"/>
      <c r="BM5388" s="53"/>
      <c r="BN5388" s="53"/>
    </row>
    <row r="5389" spans="2:66" s="56" customFormat="1" x14ac:dyDescent="0.25">
      <c r="B5389" s="105"/>
      <c r="F5389" s="100"/>
      <c r="M5389" s="53"/>
      <c r="O5389" s="101"/>
      <c r="T5389" s="101"/>
      <c r="Y5389" s="101"/>
      <c r="AD5389" s="101"/>
      <c r="AI5389" s="101"/>
      <c r="AN5389" s="101"/>
      <c r="AS5389" s="101"/>
      <c r="AX5389" s="101"/>
      <c r="BC5389" s="53"/>
      <c r="BD5389" s="53"/>
      <c r="BE5389" s="53"/>
      <c r="BF5389" s="53"/>
      <c r="BG5389" s="53"/>
      <c r="BH5389" s="53"/>
      <c r="BI5389" s="53"/>
      <c r="BJ5389" s="53"/>
      <c r="BK5389" s="53"/>
      <c r="BL5389" s="53"/>
      <c r="BM5389" s="53"/>
      <c r="BN5389" s="53"/>
    </row>
    <row r="5390" spans="2:66" s="56" customFormat="1" x14ac:dyDescent="0.25">
      <c r="B5390" s="105"/>
      <c r="F5390" s="100"/>
      <c r="M5390" s="53"/>
      <c r="O5390" s="101"/>
      <c r="T5390" s="101"/>
      <c r="Y5390" s="101"/>
      <c r="AD5390" s="101"/>
      <c r="AI5390" s="101"/>
      <c r="AN5390" s="101"/>
      <c r="AS5390" s="101"/>
      <c r="AX5390" s="101"/>
      <c r="BC5390" s="53"/>
      <c r="BD5390" s="53"/>
      <c r="BE5390" s="53"/>
      <c r="BF5390" s="53"/>
      <c r="BG5390" s="53"/>
      <c r="BH5390" s="53"/>
      <c r="BI5390" s="53"/>
      <c r="BJ5390" s="53"/>
      <c r="BK5390" s="53"/>
      <c r="BL5390" s="53"/>
      <c r="BM5390" s="53"/>
      <c r="BN5390" s="53"/>
    </row>
    <row r="5391" spans="2:66" s="56" customFormat="1" x14ac:dyDescent="0.25">
      <c r="B5391" s="105"/>
      <c r="F5391" s="100"/>
      <c r="M5391" s="53"/>
      <c r="O5391" s="101"/>
      <c r="T5391" s="101"/>
      <c r="Y5391" s="101"/>
      <c r="AD5391" s="101"/>
      <c r="AI5391" s="101"/>
      <c r="AN5391" s="101"/>
      <c r="AS5391" s="101"/>
      <c r="AX5391" s="101"/>
      <c r="BC5391" s="53"/>
      <c r="BD5391" s="53"/>
      <c r="BE5391" s="53"/>
      <c r="BF5391" s="53"/>
      <c r="BG5391" s="53"/>
      <c r="BH5391" s="53"/>
      <c r="BI5391" s="53"/>
      <c r="BJ5391" s="53"/>
      <c r="BK5391" s="53"/>
      <c r="BL5391" s="53"/>
      <c r="BM5391" s="53"/>
      <c r="BN5391" s="53"/>
    </row>
    <row r="5392" spans="2:66" s="56" customFormat="1" x14ac:dyDescent="0.25">
      <c r="B5392" s="105"/>
      <c r="F5392" s="100"/>
      <c r="M5392" s="53"/>
      <c r="O5392" s="101"/>
      <c r="T5392" s="101"/>
      <c r="Y5392" s="101"/>
      <c r="AD5392" s="101"/>
      <c r="AI5392" s="101"/>
      <c r="AN5392" s="101"/>
      <c r="AS5392" s="101"/>
      <c r="AX5392" s="101"/>
      <c r="BC5392" s="53"/>
      <c r="BD5392" s="53"/>
      <c r="BE5392" s="53"/>
      <c r="BF5392" s="53"/>
      <c r="BG5392" s="53"/>
      <c r="BH5392" s="53"/>
      <c r="BI5392" s="53"/>
      <c r="BJ5392" s="53"/>
      <c r="BK5392" s="53"/>
      <c r="BL5392" s="53"/>
      <c r="BM5392" s="53"/>
      <c r="BN5392" s="53"/>
    </row>
    <row r="5393" spans="2:66" s="56" customFormat="1" x14ac:dyDescent="0.25">
      <c r="B5393" s="105"/>
      <c r="F5393" s="100"/>
      <c r="M5393" s="53"/>
      <c r="O5393" s="101"/>
      <c r="T5393" s="101"/>
      <c r="Y5393" s="101"/>
      <c r="AD5393" s="101"/>
      <c r="AI5393" s="101"/>
      <c r="AN5393" s="101"/>
      <c r="AS5393" s="101"/>
      <c r="AX5393" s="101"/>
      <c r="BC5393" s="53"/>
      <c r="BD5393" s="53"/>
      <c r="BE5393" s="53"/>
      <c r="BF5393" s="53"/>
      <c r="BG5393" s="53"/>
      <c r="BH5393" s="53"/>
      <c r="BI5393" s="53"/>
      <c r="BJ5393" s="53"/>
      <c r="BK5393" s="53"/>
      <c r="BL5393" s="53"/>
      <c r="BM5393" s="53"/>
      <c r="BN5393" s="53"/>
    </row>
    <row r="5394" spans="2:66" s="56" customFormat="1" x14ac:dyDescent="0.25">
      <c r="B5394" s="105"/>
      <c r="F5394" s="100"/>
      <c r="M5394" s="53"/>
      <c r="O5394" s="101"/>
      <c r="T5394" s="101"/>
      <c r="Y5394" s="101"/>
      <c r="AD5394" s="101"/>
      <c r="AI5394" s="101"/>
      <c r="AN5394" s="101"/>
      <c r="AS5394" s="101"/>
      <c r="AX5394" s="101"/>
      <c r="BC5394" s="53"/>
      <c r="BD5394" s="53"/>
      <c r="BE5394" s="53"/>
      <c r="BF5394" s="53"/>
      <c r="BG5394" s="53"/>
      <c r="BH5394" s="53"/>
      <c r="BI5394" s="53"/>
      <c r="BJ5394" s="53"/>
      <c r="BK5394" s="53"/>
      <c r="BL5394" s="53"/>
      <c r="BM5394" s="53"/>
      <c r="BN5394" s="53"/>
    </row>
    <row r="5395" spans="2:66" s="56" customFormat="1" x14ac:dyDescent="0.25">
      <c r="B5395" s="105"/>
      <c r="F5395" s="100"/>
      <c r="M5395" s="53"/>
      <c r="O5395" s="101"/>
      <c r="T5395" s="101"/>
      <c r="Y5395" s="101"/>
      <c r="AD5395" s="101"/>
      <c r="AI5395" s="101"/>
      <c r="AN5395" s="101"/>
      <c r="AS5395" s="101"/>
      <c r="AX5395" s="101"/>
      <c r="BC5395" s="53"/>
      <c r="BD5395" s="53"/>
      <c r="BE5395" s="53"/>
      <c r="BF5395" s="53"/>
      <c r="BG5395" s="53"/>
      <c r="BH5395" s="53"/>
      <c r="BI5395" s="53"/>
      <c r="BJ5395" s="53"/>
      <c r="BK5395" s="53"/>
      <c r="BL5395" s="53"/>
      <c r="BM5395" s="53"/>
      <c r="BN5395" s="53"/>
    </row>
    <row r="5396" spans="2:66" s="56" customFormat="1" x14ac:dyDescent="0.25">
      <c r="B5396" s="105"/>
      <c r="F5396" s="100"/>
      <c r="M5396" s="53"/>
      <c r="O5396" s="101"/>
      <c r="T5396" s="101"/>
      <c r="Y5396" s="101"/>
      <c r="AD5396" s="101"/>
      <c r="AI5396" s="101"/>
      <c r="AN5396" s="101"/>
      <c r="AS5396" s="101"/>
      <c r="AX5396" s="101"/>
      <c r="BC5396" s="53"/>
      <c r="BD5396" s="53"/>
      <c r="BE5396" s="53"/>
      <c r="BF5396" s="53"/>
      <c r="BG5396" s="53"/>
      <c r="BH5396" s="53"/>
      <c r="BI5396" s="53"/>
      <c r="BJ5396" s="53"/>
      <c r="BK5396" s="53"/>
      <c r="BL5396" s="53"/>
      <c r="BM5396" s="53"/>
      <c r="BN5396" s="53"/>
    </row>
    <row r="5397" spans="2:66" s="56" customFormat="1" x14ac:dyDescent="0.25">
      <c r="B5397" s="105"/>
      <c r="F5397" s="100"/>
      <c r="M5397" s="53"/>
      <c r="O5397" s="101"/>
      <c r="T5397" s="101"/>
      <c r="Y5397" s="101"/>
      <c r="AD5397" s="101"/>
      <c r="AI5397" s="101"/>
      <c r="AN5397" s="101"/>
      <c r="AS5397" s="101"/>
      <c r="AX5397" s="101"/>
      <c r="BC5397" s="53"/>
      <c r="BD5397" s="53"/>
      <c r="BE5397" s="53"/>
      <c r="BF5397" s="53"/>
      <c r="BG5397" s="53"/>
      <c r="BH5397" s="53"/>
      <c r="BI5397" s="53"/>
      <c r="BJ5397" s="53"/>
      <c r="BK5397" s="53"/>
      <c r="BL5397" s="53"/>
      <c r="BM5397" s="53"/>
      <c r="BN5397" s="53"/>
    </row>
    <row r="5398" spans="2:66" s="56" customFormat="1" x14ac:dyDescent="0.25">
      <c r="B5398" s="105"/>
      <c r="F5398" s="100"/>
      <c r="M5398" s="53"/>
      <c r="O5398" s="101"/>
      <c r="T5398" s="101"/>
      <c r="Y5398" s="101"/>
      <c r="AD5398" s="101"/>
      <c r="AI5398" s="101"/>
      <c r="AN5398" s="101"/>
      <c r="AS5398" s="101"/>
      <c r="AX5398" s="101"/>
      <c r="BC5398" s="53"/>
      <c r="BD5398" s="53"/>
      <c r="BE5398" s="53"/>
      <c r="BF5398" s="53"/>
      <c r="BG5398" s="53"/>
      <c r="BH5398" s="53"/>
      <c r="BI5398" s="53"/>
      <c r="BJ5398" s="53"/>
      <c r="BK5398" s="53"/>
      <c r="BL5398" s="53"/>
      <c r="BM5398" s="53"/>
      <c r="BN5398" s="53"/>
    </row>
    <row r="5399" spans="2:66" s="56" customFormat="1" x14ac:dyDescent="0.25">
      <c r="B5399" s="105"/>
      <c r="F5399" s="100"/>
      <c r="M5399" s="53"/>
      <c r="O5399" s="101"/>
      <c r="T5399" s="101"/>
      <c r="Y5399" s="101"/>
      <c r="AD5399" s="101"/>
      <c r="AI5399" s="101"/>
      <c r="AN5399" s="101"/>
      <c r="AS5399" s="101"/>
      <c r="AX5399" s="101"/>
      <c r="BC5399" s="53"/>
      <c r="BD5399" s="53"/>
      <c r="BE5399" s="53"/>
      <c r="BF5399" s="53"/>
      <c r="BG5399" s="53"/>
      <c r="BH5399" s="53"/>
      <c r="BI5399" s="53"/>
      <c r="BJ5399" s="53"/>
      <c r="BK5399" s="53"/>
      <c r="BL5399" s="53"/>
      <c r="BM5399" s="53"/>
      <c r="BN5399" s="53"/>
    </row>
    <row r="5400" spans="2:66" s="56" customFormat="1" x14ac:dyDescent="0.25">
      <c r="B5400" s="105"/>
      <c r="F5400" s="100"/>
      <c r="M5400" s="53"/>
      <c r="O5400" s="101"/>
      <c r="T5400" s="101"/>
      <c r="Y5400" s="101"/>
      <c r="AD5400" s="101"/>
      <c r="AI5400" s="101"/>
      <c r="AN5400" s="101"/>
      <c r="AS5400" s="101"/>
      <c r="AX5400" s="101"/>
      <c r="BC5400" s="53"/>
      <c r="BD5400" s="53"/>
      <c r="BE5400" s="53"/>
      <c r="BF5400" s="53"/>
      <c r="BG5400" s="53"/>
      <c r="BH5400" s="53"/>
      <c r="BI5400" s="53"/>
      <c r="BJ5400" s="53"/>
      <c r="BK5400" s="53"/>
      <c r="BL5400" s="53"/>
      <c r="BM5400" s="53"/>
      <c r="BN5400" s="53"/>
    </row>
    <row r="5401" spans="2:66" s="56" customFormat="1" x14ac:dyDescent="0.25">
      <c r="B5401" s="105"/>
      <c r="F5401" s="100"/>
      <c r="M5401" s="53"/>
      <c r="O5401" s="101"/>
      <c r="T5401" s="101"/>
      <c r="Y5401" s="101"/>
      <c r="AD5401" s="101"/>
      <c r="AI5401" s="101"/>
      <c r="AN5401" s="101"/>
      <c r="AS5401" s="101"/>
      <c r="AX5401" s="101"/>
      <c r="BC5401" s="53"/>
      <c r="BD5401" s="53"/>
      <c r="BE5401" s="53"/>
      <c r="BF5401" s="53"/>
      <c r="BG5401" s="53"/>
      <c r="BH5401" s="53"/>
      <c r="BI5401" s="53"/>
      <c r="BJ5401" s="53"/>
      <c r="BK5401" s="53"/>
      <c r="BL5401" s="53"/>
      <c r="BM5401" s="53"/>
      <c r="BN5401" s="53"/>
    </row>
    <row r="5402" spans="2:66" s="56" customFormat="1" x14ac:dyDescent="0.25">
      <c r="B5402" s="105"/>
      <c r="F5402" s="100"/>
      <c r="M5402" s="53"/>
      <c r="O5402" s="101"/>
      <c r="T5402" s="101"/>
      <c r="Y5402" s="101"/>
      <c r="AD5402" s="101"/>
      <c r="AI5402" s="101"/>
      <c r="AN5402" s="101"/>
      <c r="AS5402" s="101"/>
      <c r="AX5402" s="101"/>
      <c r="BC5402" s="53"/>
      <c r="BD5402" s="53"/>
      <c r="BE5402" s="53"/>
      <c r="BF5402" s="53"/>
      <c r="BG5402" s="53"/>
      <c r="BH5402" s="53"/>
      <c r="BI5402" s="53"/>
      <c r="BJ5402" s="53"/>
      <c r="BK5402" s="53"/>
      <c r="BL5402" s="53"/>
      <c r="BM5402" s="53"/>
      <c r="BN5402" s="53"/>
    </row>
    <row r="5403" spans="2:66" s="56" customFormat="1" x14ac:dyDescent="0.25">
      <c r="B5403" s="105"/>
      <c r="F5403" s="100"/>
      <c r="M5403" s="53"/>
      <c r="O5403" s="101"/>
      <c r="T5403" s="101"/>
      <c r="Y5403" s="101"/>
      <c r="AD5403" s="101"/>
      <c r="AI5403" s="101"/>
      <c r="AN5403" s="101"/>
      <c r="AS5403" s="101"/>
      <c r="AX5403" s="101"/>
      <c r="BC5403" s="53"/>
      <c r="BD5403" s="53"/>
      <c r="BE5403" s="53"/>
      <c r="BF5403" s="53"/>
      <c r="BG5403" s="53"/>
      <c r="BH5403" s="53"/>
      <c r="BI5403" s="53"/>
      <c r="BJ5403" s="53"/>
      <c r="BK5403" s="53"/>
      <c r="BL5403" s="53"/>
      <c r="BM5403" s="53"/>
      <c r="BN5403" s="53"/>
    </row>
    <row r="5404" spans="2:66" s="56" customFormat="1" x14ac:dyDescent="0.25">
      <c r="B5404" s="105"/>
      <c r="F5404" s="100"/>
      <c r="M5404" s="53"/>
      <c r="O5404" s="101"/>
      <c r="T5404" s="101"/>
      <c r="Y5404" s="101"/>
      <c r="AD5404" s="101"/>
      <c r="AI5404" s="101"/>
      <c r="AN5404" s="101"/>
      <c r="AS5404" s="101"/>
      <c r="AX5404" s="101"/>
      <c r="BC5404" s="53"/>
      <c r="BD5404" s="53"/>
      <c r="BE5404" s="53"/>
      <c r="BF5404" s="53"/>
      <c r="BG5404" s="53"/>
      <c r="BH5404" s="53"/>
      <c r="BI5404" s="53"/>
      <c r="BJ5404" s="53"/>
      <c r="BK5404" s="53"/>
      <c r="BL5404" s="53"/>
      <c r="BM5404" s="53"/>
      <c r="BN5404" s="53"/>
    </row>
    <row r="5405" spans="2:66" s="56" customFormat="1" x14ac:dyDescent="0.25">
      <c r="B5405" s="105"/>
      <c r="F5405" s="100"/>
      <c r="M5405" s="53"/>
      <c r="O5405" s="101"/>
      <c r="T5405" s="101"/>
      <c r="Y5405" s="101"/>
      <c r="AD5405" s="101"/>
      <c r="AI5405" s="101"/>
      <c r="AN5405" s="101"/>
      <c r="AS5405" s="101"/>
      <c r="AX5405" s="101"/>
      <c r="BC5405" s="53"/>
      <c r="BD5405" s="53"/>
      <c r="BE5405" s="53"/>
      <c r="BF5405" s="53"/>
      <c r="BG5405" s="53"/>
      <c r="BH5405" s="53"/>
      <c r="BI5405" s="53"/>
      <c r="BJ5405" s="53"/>
      <c r="BK5405" s="53"/>
      <c r="BL5405" s="53"/>
      <c r="BM5405" s="53"/>
      <c r="BN5405" s="53"/>
    </row>
    <row r="5406" spans="2:66" s="56" customFormat="1" x14ac:dyDescent="0.25">
      <c r="B5406" s="105"/>
      <c r="F5406" s="100"/>
      <c r="M5406" s="53"/>
      <c r="O5406" s="101"/>
      <c r="T5406" s="101"/>
      <c r="Y5406" s="101"/>
      <c r="AD5406" s="101"/>
      <c r="AI5406" s="101"/>
      <c r="AN5406" s="101"/>
      <c r="AS5406" s="101"/>
      <c r="AX5406" s="101"/>
      <c r="BC5406" s="53"/>
      <c r="BD5406" s="53"/>
      <c r="BE5406" s="53"/>
      <c r="BF5406" s="53"/>
      <c r="BG5406" s="53"/>
      <c r="BH5406" s="53"/>
      <c r="BI5406" s="53"/>
      <c r="BJ5406" s="53"/>
      <c r="BK5406" s="53"/>
      <c r="BL5406" s="53"/>
      <c r="BM5406" s="53"/>
      <c r="BN5406" s="53"/>
    </row>
    <row r="5407" spans="2:66" s="56" customFormat="1" x14ac:dyDescent="0.25">
      <c r="B5407" s="105"/>
      <c r="F5407" s="100"/>
      <c r="M5407" s="53"/>
      <c r="O5407" s="101"/>
      <c r="T5407" s="101"/>
      <c r="Y5407" s="101"/>
      <c r="AD5407" s="101"/>
      <c r="AI5407" s="101"/>
      <c r="AN5407" s="101"/>
      <c r="AS5407" s="101"/>
      <c r="AX5407" s="101"/>
      <c r="BC5407" s="53"/>
      <c r="BD5407" s="53"/>
      <c r="BE5407" s="53"/>
      <c r="BF5407" s="53"/>
      <c r="BG5407" s="53"/>
      <c r="BH5407" s="53"/>
      <c r="BI5407" s="53"/>
      <c r="BJ5407" s="53"/>
      <c r="BK5407" s="53"/>
      <c r="BL5407" s="53"/>
      <c r="BM5407" s="53"/>
      <c r="BN5407" s="53"/>
    </row>
    <row r="5408" spans="2:66" s="56" customFormat="1" x14ac:dyDescent="0.25">
      <c r="B5408" s="105"/>
      <c r="F5408" s="100"/>
      <c r="M5408" s="53"/>
      <c r="O5408" s="101"/>
      <c r="T5408" s="101"/>
      <c r="Y5408" s="101"/>
      <c r="AD5408" s="101"/>
      <c r="AI5408" s="101"/>
      <c r="AN5408" s="101"/>
      <c r="AS5408" s="101"/>
      <c r="AX5408" s="101"/>
      <c r="BC5408" s="53"/>
      <c r="BD5408" s="53"/>
      <c r="BE5408" s="53"/>
      <c r="BF5408" s="53"/>
      <c r="BG5408" s="53"/>
      <c r="BH5408" s="53"/>
      <c r="BI5408" s="53"/>
      <c r="BJ5408" s="53"/>
      <c r="BK5408" s="53"/>
      <c r="BL5408" s="53"/>
      <c r="BM5408" s="53"/>
      <c r="BN5408" s="53"/>
    </row>
    <row r="5409" spans="2:66" s="56" customFormat="1" x14ac:dyDescent="0.25">
      <c r="B5409" s="105"/>
      <c r="F5409" s="100"/>
      <c r="M5409" s="53"/>
      <c r="O5409" s="101"/>
      <c r="T5409" s="101"/>
      <c r="Y5409" s="101"/>
      <c r="AD5409" s="101"/>
      <c r="AI5409" s="101"/>
      <c r="AN5409" s="101"/>
      <c r="AS5409" s="101"/>
      <c r="AX5409" s="101"/>
      <c r="BC5409" s="53"/>
      <c r="BD5409" s="53"/>
      <c r="BE5409" s="53"/>
      <c r="BF5409" s="53"/>
      <c r="BG5409" s="53"/>
      <c r="BH5409" s="53"/>
      <c r="BI5409" s="53"/>
      <c r="BJ5409" s="53"/>
      <c r="BK5409" s="53"/>
      <c r="BL5409" s="53"/>
      <c r="BM5409" s="53"/>
      <c r="BN5409" s="53"/>
    </row>
    <row r="5410" spans="2:66" s="56" customFormat="1" x14ac:dyDescent="0.25">
      <c r="B5410" s="105"/>
      <c r="F5410" s="100"/>
      <c r="M5410" s="53"/>
      <c r="O5410" s="101"/>
      <c r="T5410" s="101"/>
      <c r="Y5410" s="101"/>
      <c r="AD5410" s="101"/>
      <c r="AI5410" s="101"/>
      <c r="AN5410" s="101"/>
      <c r="AS5410" s="101"/>
      <c r="AX5410" s="101"/>
      <c r="BC5410" s="53"/>
      <c r="BD5410" s="53"/>
      <c r="BE5410" s="53"/>
      <c r="BF5410" s="53"/>
      <c r="BG5410" s="53"/>
      <c r="BH5410" s="53"/>
      <c r="BI5410" s="53"/>
      <c r="BJ5410" s="53"/>
      <c r="BK5410" s="53"/>
      <c r="BL5410" s="53"/>
      <c r="BM5410" s="53"/>
      <c r="BN5410" s="53"/>
    </row>
    <row r="5411" spans="2:66" s="56" customFormat="1" x14ac:dyDescent="0.25">
      <c r="B5411" s="105"/>
      <c r="F5411" s="100"/>
      <c r="M5411" s="53"/>
      <c r="O5411" s="101"/>
      <c r="T5411" s="101"/>
      <c r="Y5411" s="101"/>
      <c r="AD5411" s="101"/>
      <c r="AI5411" s="101"/>
      <c r="AN5411" s="101"/>
      <c r="AS5411" s="101"/>
      <c r="AX5411" s="101"/>
      <c r="BC5411" s="53"/>
      <c r="BD5411" s="53"/>
      <c r="BE5411" s="53"/>
      <c r="BF5411" s="53"/>
      <c r="BG5411" s="53"/>
      <c r="BH5411" s="53"/>
      <c r="BI5411" s="53"/>
      <c r="BJ5411" s="53"/>
      <c r="BK5411" s="53"/>
      <c r="BL5411" s="53"/>
      <c r="BM5411" s="53"/>
      <c r="BN5411" s="53"/>
    </row>
    <row r="5412" spans="2:66" s="56" customFormat="1" x14ac:dyDescent="0.25">
      <c r="B5412" s="105"/>
      <c r="F5412" s="100"/>
      <c r="M5412" s="53"/>
      <c r="O5412" s="101"/>
      <c r="T5412" s="101"/>
      <c r="Y5412" s="101"/>
      <c r="AD5412" s="101"/>
      <c r="AI5412" s="101"/>
      <c r="AN5412" s="101"/>
      <c r="AS5412" s="101"/>
      <c r="AX5412" s="101"/>
      <c r="BC5412" s="53"/>
      <c r="BD5412" s="53"/>
      <c r="BE5412" s="53"/>
      <c r="BF5412" s="53"/>
      <c r="BG5412" s="53"/>
      <c r="BH5412" s="53"/>
      <c r="BI5412" s="53"/>
      <c r="BJ5412" s="53"/>
      <c r="BK5412" s="53"/>
      <c r="BL5412" s="53"/>
      <c r="BM5412" s="53"/>
      <c r="BN5412" s="53"/>
    </row>
    <row r="5413" spans="2:66" s="56" customFormat="1" x14ac:dyDescent="0.25">
      <c r="B5413" s="105"/>
      <c r="F5413" s="100"/>
      <c r="M5413" s="53"/>
      <c r="O5413" s="101"/>
      <c r="T5413" s="101"/>
      <c r="Y5413" s="101"/>
      <c r="AD5413" s="101"/>
      <c r="AI5413" s="101"/>
      <c r="AN5413" s="101"/>
      <c r="AS5413" s="101"/>
      <c r="AX5413" s="101"/>
      <c r="BC5413" s="53"/>
      <c r="BD5413" s="53"/>
      <c r="BE5413" s="53"/>
      <c r="BF5413" s="53"/>
      <c r="BG5413" s="53"/>
      <c r="BH5413" s="53"/>
      <c r="BI5413" s="53"/>
      <c r="BJ5413" s="53"/>
      <c r="BK5413" s="53"/>
      <c r="BL5413" s="53"/>
      <c r="BM5413" s="53"/>
      <c r="BN5413" s="53"/>
    </row>
    <row r="5414" spans="2:66" s="56" customFormat="1" x14ac:dyDescent="0.25">
      <c r="B5414" s="105"/>
      <c r="F5414" s="100"/>
      <c r="M5414" s="53"/>
      <c r="O5414" s="101"/>
      <c r="T5414" s="101"/>
      <c r="Y5414" s="101"/>
      <c r="AD5414" s="101"/>
      <c r="AI5414" s="101"/>
      <c r="AN5414" s="101"/>
      <c r="AS5414" s="101"/>
      <c r="AX5414" s="101"/>
      <c r="BC5414" s="53"/>
      <c r="BD5414" s="53"/>
      <c r="BE5414" s="53"/>
      <c r="BF5414" s="53"/>
      <c r="BG5414" s="53"/>
      <c r="BH5414" s="53"/>
      <c r="BI5414" s="53"/>
      <c r="BJ5414" s="53"/>
      <c r="BK5414" s="53"/>
      <c r="BL5414" s="53"/>
      <c r="BM5414" s="53"/>
      <c r="BN5414" s="53"/>
    </row>
    <row r="5415" spans="2:66" s="56" customFormat="1" x14ac:dyDescent="0.25">
      <c r="B5415" s="105"/>
      <c r="F5415" s="100"/>
      <c r="M5415" s="53"/>
      <c r="O5415" s="101"/>
      <c r="T5415" s="101"/>
      <c r="Y5415" s="101"/>
      <c r="AD5415" s="101"/>
      <c r="AI5415" s="101"/>
      <c r="AN5415" s="101"/>
      <c r="AS5415" s="101"/>
      <c r="AX5415" s="101"/>
      <c r="BC5415" s="53"/>
      <c r="BD5415" s="53"/>
      <c r="BE5415" s="53"/>
      <c r="BF5415" s="53"/>
      <c r="BG5415" s="53"/>
      <c r="BH5415" s="53"/>
      <c r="BI5415" s="53"/>
      <c r="BJ5415" s="53"/>
      <c r="BK5415" s="53"/>
      <c r="BL5415" s="53"/>
      <c r="BM5415" s="53"/>
      <c r="BN5415" s="53"/>
    </row>
    <row r="5416" spans="2:66" s="56" customFormat="1" x14ac:dyDescent="0.25">
      <c r="B5416" s="105"/>
      <c r="F5416" s="100"/>
      <c r="M5416" s="53"/>
      <c r="O5416" s="101"/>
      <c r="T5416" s="101"/>
      <c r="Y5416" s="101"/>
      <c r="AD5416" s="101"/>
      <c r="AI5416" s="101"/>
      <c r="AN5416" s="101"/>
      <c r="AS5416" s="101"/>
      <c r="AX5416" s="101"/>
      <c r="BC5416" s="53"/>
      <c r="BD5416" s="53"/>
      <c r="BE5416" s="53"/>
      <c r="BF5416" s="53"/>
      <c r="BG5416" s="53"/>
      <c r="BH5416" s="53"/>
      <c r="BI5416" s="53"/>
      <c r="BJ5416" s="53"/>
      <c r="BK5416" s="53"/>
      <c r="BL5416" s="53"/>
      <c r="BM5416" s="53"/>
      <c r="BN5416" s="53"/>
    </row>
    <row r="5417" spans="2:66" s="56" customFormat="1" x14ac:dyDescent="0.25">
      <c r="B5417" s="105"/>
      <c r="F5417" s="100"/>
      <c r="M5417" s="53"/>
      <c r="O5417" s="101"/>
      <c r="T5417" s="101"/>
      <c r="Y5417" s="101"/>
      <c r="AD5417" s="101"/>
      <c r="AI5417" s="101"/>
      <c r="AN5417" s="101"/>
      <c r="AS5417" s="101"/>
      <c r="AX5417" s="101"/>
      <c r="BC5417" s="53"/>
      <c r="BD5417" s="53"/>
      <c r="BE5417" s="53"/>
      <c r="BF5417" s="53"/>
      <c r="BG5417" s="53"/>
      <c r="BH5417" s="53"/>
      <c r="BI5417" s="53"/>
      <c r="BJ5417" s="53"/>
      <c r="BK5417" s="53"/>
      <c r="BL5417" s="53"/>
      <c r="BM5417" s="53"/>
      <c r="BN5417" s="53"/>
    </row>
    <row r="5418" spans="2:66" s="56" customFormat="1" x14ac:dyDescent="0.25">
      <c r="B5418" s="105"/>
      <c r="F5418" s="100"/>
      <c r="M5418" s="53"/>
      <c r="O5418" s="101"/>
      <c r="T5418" s="101"/>
      <c r="Y5418" s="101"/>
      <c r="AD5418" s="101"/>
      <c r="AI5418" s="101"/>
      <c r="AN5418" s="101"/>
      <c r="AS5418" s="101"/>
      <c r="AX5418" s="101"/>
      <c r="BC5418" s="53"/>
      <c r="BD5418" s="53"/>
      <c r="BE5418" s="53"/>
      <c r="BF5418" s="53"/>
      <c r="BG5418" s="53"/>
      <c r="BH5418" s="53"/>
      <c r="BI5418" s="53"/>
      <c r="BJ5418" s="53"/>
      <c r="BK5418" s="53"/>
      <c r="BL5418" s="53"/>
      <c r="BM5418" s="53"/>
      <c r="BN5418" s="53"/>
    </row>
    <row r="5419" spans="2:66" s="56" customFormat="1" x14ac:dyDescent="0.25">
      <c r="B5419" s="105"/>
      <c r="F5419" s="100"/>
      <c r="M5419" s="53"/>
      <c r="O5419" s="101"/>
      <c r="T5419" s="101"/>
      <c r="Y5419" s="101"/>
      <c r="AD5419" s="101"/>
      <c r="AI5419" s="101"/>
      <c r="AN5419" s="101"/>
      <c r="AS5419" s="101"/>
      <c r="AX5419" s="101"/>
      <c r="BC5419" s="53"/>
      <c r="BD5419" s="53"/>
      <c r="BE5419" s="53"/>
      <c r="BF5419" s="53"/>
      <c r="BG5419" s="53"/>
      <c r="BH5419" s="53"/>
      <c r="BI5419" s="53"/>
      <c r="BJ5419" s="53"/>
      <c r="BK5419" s="53"/>
      <c r="BL5419" s="53"/>
      <c r="BM5419" s="53"/>
      <c r="BN5419" s="53"/>
    </row>
    <row r="5420" spans="2:66" s="56" customFormat="1" x14ac:dyDescent="0.25">
      <c r="B5420" s="105"/>
      <c r="F5420" s="100"/>
      <c r="M5420" s="53"/>
      <c r="O5420" s="101"/>
      <c r="T5420" s="101"/>
      <c r="Y5420" s="101"/>
      <c r="AD5420" s="101"/>
      <c r="AI5420" s="101"/>
      <c r="AN5420" s="101"/>
      <c r="AS5420" s="101"/>
      <c r="AX5420" s="101"/>
      <c r="BC5420" s="53"/>
      <c r="BD5420" s="53"/>
      <c r="BE5420" s="53"/>
      <c r="BF5420" s="53"/>
      <c r="BG5420" s="53"/>
      <c r="BH5420" s="53"/>
      <c r="BI5420" s="53"/>
      <c r="BJ5420" s="53"/>
      <c r="BK5420" s="53"/>
      <c r="BL5420" s="53"/>
      <c r="BM5420" s="53"/>
      <c r="BN5420" s="53"/>
    </row>
    <row r="5421" spans="2:66" s="56" customFormat="1" x14ac:dyDescent="0.25">
      <c r="B5421" s="105"/>
      <c r="F5421" s="100"/>
      <c r="M5421" s="53"/>
      <c r="O5421" s="101"/>
      <c r="T5421" s="101"/>
      <c r="Y5421" s="101"/>
      <c r="AD5421" s="101"/>
      <c r="AI5421" s="101"/>
      <c r="AN5421" s="101"/>
      <c r="AS5421" s="101"/>
      <c r="AX5421" s="101"/>
      <c r="BC5421" s="53"/>
      <c r="BD5421" s="53"/>
      <c r="BE5421" s="53"/>
      <c r="BF5421" s="53"/>
      <c r="BG5421" s="53"/>
      <c r="BH5421" s="53"/>
      <c r="BI5421" s="53"/>
      <c r="BJ5421" s="53"/>
      <c r="BK5421" s="53"/>
      <c r="BL5421" s="53"/>
      <c r="BM5421" s="53"/>
      <c r="BN5421" s="53"/>
    </row>
    <row r="5422" spans="2:66" s="56" customFormat="1" x14ac:dyDescent="0.25">
      <c r="B5422" s="105"/>
      <c r="F5422" s="100"/>
      <c r="M5422" s="53"/>
      <c r="O5422" s="101"/>
      <c r="T5422" s="101"/>
      <c r="Y5422" s="101"/>
      <c r="AD5422" s="101"/>
      <c r="AI5422" s="101"/>
      <c r="AN5422" s="101"/>
      <c r="AS5422" s="101"/>
      <c r="AX5422" s="101"/>
      <c r="BC5422" s="53"/>
      <c r="BD5422" s="53"/>
      <c r="BE5422" s="53"/>
      <c r="BF5422" s="53"/>
      <c r="BG5422" s="53"/>
      <c r="BH5422" s="53"/>
      <c r="BI5422" s="53"/>
      <c r="BJ5422" s="53"/>
      <c r="BK5422" s="53"/>
      <c r="BL5422" s="53"/>
      <c r="BM5422" s="53"/>
      <c r="BN5422" s="53"/>
    </row>
    <row r="5423" spans="2:66" s="56" customFormat="1" x14ac:dyDescent="0.25">
      <c r="B5423" s="105"/>
      <c r="F5423" s="100"/>
      <c r="M5423" s="53"/>
      <c r="O5423" s="101"/>
      <c r="T5423" s="101"/>
      <c r="Y5423" s="101"/>
      <c r="AD5423" s="101"/>
      <c r="AI5423" s="101"/>
      <c r="AN5423" s="101"/>
      <c r="AS5423" s="101"/>
      <c r="AX5423" s="101"/>
      <c r="BC5423" s="53"/>
      <c r="BD5423" s="53"/>
      <c r="BE5423" s="53"/>
      <c r="BF5423" s="53"/>
      <c r="BG5423" s="53"/>
      <c r="BH5423" s="53"/>
      <c r="BI5423" s="53"/>
      <c r="BJ5423" s="53"/>
      <c r="BK5423" s="53"/>
      <c r="BL5423" s="53"/>
      <c r="BM5423" s="53"/>
      <c r="BN5423" s="53"/>
    </row>
    <row r="5424" spans="2:66" s="56" customFormat="1" x14ac:dyDescent="0.25">
      <c r="B5424" s="105"/>
      <c r="F5424" s="100"/>
      <c r="M5424" s="53"/>
      <c r="O5424" s="101"/>
      <c r="T5424" s="101"/>
      <c r="Y5424" s="101"/>
      <c r="AD5424" s="101"/>
      <c r="AI5424" s="101"/>
      <c r="AN5424" s="101"/>
      <c r="AS5424" s="101"/>
      <c r="AX5424" s="101"/>
      <c r="BC5424" s="53"/>
      <c r="BD5424" s="53"/>
      <c r="BE5424" s="53"/>
      <c r="BF5424" s="53"/>
      <c r="BG5424" s="53"/>
      <c r="BH5424" s="53"/>
      <c r="BI5424" s="53"/>
      <c r="BJ5424" s="53"/>
      <c r="BK5424" s="53"/>
      <c r="BL5424" s="53"/>
      <c r="BM5424" s="53"/>
      <c r="BN5424" s="53"/>
    </row>
    <row r="5425" spans="2:66" s="56" customFormat="1" x14ac:dyDescent="0.25">
      <c r="B5425" s="105"/>
      <c r="F5425" s="100"/>
      <c r="M5425" s="53"/>
      <c r="O5425" s="101"/>
      <c r="T5425" s="101"/>
      <c r="Y5425" s="101"/>
      <c r="AD5425" s="101"/>
      <c r="AI5425" s="101"/>
      <c r="AN5425" s="101"/>
      <c r="AS5425" s="101"/>
      <c r="AX5425" s="101"/>
      <c r="BC5425" s="53"/>
      <c r="BD5425" s="53"/>
      <c r="BE5425" s="53"/>
      <c r="BF5425" s="53"/>
      <c r="BG5425" s="53"/>
      <c r="BH5425" s="53"/>
      <c r="BI5425" s="53"/>
      <c r="BJ5425" s="53"/>
      <c r="BK5425" s="53"/>
      <c r="BL5425" s="53"/>
      <c r="BM5425" s="53"/>
      <c r="BN5425" s="53"/>
    </row>
    <row r="5426" spans="2:66" s="56" customFormat="1" x14ac:dyDescent="0.25">
      <c r="B5426" s="105"/>
      <c r="F5426" s="100"/>
      <c r="M5426" s="53"/>
      <c r="O5426" s="101"/>
      <c r="T5426" s="101"/>
      <c r="Y5426" s="101"/>
      <c r="AD5426" s="101"/>
      <c r="AI5426" s="101"/>
      <c r="AN5426" s="101"/>
      <c r="AS5426" s="101"/>
      <c r="AX5426" s="101"/>
      <c r="BC5426" s="53"/>
      <c r="BD5426" s="53"/>
      <c r="BE5426" s="53"/>
      <c r="BF5426" s="53"/>
      <c r="BG5426" s="53"/>
      <c r="BH5426" s="53"/>
      <c r="BI5426" s="53"/>
      <c r="BJ5426" s="53"/>
      <c r="BK5426" s="53"/>
      <c r="BL5426" s="53"/>
      <c r="BM5426" s="53"/>
      <c r="BN5426" s="53"/>
    </row>
    <row r="5427" spans="2:66" s="56" customFormat="1" x14ac:dyDescent="0.25">
      <c r="B5427" s="105"/>
      <c r="F5427" s="100"/>
      <c r="M5427" s="53"/>
      <c r="O5427" s="101"/>
      <c r="T5427" s="101"/>
      <c r="Y5427" s="101"/>
      <c r="AD5427" s="101"/>
      <c r="AI5427" s="101"/>
      <c r="AN5427" s="101"/>
      <c r="AS5427" s="101"/>
      <c r="AX5427" s="101"/>
      <c r="BC5427" s="53"/>
      <c r="BD5427" s="53"/>
      <c r="BE5427" s="53"/>
      <c r="BF5427" s="53"/>
      <c r="BG5427" s="53"/>
      <c r="BH5427" s="53"/>
      <c r="BI5427" s="53"/>
      <c r="BJ5427" s="53"/>
      <c r="BK5427" s="53"/>
      <c r="BL5427" s="53"/>
      <c r="BM5427" s="53"/>
      <c r="BN5427" s="53"/>
    </row>
    <row r="5428" spans="2:66" s="56" customFormat="1" x14ac:dyDescent="0.25">
      <c r="B5428" s="105"/>
      <c r="F5428" s="100"/>
      <c r="M5428" s="53"/>
      <c r="O5428" s="101"/>
      <c r="T5428" s="101"/>
      <c r="Y5428" s="101"/>
      <c r="AD5428" s="101"/>
      <c r="AI5428" s="101"/>
      <c r="AN5428" s="101"/>
      <c r="AS5428" s="101"/>
      <c r="AX5428" s="101"/>
      <c r="BC5428" s="53"/>
      <c r="BD5428" s="53"/>
      <c r="BE5428" s="53"/>
      <c r="BF5428" s="53"/>
      <c r="BG5428" s="53"/>
      <c r="BH5428" s="53"/>
      <c r="BI5428" s="53"/>
      <c r="BJ5428" s="53"/>
      <c r="BK5428" s="53"/>
      <c r="BL5428" s="53"/>
      <c r="BM5428" s="53"/>
      <c r="BN5428" s="53"/>
    </row>
    <row r="5429" spans="2:66" s="56" customFormat="1" x14ac:dyDescent="0.25">
      <c r="B5429" s="105"/>
      <c r="F5429" s="100"/>
      <c r="M5429" s="53"/>
      <c r="O5429" s="101"/>
      <c r="T5429" s="101"/>
      <c r="Y5429" s="101"/>
      <c r="AD5429" s="101"/>
      <c r="AI5429" s="101"/>
      <c r="AN5429" s="101"/>
      <c r="AS5429" s="101"/>
      <c r="AX5429" s="101"/>
      <c r="BC5429" s="53"/>
      <c r="BD5429" s="53"/>
      <c r="BE5429" s="53"/>
      <c r="BF5429" s="53"/>
      <c r="BG5429" s="53"/>
      <c r="BH5429" s="53"/>
      <c r="BI5429" s="53"/>
      <c r="BJ5429" s="53"/>
      <c r="BK5429" s="53"/>
      <c r="BL5429" s="53"/>
      <c r="BM5429" s="53"/>
      <c r="BN5429" s="53"/>
    </row>
    <row r="5430" spans="2:66" s="56" customFormat="1" x14ac:dyDescent="0.25">
      <c r="B5430" s="105"/>
      <c r="F5430" s="100"/>
      <c r="M5430" s="53"/>
      <c r="O5430" s="101"/>
      <c r="T5430" s="101"/>
      <c r="Y5430" s="101"/>
      <c r="AD5430" s="101"/>
      <c r="AI5430" s="101"/>
      <c r="AN5430" s="101"/>
      <c r="AS5430" s="101"/>
      <c r="AX5430" s="101"/>
      <c r="BC5430" s="53"/>
      <c r="BD5430" s="53"/>
      <c r="BE5430" s="53"/>
      <c r="BF5430" s="53"/>
      <c r="BG5430" s="53"/>
      <c r="BH5430" s="53"/>
      <c r="BI5430" s="53"/>
      <c r="BJ5430" s="53"/>
      <c r="BK5430" s="53"/>
      <c r="BL5430" s="53"/>
      <c r="BM5430" s="53"/>
      <c r="BN5430" s="53"/>
    </row>
    <row r="5431" spans="2:66" s="56" customFormat="1" x14ac:dyDescent="0.25">
      <c r="B5431" s="105"/>
      <c r="F5431" s="100"/>
      <c r="M5431" s="53"/>
      <c r="O5431" s="101"/>
      <c r="T5431" s="101"/>
      <c r="Y5431" s="101"/>
      <c r="AD5431" s="101"/>
      <c r="AI5431" s="101"/>
      <c r="AN5431" s="101"/>
      <c r="AS5431" s="101"/>
      <c r="AX5431" s="101"/>
      <c r="BC5431" s="53"/>
      <c r="BD5431" s="53"/>
      <c r="BE5431" s="53"/>
      <c r="BF5431" s="53"/>
      <c r="BG5431" s="53"/>
      <c r="BH5431" s="53"/>
      <c r="BI5431" s="53"/>
      <c r="BJ5431" s="53"/>
      <c r="BK5431" s="53"/>
      <c r="BL5431" s="53"/>
      <c r="BM5431" s="53"/>
      <c r="BN5431" s="53"/>
    </row>
    <row r="5432" spans="2:66" s="56" customFormat="1" x14ac:dyDescent="0.25">
      <c r="B5432" s="105"/>
      <c r="F5432" s="100"/>
      <c r="M5432" s="53"/>
      <c r="O5432" s="101"/>
      <c r="T5432" s="101"/>
      <c r="Y5432" s="101"/>
      <c r="AD5432" s="101"/>
      <c r="AI5432" s="101"/>
      <c r="AN5432" s="101"/>
      <c r="AS5432" s="101"/>
      <c r="AX5432" s="101"/>
      <c r="BC5432" s="53"/>
      <c r="BD5432" s="53"/>
      <c r="BE5432" s="53"/>
      <c r="BF5432" s="53"/>
      <c r="BG5432" s="53"/>
      <c r="BH5432" s="53"/>
      <c r="BI5432" s="53"/>
      <c r="BJ5432" s="53"/>
      <c r="BK5432" s="53"/>
      <c r="BL5432" s="53"/>
      <c r="BM5432" s="53"/>
      <c r="BN5432" s="53"/>
    </row>
    <row r="5433" spans="2:66" s="56" customFormat="1" x14ac:dyDescent="0.25">
      <c r="B5433" s="105"/>
      <c r="F5433" s="100"/>
      <c r="M5433" s="53"/>
      <c r="O5433" s="101"/>
      <c r="T5433" s="101"/>
      <c r="Y5433" s="101"/>
      <c r="AD5433" s="101"/>
      <c r="AI5433" s="101"/>
      <c r="AN5433" s="101"/>
      <c r="AS5433" s="101"/>
      <c r="AX5433" s="101"/>
      <c r="BC5433" s="53"/>
      <c r="BD5433" s="53"/>
      <c r="BE5433" s="53"/>
      <c r="BF5433" s="53"/>
      <c r="BG5433" s="53"/>
      <c r="BH5433" s="53"/>
      <c r="BI5433" s="53"/>
      <c r="BJ5433" s="53"/>
      <c r="BK5433" s="53"/>
      <c r="BL5433" s="53"/>
      <c r="BM5433" s="53"/>
      <c r="BN5433" s="53"/>
    </row>
    <row r="5434" spans="2:66" s="56" customFormat="1" x14ac:dyDescent="0.25">
      <c r="B5434" s="105"/>
      <c r="F5434" s="100"/>
      <c r="M5434" s="53"/>
      <c r="O5434" s="101"/>
      <c r="T5434" s="101"/>
      <c r="Y5434" s="101"/>
      <c r="AD5434" s="101"/>
      <c r="AI5434" s="101"/>
      <c r="AN5434" s="101"/>
      <c r="AS5434" s="101"/>
      <c r="AX5434" s="101"/>
      <c r="BC5434" s="53"/>
      <c r="BD5434" s="53"/>
      <c r="BE5434" s="53"/>
      <c r="BF5434" s="53"/>
      <c r="BG5434" s="53"/>
      <c r="BH5434" s="53"/>
      <c r="BI5434" s="53"/>
      <c r="BJ5434" s="53"/>
      <c r="BK5434" s="53"/>
      <c r="BL5434" s="53"/>
      <c r="BM5434" s="53"/>
      <c r="BN5434" s="53"/>
    </row>
    <row r="5435" spans="2:66" s="56" customFormat="1" x14ac:dyDescent="0.25">
      <c r="B5435" s="105"/>
      <c r="F5435" s="100"/>
      <c r="M5435" s="53"/>
      <c r="O5435" s="101"/>
      <c r="T5435" s="101"/>
      <c r="Y5435" s="101"/>
      <c r="AD5435" s="101"/>
      <c r="AI5435" s="101"/>
      <c r="AN5435" s="101"/>
      <c r="AS5435" s="101"/>
      <c r="AX5435" s="101"/>
      <c r="BC5435" s="53"/>
      <c r="BD5435" s="53"/>
      <c r="BE5435" s="53"/>
      <c r="BF5435" s="53"/>
      <c r="BG5435" s="53"/>
      <c r="BH5435" s="53"/>
      <c r="BI5435" s="53"/>
      <c r="BJ5435" s="53"/>
      <c r="BK5435" s="53"/>
      <c r="BL5435" s="53"/>
      <c r="BM5435" s="53"/>
      <c r="BN5435" s="53"/>
    </row>
    <row r="5436" spans="2:66" s="56" customFormat="1" x14ac:dyDescent="0.25">
      <c r="B5436" s="105"/>
      <c r="F5436" s="100"/>
      <c r="M5436" s="53"/>
      <c r="O5436" s="101"/>
      <c r="T5436" s="101"/>
      <c r="Y5436" s="101"/>
      <c r="AD5436" s="101"/>
      <c r="AI5436" s="101"/>
      <c r="AN5436" s="101"/>
      <c r="AS5436" s="101"/>
      <c r="AX5436" s="101"/>
      <c r="BC5436" s="53"/>
      <c r="BD5436" s="53"/>
      <c r="BE5436" s="53"/>
      <c r="BF5436" s="53"/>
      <c r="BG5436" s="53"/>
      <c r="BH5436" s="53"/>
      <c r="BI5436" s="53"/>
      <c r="BJ5436" s="53"/>
      <c r="BK5436" s="53"/>
      <c r="BL5436" s="53"/>
      <c r="BM5436" s="53"/>
      <c r="BN5436" s="53"/>
    </row>
    <row r="5437" spans="2:66" s="56" customFormat="1" x14ac:dyDescent="0.25">
      <c r="B5437" s="105"/>
      <c r="F5437" s="100"/>
      <c r="M5437" s="53"/>
      <c r="O5437" s="101"/>
      <c r="T5437" s="101"/>
      <c r="Y5437" s="101"/>
      <c r="AD5437" s="101"/>
      <c r="AI5437" s="101"/>
      <c r="AN5437" s="101"/>
      <c r="AS5437" s="101"/>
      <c r="AX5437" s="101"/>
      <c r="BC5437" s="53"/>
      <c r="BD5437" s="53"/>
      <c r="BE5437" s="53"/>
      <c r="BF5437" s="53"/>
      <c r="BG5437" s="53"/>
      <c r="BH5437" s="53"/>
      <c r="BI5437" s="53"/>
      <c r="BJ5437" s="53"/>
      <c r="BK5437" s="53"/>
      <c r="BL5437" s="53"/>
      <c r="BM5437" s="53"/>
      <c r="BN5437" s="53"/>
    </row>
    <row r="5438" spans="2:66" s="56" customFormat="1" x14ac:dyDescent="0.25">
      <c r="B5438" s="105"/>
      <c r="F5438" s="100"/>
      <c r="M5438" s="53"/>
      <c r="O5438" s="101"/>
      <c r="T5438" s="101"/>
      <c r="Y5438" s="101"/>
      <c r="AD5438" s="101"/>
      <c r="AI5438" s="101"/>
      <c r="AN5438" s="101"/>
      <c r="AS5438" s="101"/>
      <c r="AX5438" s="101"/>
      <c r="BC5438" s="53"/>
      <c r="BD5438" s="53"/>
      <c r="BE5438" s="53"/>
      <c r="BF5438" s="53"/>
      <c r="BG5438" s="53"/>
      <c r="BH5438" s="53"/>
      <c r="BI5438" s="53"/>
      <c r="BJ5438" s="53"/>
      <c r="BK5438" s="53"/>
      <c r="BL5438" s="53"/>
      <c r="BM5438" s="53"/>
      <c r="BN5438" s="53"/>
    </row>
    <row r="5439" spans="2:66" s="56" customFormat="1" x14ac:dyDescent="0.25">
      <c r="B5439" s="105"/>
      <c r="F5439" s="100"/>
      <c r="M5439" s="53"/>
      <c r="O5439" s="101"/>
      <c r="T5439" s="101"/>
      <c r="Y5439" s="101"/>
      <c r="AD5439" s="101"/>
      <c r="AI5439" s="101"/>
      <c r="AN5439" s="101"/>
      <c r="AS5439" s="101"/>
      <c r="AX5439" s="101"/>
      <c r="BC5439" s="53"/>
      <c r="BD5439" s="53"/>
      <c r="BE5439" s="53"/>
      <c r="BF5439" s="53"/>
      <c r="BG5439" s="53"/>
      <c r="BH5439" s="53"/>
      <c r="BI5439" s="53"/>
      <c r="BJ5439" s="53"/>
      <c r="BK5439" s="53"/>
      <c r="BL5439" s="53"/>
      <c r="BM5439" s="53"/>
      <c r="BN5439" s="53"/>
    </row>
    <row r="5440" spans="2:66" s="56" customFormat="1" x14ac:dyDescent="0.25">
      <c r="B5440" s="105"/>
      <c r="F5440" s="100"/>
      <c r="M5440" s="53"/>
      <c r="O5440" s="101"/>
      <c r="T5440" s="101"/>
      <c r="Y5440" s="101"/>
      <c r="AD5440" s="101"/>
      <c r="AI5440" s="101"/>
      <c r="AN5440" s="101"/>
      <c r="AS5440" s="101"/>
      <c r="AX5440" s="101"/>
      <c r="BC5440" s="53"/>
      <c r="BD5440" s="53"/>
      <c r="BE5440" s="53"/>
      <c r="BF5440" s="53"/>
      <c r="BG5440" s="53"/>
      <c r="BH5440" s="53"/>
      <c r="BI5440" s="53"/>
      <c r="BJ5440" s="53"/>
      <c r="BK5440" s="53"/>
      <c r="BL5440" s="53"/>
      <c r="BM5440" s="53"/>
      <c r="BN5440" s="53"/>
    </row>
    <row r="5441" spans="2:66" s="56" customFormat="1" x14ac:dyDescent="0.25">
      <c r="B5441" s="105"/>
      <c r="F5441" s="100"/>
      <c r="M5441" s="53"/>
      <c r="O5441" s="101"/>
      <c r="T5441" s="101"/>
      <c r="Y5441" s="101"/>
      <c r="AD5441" s="101"/>
      <c r="AI5441" s="101"/>
      <c r="AN5441" s="101"/>
      <c r="AS5441" s="101"/>
      <c r="AX5441" s="101"/>
      <c r="BC5441" s="53"/>
      <c r="BD5441" s="53"/>
      <c r="BE5441" s="53"/>
      <c r="BF5441" s="53"/>
      <c r="BG5441" s="53"/>
      <c r="BH5441" s="53"/>
      <c r="BI5441" s="53"/>
      <c r="BJ5441" s="53"/>
      <c r="BK5441" s="53"/>
      <c r="BL5441" s="53"/>
      <c r="BM5441" s="53"/>
      <c r="BN5441" s="53"/>
    </row>
    <row r="5442" spans="2:66" s="56" customFormat="1" x14ac:dyDescent="0.25">
      <c r="B5442" s="105"/>
      <c r="F5442" s="100"/>
      <c r="M5442" s="53"/>
      <c r="O5442" s="101"/>
      <c r="T5442" s="101"/>
      <c r="Y5442" s="101"/>
      <c r="AD5442" s="101"/>
      <c r="AI5442" s="101"/>
      <c r="AN5442" s="101"/>
      <c r="AS5442" s="101"/>
      <c r="AX5442" s="101"/>
      <c r="BC5442" s="53"/>
      <c r="BD5442" s="53"/>
      <c r="BE5442" s="53"/>
      <c r="BF5442" s="53"/>
      <c r="BG5442" s="53"/>
      <c r="BH5442" s="53"/>
      <c r="BI5442" s="53"/>
      <c r="BJ5442" s="53"/>
      <c r="BK5442" s="53"/>
      <c r="BL5442" s="53"/>
      <c r="BM5442" s="53"/>
      <c r="BN5442" s="53"/>
    </row>
    <row r="5443" spans="2:66" s="56" customFormat="1" x14ac:dyDescent="0.25">
      <c r="B5443" s="105"/>
      <c r="F5443" s="100"/>
      <c r="M5443" s="53"/>
      <c r="O5443" s="101"/>
      <c r="T5443" s="101"/>
      <c r="Y5443" s="101"/>
      <c r="AD5443" s="101"/>
      <c r="AI5443" s="101"/>
      <c r="AN5443" s="101"/>
      <c r="AS5443" s="101"/>
      <c r="AX5443" s="101"/>
      <c r="BC5443" s="53"/>
      <c r="BD5443" s="53"/>
      <c r="BE5443" s="53"/>
      <c r="BF5443" s="53"/>
      <c r="BG5443" s="53"/>
      <c r="BH5443" s="53"/>
      <c r="BI5443" s="53"/>
      <c r="BJ5443" s="53"/>
      <c r="BK5443" s="53"/>
      <c r="BL5443" s="53"/>
      <c r="BM5443" s="53"/>
      <c r="BN5443" s="53"/>
    </row>
    <row r="5444" spans="2:66" s="56" customFormat="1" x14ac:dyDescent="0.25">
      <c r="B5444" s="105"/>
      <c r="F5444" s="100"/>
      <c r="M5444" s="53"/>
      <c r="O5444" s="101"/>
      <c r="T5444" s="101"/>
      <c r="Y5444" s="101"/>
      <c r="AD5444" s="101"/>
      <c r="AI5444" s="101"/>
      <c r="AN5444" s="101"/>
      <c r="AS5444" s="101"/>
      <c r="AX5444" s="101"/>
      <c r="BC5444" s="53"/>
      <c r="BD5444" s="53"/>
      <c r="BE5444" s="53"/>
      <c r="BF5444" s="53"/>
      <c r="BG5444" s="53"/>
      <c r="BH5444" s="53"/>
      <c r="BI5444" s="53"/>
      <c r="BJ5444" s="53"/>
      <c r="BK5444" s="53"/>
      <c r="BL5444" s="53"/>
      <c r="BM5444" s="53"/>
      <c r="BN5444" s="53"/>
    </row>
    <row r="5445" spans="2:66" s="56" customFormat="1" x14ac:dyDescent="0.25">
      <c r="B5445" s="105"/>
      <c r="F5445" s="100"/>
      <c r="M5445" s="53"/>
      <c r="O5445" s="101"/>
      <c r="T5445" s="101"/>
      <c r="Y5445" s="101"/>
      <c r="AD5445" s="101"/>
      <c r="AI5445" s="101"/>
      <c r="AN5445" s="101"/>
      <c r="AS5445" s="101"/>
      <c r="AX5445" s="101"/>
      <c r="BC5445" s="53"/>
      <c r="BD5445" s="53"/>
      <c r="BE5445" s="53"/>
      <c r="BF5445" s="53"/>
      <c r="BG5445" s="53"/>
      <c r="BH5445" s="53"/>
      <c r="BI5445" s="53"/>
      <c r="BJ5445" s="53"/>
      <c r="BK5445" s="53"/>
      <c r="BL5445" s="53"/>
      <c r="BM5445" s="53"/>
      <c r="BN5445" s="53"/>
    </row>
    <row r="5446" spans="2:66" s="56" customFormat="1" x14ac:dyDescent="0.25">
      <c r="B5446" s="105"/>
      <c r="F5446" s="100"/>
      <c r="M5446" s="53"/>
      <c r="O5446" s="101"/>
      <c r="T5446" s="101"/>
      <c r="Y5446" s="101"/>
      <c r="AD5446" s="101"/>
      <c r="AI5446" s="101"/>
      <c r="AN5446" s="101"/>
      <c r="AS5446" s="101"/>
      <c r="AX5446" s="101"/>
      <c r="BC5446" s="53"/>
      <c r="BD5446" s="53"/>
      <c r="BE5446" s="53"/>
      <c r="BF5446" s="53"/>
      <c r="BG5446" s="53"/>
      <c r="BH5446" s="53"/>
      <c r="BI5446" s="53"/>
      <c r="BJ5446" s="53"/>
      <c r="BK5446" s="53"/>
      <c r="BL5446" s="53"/>
      <c r="BM5446" s="53"/>
      <c r="BN5446" s="53"/>
    </row>
    <row r="5447" spans="2:66" s="56" customFormat="1" x14ac:dyDescent="0.25">
      <c r="B5447" s="105"/>
      <c r="F5447" s="100"/>
      <c r="M5447" s="53"/>
      <c r="O5447" s="101"/>
      <c r="T5447" s="101"/>
      <c r="Y5447" s="101"/>
      <c r="AD5447" s="101"/>
      <c r="AI5447" s="101"/>
      <c r="AN5447" s="101"/>
      <c r="AS5447" s="101"/>
      <c r="AX5447" s="101"/>
      <c r="BC5447" s="53"/>
      <c r="BD5447" s="53"/>
      <c r="BE5447" s="53"/>
      <c r="BF5447" s="53"/>
      <c r="BG5447" s="53"/>
      <c r="BH5447" s="53"/>
      <c r="BI5447" s="53"/>
      <c r="BJ5447" s="53"/>
      <c r="BK5447" s="53"/>
      <c r="BL5447" s="53"/>
      <c r="BM5447" s="53"/>
      <c r="BN5447" s="53"/>
    </row>
    <row r="5448" spans="2:66" s="56" customFormat="1" x14ac:dyDescent="0.25">
      <c r="B5448" s="105"/>
      <c r="F5448" s="100"/>
      <c r="M5448" s="53"/>
      <c r="O5448" s="101"/>
      <c r="T5448" s="101"/>
      <c r="Y5448" s="101"/>
      <c r="AD5448" s="101"/>
      <c r="AI5448" s="101"/>
      <c r="AN5448" s="101"/>
      <c r="AS5448" s="101"/>
      <c r="AX5448" s="101"/>
      <c r="BC5448" s="53"/>
      <c r="BD5448" s="53"/>
      <c r="BE5448" s="53"/>
      <c r="BF5448" s="53"/>
      <c r="BG5448" s="53"/>
      <c r="BH5448" s="53"/>
      <c r="BI5448" s="53"/>
      <c r="BJ5448" s="53"/>
      <c r="BK5448" s="53"/>
      <c r="BL5448" s="53"/>
      <c r="BM5448" s="53"/>
      <c r="BN5448" s="53"/>
    </row>
    <row r="5449" spans="2:66" s="56" customFormat="1" x14ac:dyDescent="0.25">
      <c r="B5449" s="105"/>
      <c r="F5449" s="100"/>
      <c r="M5449" s="53"/>
      <c r="O5449" s="101"/>
      <c r="T5449" s="101"/>
      <c r="Y5449" s="101"/>
      <c r="AD5449" s="101"/>
      <c r="AI5449" s="101"/>
      <c r="AN5449" s="101"/>
      <c r="AS5449" s="101"/>
      <c r="AX5449" s="101"/>
      <c r="BC5449" s="53"/>
      <c r="BD5449" s="53"/>
      <c r="BE5449" s="53"/>
      <c r="BF5449" s="53"/>
      <c r="BG5449" s="53"/>
      <c r="BH5449" s="53"/>
      <c r="BI5449" s="53"/>
      <c r="BJ5449" s="53"/>
      <c r="BK5449" s="53"/>
      <c r="BL5449" s="53"/>
      <c r="BM5449" s="53"/>
      <c r="BN5449" s="53"/>
    </row>
    <row r="5450" spans="2:66" s="56" customFormat="1" x14ac:dyDescent="0.25">
      <c r="B5450" s="105"/>
      <c r="F5450" s="100"/>
      <c r="M5450" s="53"/>
      <c r="O5450" s="101"/>
      <c r="T5450" s="101"/>
      <c r="Y5450" s="101"/>
      <c r="AD5450" s="101"/>
      <c r="AI5450" s="101"/>
      <c r="AN5450" s="101"/>
      <c r="AS5450" s="101"/>
      <c r="AX5450" s="101"/>
      <c r="BC5450" s="53"/>
      <c r="BD5450" s="53"/>
      <c r="BE5450" s="53"/>
      <c r="BF5450" s="53"/>
      <c r="BG5450" s="53"/>
      <c r="BH5450" s="53"/>
      <c r="BI5450" s="53"/>
      <c r="BJ5450" s="53"/>
      <c r="BK5450" s="53"/>
      <c r="BL5450" s="53"/>
      <c r="BM5450" s="53"/>
      <c r="BN5450" s="53"/>
    </row>
    <row r="5451" spans="2:66" s="56" customFormat="1" x14ac:dyDescent="0.25">
      <c r="B5451" s="105"/>
      <c r="F5451" s="100"/>
      <c r="M5451" s="53"/>
      <c r="O5451" s="101"/>
      <c r="T5451" s="101"/>
      <c r="Y5451" s="101"/>
      <c r="AD5451" s="101"/>
      <c r="AI5451" s="101"/>
      <c r="AN5451" s="101"/>
      <c r="AS5451" s="101"/>
      <c r="AX5451" s="101"/>
      <c r="BC5451" s="53"/>
      <c r="BD5451" s="53"/>
      <c r="BE5451" s="53"/>
      <c r="BF5451" s="53"/>
      <c r="BG5451" s="53"/>
      <c r="BH5451" s="53"/>
      <c r="BI5451" s="53"/>
      <c r="BJ5451" s="53"/>
      <c r="BK5451" s="53"/>
      <c r="BL5451" s="53"/>
      <c r="BM5451" s="53"/>
      <c r="BN5451" s="53"/>
    </row>
    <row r="5452" spans="2:66" s="56" customFormat="1" x14ac:dyDescent="0.25">
      <c r="B5452" s="105"/>
      <c r="F5452" s="100"/>
      <c r="M5452" s="53"/>
      <c r="O5452" s="101"/>
      <c r="T5452" s="101"/>
      <c r="Y5452" s="101"/>
      <c r="AD5452" s="101"/>
      <c r="AI5452" s="101"/>
      <c r="AN5452" s="101"/>
      <c r="AS5452" s="101"/>
      <c r="AX5452" s="101"/>
      <c r="BC5452" s="53"/>
      <c r="BD5452" s="53"/>
      <c r="BE5452" s="53"/>
      <c r="BF5452" s="53"/>
      <c r="BG5452" s="53"/>
      <c r="BH5452" s="53"/>
      <c r="BI5452" s="53"/>
      <c r="BJ5452" s="53"/>
      <c r="BK5452" s="53"/>
      <c r="BL5452" s="53"/>
      <c r="BM5452" s="53"/>
      <c r="BN5452" s="53"/>
    </row>
    <row r="5453" spans="2:66" s="56" customFormat="1" x14ac:dyDescent="0.25">
      <c r="B5453" s="105"/>
      <c r="F5453" s="100"/>
      <c r="M5453" s="53"/>
      <c r="O5453" s="101"/>
      <c r="T5453" s="101"/>
      <c r="Y5453" s="101"/>
      <c r="AD5453" s="101"/>
      <c r="AI5453" s="101"/>
      <c r="AN5453" s="101"/>
      <c r="AS5453" s="101"/>
      <c r="AX5453" s="101"/>
      <c r="BC5453" s="53"/>
      <c r="BD5453" s="53"/>
      <c r="BE5453" s="53"/>
      <c r="BF5453" s="53"/>
      <c r="BG5453" s="53"/>
      <c r="BH5453" s="53"/>
      <c r="BI5453" s="53"/>
      <c r="BJ5453" s="53"/>
      <c r="BK5453" s="53"/>
      <c r="BL5453" s="53"/>
      <c r="BM5453" s="53"/>
      <c r="BN5453" s="53"/>
    </row>
    <row r="5454" spans="2:66" s="56" customFormat="1" x14ac:dyDescent="0.25">
      <c r="B5454" s="105"/>
      <c r="F5454" s="100"/>
      <c r="M5454" s="53"/>
      <c r="O5454" s="101"/>
      <c r="T5454" s="101"/>
      <c r="Y5454" s="101"/>
      <c r="AD5454" s="101"/>
      <c r="AI5454" s="101"/>
      <c r="AN5454" s="101"/>
      <c r="AS5454" s="101"/>
      <c r="AX5454" s="101"/>
      <c r="BC5454" s="53"/>
      <c r="BD5454" s="53"/>
      <c r="BE5454" s="53"/>
      <c r="BF5454" s="53"/>
      <c r="BG5454" s="53"/>
      <c r="BH5454" s="53"/>
      <c r="BI5454" s="53"/>
      <c r="BJ5454" s="53"/>
      <c r="BK5454" s="53"/>
      <c r="BL5454" s="53"/>
      <c r="BM5454" s="53"/>
      <c r="BN5454" s="53"/>
    </row>
    <row r="5455" spans="2:66" s="56" customFormat="1" x14ac:dyDescent="0.25">
      <c r="B5455" s="105"/>
      <c r="F5455" s="100"/>
      <c r="M5455" s="53"/>
      <c r="O5455" s="101"/>
      <c r="T5455" s="101"/>
      <c r="Y5455" s="101"/>
      <c r="AD5455" s="101"/>
      <c r="AI5455" s="101"/>
      <c r="AN5455" s="101"/>
      <c r="AS5455" s="101"/>
      <c r="AX5455" s="101"/>
      <c r="BC5455" s="53"/>
      <c r="BD5455" s="53"/>
      <c r="BE5455" s="53"/>
      <c r="BF5455" s="53"/>
      <c r="BG5455" s="53"/>
      <c r="BH5455" s="53"/>
      <c r="BI5455" s="53"/>
      <c r="BJ5455" s="53"/>
      <c r="BK5455" s="53"/>
      <c r="BL5455" s="53"/>
      <c r="BM5455" s="53"/>
      <c r="BN5455" s="53"/>
    </row>
    <row r="5456" spans="2:66" s="56" customFormat="1" x14ac:dyDescent="0.25">
      <c r="B5456" s="105"/>
      <c r="F5456" s="100"/>
      <c r="M5456" s="53"/>
      <c r="O5456" s="101"/>
      <c r="T5456" s="101"/>
      <c r="Y5456" s="101"/>
      <c r="AD5456" s="101"/>
      <c r="AI5456" s="101"/>
      <c r="AN5456" s="101"/>
      <c r="AS5456" s="101"/>
      <c r="AX5456" s="101"/>
      <c r="BC5456" s="53"/>
      <c r="BD5456" s="53"/>
      <c r="BE5456" s="53"/>
      <c r="BF5456" s="53"/>
      <c r="BG5456" s="53"/>
      <c r="BH5456" s="53"/>
      <c r="BI5456" s="53"/>
      <c r="BJ5456" s="53"/>
      <c r="BK5456" s="53"/>
      <c r="BL5456" s="53"/>
      <c r="BM5456" s="53"/>
      <c r="BN5456" s="53"/>
    </row>
    <row r="5457" spans="2:66" s="56" customFormat="1" x14ac:dyDescent="0.25">
      <c r="B5457" s="105"/>
      <c r="F5457" s="100"/>
      <c r="M5457" s="53"/>
      <c r="O5457" s="101"/>
      <c r="T5457" s="101"/>
      <c r="Y5457" s="101"/>
      <c r="AD5457" s="101"/>
      <c r="AI5457" s="101"/>
      <c r="AN5457" s="101"/>
      <c r="AS5457" s="101"/>
      <c r="AX5457" s="101"/>
      <c r="BC5457" s="53"/>
      <c r="BD5457" s="53"/>
      <c r="BE5457" s="53"/>
      <c r="BF5457" s="53"/>
      <c r="BG5457" s="53"/>
      <c r="BH5457" s="53"/>
      <c r="BI5457" s="53"/>
      <c r="BJ5457" s="53"/>
      <c r="BK5457" s="53"/>
      <c r="BL5457" s="53"/>
      <c r="BM5457" s="53"/>
      <c r="BN5457" s="53"/>
    </row>
    <row r="5458" spans="2:66" s="56" customFormat="1" x14ac:dyDescent="0.25">
      <c r="B5458" s="105"/>
      <c r="F5458" s="100"/>
      <c r="M5458" s="53"/>
      <c r="O5458" s="101"/>
      <c r="T5458" s="101"/>
      <c r="Y5458" s="101"/>
      <c r="AD5458" s="101"/>
      <c r="AI5458" s="101"/>
      <c r="AN5458" s="101"/>
      <c r="AS5458" s="101"/>
      <c r="AX5458" s="101"/>
      <c r="BC5458" s="53"/>
      <c r="BD5458" s="53"/>
      <c r="BE5458" s="53"/>
      <c r="BF5458" s="53"/>
      <c r="BG5458" s="53"/>
      <c r="BH5458" s="53"/>
      <c r="BI5458" s="53"/>
      <c r="BJ5458" s="53"/>
      <c r="BK5458" s="53"/>
      <c r="BL5458" s="53"/>
      <c r="BM5458" s="53"/>
      <c r="BN5458" s="53"/>
    </row>
    <row r="5459" spans="2:66" s="56" customFormat="1" x14ac:dyDescent="0.25">
      <c r="B5459" s="105"/>
      <c r="F5459" s="100"/>
      <c r="M5459" s="53"/>
      <c r="O5459" s="101"/>
      <c r="T5459" s="101"/>
      <c r="Y5459" s="101"/>
      <c r="AD5459" s="101"/>
      <c r="AI5459" s="101"/>
      <c r="AN5459" s="101"/>
      <c r="AS5459" s="101"/>
      <c r="AX5459" s="101"/>
      <c r="BC5459" s="53"/>
      <c r="BD5459" s="53"/>
      <c r="BE5459" s="53"/>
      <c r="BF5459" s="53"/>
      <c r="BG5459" s="53"/>
      <c r="BH5459" s="53"/>
      <c r="BI5459" s="53"/>
      <c r="BJ5459" s="53"/>
      <c r="BK5459" s="53"/>
      <c r="BL5459" s="53"/>
      <c r="BM5459" s="53"/>
      <c r="BN5459" s="53"/>
    </row>
    <row r="5460" spans="2:66" s="56" customFormat="1" x14ac:dyDescent="0.25">
      <c r="B5460" s="105"/>
      <c r="F5460" s="100"/>
      <c r="M5460" s="53"/>
      <c r="O5460" s="101"/>
      <c r="T5460" s="101"/>
      <c r="Y5460" s="101"/>
      <c r="AD5460" s="101"/>
      <c r="AI5460" s="101"/>
      <c r="AN5460" s="101"/>
      <c r="AS5460" s="101"/>
      <c r="AX5460" s="101"/>
      <c r="BC5460" s="53"/>
      <c r="BD5460" s="53"/>
      <c r="BE5460" s="53"/>
      <c r="BF5460" s="53"/>
      <c r="BG5460" s="53"/>
      <c r="BH5460" s="53"/>
      <c r="BI5460" s="53"/>
      <c r="BJ5460" s="53"/>
      <c r="BK5460" s="53"/>
      <c r="BL5460" s="53"/>
      <c r="BM5460" s="53"/>
      <c r="BN5460" s="53"/>
    </row>
    <row r="5461" spans="2:66" s="56" customFormat="1" x14ac:dyDescent="0.25">
      <c r="B5461" s="105"/>
      <c r="F5461" s="100"/>
      <c r="M5461" s="53"/>
      <c r="O5461" s="101"/>
      <c r="T5461" s="101"/>
      <c r="Y5461" s="101"/>
      <c r="AD5461" s="101"/>
      <c r="AI5461" s="101"/>
      <c r="AN5461" s="101"/>
      <c r="AS5461" s="101"/>
      <c r="AX5461" s="101"/>
      <c r="BC5461" s="53"/>
      <c r="BD5461" s="53"/>
      <c r="BE5461" s="53"/>
      <c r="BF5461" s="53"/>
      <c r="BG5461" s="53"/>
      <c r="BH5461" s="53"/>
      <c r="BI5461" s="53"/>
      <c r="BJ5461" s="53"/>
      <c r="BK5461" s="53"/>
      <c r="BL5461" s="53"/>
      <c r="BM5461" s="53"/>
      <c r="BN5461" s="53"/>
    </row>
    <row r="5462" spans="2:66" s="56" customFormat="1" x14ac:dyDescent="0.25">
      <c r="B5462" s="105"/>
      <c r="F5462" s="100"/>
      <c r="M5462" s="53"/>
      <c r="O5462" s="101"/>
      <c r="T5462" s="101"/>
      <c r="Y5462" s="101"/>
      <c r="AD5462" s="101"/>
      <c r="AI5462" s="101"/>
      <c r="AN5462" s="101"/>
      <c r="AS5462" s="101"/>
      <c r="AX5462" s="101"/>
      <c r="BC5462" s="53"/>
      <c r="BD5462" s="53"/>
      <c r="BE5462" s="53"/>
      <c r="BF5462" s="53"/>
      <c r="BG5462" s="53"/>
      <c r="BH5462" s="53"/>
      <c r="BI5462" s="53"/>
      <c r="BJ5462" s="53"/>
      <c r="BK5462" s="53"/>
      <c r="BL5462" s="53"/>
      <c r="BM5462" s="53"/>
      <c r="BN5462" s="53"/>
    </row>
    <row r="5463" spans="2:66" s="56" customFormat="1" x14ac:dyDescent="0.25">
      <c r="B5463" s="105"/>
      <c r="F5463" s="100"/>
      <c r="M5463" s="53"/>
      <c r="O5463" s="101"/>
      <c r="T5463" s="101"/>
      <c r="Y5463" s="101"/>
      <c r="AD5463" s="101"/>
      <c r="AI5463" s="101"/>
      <c r="AN5463" s="101"/>
      <c r="AS5463" s="101"/>
      <c r="AX5463" s="101"/>
      <c r="BC5463" s="53"/>
      <c r="BD5463" s="53"/>
      <c r="BE5463" s="53"/>
      <c r="BF5463" s="53"/>
      <c r="BG5463" s="53"/>
      <c r="BH5463" s="53"/>
      <c r="BI5463" s="53"/>
      <c r="BJ5463" s="53"/>
      <c r="BK5463" s="53"/>
      <c r="BL5463" s="53"/>
      <c r="BM5463" s="53"/>
      <c r="BN5463" s="53"/>
    </row>
    <row r="5464" spans="2:66" s="56" customFormat="1" x14ac:dyDescent="0.25">
      <c r="B5464" s="105"/>
      <c r="F5464" s="100"/>
      <c r="M5464" s="53"/>
      <c r="O5464" s="101"/>
      <c r="T5464" s="101"/>
      <c r="Y5464" s="101"/>
      <c r="AD5464" s="101"/>
      <c r="AI5464" s="101"/>
      <c r="AN5464" s="101"/>
      <c r="AS5464" s="101"/>
      <c r="AX5464" s="101"/>
      <c r="BC5464" s="53"/>
      <c r="BD5464" s="53"/>
      <c r="BE5464" s="53"/>
      <c r="BF5464" s="53"/>
      <c r="BG5464" s="53"/>
      <c r="BH5464" s="53"/>
      <c r="BI5464" s="53"/>
      <c r="BJ5464" s="53"/>
      <c r="BK5464" s="53"/>
      <c r="BL5464" s="53"/>
      <c r="BM5464" s="53"/>
      <c r="BN5464" s="53"/>
    </row>
    <row r="5465" spans="2:66" s="56" customFormat="1" x14ac:dyDescent="0.25">
      <c r="B5465" s="105"/>
      <c r="F5465" s="100"/>
      <c r="M5465" s="53"/>
      <c r="O5465" s="101"/>
      <c r="T5465" s="101"/>
      <c r="Y5465" s="101"/>
      <c r="AD5465" s="101"/>
      <c r="AI5465" s="101"/>
      <c r="AN5465" s="101"/>
      <c r="AS5465" s="101"/>
      <c r="AX5465" s="101"/>
      <c r="BC5465" s="53"/>
      <c r="BD5465" s="53"/>
      <c r="BE5465" s="53"/>
      <c r="BF5465" s="53"/>
      <c r="BG5465" s="53"/>
      <c r="BH5465" s="53"/>
      <c r="BI5465" s="53"/>
      <c r="BJ5465" s="53"/>
      <c r="BK5465" s="53"/>
      <c r="BL5465" s="53"/>
      <c r="BM5465" s="53"/>
      <c r="BN5465" s="53"/>
    </row>
    <row r="5466" spans="2:66" s="56" customFormat="1" x14ac:dyDescent="0.25">
      <c r="B5466" s="105"/>
      <c r="F5466" s="100"/>
      <c r="M5466" s="53"/>
      <c r="O5466" s="101"/>
      <c r="T5466" s="101"/>
      <c r="Y5466" s="101"/>
      <c r="AD5466" s="101"/>
      <c r="AI5466" s="101"/>
      <c r="AN5466" s="101"/>
      <c r="AS5466" s="101"/>
      <c r="AX5466" s="101"/>
      <c r="BC5466" s="53"/>
      <c r="BD5466" s="53"/>
      <c r="BE5466" s="53"/>
      <c r="BF5466" s="53"/>
      <c r="BG5466" s="53"/>
      <c r="BH5466" s="53"/>
      <c r="BI5466" s="53"/>
      <c r="BJ5466" s="53"/>
      <c r="BK5466" s="53"/>
      <c r="BL5466" s="53"/>
      <c r="BM5466" s="53"/>
      <c r="BN5466" s="53"/>
    </row>
    <row r="5467" spans="2:66" s="56" customFormat="1" x14ac:dyDescent="0.25">
      <c r="B5467" s="105"/>
      <c r="F5467" s="100"/>
      <c r="M5467" s="53"/>
      <c r="O5467" s="101"/>
      <c r="T5467" s="101"/>
      <c r="Y5467" s="101"/>
      <c r="AD5467" s="101"/>
      <c r="AI5467" s="101"/>
      <c r="AN5467" s="101"/>
      <c r="AS5467" s="101"/>
      <c r="AX5467" s="101"/>
      <c r="BC5467" s="53"/>
      <c r="BD5467" s="53"/>
      <c r="BE5467" s="53"/>
      <c r="BF5467" s="53"/>
      <c r="BG5467" s="53"/>
      <c r="BH5467" s="53"/>
      <c r="BI5467" s="53"/>
      <c r="BJ5467" s="53"/>
      <c r="BK5467" s="53"/>
      <c r="BL5467" s="53"/>
      <c r="BM5467" s="53"/>
      <c r="BN5467" s="53"/>
    </row>
    <row r="5468" spans="2:66" s="56" customFormat="1" x14ac:dyDescent="0.25">
      <c r="B5468" s="105"/>
      <c r="F5468" s="100"/>
      <c r="M5468" s="53"/>
      <c r="O5468" s="101"/>
      <c r="T5468" s="101"/>
      <c r="Y5468" s="101"/>
      <c r="AD5468" s="101"/>
      <c r="AI5468" s="101"/>
      <c r="AN5468" s="101"/>
      <c r="AS5468" s="101"/>
      <c r="AX5468" s="101"/>
      <c r="BC5468" s="53"/>
      <c r="BD5468" s="53"/>
      <c r="BE5468" s="53"/>
      <c r="BF5468" s="53"/>
      <c r="BG5468" s="53"/>
      <c r="BH5468" s="53"/>
      <c r="BI5468" s="53"/>
      <c r="BJ5468" s="53"/>
      <c r="BK5468" s="53"/>
      <c r="BL5468" s="53"/>
      <c r="BM5468" s="53"/>
      <c r="BN5468" s="53"/>
    </row>
    <row r="5469" spans="2:66" s="56" customFormat="1" x14ac:dyDescent="0.25">
      <c r="B5469" s="105"/>
      <c r="F5469" s="100"/>
      <c r="M5469" s="53"/>
      <c r="O5469" s="101"/>
      <c r="T5469" s="101"/>
      <c r="Y5469" s="101"/>
      <c r="AD5469" s="101"/>
      <c r="AI5469" s="101"/>
      <c r="AN5469" s="101"/>
      <c r="AS5469" s="101"/>
      <c r="AX5469" s="101"/>
      <c r="BC5469" s="53"/>
      <c r="BD5469" s="53"/>
      <c r="BE5469" s="53"/>
      <c r="BF5469" s="53"/>
      <c r="BG5469" s="53"/>
      <c r="BH5469" s="53"/>
      <c r="BI5469" s="53"/>
      <c r="BJ5469" s="53"/>
      <c r="BK5469" s="53"/>
      <c r="BL5469" s="53"/>
      <c r="BM5469" s="53"/>
      <c r="BN5469" s="53"/>
    </row>
    <row r="5470" spans="2:66" s="56" customFormat="1" x14ac:dyDescent="0.25">
      <c r="B5470" s="105"/>
      <c r="F5470" s="100"/>
      <c r="M5470" s="53"/>
      <c r="O5470" s="101"/>
      <c r="T5470" s="101"/>
      <c r="Y5470" s="101"/>
      <c r="AD5470" s="101"/>
      <c r="AI5470" s="101"/>
      <c r="AN5470" s="101"/>
      <c r="AS5470" s="101"/>
      <c r="AX5470" s="101"/>
      <c r="BC5470" s="53"/>
      <c r="BD5470" s="53"/>
      <c r="BE5470" s="53"/>
      <c r="BF5470" s="53"/>
      <c r="BG5470" s="53"/>
      <c r="BH5470" s="53"/>
      <c r="BI5470" s="53"/>
      <c r="BJ5470" s="53"/>
      <c r="BK5470" s="53"/>
      <c r="BL5470" s="53"/>
      <c r="BM5470" s="53"/>
      <c r="BN5470" s="53"/>
    </row>
    <row r="5471" spans="2:66" s="56" customFormat="1" x14ac:dyDescent="0.25">
      <c r="B5471" s="105"/>
      <c r="F5471" s="100"/>
      <c r="M5471" s="53"/>
      <c r="O5471" s="101"/>
      <c r="T5471" s="101"/>
      <c r="Y5471" s="101"/>
      <c r="AD5471" s="101"/>
      <c r="AI5471" s="101"/>
      <c r="AN5471" s="101"/>
      <c r="AS5471" s="101"/>
      <c r="AX5471" s="101"/>
      <c r="BC5471" s="53"/>
      <c r="BD5471" s="53"/>
      <c r="BE5471" s="53"/>
      <c r="BF5471" s="53"/>
      <c r="BG5471" s="53"/>
      <c r="BH5471" s="53"/>
      <c r="BI5471" s="53"/>
      <c r="BJ5471" s="53"/>
      <c r="BK5471" s="53"/>
      <c r="BL5471" s="53"/>
      <c r="BM5471" s="53"/>
      <c r="BN5471" s="53"/>
    </row>
    <row r="5472" spans="2:66" s="56" customFormat="1" x14ac:dyDescent="0.25">
      <c r="B5472" s="105"/>
      <c r="F5472" s="100"/>
      <c r="M5472" s="53"/>
      <c r="O5472" s="101"/>
      <c r="T5472" s="101"/>
      <c r="Y5472" s="101"/>
      <c r="AD5472" s="101"/>
      <c r="AI5472" s="101"/>
      <c r="AN5472" s="101"/>
      <c r="AS5472" s="101"/>
      <c r="AX5472" s="101"/>
      <c r="BC5472" s="53"/>
      <c r="BD5472" s="53"/>
      <c r="BE5472" s="53"/>
      <c r="BF5472" s="53"/>
      <c r="BG5472" s="53"/>
      <c r="BH5472" s="53"/>
      <c r="BI5472" s="53"/>
      <c r="BJ5472" s="53"/>
      <c r="BK5472" s="53"/>
      <c r="BL5472" s="53"/>
      <c r="BM5472" s="53"/>
      <c r="BN5472" s="53"/>
    </row>
    <row r="5473" spans="2:66" s="56" customFormat="1" x14ac:dyDescent="0.25">
      <c r="B5473" s="105"/>
      <c r="F5473" s="100"/>
      <c r="M5473" s="53"/>
      <c r="O5473" s="101"/>
      <c r="T5473" s="101"/>
      <c r="Y5473" s="101"/>
      <c r="AD5473" s="101"/>
      <c r="AI5473" s="101"/>
      <c r="AN5473" s="101"/>
      <c r="AS5473" s="101"/>
      <c r="AX5473" s="101"/>
      <c r="BC5473" s="53"/>
      <c r="BD5473" s="53"/>
      <c r="BE5473" s="53"/>
      <c r="BF5473" s="53"/>
      <c r="BG5473" s="53"/>
      <c r="BH5473" s="53"/>
      <c r="BI5473" s="53"/>
      <c r="BJ5473" s="53"/>
      <c r="BK5473" s="53"/>
      <c r="BL5473" s="53"/>
      <c r="BM5473" s="53"/>
      <c r="BN5473" s="53"/>
    </row>
    <row r="5474" spans="2:66" s="56" customFormat="1" x14ac:dyDescent="0.25">
      <c r="B5474" s="105"/>
      <c r="F5474" s="100"/>
      <c r="M5474" s="53"/>
      <c r="O5474" s="101"/>
      <c r="T5474" s="101"/>
      <c r="Y5474" s="101"/>
      <c r="AD5474" s="101"/>
      <c r="AI5474" s="101"/>
      <c r="AN5474" s="101"/>
      <c r="AS5474" s="101"/>
      <c r="AX5474" s="101"/>
      <c r="BC5474" s="53"/>
      <c r="BD5474" s="53"/>
      <c r="BE5474" s="53"/>
      <c r="BF5474" s="53"/>
      <c r="BG5474" s="53"/>
      <c r="BH5474" s="53"/>
      <c r="BI5474" s="53"/>
      <c r="BJ5474" s="53"/>
      <c r="BK5474" s="53"/>
      <c r="BL5474" s="53"/>
      <c r="BM5474" s="53"/>
      <c r="BN5474" s="53"/>
    </row>
    <row r="5475" spans="2:66" s="56" customFormat="1" x14ac:dyDescent="0.25">
      <c r="B5475" s="105"/>
      <c r="F5475" s="100"/>
      <c r="M5475" s="53"/>
      <c r="O5475" s="101"/>
      <c r="T5475" s="101"/>
      <c r="Y5475" s="101"/>
      <c r="AD5475" s="101"/>
      <c r="AI5475" s="101"/>
      <c r="AN5475" s="101"/>
      <c r="AS5475" s="101"/>
      <c r="AX5475" s="101"/>
      <c r="BC5475" s="53"/>
      <c r="BD5475" s="53"/>
      <c r="BE5475" s="53"/>
      <c r="BF5475" s="53"/>
      <c r="BG5475" s="53"/>
      <c r="BH5475" s="53"/>
      <c r="BI5475" s="53"/>
      <c r="BJ5475" s="53"/>
      <c r="BK5475" s="53"/>
      <c r="BL5475" s="53"/>
      <c r="BM5475" s="53"/>
      <c r="BN5475" s="53"/>
    </row>
    <row r="5476" spans="2:66" s="56" customFormat="1" x14ac:dyDescent="0.25">
      <c r="B5476" s="105"/>
      <c r="F5476" s="100"/>
      <c r="M5476" s="53"/>
      <c r="O5476" s="101"/>
      <c r="T5476" s="101"/>
      <c r="Y5476" s="101"/>
      <c r="AD5476" s="101"/>
      <c r="AI5476" s="101"/>
      <c r="AN5476" s="101"/>
      <c r="AS5476" s="101"/>
      <c r="AX5476" s="101"/>
      <c r="BC5476" s="53"/>
      <c r="BD5476" s="53"/>
      <c r="BE5476" s="53"/>
      <c r="BF5476" s="53"/>
      <c r="BG5476" s="53"/>
      <c r="BH5476" s="53"/>
      <c r="BI5476" s="53"/>
      <c r="BJ5476" s="53"/>
      <c r="BK5476" s="53"/>
      <c r="BL5476" s="53"/>
      <c r="BM5476" s="53"/>
      <c r="BN5476" s="53"/>
    </row>
    <row r="5477" spans="2:66" s="56" customFormat="1" x14ac:dyDescent="0.25">
      <c r="B5477" s="105"/>
      <c r="F5477" s="100"/>
      <c r="M5477" s="53"/>
      <c r="O5477" s="101"/>
      <c r="T5477" s="101"/>
      <c r="Y5477" s="101"/>
      <c r="AD5477" s="101"/>
      <c r="AI5477" s="101"/>
      <c r="AN5477" s="101"/>
      <c r="AS5477" s="101"/>
      <c r="AX5477" s="101"/>
      <c r="BC5477" s="53"/>
      <c r="BD5477" s="53"/>
      <c r="BE5477" s="53"/>
      <c r="BF5477" s="53"/>
      <c r="BG5477" s="53"/>
      <c r="BH5477" s="53"/>
      <c r="BI5477" s="53"/>
      <c r="BJ5477" s="53"/>
      <c r="BK5477" s="53"/>
      <c r="BL5477" s="53"/>
      <c r="BM5477" s="53"/>
      <c r="BN5477" s="53"/>
    </row>
    <row r="5478" spans="2:66" s="56" customFormat="1" x14ac:dyDescent="0.25">
      <c r="B5478" s="105"/>
      <c r="F5478" s="100"/>
      <c r="M5478" s="53"/>
      <c r="O5478" s="101"/>
      <c r="T5478" s="101"/>
      <c r="Y5478" s="101"/>
      <c r="AD5478" s="101"/>
      <c r="AI5478" s="101"/>
      <c r="AN5478" s="101"/>
      <c r="AS5478" s="101"/>
      <c r="AX5478" s="101"/>
      <c r="BC5478" s="53"/>
      <c r="BD5478" s="53"/>
      <c r="BE5478" s="53"/>
      <c r="BF5478" s="53"/>
      <c r="BG5478" s="53"/>
      <c r="BH5478" s="53"/>
      <c r="BI5478" s="53"/>
      <c r="BJ5478" s="53"/>
      <c r="BK5478" s="53"/>
      <c r="BL5478" s="53"/>
      <c r="BM5478" s="53"/>
      <c r="BN5478" s="53"/>
    </row>
    <row r="5479" spans="2:66" s="56" customFormat="1" x14ac:dyDescent="0.25">
      <c r="B5479" s="105"/>
      <c r="F5479" s="100"/>
      <c r="M5479" s="53"/>
      <c r="O5479" s="101"/>
      <c r="T5479" s="101"/>
      <c r="Y5479" s="101"/>
      <c r="AD5479" s="101"/>
      <c r="AI5479" s="101"/>
      <c r="AN5479" s="101"/>
      <c r="AS5479" s="101"/>
      <c r="AX5479" s="101"/>
      <c r="BC5479" s="53"/>
      <c r="BD5479" s="53"/>
      <c r="BE5479" s="53"/>
      <c r="BF5479" s="53"/>
      <c r="BG5479" s="53"/>
      <c r="BH5479" s="53"/>
      <c r="BI5479" s="53"/>
      <c r="BJ5479" s="53"/>
      <c r="BK5479" s="53"/>
      <c r="BL5479" s="53"/>
      <c r="BM5479" s="53"/>
      <c r="BN5479" s="53"/>
    </row>
    <row r="5480" spans="2:66" s="56" customFormat="1" x14ac:dyDescent="0.25">
      <c r="B5480" s="105"/>
      <c r="F5480" s="100"/>
      <c r="M5480" s="53"/>
      <c r="O5480" s="101"/>
      <c r="T5480" s="101"/>
      <c r="Y5480" s="101"/>
      <c r="AD5480" s="101"/>
      <c r="AI5480" s="101"/>
      <c r="AN5480" s="101"/>
      <c r="AS5480" s="101"/>
      <c r="AX5480" s="101"/>
      <c r="BC5480" s="53"/>
      <c r="BD5480" s="53"/>
      <c r="BE5480" s="53"/>
      <c r="BF5480" s="53"/>
      <c r="BG5480" s="53"/>
      <c r="BH5480" s="53"/>
      <c r="BI5480" s="53"/>
      <c r="BJ5480" s="53"/>
      <c r="BK5480" s="53"/>
      <c r="BL5480" s="53"/>
      <c r="BM5480" s="53"/>
      <c r="BN5480" s="53"/>
    </row>
    <row r="5481" spans="2:66" s="56" customFormat="1" x14ac:dyDescent="0.25">
      <c r="B5481" s="105"/>
      <c r="F5481" s="100"/>
      <c r="M5481" s="53"/>
      <c r="O5481" s="101"/>
      <c r="T5481" s="101"/>
      <c r="Y5481" s="101"/>
      <c r="AD5481" s="101"/>
      <c r="AI5481" s="101"/>
      <c r="AN5481" s="101"/>
      <c r="AS5481" s="101"/>
      <c r="AX5481" s="101"/>
      <c r="BC5481" s="53"/>
      <c r="BD5481" s="53"/>
      <c r="BE5481" s="53"/>
      <c r="BF5481" s="53"/>
      <c r="BG5481" s="53"/>
      <c r="BH5481" s="53"/>
      <c r="BI5481" s="53"/>
      <c r="BJ5481" s="53"/>
      <c r="BK5481" s="53"/>
      <c r="BL5481" s="53"/>
      <c r="BM5481" s="53"/>
      <c r="BN5481" s="53"/>
    </row>
    <row r="5482" spans="2:66" s="56" customFormat="1" x14ac:dyDescent="0.25">
      <c r="B5482" s="105"/>
      <c r="F5482" s="100"/>
      <c r="M5482" s="53"/>
      <c r="O5482" s="101"/>
      <c r="T5482" s="101"/>
      <c r="Y5482" s="101"/>
      <c r="AD5482" s="101"/>
      <c r="AI5482" s="101"/>
      <c r="AN5482" s="101"/>
      <c r="AS5482" s="101"/>
      <c r="AX5482" s="101"/>
      <c r="BC5482" s="53"/>
      <c r="BD5482" s="53"/>
      <c r="BE5482" s="53"/>
      <c r="BF5482" s="53"/>
      <c r="BG5482" s="53"/>
      <c r="BH5482" s="53"/>
      <c r="BI5482" s="53"/>
      <c r="BJ5482" s="53"/>
      <c r="BK5482" s="53"/>
      <c r="BL5482" s="53"/>
      <c r="BM5482" s="53"/>
      <c r="BN5482" s="53"/>
    </row>
    <row r="5483" spans="2:66" s="56" customFormat="1" x14ac:dyDescent="0.25">
      <c r="B5483" s="105"/>
      <c r="F5483" s="100"/>
      <c r="M5483" s="53"/>
      <c r="O5483" s="101"/>
      <c r="T5483" s="101"/>
      <c r="Y5483" s="101"/>
      <c r="AD5483" s="101"/>
      <c r="AI5483" s="101"/>
      <c r="AN5483" s="101"/>
      <c r="AS5483" s="101"/>
      <c r="AX5483" s="101"/>
      <c r="BC5483" s="53"/>
      <c r="BD5483" s="53"/>
      <c r="BE5483" s="53"/>
      <c r="BF5483" s="53"/>
      <c r="BG5483" s="53"/>
      <c r="BH5483" s="53"/>
      <c r="BI5483" s="53"/>
      <c r="BJ5483" s="53"/>
      <c r="BK5483" s="53"/>
      <c r="BL5483" s="53"/>
      <c r="BM5483" s="53"/>
      <c r="BN5483" s="53"/>
    </row>
    <row r="5484" spans="2:66" s="56" customFormat="1" x14ac:dyDescent="0.25">
      <c r="B5484" s="105"/>
      <c r="F5484" s="100"/>
      <c r="M5484" s="53"/>
      <c r="O5484" s="101"/>
      <c r="T5484" s="101"/>
      <c r="Y5484" s="101"/>
      <c r="AD5484" s="101"/>
      <c r="AI5484" s="101"/>
      <c r="AN5484" s="101"/>
      <c r="AS5484" s="101"/>
      <c r="AX5484" s="101"/>
      <c r="BC5484" s="53"/>
      <c r="BD5484" s="53"/>
      <c r="BE5484" s="53"/>
      <c r="BF5484" s="53"/>
      <c r="BG5484" s="53"/>
      <c r="BH5484" s="53"/>
      <c r="BI5484" s="53"/>
      <c r="BJ5484" s="53"/>
      <c r="BK5484" s="53"/>
      <c r="BL5484" s="53"/>
      <c r="BM5484" s="53"/>
      <c r="BN5484" s="53"/>
    </row>
    <row r="5485" spans="2:66" s="56" customFormat="1" x14ac:dyDescent="0.25">
      <c r="B5485" s="105"/>
      <c r="F5485" s="100"/>
      <c r="M5485" s="53"/>
      <c r="O5485" s="101"/>
      <c r="T5485" s="101"/>
      <c r="Y5485" s="101"/>
      <c r="AD5485" s="101"/>
      <c r="AI5485" s="101"/>
      <c r="AN5485" s="101"/>
      <c r="AS5485" s="101"/>
      <c r="AX5485" s="101"/>
      <c r="BC5485" s="53"/>
      <c r="BD5485" s="53"/>
      <c r="BE5485" s="53"/>
      <c r="BF5485" s="53"/>
      <c r="BG5485" s="53"/>
      <c r="BH5485" s="53"/>
      <c r="BI5485" s="53"/>
      <c r="BJ5485" s="53"/>
      <c r="BK5485" s="53"/>
      <c r="BL5485" s="53"/>
      <c r="BM5485" s="53"/>
      <c r="BN5485" s="53"/>
    </row>
    <row r="5486" spans="2:66" s="56" customFormat="1" x14ac:dyDescent="0.25">
      <c r="B5486" s="105"/>
      <c r="F5486" s="100"/>
      <c r="M5486" s="53"/>
      <c r="O5486" s="101"/>
      <c r="T5486" s="101"/>
      <c r="Y5486" s="101"/>
      <c r="AD5486" s="101"/>
      <c r="AI5486" s="101"/>
      <c r="AN5486" s="101"/>
      <c r="AS5486" s="101"/>
      <c r="AX5486" s="101"/>
      <c r="BC5486" s="53"/>
      <c r="BD5486" s="53"/>
      <c r="BE5486" s="53"/>
      <c r="BF5486" s="53"/>
      <c r="BG5486" s="53"/>
      <c r="BH5486" s="53"/>
      <c r="BI5486" s="53"/>
      <c r="BJ5486" s="53"/>
      <c r="BK5486" s="53"/>
      <c r="BL5486" s="53"/>
      <c r="BM5486" s="53"/>
      <c r="BN5486" s="53"/>
    </row>
    <row r="5487" spans="2:66" s="56" customFormat="1" x14ac:dyDescent="0.25">
      <c r="B5487" s="105"/>
      <c r="F5487" s="100"/>
      <c r="M5487" s="53"/>
      <c r="O5487" s="101"/>
      <c r="T5487" s="101"/>
      <c r="Y5487" s="101"/>
      <c r="AD5487" s="101"/>
      <c r="AI5487" s="101"/>
      <c r="AN5487" s="101"/>
      <c r="AS5487" s="101"/>
      <c r="AX5487" s="101"/>
      <c r="BC5487" s="53"/>
      <c r="BD5487" s="53"/>
      <c r="BE5487" s="53"/>
      <c r="BF5487" s="53"/>
      <c r="BG5487" s="53"/>
      <c r="BH5487" s="53"/>
      <c r="BI5487" s="53"/>
      <c r="BJ5487" s="53"/>
      <c r="BK5487" s="53"/>
      <c r="BL5487" s="53"/>
      <c r="BM5487" s="53"/>
      <c r="BN5487" s="53"/>
    </row>
    <row r="5488" spans="2:66" s="56" customFormat="1" x14ac:dyDescent="0.25">
      <c r="B5488" s="105"/>
      <c r="F5488" s="100"/>
      <c r="M5488" s="53"/>
      <c r="O5488" s="101"/>
      <c r="T5488" s="101"/>
      <c r="Y5488" s="101"/>
      <c r="AD5488" s="101"/>
      <c r="AI5488" s="101"/>
      <c r="AN5488" s="101"/>
      <c r="AS5488" s="101"/>
      <c r="AX5488" s="101"/>
      <c r="BC5488" s="53"/>
      <c r="BD5488" s="53"/>
      <c r="BE5488" s="53"/>
      <c r="BF5488" s="53"/>
      <c r="BG5488" s="53"/>
      <c r="BH5488" s="53"/>
      <c r="BI5488" s="53"/>
      <c r="BJ5488" s="53"/>
      <c r="BK5488" s="53"/>
      <c r="BL5488" s="53"/>
      <c r="BM5488" s="53"/>
      <c r="BN5488" s="53"/>
    </row>
    <row r="5489" spans="2:66" s="56" customFormat="1" x14ac:dyDescent="0.25">
      <c r="B5489" s="105"/>
      <c r="F5489" s="100"/>
      <c r="M5489" s="53"/>
      <c r="O5489" s="101"/>
      <c r="T5489" s="101"/>
      <c r="Y5489" s="101"/>
      <c r="AD5489" s="101"/>
      <c r="AI5489" s="101"/>
      <c r="AN5489" s="101"/>
      <c r="AS5489" s="101"/>
      <c r="AX5489" s="101"/>
      <c r="BC5489" s="53"/>
      <c r="BD5489" s="53"/>
      <c r="BE5489" s="53"/>
      <c r="BF5489" s="53"/>
      <c r="BG5489" s="53"/>
      <c r="BH5489" s="53"/>
      <c r="BI5489" s="53"/>
      <c r="BJ5489" s="53"/>
      <c r="BK5489" s="53"/>
      <c r="BL5489" s="53"/>
      <c r="BM5489" s="53"/>
      <c r="BN5489" s="53"/>
    </row>
    <row r="5490" spans="2:66" s="56" customFormat="1" x14ac:dyDescent="0.25">
      <c r="B5490" s="105"/>
      <c r="F5490" s="100"/>
      <c r="M5490" s="53"/>
      <c r="O5490" s="101"/>
      <c r="T5490" s="101"/>
      <c r="Y5490" s="101"/>
      <c r="AD5490" s="101"/>
      <c r="AI5490" s="101"/>
      <c r="AN5490" s="101"/>
      <c r="AS5490" s="101"/>
      <c r="AX5490" s="101"/>
      <c r="BC5490" s="53"/>
      <c r="BD5490" s="53"/>
      <c r="BE5490" s="53"/>
      <c r="BF5490" s="53"/>
      <c r="BG5490" s="53"/>
      <c r="BH5490" s="53"/>
      <c r="BI5490" s="53"/>
      <c r="BJ5490" s="53"/>
      <c r="BK5490" s="53"/>
      <c r="BL5490" s="53"/>
      <c r="BM5490" s="53"/>
      <c r="BN5490" s="53"/>
    </row>
    <row r="5491" spans="2:66" s="56" customFormat="1" x14ac:dyDescent="0.25">
      <c r="B5491" s="105"/>
      <c r="F5491" s="100"/>
      <c r="M5491" s="53"/>
      <c r="O5491" s="101"/>
      <c r="T5491" s="101"/>
      <c r="Y5491" s="101"/>
      <c r="AD5491" s="101"/>
      <c r="AI5491" s="101"/>
      <c r="AN5491" s="101"/>
      <c r="AS5491" s="101"/>
      <c r="AX5491" s="101"/>
      <c r="BC5491" s="53"/>
      <c r="BD5491" s="53"/>
      <c r="BE5491" s="53"/>
      <c r="BF5491" s="53"/>
      <c r="BG5491" s="53"/>
      <c r="BH5491" s="53"/>
      <c r="BI5491" s="53"/>
      <c r="BJ5491" s="53"/>
      <c r="BK5491" s="53"/>
      <c r="BL5491" s="53"/>
      <c r="BM5491" s="53"/>
      <c r="BN5491" s="53"/>
    </row>
    <row r="5492" spans="2:66" s="56" customFormat="1" x14ac:dyDescent="0.25">
      <c r="B5492" s="105"/>
      <c r="F5492" s="100"/>
      <c r="M5492" s="53"/>
      <c r="O5492" s="101"/>
      <c r="T5492" s="101"/>
      <c r="Y5492" s="101"/>
      <c r="AD5492" s="101"/>
      <c r="AI5492" s="101"/>
      <c r="AN5492" s="101"/>
      <c r="AS5492" s="101"/>
      <c r="AX5492" s="101"/>
      <c r="BC5492" s="53"/>
      <c r="BD5492" s="53"/>
      <c r="BE5492" s="53"/>
      <c r="BF5492" s="53"/>
      <c r="BG5492" s="53"/>
      <c r="BH5492" s="53"/>
      <c r="BI5492" s="53"/>
      <c r="BJ5492" s="53"/>
      <c r="BK5492" s="53"/>
      <c r="BL5492" s="53"/>
      <c r="BM5492" s="53"/>
      <c r="BN5492" s="53"/>
    </row>
    <row r="5493" spans="2:66" s="56" customFormat="1" x14ac:dyDescent="0.25">
      <c r="B5493" s="105"/>
      <c r="F5493" s="100"/>
      <c r="M5493" s="53"/>
      <c r="O5493" s="101"/>
      <c r="T5493" s="101"/>
      <c r="Y5493" s="101"/>
      <c r="AD5493" s="101"/>
      <c r="AI5493" s="101"/>
      <c r="AN5493" s="101"/>
      <c r="AS5493" s="101"/>
      <c r="AX5493" s="101"/>
      <c r="BC5493" s="53"/>
      <c r="BD5493" s="53"/>
      <c r="BE5493" s="53"/>
      <c r="BF5493" s="53"/>
      <c r="BG5493" s="53"/>
      <c r="BH5493" s="53"/>
      <c r="BI5493" s="53"/>
      <c r="BJ5493" s="53"/>
      <c r="BK5493" s="53"/>
      <c r="BL5493" s="53"/>
      <c r="BM5493" s="53"/>
      <c r="BN5493" s="53"/>
    </row>
    <row r="5494" spans="2:66" s="56" customFormat="1" x14ac:dyDescent="0.25">
      <c r="B5494" s="105"/>
      <c r="F5494" s="100"/>
      <c r="M5494" s="53"/>
      <c r="O5494" s="101"/>
      <c r="T5494" s="101"/>
      <c r="Y5494" s="101"/>
      <c r="AD5494" s="101"/>
      <c r="AI5494" s="101"/>
      <c r="AN5494" s="101"/>
      <c r="AS5494" s="101"/>
      <c r="AX5494" s="101"/>
      <c r="BC5494" s="53"/>
      <c r="BD5494" s="53"/>
      <c r="BE5494" s="53"/>
      <c r="BF5494" s="53"/>
      <c r="BG5494" s="53"/>
      <c r="BH5494" s="53"/>
      <c r="BI5494" s="53"/>
      <c r="BJ5494" s="53"/>
      <c r="BK5494" s="53"/>
      <c r="BL5494" s="53"/>
      <c r="BM5494" s="53"/>
      <c r="BN5494" s="53"/>
    </row>
    <row r="5495" spans="2:66" s="56" customFormat="1" x14ac:dyDescent="0.25">
      <c r="B5495" s="105"/>
      <c r="F5495" s="100"/>
      <c r="M5495" s="53"/>
      <c r="O5495" s="101"/>
      <c r="T5495" s="101"/>
      <c r="Y5495" s="101"/>
      <c r="AD5495" s="101"/>
      <c r="AI5495" s="101"/>
      <c r="AN5495" s="101"/>
      <c r="AS5495" s="101"/>
      <c r="AX5495" s="101"/>
      <c r="BC5495" s="53"/>
      <c r="BD5495" s="53"/>
      <c r="BE5495" s="53"/>
      <c r="BF5495" s="53"/>
      <c r="BG5495" s="53"/>
      <c r="BH5495" s="53"/>
      <c r="BI5495" s="53"/>
      <c r="BJ5495" s="53"/>
      <c r="BK5495" s="53"/>
      <c r="BL5495" s="53"/>
      <c r="BM5495" s="53"/>
      <c r="BN5495" s="53"/>
    </row>
    <row r="5496" spans="2:66" s="56" customFormat="1" x14ac:dyDescent="0.25">
      <c r="B5496" s="105"/>
      <c r="F5496" s="100"/>
      <c r="M5496" s="53"/>
      <c r="O5496" s="101"/>
      <c r="T5496" s="101"/>
      <c r="Y5496" s="101"/>
      <c r="AD5496" s="101"/>
      <c r="AI5496" s="101"/>
      <c r="AN5496" s="101"/>
      <c r="AS5496" s="101"/>
      <c r="AX5496" s="101"/>
      <c r="BC5496" s="53"/>
      <c r="BD5496" s="53"/>
      <c r="BE5496" s="53"/>
      <c r="BF5496" s="53"/>
      <c r="BG5496" s="53"/>
      <c r="BH5496" s="53"/>
      <c r="BI5496" s="53"/>
      <c r="BJ5496" s="53"/>
      <c r="BK5496" s="53"/>
      <c r="BL5496" s="53"/>
      <c r="BM5496" s="53"/>
      <c r="BN5496" s="53"/>
    </row>
    <row r="5497" spans="2:66" s="56" customFormat="1" x14ac:dyDescent="0.25">
      <c r="B5497" s="105"/>
      <c r="F5497" s="100"/>
      <c r="M5497" s="53"/>
      <c r="O5497" s="101"/>
      <c r="T5497" s="101"/>
      <c r="Y5497" s="101"/>
      <c r="AD5497" s="101"/>
      <c r="AI5497" s="101"/>
      <c r="AN5497" s="101"/>
      <c r="AS5497" s="101"/>
      <c r="AX5497" s="101"/>
      <c r="BC5497" s="53"/>
      <c r="BD5497" s="53"/>
      <c r="BE5497" s="53"/>
      <c r="BF5497" s="53"/>
      <c r="BG5497" s="53"/>
      <c r="BH5497" s="53"/>
      <c r="BI5497" s="53"/>
      <c r="BJ5497" s="53"/>
      <c r="BK5497" s="53"/>
      <c r="BL5497" s="53"/>
      <c r="BM5497" s="53"/>
      <c r="BN5497" s="53"/>
    </row>
    <row r="5498" spans="2:66" s="56" customFormat="1" x14ac:dyDescent="0.25">
      <c r="B5498" s="105"/>
      <c r="F5498" s="100"/>
      <c r="M5498" s="53"/>
      <c r="O5498" s="101"/>
      <c r="T5498" s="101"/>
      <c r="Y5498" s="101"/>
      <c r="AD5498" s="101"/>
      <c r="AI5498" s="101"/>
      <c r="AN5498" s="101"/>
      <c r="AS5498" s="101"/>
      <c r="AX5498" s="101"/>
      <c r="BC5498" s="53"/>
      <c r="BD5498" s="53"/>
      <c r="BE5498" s="53"/>
      <c r="BF5498" s="53"/>
      <c r="BG5498" s="53"/>
      <c r="BH5498" s="53"/>
      <c r="BI5498" s="53"/>
      <c r="BJ5498" s="53"/>
      <c r="BK5498" s="53"/>
      <c r="BL5498" s="53"/>
      <c r="BM5498" s="53"/>
      <c r="BN5498" s="53"/>
    </row>
    <row r="5499" spans="2:66" s="56" customFormat="1" x14ac:dyDescent="0.25">
      <c r="B5499" s="105"/>
      <c r="F5499" s="100"/>
      <c r="M5499" s="53"/>
      <c r="O5499" s="101"/>
      <c r="T5499" s="101"/>
      <c r="Y5499" s="101"/>
      <c r="AD5499" s="101"/>
      <c r="AI5499" s="101"/>
      <c r="AN5499" s="101"/>
      <c r="AS5499" s="101"/>
      <c r="AX5499" s="101"/>
      <c r="BC5499" s="53"/>
      <c r="BD5499" s="53"/>
      <c r="BE5499" s="53"/>
      <c r="BF5499" s="53"/>
      <c r="BG5499" s="53"/>
      <c r="BH5499" s="53"/>
      <c r="BI5499" s="53"/>
      <c r="BJ5499" s="53"/>
      <c r="BK5499" s="53"/>
      <c r="BL5499" s="53"/>
      <c r="BM5499" s="53"/>
      <c r="BN5499" s="53"/>
    </row>
    <row r="5500" spans="2:66" s="56" customFormat="1" x14ac:dyDescent="0.25">
      <c r="B5500" s="105"/>
      <c r="F5500" s="100"/>
      <c r="M5500" s="53"/>
      <c r="O5500" s="101"/>
      <c r="T5500" s="101"/>
      <c r="Y5500" s="101"/>
      <c r="AD5500" s="101"/>
      <c r="AI5500" s="101"/>
      <c r="AN5500" s="101"/>
      <c r="AS5500" s="101"/>
      <c r="AX5500" s="101"/>
      <c r="BC5500" s="53"/>
      <c r="BD5500" s="53"/>
      <c r="BE5500" s="53"/>
      <c r="BF5500" s="53"/>
      <c r="BG5500" s="53"/>
      <c r="BH5500" s="53"/>
      <c r="BI5500" s="53"/>
      <c r="BJ5500" s="53"/>
      <c r="BK5500" s="53"/>
      <c r="BL5500" s="53"/>
      <c r="BM5500" s="53"/>
      <c r="BN5500" s="53"/>
    </row>
    <row r="5501" spans="2:66" s="56" customFormat="1" x14ac:dyDescent="0.25">
      <c r="B5501" s="105"/>
      <c r="F5501" s="100"/>
      <c r="M5501" s="53"/>
      <c r="O5501" s="101"/>
      <c r="T5501" s="101"/>
      <c r="Y5501" s="101"/>
      <c r="AD5501" s="101"/>
      <c r="AI5501" s="101"/>
      <c r="AN5501" s="101"/>
      <c r="AS5501" s="101"/>
      <c r="AX5501" s="101"/>
      <c r="BC5501" s="53"/>
      <c r="BD5501" s="53"/>
      <c r="BE5501" s="53"/>
      <c r="BF5501" s="53"/>
      <c r="BG5501" s="53"/>
      <c r="BH5501" s="53"/>
      <c r="BI5501" s="53"/>
      <c r="BJ5501" s="53"/>
      <c r="BK5501" s="53"/>
      <c r="BL5501" s="53"/>
      <c r="BM5501" s="53"/>
      <c r="BN5501" s="53"/>
    </row>
    <row r="5502" spans="2:66" s="56" customFormat="1" x14ac:dyDescent="0.25">
      <c r="B5502" s="105"/>
      <c r="F5502" s="100"/>
      <c r="M5502" s="53"/>
      <c r="O5502" s="101"/>
      <c r="T5502" s="101"/>
      <c r="Y5502" s="101"/>
      <c r="AD5502" s="101"/>
      <c r="AI5502" s="101"/>
      <c r="AN5502" s="101"/>
      <c r="AS5502" s="101"/>
      <c r="AX5502" s="101"/>
      <c r="BC5502" s="53"/>
      <c r="BD5502" s="53"/>
      <c r="BE5502" s="53"/>
      <c r="BF5502" s="53"/>
      <c r="BG5502" s="53"/>
      <c r="BH5502" s="53"/>
      <c r="BI5502" s="53"/>
      <c r="BJ5502" s="53"/>
      <c r="BK5502" s="53"/>
      <c r="BL5502" s="53"/>
      <c r="BM5502" s="53"/>
      <c r="BN5502" s="53"/>
    </row>
    <row r="5503" spans="2:66" s="56" customFormat="1" x14ac:dyDescent="0.25">
      <c r="B5503" s="105"/>
      <c r="F5503" s="100"/>
      <c r="M5503" s="53"/>
      <c r="O5503" s="101"/>
      <c r="T5503" s="101"/>
      <c r="Y5503" s="101"/>
      <c r="AD5503" s="101"/>
      <c r="AI5503" s="101"/>
      <c r="AN5503" s="101"/>
      <c r="AS5503" s="101"/>
      <c r="AX5503" s="101"/>
      <c r="BC5503" s="53"/>
      <c r="BD5503" s="53"/>
      <c r="BE5503" s="53"/>
      <c r="BF5503" s="53"/>
      <c r="BG5503" s="53"/>
      <c r="BH5503" s="53"/>
      <c r="BI5503" s="53"/>
      <c r="BJ5503" s="53"/>
      <c r="BK5503" s="53"/>
      <c r="BL5503" s="53"/>
      <c r="BM5503" s="53"/>
      <c r="BN5503" s="53"/>
    </row>
    <row r="5504" spans="2:66" s="56" customFormat="1" x14ac:dyDescent="0.25">
      <c r="B5504" s="105"/>
      <c r="F5504" s="100"/>
      <c r="M5504" s="53"/>
      <c r="O5504" s="101"/>
      <c r="T5504" s="101"/>
      <c r="Y5504" s="101"/>
      <c r="AD5504" s="101"/>
      <c r="AI5504" s="101"/>
      <c r="AN5504" s="101"/>
      <c r="AS5504" s="101"/>
      <c r="AX5504" s="101"/>
      <c r="BC5504" s="53"/>
      <c r="BD5504" s="53"/>
      <c r="BE5504" s="53"/>
      <c r="BF5504" s="53"/>
      <c r="BG5504" s="53"/>
      <c r="BH5504" s="53"/>
      <c r="BI5504" s="53"/>
      <c r="BJ5504" s="53"/>
      <c r="BK5504" s="53"/>
      <c r="BL5504" s="53"/>
      <c r="BM5504" s="53"/>
      <c r="BN5504" s="53"/>
    </row>
    <row r="5505" spans="2:66" s="56" customFormat="1" x14ac:dyDescent="0.25">
      <c r="B5505" s="105"/>
      <c r="F5505" s="100"/>
      <c r="M5505" s="53"/>
      <c r="O5505" s="101"/>
      <c r="T5505" s="101"/>
      <c r="Y5505" s="101"/>
      <c r="AD5505" s="101"/>
      <c r="AI5505" s="101"/>
      <c r="AN5505" s="101"/>
      <c r="AS5505" s="101"/>
      <c r="AX5505" s="101"/>
      <c r="BC5505" s="53"/>
      <c r="BD5505" s="53"/>
      <c r="BE5505" s="53"/>
      <c r="BF5505" s="53"/>
      <c r="BG5505" s="53"/>
      <c r="BH5505" s="53"/>
      <c r="BI5505" s="53"/>
      <c r="BJ5505" s="53"/>
      <c r="BK5505" s="53"/>
      <c r="BL5505" s="53"/>
      <c r="BM5505" s="53"/>
      <c r="BN5505" s="53"/>
    </row>
    <row r="5506" spans="2:66" s="56" customFormat="1" x14ac:dyDescent="0.25">
      <c r="B5506" s="105"/>
      <c r="F5506" s="100"/>
      <c r="M5506" s="53"/>
      <c r="O5506" s="101"/>
      <c r="T5506" s="101"/>
      <c r="Y5506" s="101"/>
      <c r="AD5506" s="101"/>
      <c r="AI5506" s="101"/>
      <c r="AN5506" s="101"/>
      <c r="AS5506" s="101"/>
      <c r="AX5506" s="101"/>
      <c r="BC5506" s="53"/>
      <c r="BD5506" s="53"/>
      <c r="BE5506" s="53"/>
      <c r="BF5506" s="53"/>
      <c r="BG5506" s="53"/>
      <c r="BH5506" s="53"/>
      <c r="BI5506" s="53"/>
      <c r="BJ5506" s="53"/>
      <c r="BK5506" s="53"/>
      <c r="BL5506" s="53"/>
      <c r="BM5506" s="53"/>
      <c r="BN5506" s="53"/>
    </row>
    <row r="5507" spans="2:66" s="56" customFormat="1" x14ac:dyDescent="0.25">
      <c r="B5507" s="105"/>
      <c r="F5507" s="100"/>
      <c r="M5507" s="53"/>
      <c r="O5507" s="101"/>
      <c r="T5507" s="101"/>
      <c r="Y5507" s="101"/>
      <c r="AD5507" s="101"/>
      <c r="AI5507" s="101"/>
      <c r="AN5507" s="101"/>
      <c r="AS5507" s="101"/>
      <c r="AX5507" s="101"/>
      <c r="BC5507" s="53"/>
      <c r="BD5507" s="53"/>
      <c r="BE5507" s="53"/>
      <c r="BF5507" s="53"/>
      <c r="BG5507" s="53"/>
      <c r="BH5507" s="53"/>
      <c r="BI5507" s="53"/>
      <c r="BJ5507" s="53"/>
      <c r="BK5507" s="53"/>
      <c r="BL5507" s="53"/>
      <c r="BM5507" s="53"/>
      <c r="BN5507" s="53"/>
    </row>
    <row r="5508" spans="2:66" s="56" customFormat="1" x14ac:dyDescent="0.25">
      <c r="B5508" s="105"/>
      <c r="F5508" s="100"/>
      <c r="M5508" s="53"/>
      <c r="O5508" s="101"/>
      <c r="T5508" s="101"/>
      <c r="Y5508" s="101"/>
      <c r="AD5508" s="101"/>
      <c r="AI5508" s="101"/>
      <c r="AN5508" s="101"/>
      <c r="AS5508" s="101"/>
      <c r="AX5508" s="101"/>
      <c r="BC5508" s="53"/>
      <c r="BD5508" s="53"/>
      <c r="BE5508" s="53"/>
      <c r="BF5508" s="53"/>
      <c r="BG5508" s="53"/>
      <c r="BH5508" s="53"/>
      <c r="BI5508" s="53"/>
      <c r="BJ5508" s="53"/>
      <c r="BK5508" s="53"/>
      <c r="BL5508" s="53"/>
      <c r="BM5508" s="53"/>
      <c r="BN5508" s="53"/>
    </row>
    <row r="5509" spans="2:66" s="56" customFormat="1" x14ac:dyDescent="0.25">
      <c r="B5509" s="105"/>
      <c r="F5509" s="100"/>
      <c r="M5509" s="53"/>
      <c r="O5509" s="101"/>
      <c r="T5509" s="101"/>
      <c r="Y5509" s="101"/>
      <c r="AD5509" s="101"/>
      <c r="AI5509" s="101"/>
      <c r="AN5509" s="101"/>
      <c r="AS5509" s="101"/>
      <c r="AX5509" s="101"/>
      <c r="BC5509" s="53"/>
      <c r="BD5509" s="53"/>
      <c r="BE5509" s="53"/>
      <c r="BF5509" s="53"/>
      <c r="BG5509" s="53"/>
      <c r="BH5509" s="53"/>
      <c r="BI5509" s="53"/>
      <c r="BJ5509" s="53"/>
      <c r="BK5509" s="53"/>
      <c r="BL5509" s="53"/>
      <c r="BM5509" s="53"/>
      <c r="BN5509" s="53"/>
    </row>
    <row r="5510" spans="2:66" s="56" customFormat="1" x14ac:dyDescent="0.25">
      <c r="B5510" s="105"/>
      <c r="F5510" s="100"/>
      <c r="M5510" s="53"/>
      <c r="O5510" s="101"/>
      <c r="T5510" s="101"/>
      <c r="Y5510" s="101"/>
      <c r="AD5510" s="101"/>
      <c r="AI5510" s="101"/>
      <c r="AN5510" s="101"/>
      <c r="AS5510" s="101"/>
      <c r="AX5510" s="101"/>
      <c r="BC5510" s="53"/>
      <c r="BD5510" s="53"/>
      <c r="BE5510" s="53"/>
      <c r="BF5510" s="53"/>
      <c r="BG5510" s="53"/>
      <c r="BH5510" s="53"/>
      <c r="BI5510" s="53"/>
      <c r="BJ5510" s="53"/>
      <c r="BK5510" s="53"/>
      <c r="BL5510" s="53"/>
      <c r="BM5510" s="53"/>
      <c r="BN5510" s="53"/>
    </row>
    <row r="5511" spans="2:66" s="56" customFormat="1" x14ac:dyDescent="0.25">
      <c r="B5511" s="105"/>
      <c r="F5511" s="100"/>
      <c r="M5511" s="53"/>
      <c r="O5511" s="101"/>
      <c r="T5511" s="101"/>
      <c r="Y5511" s="101"/>
      <c r="AD5511" s="101"/>
      <c r="AI5511" s="101"/>
      <c r="AN5511" s="101"/>
      <c r="AS5511" s="101"/>
      <c r="AX5511" s="101"/>
      <c r="BC5511" s="53"/>
      <c r="BD5511" s="53"/>
      <c r="BE5511" s="53"/>
      <c r="BF5511" s="53"/>
      <c r="BG5511" s="53"/>
      <c r="BH5511" s="53"/>
      <c r="BI5511" s="53"/>
      <c r="BJ5511" s="53"/>
      <c r="BK5511" s="53"/>
      <c r="BL5511" s="53"/>
      <c r="BM5511" s="53"/>
      <c r="BN5511" s="53"/>
    </row>
    <row r="5512" spans="2:66" s="56" customFormat="1" x14ac:dyDescent="0.25">
      <c r="B5512" s="105"/>
      <c r="F5512" s="100"/>
      <c r="M5512" s="53"/>
      <c r="O5512" s="101"/>
      <c r="T5512" s="101"/>
      <c r="Y5512" s="101"/>
      <c r="AD5512" s="101"/>
      <c r="AI5512" s="101"/>
      <c r="AN5512" s="101"/>
      <c r="AS5512" s="101"/>
      <c r="AX5512" s="101"/>
      <c r="BC5512" s="53"/>
      <c r="BD5512" s="53"/>
      <c r="BE5512" s="53"/>
      <c r="BF5512" s="53"/>
      <c r="BG5512" s="53"/>
      <c r="BH5512" s="53"/>
      <c r="BI5512" s="53"/>
      <c r="BJ5512" s="53"/>
      <c r="BK5512" s="53"/>
      <c r="BL5512" s="53"/>
      <c r="BM5512" s="53"/>
      <c r="BN5512" s="53"/>
    </row>
    <row r="5513" spans="2:66" s="56" customFormat="1" x14ac:dyDescent="0.25">
      <c r="B5513" s="105"/>
      <c r="F5513" s="100"/>
      <c r="M5513" s="53"/>
      <c r="O5513" s="101"/>
      <c r="T5513" s="101"/>
      <c r="Y5513" s="101"/>
      <c r="AD5513" s="101"/>
      <c r="AI5513" s="101"/>
      <c r="AN5513" s="101"/>
      <c r="AS5513" s="101"/>
      <c r="AX5513" s="101"/>
      <c r="BC5513" s="53"/>
      <c r="BD5513" s="53"/>
      <c r="BE5513" s="53"/>
      <c r="BF5513" s="53"/>
      <c r="BG5513" s="53"/>
      <c r="BH5513" s="53"/>
      <c r="BI5513" s="53"/>
      <c r="BJ5513" s="53"/>
      <c r="BK5513" s="53"/>
      <c r="BL5513" s="53"/>
      <c r="BM5513" s="53"/>
      <c r="BN5513" s="53"/>
    </row>
    <row r="5514" spans="2:66" s="56" customFormat="1" x14ac:dyDescent="0.25">
      <c r="B5514" s="105"/>
      <c r="F5514" s="100"/>
      <c r="M5514" s="53"/>
      <c r="O5514" s="101"/>
      <c r="T5514" s="101"/>
      <c r="Y5514" s="101"/>
      <c r="AD5514" s="101"/>
      <c r="AI5514" s="101"/>
      <c r="AN5514" s="101"/>
      <c r="AS5514" s="101"/>
      <c r="AX5514" s="101"/>
      <c r="BC5514" s="53"/>
      <c r="BD5514" s="53"/>
      <c r="BE5514" s="53"/>
      <c r="BF5514" s="53"/>
      <c r="BG5514" s="53"/>
      <c r="BH5514" s="53"/>
      <c r="BI5514" s="53"/>
      <c r="BJ5514" s="53"/>
      <c r="BK5514" s="53"/>
      <c r="BL5514" s="53"/>
      <c r="BM5514" s="53"/>
      <c r="BN5514" s="53"/>
    </row>
    <row r="5515" spans="2:66" s="56" customFormat="1" x14ac:dyDescent="0.25">
      <c r="B5515" s="105"/>
      <c r="F5515" s="100"/>
      <c r="M5515" s="53"/>
      <c r="O5515" s="101"/>
      <c r="T5515" s="101"/>
      <c r="Y5515" s="101"/>
      <c r="AD5515" s="101"/>
      <c r="AI5515" s="101"/>
      <c r="AN5515" s="101"/>
      <c r="AS5515" s="101"/>
      <c r="AX5515" s="101"/>
      <c r="BC5515" s="53"/>
      <c r="BD5515" s="53"/>
      <c r="BE5515" s="53"/>
      <c r="BF5515" s="53"/>
      <c r="BG5515" s="53"/>
      <c r="BH5515" s="53"/>
      <c r="BI5515" s="53"/>
      <c r="BJ5515" s="53"/>
      <c r="BK5515" s="53"/>
      <c r="BL5515" s="53"/>
      <c r="BM5515" s="53"/>
      <c r="BN5515" s="53"/>
    </row>
    <row r="5516" spans="2:66" s="56" customFormat="1" x14ac:dyDescent="0.25">
      <c r="B5516" s="105"/>
      <c r="F5516" s="100"/>
      <c r="M5516" s="53"/>
      <c r="O5516" s="101"/>
      <c r="T5516" s="101"/>
      <c r="Y5516" s="101"/>
      <c r="AD5516" s="101"/>
      <c r="AI5516" s="101"/>
      <c r="AN5516" s="101"/>
      <c r="AS5516" s="101"/>
      <c r="AX5516" s="101"/>
      <c r="BC5516" s="53"/>
      <c r="BD5516" s="53"/>
      <c r="BE5516" s="53"/>
      <c r="BF5516" s="53"/>
      <c r="BG5516" s="53"/>
      <c r="BH5516" s="53"/>
      <c r="BI5516" s="53"/>
      <c r="BJ5516" s="53"/>
      <c r="BK5516" s="53"/>
      <c r="BL5516" s="53"/>
      <c r="BM5516" s="53"/>
      <c r="BN5516" s="53"/>
    </row>
    <row r="5517" spans="2:66" s="56" customFormat="1" x14ac:dyDescent="0.25">
      <c r="B5517" s="105"/>
      <c r="F5517" s="100"/>
      <c r="M5517" s="53"/>
      <c r="O5517" s="101"/>
      <c r="T5517" s="101"/>
      <c r="Y5517" s="101"/>
      <c r="AD5517" s="101"/>
      <c r="AI5517" s="101"/>
      <c r="AN5517" s="101"/>
      <c r="AS5517" s="101"/>
      <c r="AX5517" s="101"/>
      <c r="BC5517" s="53"/>
      <c r="BD5517" s="53"/>
      <c r="BE5517" s="53"/>
      <c r="BF5517" s="53"/>
      <c r="BG5517" s="53"/>
      <c r="BH5517" s="53"/>
      <c r="BI5517" s="53"/>
      <c r="BJ5517" s="53"/>
      <c r="BK5517" s="53"/>
      <c r="BL5517" s="53"/>
      <c r="BM5517" s="53"/>
      <c r="BN5517" s="53"/>
    </row>
    <row r="5518" spans="2:66" s="56" customFormat="1" x14ac:dyDescent="0.25">
      <c r="B5518" s="105"/>
      <c r="F5518" s="100"/>
      <c r="M5518" s="53"/>
      <c r="O5518" s="101"/>
      <c r="T5518" s="101"/>
      <c r="Y5518" s="101"/>
      <c r="AD5518" s="101"/>
      <c r="AI5518" s="101"/>
      <c r="AN5518" s="101"/>
      <c r="AS5518" s="101"/>
      <c r="AX5518" s="101"/>
      <c r="BC5518" s="53"/>
      <c r="BD5518" s="53"/>
      <c r="BE5518" s="53"/>
      <c r="BF5518" s="53"/>
      <c r="BG5518" s="53"/>
      <c r="BH5518" s="53"/>
      <c r="BI5518" s="53"/>
      <c r="BJ5518" s="53"/>
      <c r="BK5518" s="53"/>
      <c r="BL5518" s="53"/>
      <c r="BM5518" s="53"/>
      <c r="BN5518" s="53"/>
    </row>
    <row r="5519" spans="2:66" s="56" customFormat="1" x14ac:dyDescent="0.25">
      <c r="B5519" s="105"/>
      <c r="F5519" s="100"/>
      <c r="M5519" s="53"/>
      <c r="O5519" s="101"/>
      <c r="T5519" s="101"/>
      <c r="Y5519" s="101"/>
      <c r="AD5519" s="101"/>
      <c r="AI5519" s="101"/>
      <c r="AN5519" s="101"/>
      <c r="AS5519" s="101"/>
      <c r="AX5519" s="101"/>
      <c r="BC5519" s="53"/>
      <c r="BD5519" s="53"/>
      <c r="BE5519" s="53"/>
      <c r="BF5519" s="53"/>
      <c r="BG5519" s="53"/>
      <c r="BH5519" s="53"/>
      <c r="BI5519" s="53"/>
      <c r="BJ5519" s="53"/>
      <c r="BK5519" s="53"/>
      <c r="BL5519" s="53"/>
      <c r="BM5519" s="53"/>
      <c r="BN5519" s="53"/>
    </row>
    <row r="5520" spans="2:66" s="56" customFormat="1" x14ac:dyDescent="0.25">
      <c r="B5520" s="105"/>
      <c r="F5520" s="100"/>
      <c r="M5520" s="53"/>
      <c r="O5520" s="101"/>
      <c r="T5520" s="101"/>
      <c r="Y5520" s="101"/>
      <c r="AD5520" s="101"/>
      <c r="AI5520" s="101"/>
      <c r="AN5520" s="101"/>
      <c r="AS5520" s="101"/>
      <c r="AX5520" s="101"/>
      <c r="BC5520" s="53"/>
      <c r="BD5520" s="53"/>
      <c r="BE5520" s="53"/>
      <c r="BF5520" s="53"/>
      <c r="BG5520" s="53"/>
      <c r="BH5520" s="53"/>
      <c r="BI5520" s="53"/>
      <c r="BJ5520" s="53"/>
      <c r="BK5520" s="53"/>
      <c r="BL5520" s="53"/>
      <c r="BM5520" s="53"/>
      <c r="BN5520" s="53"/>
    </row>
    <row r="5521" spans="2:66" s="56" customFormat="1" x14ac:dyDescent="0.25">
      <c r="B5521" s="105"/>
      <c r="F5521" s="100"/>
      <c r="M5521" s="53"/>
      <c r="O5521" s="101"/>
      <c r="T5521" s="101"/>
      <c r="Y5521" s="101"/>
      <c r="AD5521" s="101"/>
      <c r="AI5521" s="101"/>
      <c r="AN5521" s="101"/>
      <c r="AS5521" s="101"/>
      <c r="AX5521" s="101"/>
      <c r="BC5521" s="53"/>
      <c r="BD5521" s="53"/>
      <c r="BE5521" s="53"/>
      <c r="BF5521" s="53"/>
      <c r="BG5521" s="53"/>
      <c r="BH5521" s="53"/>
      <c r="BI5521" s="53"/>
      <c r="BJ5521" s="53"/>
      <c r="BK5521" s="53"/>
      <c r="BL5521" s="53"/>
      <c r="BM5521" s="53"/>
      <c r="BN5521" s="53"/>
    </row>
    <row r="5522" spans="2:66" s="56" customFormat="1" x14ac:dyDescent="0.25">
      <c r="B5522" s="105"/>
      <c r="F5522" s="100"/>
      <c r="M5522" s="53"/>
      <c r="O5522" s="101"/>
      <c r="T5522" s="101"/>
      <c r="Y5522" s="101"/>
      <c r="AD5522" s="101"/>
      <c r="AI5522" s="101"/>
      <c r="AN5522" s="101"/>
      <c r="AS5522" s="101"/>
      <c r="AX5522" s="101"/>
      <c r="BC5522" s="53"/>
      <c r="BD5522" s="53"/>
      <c r="BE5522" s="53"/>
      <c r="BF5522" s="53"/>
      <c r="BG5522" s="53"/>
      <c r="BH5522" s="53"/>
      <c r="BI5522" s="53"/>
      <c r="BJ5522" s="53"/>
      <c r="BK5522" s="53"/>
      <c r="BL5522" s="53"/>
      <c r="BM5522" s="53"/>
      <c r="BN5522" s="53"/>
    </row>
    <row r="5523" spans="2:66" s="56" customFormat="1" x14ac:dyDescent="0.25">
      <c r="B5523" s="105"/>
      <c r="F5523" s="100"/>
      <c r="M5523" s="53"/>
      <c r="O5523" s="101"/>
      <c r="T5523" s="101"/>
      <c r="Y5523" s="101"/>
      <c r="AD5523" s="101"/>
      <c r="AI5523" s="101"/>
      <c r="AN5523" s="101"/>
      <c r="AS5523" s="101"/>
      <c r="AX5523" s="101"/>
      <c r="BC5523" s="53"/>
      <c r="BD5523" s="53"/>
      <c r="BE5523" s="53"/>
      <c r="BF5523" s="53"/>
      <c r="BG5523" s="53"/>
      <c r="BH5523" s="53"/>
      <c r="BI5523" s="53"/>
      <c r="BJ5523" s="53"/>
      <c r="BK5523" s="53"/>
      <c r="BL5523" s="53"/>
      <c r="BM5523" s="53"/>
      <c r="BN5523" s="53"/>
    </row>
    <row r="5524" spans="2:66" s="56" customFormat="1" x14ac:dyDescent="0.25">
      <c r="B5524" s="105"/>
      <c r="F5524" s="100"/>
      <c r="M5524" s="53"/>
      <c r="O5524" s="101"/>
      <c r="T5524" s="101"/>
      <c r="Y5524" s="101"/>
      <c r="AD5524" s="101"/>
      <c r="AI5524" s="101"/>
      <c r="AN5524" s="101"/>
      <c r="AS5524" s="101"/>
      <c r="AX5524" s="101"/>
      <c r="BC5524" s="53"/>
      <c r="BD5524" s="53"/>
      <c r="BE5524" s="53"/>
      <c r="BF5524" s="53"/>
      <c r="BG5524" s="53"/>
      <c r="BH5524" s="53"/>
      <c r="BI5524" s="53"/>
      <c r="BJ5524" s="53"/>
      <c r="BK5524" s="53"/>
      <c r="BL5524" s="53"/>
      <c r="BM5524" s="53"/>
      <c r="BN5524" s="53"/>
    </row>
    <row r="5525" spans="2:66" s="56" customFormat="1" x14ac:dyDescent="0.25">
      <c r="B5525" s="105"/>
      <c r="F5525" s="100"/>
      <c r="M5525" s="53"/>
      <c r="O5525" s="101"/>
      <c r="T5525" s="101"/>
      <c r="Y5525" s="101"/>
      <c r="AD5525" s="101"/>
      <c r="AI5525" s="101"/>
      <c r="AN5525" s="101"/>
      <c r="AS5525" s="101"/>
      <c r="AX5525" s="101"/>
      <c r="BC5525" s="53"/>
      <c r="BD5525" s="53"/>
      <c r="BE5525" s="53"/>
      <c r="BF5525" s="53"/>
      <c r="BG5525" s="53"/>
      <c r="BH5525" s="53"/>
      <c r="BI5525" s="53"/>
      <c r="BJ5525" s="53"/>
      <c r="BK5525" s="53"/>
      <c r="BL5525" s="53"/>
      <c r="BM5525" s="53"/>
      <c r="BN5525" s="53"/>
    </row>
    <row r="5526" spans="2:66" s="56" customFormat="1" x14ac:dyDescent="0.25">
      <c r="B5526" s="105"/>
      <c r="F5526" s="100"/>
      <c r="M5526" s="53"/>
      <c r="O5526" s="101"/>
      <c r="T5526" s="101"/>
      <c r="Y5526" s="101"/>
      <c r="AD5526" s="101"/>
      <c r="AI5526" s="101"/>
      <c r="AN5526" s="101"/>
      <c r="AS5526" s="101"/>
      <c r="AX5526" s="101"/>
      <c r="BC5526" s="53"/>
      <c r="BD5526" s="53"/>
      <c r="BE5526" s="53"/>
      <c r="BF5526" s="53"/>
      <c r="BG5526" s="53"/>
      <c r="BH5526" s="53"/>
      <c r="BI5526" s="53"/>
      <c r="BJ5526" s="53"/>
      <c r="BK5526" s="53"/>
      <c r="BL5526" s="53"/>
      <c r="BM5526" s="53"/>
      <c r="BN5526" s="53"/>
    </row>
    <row r="5527" spans="2:66" s="56" customFormat="1" x14ac:dyDescent="0.25">
      <c r="B5527" s="105"/>
      <c r="F5527" s="100"/>
      <c r="M5527" s="53"/>
      <c r="O5527" s="101"/>
      <c r="T5527" s="101"/>
      <c r="Y5527" s="101"/>
      <c r="AD5527" s="101"/>
      <c r="AI5527" s="101"/>
      <c r="AN5527" s="101"/>
      <c r="AS5527" s="101"/>
      <c r="AX5527" s="101"/>
      <c r="BC5527" s="53"/>
      <c r="BD5527" s="53"/>
      <c r="BE5527" s="53"/>
      <c r="BF5527" s="53"/>
      <c r="BG5527" s="53"/>
      <c r="BH5527" s="53"/>
      <c r="BI5527" s="53"/>
      <c r="BJ5527" s="53"/>
      <c r="BK5527" s="53"/>
      <c r="BL5527" s="53"/>
      <c r="BM5527" s="53"/>
      <c r="BN5527" s="53"/>
    </row>
    <row r="5528" spans="2:66" s="56" customFormat="1" x14ac:dyDescent="0.25">
      <c r="B5528" s="105"/>
      <c r="F5528" s="100"/>
      <c r="M5528" s="53"/>
      <c r="O5528" s="101"/>
      <c r="T5528" s="101"/>
      <c r="Y5528" s="101"/>
      <c r="AD5528" s="101"/>
      <c r="AI5528" s="101"/>
      <c r="AN5528" s="101"/>
      <c r="AS5528" s="101"/>
      <c r="AX5528" s="101"/>
      <c r="BC5528" s="53"/>
      <c r="BD5528" s="53"/>
      <c r="BE5528" s="53"/>
      <c r="BF5528" s="53"/>
      <c r="BG5528" s="53"/>
      <c r="BH5528" s="53"/>
      <c r="BI5528" s="53"/>
      <c r="BJ5528" s="53"/>
      <c r="BK5528" s="53"/>
      <c r="BL5528" s="53"/>
      <c r="BM5528" s="53"/>
      <c r="BN5528" s="53"/>
    </row>
    <row r="5529" spans="2:66" s="56" customFormat="1" x14ac:dyDescent="0.25">
      <c r="B5529" s="105"/>
      <c r="F5529" s="100"/>
      <c r="M5529" s="53"/>
      <c r="O5529" s="101"/>
      <c r="T5529" s="101"/>
      <c r="Y5529" s="101"/>
      <c r="AD5529" s="101"/>
      <c r="AI5529" s="101"/>
      <c r="AN5529" s="101"/>
      <c r="AS5529" s="101"/>
      <c r="AX5529" s="101"/>
      <c r="BC5529" s="53"/>
      <c r="BD5529" s="53"/>
      <c r="BE5529" s="53"/>
      <c r="BF5529" s="53"/>
      <c r="BG5529" s="53"/>
      <c r="BH5529" s="53"/>
      <c r="BI5529" s="53"/>
      <c r="BJ5529" s="53"/>
      <c r="BK5529" s="53"/>
      <c r="BL5529" s="53"/>
      <c r="BM5529" s="53"/>
      <c r="BN5529" s="53"/>
    </row>
    <row r="5530" spans="2:66" s="56" customFormat="1" x14ac:dyDescent="0.25">
      <c r="B5530" s="105"/>
      <c r="F5530" s="100"/>
      <c r="M5530" s="53"/>
      <c r="O5530" s="101"/>
      <c r="T5530" s="101"/>
      <c r="Y5530" s="101"/>
      <c r="AD5530" s="101"/>
      <c r="AI5530" s="101"/>
      <c r="AN5530" s="101"/>
      <c r="AS5530" s="101"/>
      <c r="AX5530" s="101"/>
      <c r="BC5530" s="53"/>
      <c r="BD5530" s="53"/>
      <c r="BE5530" s="53"/>
      <c r="BF5530" s="53"/>
      <c r="BG5530" s="53"/>
      <c r="BH5530" s="53"/>
      <c r="BI5530" s="53"/>
      <c r="BJ5530" s="53"/>
      <c r="BK5530" s="53"/>
      <c r="BL5530" s="53"/>
      <c r="BM5530" s="53"/>
      <c r="BN5530" s="53"/>
    </row>
    <row r="5531" spans="2:66" s="56" customFormat="1" x14ac:dyDescent="0.25">
      <c r="B5531" s="105"/>
      <c r="F5531" s="100"/>
      <c r="M5531" s="53"/>
      <c r="O5531" s="101"/>
      <c r="T5531" s="101"/>
      <c r="Y5531" s="101"/>
      <c r="AD5531" s="101"/>
      <c r="AI5531" s="101"/>
      <c r="AN5531" s="101"/>
      <c r="AS5531" s="101"/>
      <c r="AX5531" s="101"/>
      <c r="BC5531" s="53"/>
      <c r="BD5531" s="53"/>
      <c r="BE5531" s="53"/>
      <c r="BF5531" s="53"/>
      <c r="BG5531" s="53"/>
      <c r="BH5531" s="53"/>
      <c r="BI5531" s="53"/>
      <c r="BJ5531" s="53"/>
      <c r="BK5531" s="53"/>
      <c r="BL5531" s="53"/>
      <c r="BM5531" s="53"/>
      <c r="BN5531" s="53"/>
    </row>
    <row r="5532" spans="2:66" s="56" customFormat="1" x14ac:dyDescent="0.25">
      <c r="B5532" s="105"/>
      <c r="F5532" s="100"/>
      <c r="M5532" s="53"/>
      <c r="O5532" s="101"/>
      <c r="T5532" s="101"/>
      <c r="Y5532" s="101"/>
      <c r="AD5532" s="101"/>
      <c r="AI5532" s="101"/>
      <c r="AN5532" s="101"/>
      <c r="AS5532" s="101"/>
      <c r="AX5532" s="101"/>
      <c r="BC5532" s="53"/>
      <c r="BD5532" s="53"/>
      <c r="BE5532" s="53"/>
      <c r="BF5532" s="53"/>
      <c r="BG5532" s="53"/>
      <c r="BH5532" s="53"/>
      <c r="BI5532" s="53"/>
      <c r="BJ5532" s="53"/>
      <c r="BK5532" s="53"/>
      <c r="BL5532" s="53"/>
      <c r="BM5532" s="53"/>
      <c r="BN5532" s="53"/>
    </row>
    <row r="5533" spans="2:66" s="56" customFormat="1" x14ac:dyDescent="0.25">
      <c r="B5533" s="105"/>
      <c r="F5533" s="100"/>
      <c r="M5533" s="53"/>
      <c r="O5533" s="101"/>
      <c r="T5533" s="101"/>
      <c r="Y5533" s="101"/>
      <c r="AD5533" s="101"/>
      <c r="AI5533" s="101"/>
      <c r="AN5533" s="101"/>
      <c r="AS5533" s="101"/>
      <c r="AX5533" s="101"/>
      <c r="BC5533" s="53"/>
      <c r="BD5533" s="53"/>
      <c r="BE5533" s="53"/>
      <c r="BF5533" s="53"/>
      <c r="BG5533" s="53"/>
      <c r="BH5533" s="53"/>
      <c r="BI5533" s="53"/>
      <c r="BJ5533" s="53"/>
      <c r="BK5533" s="53"/>
      <c r="BL5533" s="53"/>
      <c r="BM5533" s="53"/>
      <c r="BN5533" s="53"/>
    </row>
    <row r="5534" spans="2:66" s="56" customFormat="1" x14ac:dyDescent="0.25">
      <c r="B5534" s="105"/>
      <c r="F5534" s="100"/>
      <c r="M5534" s="53"/>
      <c r="O5534" s="101"/>
      <c r="T5534" s="101"/>
      <c r="Y5534" s="101"/>
      <c r="AD5534" s="101"/>
      <c r="AI5534" s="101"/>
      <c r="AN5534" s="101"/>
      <c r="AS5534" s="101"/>
      <c r="AX5534" s="101"/>
      <c r="BC5534" s="53"/>
      <c r="BD5534" s="53"/>
      <c r="BE5534" s="53"/>
      <c r="BF5534" s="53"/>
      <c r="BG5534" s="53"/>
      <c r="BH5534" s="53"/>
      <c r="BI5534" s="53"/>
      <c r="BJ5534" s="53"/>
      <c r="BK5534" s="53"/>
      <c r="BL5534" s="53"/>
      <c r="BM5534" s="53"/>
      <c r="BN5534" s="53"/>
    </row>
    <row r="5535" spans="2:66" s="56" customFormat="1" x14ac:dyDescent="0.25">
      <c r="B5535" s="105"/>
      <c r="F5535" s="100"/>
      <c r="M5535" s="53"/>
      <c r="O5535" s="101"/>
      <c r="T5535" s="101"/>
      <c r="Y5535" s="101"/>
      <c r="AD5535" s="101"/>
      <c r="AI5535" s="101"/>
      <c r="AN5535" s="101"/>
      <c r="AS5535" s="101"/>
      <c r="AX5535" s="101"/>
      <c r="BC5535" s="53"/>
      <c r="BD5535" s="53"/>
      <c r="BE5535" s="53"/>
      <c r="BF5535" s="53"/>
      <c r="BG5535" s="53"/>
      <c r="BH5535" s="53"/>
      <c r="BI5535" s="53"/>
      <c r="BJ5535" s="53"/>
      <c r="BK5535" s="53"/>
      <c r="BL5535" s="53"/>
      <c r="BM5535" s="53"/>
      <c r="BN5535" s="53"/>
    </row>
    <row r="5536" spans="2:66" s="56" customFormat="1" x14ac:dyDescent="0.25">
      <c r="B5536" s="105"/>
      <c r="F5536" s="100"/>
      <c r="M5536" s="53"/>
      <c r="O5536" s="101"/>
      <c r="T5536" s="101"/>
      <c r="Y5536" s="101"/>
      <c r="AD5536" s="101"/>
      <c r="AI5536" s="101"/>
      <c r="AN5536" s="101"/>
      <c r="AS5536" s="101"/>
      <c r="AX5536" s="101"/>
      <c r="BC5536" s="53"/>
      <c r="BD5536" s="53"/>
      <c r="BE5536" s="53"/>
      <c r="BF5536" s="53"/>
      <c r="BG5536" s="53"/>
      <c r="BH5536" s="53"/>
      <c r="BI5536" s="53"/>
      <c r="BJ5536" s="53"/>
      <c r="BK5536" s="53"/>
      <c r="BL5536" s="53"/>
      <c r="BM5536" s="53"/>
      <c r="BN5536" s="53"/>
    </row>
    <row r="5537" spans="2:66" s="56" customFormat="1" x14ac:dyDescent="0.25">
      <c r="B5537" s="105"/>
      <c r="F5537" s="100"/>
      <c r="M5537" s="53"/>
      <c r="O5537" s="101"/>
      <c r="T5537" s="101"/>
      <c r="Y5537" s="101"/>
      <c r="AD5537" s="101"/>
      <c r="AI5537" s="101"/>
      <c r="AN5537" s="101"/>
      <c r="AS5537" s="101"/>
      <c r="AX5537" s="101"/>
      <c r="BC5537" s="53"/>
      <c r="BD5537" s="53"/>
      <c r="BE5537" s="53"/>
      <c r="BF5537" s="53"/>
      <c r="BG5537" s="53"/>
      <c r="BH5537" s="53"/>
      <c r="BI5537" s="53"/>
      <c r="BJ5537" s="53"/>
      <c r="BK5537" s="53"/>
      <c r="BL5537" s="53"/>
      <c r="BM5537" s="53"/>
      <c r="BN5537" s="53"/>
    </row>
    <row r="5538" spans="2:66" s="56" customFormat="1" x14ac:dyDescent="0.25">
      <c r="B5538" s="105"/>
      <c r="F5538" s="100"/>
      <c r="M5538" s="53"/>
      <c r="O5538" s="101"/>
      <c r="T5538" s="101"/>
      <c r="Y5538" s="101"/>
      <c r="AD5538" s="101"/>
      <c r="AI5538" s="101"/>
      <c r="AN5538" s="101"/>
      <c r="AS5538" s="101"/>
      <c r="AX5538" s="101"/>
      <c r="BC5538" s="53"/>
      <c r="BD5538" s="53"/>
      <c r="BE5538" s="53"/>
      <c r="BF5538" s="53"/>
      <c r="BG5538" s="53"/>
      <c r="BH5538" s="53"/>
      <c r="BI5538" s="53"/>
      <c r="BJ5538" s="53"/>
      <c r="BK5538" s="53"/>
      <c r="BL5538" s="53"/>
      <c r="BM5538" s="53"/>
      <c r="BN5538" s="53"/>
    </row>
    <row r="5539" spans="2:66" s="56" customFormat="1" x14ac:dyDescent="0.25">
      <c r="B5539" s="105"/>
      <c r="F5539" s="100"/>
      <c r="M5539" s="53"/>
      <c r="O5539" s="101"/>
      <c r="T5539" s="101"/>
      <c r="Y5539" s="101"/>
      <c r="AD5539" s="101"/>
      <c r="AI5539" s="101"/>
      <c r="AN5539" s="101"/>
      <c r="AS5539" s="101"/>
      <c r="AX5539" s="101"/>
      <c r="BC5539" s="53"/>
      <c r="BD5539" s="53"/>
      <c r="BE5539" s="53"/>
      <c r="BF5539" s="53"/>
      <c r="BG5539" s="53"/>
      <c r="BH5539" s="53"/>
      <c r="BI5539" s="53"/>
      <c r="BJ5539" s="53"/>
      <c r="BK5539" s="53"/>
      <c r="BL5539" s="53"/>
      <c r="BM5539" s="53"/>
      <c r="BN5539" s="53"/>
    </row>
    <row r="5540" spans="2:66" s="56" customFormat="1" x14ac:dyDescent="0.25">
      <c r="B5540" s="105"/>
      <c r="F5540" s="100"/>
      <c r="M5540" s="53"/>
      <c r="O5540" s="101"/>
      <c r="T5540" s="101"/>
      <c r="Y5540" s="101"/>
      <c r="AD5540" s="101"/>
      <c r="AI5540" s="101"/>
      <c r="AN5540" s="101"/>
      <c r="AS5540" s="101"/>
      <c r="AX5540" s="101"/>
      <c r="BC5540" s="53"/>
      <c r="BD5540" s="53"/>
      <c r="BE5540" s="53"/>
      <c r="BF5540" s="53"/>
      <c r="BG5540" s="53"/>
      <c r="BH5540" s="53"/>
      <c r="BI5540" s="53"/>
      <c r="BJ5540" s="53"/>
      <c r="BK5540" s="53"/>
      <c r="BL5540" s="53"/>
      <c r="BM5540" s="53"/>
      <c r="BN5540" s="53"/>
    </row>
    <row r="5541" spans="2:66" s="56" customFormat="1" x14ac:dyDescent="0.25">
      <c r="B5541" s="105"/>
      <c r="F5541" s="100"/>
      <c r="M5541" s="53"/>
      <c r="O5541" s="101"/>
      <c r="T5541" s="101"/>
      <c r="Y5541" s="101"/>
      <c r="AD5541" s="101"/>
      <c r="AI5541" s="101"/>
      <c r="AN5541" s="101"/>
      <c r="AS5541" s="101"/>
      <c r="AX5541" s="101"/>
      <c r="BC5541" s="53"/>
      <c r="BD5541" s="53"/>
      <c r="BE5541" s="53"/>
      <c r="BF5541" s="53"/>
      <c r="BG5541" s="53"/>
      <c r="BH5541" s="53"/>
      <c r="BI5541" s="53"/>
      <c r="BJ5541" s="53"/>
      <c r="BK5541" s="53"/>
      <c r="BL5541" s="53"/>
      <c r="BM5541" s="53"/>
      <c r="BN5541" s="53"/>
    </row>
    <row r="5542" spans="2:66" s="56" customFormat="1" x14ac:dyDescent="0.25">
      <c r="B5542" s="105"/>
      <c r="F5542" s="100"/>
      <c r="M5542" s="53"/>
      <c r="O5542" s="101"/>
      <c r="T5542" s="101"/>
      <c r="Y5542" s="101"/>
      <c r="AD5542" s="101"/>
      <c r="AI5542" s="101"/>
      <c r="AN5542" s="101"/>
      <c r="AS5542" s="101"/>
      <c r="AX5542" s="101"/>
      <c r="BC5542" s="53"/>
      <c r="BD5542" s="53"/>
      <c r="BE5542" s="53"/>
      <c r="BF5542" s="53"/>
      <c r="BG5542" s="53"/>
      <c r="BH5542" s="53"/>
      <c r="BI5542" s="53"/>
      <c r="BJ5542" s="53"/>
      <c r="BK5542" s="53"/>
      <c r="BL5542" s="53"/>
      <c r="BM5542" s="53"/>
      <c r="BN5542" s="53"/>
    </row>
    <row r="5543" spans="2:66" s="56" customFormat="1" x14ac:dyDescent="0.25">
      <c r="B5543" s="105"/>
      <c r="F5543" s="100"/>
      <c r="M5543" s="53"/>
      <c r="O5543" s="101"/>
      <c r="T5543" s="101"/>
      <c r="Y5543" s="101"/>
      <c r="AD5543" s="101"/>
      <c r="AI5543" s="101"/>
      <c r="AN5543" s="101"/>
      <c r="AS5543" s="101"/>
      <c r="AX5543" s="101"/>
      <c r="BC5543" s="53"/>
      <c r="BD5543" s="53"/>
      <c r="BE5543" s="53"/>
      <c r="BF5543" s="53"/>
      <c r="BG5543" s="53"/>
      <c r="BH5543" s="53"/>
      <c r="BI5543" s="53"/>
      <c r="BJ5543" s="53"/>
      <c r="BK5543" s="53"/>
      <c r="BL5543" s="53"/>
      <c r="BM5543" s="53"/>
      <c r="BN5543" s="53"/>
    </row>
    <row r="5544" spans="2:66" s="56" customFormat="1" x14ac:dyDescent="0.25">
      <c r="B5544" s="105"/>
      <c r="F5544" s="100"/>
      <c r="M5544" s="53"/>
      <c r="O5544" s="101"/>
      <c r="T5544" s="101"/>
      <c r="Y5544" s="101"/>
      <c r="AD5544" s="101"/>
      <c r="AI5544" s="101"/>
      <c r="AN5544" s="101"/>
      <c r="AS5544" s="101"/>
      <c r="AX5544" s="101"/>
      <c r="BC5544" s="53"/>
      <c r="BD5544" s="53"/>
      <c r="BE5544" s="53"/>
      <c r="BF5544" s="53"/>
      <c r="BG5544" s="53"/>
      <c r="BH5544" s="53"/>
      <c r="BI5544" s="53"/>
      <c r="BJ5544" s="53"/>
      <c r="BK5544" s="53"/>
      <c r="BL5544" s="53"/>
      <c r="BM5544" s="53"/>
      <c r="BN5544" s="53"/>
    </row>
    <row r="5545" spans="2:66" s="56" customFormat="1" x14ac:dyDescent="0.25">
      <c r="B5545" s="105"/>
      <c r="F5545" s="100"/>
      <c r="M5545" s="53"/>
      <c r="O5545" s="101"/>
      <c r="T5545" s="101"/>
      <c r="Y5545" s="101"/>
      <c r="AD5545" s="101"/>
      <c r="AI5545" s="101"/>
      <c r="AN5545" s="101"/>
      <c r="AS5545" s="101"/>
      <c r="AX5545" s="101"/>
      <c r="BC5545" s="53"/>
      <c r="BD5545" s="53"/>
      <c r="BE5545" s="53"/>
      <c r="BF5545" s="53"/>
      <c r="BG5545" s="53"/>
      <c r="BH5545" s="53"/>
      <c r="BI5545" s="53"/>
      <c r="BJ5545" s="53"/>
      <c r="BK5545" s="53"/>
      <c r="BL5545" s="53"/>
      <c r="BM5545" s="53"/>
      <c r="BN5545" s="53"/>
    </row>
    <row r="5546" spans="2:66" s="56" customFormat="1" x14ac:dyDescent="0.25">
      <c r="B5546" s="105"/>
      <c r="F5546" s="100"/>
      <c r="M5546" s="53"/>
      <c r="O5546" s="101"/>
      <c r="T5546" s="101"/>
      <c r="Y5546" s="101"/>
      <c r="AD5546" s="101"/>
      <c r="AI5546" s="101"/>
      <c r="AN5546" s="101"/>
      <c r="AS5546" s="101"/>
      <c r="AX5546" s="101"/>
      <c r="BC5546" s="53"/>
      <c r="BD5546" s="53"/>
      <c r="BE5546" s="53"/>
      <c r="BF5546" s="53"/>
      <c r="BG5546" s="53"/>
      <c r="BH5546" s="53"/>
      <c r="BI5546" s="53"/>
      <c r="BJ5546" s="53"/>
      <c r="BK5546" s="53"/>
      <c r="BL5546" s="53"/>
      <c r="BM5546" s="53"/>
      <c r="BN5546" s="53"/>
    </row>
    <row r="5547" spans="2:66" s="56" customFormat="1" x14ac:dyDescent="0.25">
      <c r="B5547" s="105"/>
      <c r="F5547" s="100"/>
      <c r="M5547" s="53"/>
      <c r="O5547" s="101"/>
      <c r="T5547" s="101"/>
      <c r="Y5547" s="101"/>
      <c r="AD5547" s="101"/>
      <c r="AI5547" s="101"/>
      <c r="AN5547" s="101"/>
      <c r="AS5547" s="101"/>
      <c r="AX5547" s="101"/>
      <c r="BC5547" s="53"/>
      <c r="BD5547" s="53"/>
      <c r="BE5547" s="53"/>
      <c r="BF5547" s="53"/>
      <c r="BG5547" s="53"/>
      <c r="BH5547" s="53"/>
      <c r="BI5547" s="53"/>
      <c r="BJ5547" s="53"/>
      <c r="BK5547" s="53"/>
      <c r="BL5547" s="53"/>
      <c r="BM5547" s="53"/>
      <c r="BN5547" s="53"/>
    </row>
    <row r="5548" spans="2:66" s="56" customFormat="1" x14ac:dyDescent="0.25">
      <c r="B5548" s="105"/>
      <c r="F5548" s="100"/>
      <c r="M5548" s="53"/>
      <c r="O5548" s="101"/>
      <c r="T5548" s="101"/>
      <c r="Y5548" s="101"/>
      <c r="AD5548" s="101"/>
      <c r="AI5548" s="101"/>
      <c r="AN5548" s="101"/>
      <c r="AS5548" s="101"/>
      <c r="AX5548" s="101"/>
      <c r="BC5548" s="53"/>
      <c r="BD5548" s="53"/>
      <c r="BE5548" s="53"/>
      <c r="BF5548" s="53"/>
      <c r="BG5548" s="53"/>
      <c r="BH5548" s="53"/>
      <c r="BI5548" s="53"/>
      <c r="BJ5548" s="53"/>
      <c r="BK5548" s="53"/>
      <c r="BL5548" s="53"/>
      <c r="BM5548" s="53"/>
      <c r="BN5548" s="53"/>
    </row>
    <row r="5549" spans="2:66" s="56" customFormat="1" x14ac:dyDescent="0.25">
      <c r="B5549" s="105"/>
      <c r="F5549" s="100"/>
      <c r="M5549" s="53"/>
      <c r="O5549" s="101"/>
      <c r="T5549" s="101"/>
      <c r="Y5549" s="101"/>
      <c r="AD5549" s="101"/>
      <c r="AI5549" s="101"/>
      <c r="AN5549" s="101"/>
      <c r="AS5549" s="101"/>
      <c r="AX5549" s="101"/>
      <c r="BC5549" s="53"/>
      <c r="BD5549" s="53"/>
      <c r="BE5549" s="53"/>
      <c r="BF5549" s="53"/>
      <c r="BG5549" s="53"/>
      <c r="BH5549" s="53"/>
      <c r="BI5549" s="53"/>
      <c r="BJ5549" s="53"/>
      <c r="BK5549" s="53"/>
      <c r="BL5549" s="53"/>
      <c r="BM5549" s="53"/>
      <c r="BN5549" s="53"/>
    </row>
    <row r="5550" spans="2:66" s="56" customFormat="1" x14ac:dyDescent="0.25">
      <c r="B5550" s="105"/>
      <c r="F5550" s="100"/>
      <c r="M5550" s="53"/>
      <c r="O5550" s="101"/>
      <c r="T5550" s="101"/>
      <c r="Y5550" s="101"/>
      <c r="AD5550" s="101"/>
      <c r="AI5550" s="101"/>
      <c r="AN5550" s="101"/>
      <c r="AS5550" s="101"/>
      <c r="AX5550" s="101"/>
      <c r="BC5550" s="53"/>
      <c r="BD5550" s="53"/>
      <c r="BE5550" s="53"/>
      <c r="BF5550" s="53"/>
      <c r="BG5550" s="53"/>
      <c r="BH5550" s="53"/>
      <c r="BI5550" s="53"/>
      <c r="BJ5550" s="53"/>
      <c r="BK5550" s="53"/>
      <c r="BL5550" s="53"/>
      <c r="BM5550" s="53"/>
      <c r="BN5550" s="53"/>
    </row>
    <row r="5551" spans="2:66" s="56" customFormat="1" x14ac:dyDescent="0.25">
      <c r="B5551" s="105"/>
      <c r="F5551" s="100"/>
      <c r="M5551" s="53"/>
      <c r="O5551" s="101"/>
      <c r="T5551" s="101"/>
      <c r="Y5551" s="101"/>
      <c r="AD5551" s="101"/>
      <c r="AI5551" s="101"/>
      <c r="AN5551" s="101"/>
      <c r="AS5551" s="101"/>
      <c r="AX5551" s="101"/>
      <c r="BC5551" s="53"/>
      <c r="BD5551" s="53"/>
      <c r="BE5551" s="53"/>
      <c r="BF5551" s="53"/>
      <c r="BG5551" s="53"/>
      <c r="BH5551" s="53"/>
      <c r="BI5551" s="53"/>
      <c r="BJ5551" s="53"/>
      <c r="BK5551" s="53"/>
      <c r="BL5551" s="53"/>
      <c r="BM5551" s="53"/>
      <c r="BN5551" s="53"/>
    </row>
    <row r="5552" spans="2:66" s="56" customFormat="1" x14ac:dyDescent="0.25">
      <c r="B5552" s="105"/>
      <c r="F5552" s="100"/>
      <c r="M5552" s="53"/>
      <c r="O5552" s="101"/>
      <c r="T5552" s="101"/>
      <c r="Y5552" s="101"/>
      <c r="AD5552" s="101"/>
      <c r="AI5552" s="101"/>
      <c r="AN5552" s="101"/>
      <c r="AS5552" s="101"/>
      <c r="AX5552" s="101"/>
      <c r="BC5552" s="53"/>
      <c r="BD5552" s="53"/>
      <c r="BE5552" s="53"/>
      <c r="BF5552" s="53"/>
      <c r="BG5552" s="53"/>
      <c r="BH5552" s="53"/>
      <c r="BI5552" s="53"/>
      <c r="BJ5552" s="53"/>
      <c r="BK5552" s="53"/>
      <c r="BL5552" s="53"/>
      <c r="BM5552" s="53"/>
      <c r="BN5552" s="53"/>
    </row>
    <row r="5553" spans="2:66" s="56" customFormat="1" x14ac:dyDescent="0.25">
      <c r="B5553" s="105"/>
      <c r="F5553" s="100"/>
      <c r="M5553" s="53"/>
      <c r="O5553" s="101"/>
      <c r="T5553" s="101"/>
      <c r="Y5553" s="101"/>
      <c r="AD5553" s="101"/>
      <c r="AI5553" s="101"/>
      <c r="AN5553" s="101"/>
      <c r="AS5553" s="101"/>
      <c r="AX5553" s="101"/>
      <c r="BC5553" s="53"/>
      <c r="BD5553" s="53"/>
      <c r="BE5553" s="53"/>
      <c r="BF5553" s="53"/>
      <c r="BG5553" s="53"/>
      <c r="BH5553" s="53"/>
      <c r="BI5553" s="53"/>
      <c r="BJ5553" s="53"/>
      <c r="BK5553" s="53"/>
      <c r="BL5553" s="53"/>
      <c r="BM5553" s="53"/>
      <c r="BN5553" s="53"/>
    </row>
    <row r="5554" spans="2:66" s="56" customFormat="1" x14ac:dyDescent="0.25">
      <c r="B5554" s="105"/>
      <c r="F5554" s="100"/>
      <c r="M5554" s="53"/>
      <c r="O5554" s="101"/>
      <c r="T5554" s="101"/>
      <c r="Y5554" s="101"/>
      <c r="AD5554" s="101"/>
      <c r="AI5554" s="101"/>
      <c r="AN5554" s="101"/>
      <c r="AS5554" s="101"/>
      <c r="AX5554" s="101"/>
      <c r="BC5554" s="53"/>
      <c r="BD5554" s="53"/>
      <c r="BE5554" s="53"/>
      <c r="BF5554" s="53"/>
      <c r="BG5554" s="53"/>
      <c r="BH5554" s="53"/>
      <c r="BI5554" s="53"/>
      <c r="BJ5554" s="53"/>
      <c r="BK5554" s="53"/>
      <c r="BL5554" s="53"/>
      <c r="BM5554" s="53"/>
      <c r="BN5554" s="53"/>
    </row>
    <row r="5555" spans="2:66" s="56" customFormat="1" x14ac:dyDescent="0.25">
      <c r="B5555" s="105"/>
      <c r="F5555" s="100"/>
      <c r="M5555" s="53"/>
      <c r="O5555" s="101"/>
      <c r="T5555" s="101"/>
      <c r="Y5555" s="101"/>
      <c r="AD5555" s="101"/>
      <c r="AI5555" s="101"/>
      <c r="AN5555" s="101"/>
      <c r="AS5555" s="101"/>
      <c r="AX5555" s="101"/>
      <c r="BC5555" s="53"/>
      <c r="BD5555" s="53"/>
      <c r="BE5555" s="53"/>
      <c r="BF5555" s="53"/>
      <c r="BG5555" s="53"/>
      <c r="BH5555" s="53"/>
      <c r="BI5555" s="53"/>
      <c r="BJ5555" s="53"/>
      <c r="BK5555" s="53"/>
      <c r="BL5555" s="53"/>
      <c r="BM5555" s="53"/>
      <c r="BN5555" s="53"/>
    </row>
    <row r="5556" spans="2:66" s="56" customFormat="1" x14ac:dyDescent="0.25">
      <c r="B5556" s="105"/>
      <c r="F5556" s="100"/>
      <c r="M5556" s="53"/>
      <c r="O5556" s="101"/>
      <c r="T5556" s="101"/>
      <c r="Y5556" s="101"/>
      <c r="AD5556" s="101"/>
      <c r="AI5556" s="101"/>
      <c r="AN5556" s="101"/>
      <c r="AS5556" s="101"/>
      <c r="AX5556" s="101"/>
      <c r="BC5556" s="53"/>
      <c r="BD5556" s="53"/>
      <c r="BE5556" s="53"/>
      <c r="BF5556" s="53"/>
      <c r="BG5556" s="53"/>
      <c r="BH5556" s="53"/>
      <c r="BI5556" s="53"/>
      <c r="BJ5556" s="53"/>
      <c r="BK5556" s="53"/>
      <c r="BL5556" s="53"/>
      <c r="BM5556" s="53"/>
      <c r="BN5556" s="53"/>
    </row>
    <row r="5557" spans="2:66" s="56" customFormat="1" x14ac:dyDescent="0.25">
      <c r="B5557" s="105"/>
      <c r="F5557" s="100"/>
      <c r="M5557" s="53"/>
      <c r="O5557" s="101"/>
      <c r="T5557" s="101"/>
      <c r="Y5557" s="101"/>
      <c r="AD5557" s="101"/>
      <c r="AI5557" s="101"/>
      <c r="AN5557" s="101"/>
      <c r="AS5557" s="101"/>
      <c r="AX5557" s="101"/>
      <c r="BC5557" s="53"/>
      <c r="BD5557" s="53"/>
      <c r="BE5557" s="53"/>
      <c r="BF5557" s="53"/>
      <c r="BG5557" s="53"/>
      <c r="BH5557" s="53"/>
      <c r="BI5557" s="53"/>
      <c r="BJ5557" s="53"/>
      <c r="BK5557" s="53"/>
      <c r="BL5557" s="53"/>
      <c r="BM5557" s="53"/>
      <c r="BN5557" s="53"/>
    </row>
    <row r="5558" spans="2:66" s="56" customFormat="1" x14ac:dyDescent="0.25">
      <c r="B5558" s="105"/>
      <c r="F5558" s="100"/>
      <c r="M5558" s="53"/>
      <c r="O5558" s="101"/>
      <c r="T5558" s="101"/>
      <c r="Y5558" s="101"/>
      <c r="AD5558" s="101"/>
      <c r="AI5558" s="101"/>
      <c r="AN5558" s="101"/>
      <c r="AS5558" s="101"/>
      <c r="AX5558" s="101"/>
      <c r="BC5558" s="53"/>
      <c r="BD5558" s="53"/>
      <c r="BE5558" s="53"/>
      <c r="BF5558" s="53"/>
      <c r="BG5558" s="53"/>
      <c r="BH5558" s="53"/>
      <c r="BI5558" s="53"/>
      <c r="BJ5558" s="53"/>
      <c r="BK5558" s="53"/>
      <c r="BL5558" s="53"/>
      <c r="BM5558" s="53"/>
      <c r="BN5558" s="53"/>
    </row>
    <row r="5559" spans="2:66" s="56" customFormat="1" x14ac:dyDescent="0.25">
      <c r="B5559" s="105"/>
      <c r="F5559" s="100"/>
      <c r="M5559" s="53"/>
      <c r="O5559" s="101"/>
      <c r="T5559" s="101"/>
      <c r="Y5559" s="101"/>
      <c r="AD5559" s="101"/>
      <c r="AI5559" s="101"/>
      <c r="AN5559" s="101"/>
      <c r="AS5559" s="101"/>
      <c r="AX5559" s="101"/>
      <c r="BC5559" s="53"/>
      <c r="BD5559" s="53"/>
      <c r="BE5559" s="53"/>
      <c r="BF5559" s="53"/>
      <c r="BG5559" s="53"/>
      <c r="BH5559" s="53"/>
      <c r="BI5559" s="53"/>
      <c r="BJ5559" s="53"/>
      <c r="BK5559" s="53"/>
      <c r="BL5559" s="53"/>
      <c r="BM5559" s="53"/>
      <c r="BN5559" s="53"/>
    </row>
    <row r="5560" spans="2:66" s="56" customFormat="1" x14ac:dyDescent="0.25">
      <c r="B5560" s="105"/>
      <c r="F5560" s="100"/>
      <c r="M5560" s="53"/>
      <c r="O5560" s="101"/>
      <c r="T5560" s="101"/>
      <c r="Y5560" s="101"/>
      <c r="AD5560" s="101"/>
      <c r="AI5560" s="101"/>
      <c r="AN5560" s="101"/>
      <c r="AS5560" s="101"/>
      <c r="AX5560" s="101"/>
      <c r="BC5560" s="53"/>
      <c r="BD5560" s="53"/>
      <c r="BE5560" s="53"/>
      <c r="BF5560" s="53"/>
      <c r="BG5560" s="53"/>
      <c r="BH5560" s="53"/>
      <c r="BI5560" s="53"/>
      <c r="BJ5560" s="53"/>
      <c r="BK5560" s="53"/>
      <c r="BL5560" s="53"/>
      <c r="BM5560" s="53"/>
      <c r="BN5560" s="53"/>
    </row>
    <row r="5561" spans="2:66" s="56" customFormat="1" x14ac:dyDescent="0.25">
      <c r="B5561" s="105"/>
      <c r="F5561" s="100"/>
      <c r="M5561" s="53"/>
      <c r="O5561" s="101"/>
      <c r="T5561" s="101"/>
      <c r="Y5561" s="101"/>
      <c r="AD5561" s="101"/>
      <c r="AI5561" s="101"/>
      <c r="AN5561" s="101"/>
      <c r="AS5561" s="101"/>
      <c r="AX5561" s="101"/>
      <c r="BC5561" s="53"/>
      <c r="BD5561" s="53"/>
      <c r="BE5561" s="53"/>
      <c r="BF5561" s="53"/>
      <c r="BG5561" s="53"/>
      <c r="BH5561" s="53"/>
      <c r="BI5561" s="53"/>
      <c r="BJ5561" s="53"/>
      <c r="BK5561" s="53"/>
      <c r="BL5561" s="53"/>
      <c r="BM5561" s="53"/>
      <c r="BN5561" s="53"/>
    </row>
    <row r="5562" spans="2:66" s="56" customFormat="1" x14ac:dyDescent="0.25">
      <c r="B5562" s="105"/>
      <c r="F5562" s="100"/>
      <c r="M5562" s="53"/>
      <c r="O5562" s="101"/>
      <c r="T5562" s="101"/>
      <c r="Y5562" s="101"/>
      <c r="AD5562" s="101"/>
      <c r="AI5562" s="101"/>
      <c r="AN5562" s="101"/>
      <c r="AS5562" s="101"/>
      <c r="AX5562" s="101"/>
      <c r="BC5562" s="53"/>
      <c r="BD5562" s="53"/>
      <c r="BE5562" s="53"/>
      <c r="BF5562" s="53"/>
      <c r="BG5562" s="53"/>
      <c r="BH5562" s="53"/>
      <c r="BI5562" s="53"/>
      <c r="BJ5562" s="53"/>
      <c r="BK5562" s="53"/>
      <c r="BL5562" s="53"/>
      <c r="BM5562" s="53"/>
      <c r="BN5562" s="53"/>
    </row>
    <row r="5563" spans="2:66" s="56" customFormat="1" x14ac:dyDescent="0.25">
      <c r="B5563" s="105"/>
      <c r="F5563" s="100"/>
      <c r="M5563" s="53"/>
      <c r="O5563" s="101"/>
      <c r="T5563" s="101"/>
      <c r="Y5563" s="101"/>
      <c r="AD5563" s="101"/>
      <c r="AI5563" s="101"/>
      <c r="AN5563" s="101"/>
      <c r="AS5563" s="101"/>
      <c r="AX5563" s="101"/>
      <c r="BC5563" s="53"/>
      <c r="BD5563" s="53"/>
      <c r="BE5563" s="53"/>
      <c r="BF5563" s="53"/>
      <c r="BG5563" s="53"/>
      <c r="BH5563" s="53"/>
      <c r="BI5563" s="53"/>
      <c r="BJ5563" s="53"/>
      <c r="BK5563" s="53"/>
      <c r="BL5563" s="53"/>
      <c r="BM5563" s="53"/>
      <c r="BN5563" s="53"/>
    </row>
    <row r="5564" spans="2:66" s="56" customFormat="1" x14ac:dyDescent="0.25">
      <c r="B5564" s="105"/>
      <c r="F5564" s="100"/>
      <c r="M5564" s="53"/>
      <c r="O5564" s="101"/>
      <c r="T5564" s="101"/>
      <c r="Y5564" s="101"/>
      <c r="AD5564" s="101"/>
      <c r="AI5564" s="101"/>
      <c r="AN5564" s="101"/>
      <c r="AS5564" s="101"/>
      <c r="AX5564" s="101"/>
      <c r="BC5564" s="53"/>
      <c r="BD5564" s="53"/>
      <c r="BE5564" s="53"/>
      <c r="BF5564" s="53"/>
      <c r="BG5564" s="53"/>
      <c r="BH5564" s="53"/>
      <c r="BI5564" s="53"/>
      <c r="BJ5564" s="53"/>
      <c r="BK5564" s="53"/>
      <c r="BL5564" s="53"/>
      <c r="BM5564" s="53"/>
      <c r="BN5564" s="53"/>
    </row>
    <row r="5565" spans="2:66" s="56" customFormat="1" x14ac:dyDescent="0.25">
      <c r="B5565" s="105"/>
      <c r="F5565" s="100"/>
      <c r="M5565" s="53"/>
      <c r="O5565" s="101"/>
      <c r="T5565" s="101"/>
      <c r="Y5565" s="101"/>
      <c r="AD5565" s="101"/>
      <c r="AI5565" s="101"/>
      <c r="AN5565" s="101"/>
      <c r="AS5565" s="101"/>
      <c r="AX5565" s="101"/>
      <c r="BC5565" s="53"/>
      <c r="BD5565" s="53"/>
      <c r="BE5565" s="53"/>
      <c r="BF5565" s="53"/>
      <c r="BG5565" s="53"/>
      <c r="BH5565" s="53"/>
      <c r="BI5565" s="53"/>
      <c r="BJ5565" s="53"/>
      <c r="BK5565" s="53"/>
      <c r="BL5565" s="53"/>
      <c r="BM5565" s="53"/>
      <c r="BN5565" s="53"/>
    </row>
    <row r="5566" spans="2:66" s="56" customFormat="1" x14ac:dyDescent="0.25">
      <c r="B5566" s="105"/>
      <c r="F5566" s="100"/>
      <c r="M5566" s="53"/>
      <c r="O5566" s="101"/>
      <c r="T5566" s="101"/>
      <c r="Y5566" s="101"/>
      <c r="AD5566" s="101"/>
      <c r="AI5566" s="101"/>
      <c r="AN5566" s="101"/>
      <c r="AS5566" s="101"/>
      <c r="AX5566" s="101"/>
      <c r="BC5566" s="53"/>
      <c r="BD5566" s="53"/>
      <c r="BE5566" s="53"/>
      <c r="BF5566" s="53"/>
      <c r="BG5566" s="53"/>
      <c r="BH5566" s="53"/>
      <c r="BI5566" s="53"/>
      <c r="BJ5566" s="53"/>
      <c r="BK5566" s="53"/>
      <c r="BL5566" s="53"/>
      <c r="BM5566" s="53"/>
      <c r="BN5566" s="53"/>
    </row>
    <row r="5567" spans="2:66" s="56" customFormat="1" x14ac:dyDescent="0.25">
      <c r="B5567" s="105"/>
      <c r="F5567" s="100"/>
      <c r="M5567" s="53"/>
      <c r="O5567" s="101"/>
      <c r="T5567" s="101"/>
      <c r="Y5567" s="101"/>
      <c r="AD5567" s="101"/>
      <c r="AI5567" s="101"/>
      <c r="AN5567" s="101"/>
      <c r="AS5567" s="101"/>
      <c r="AX5567" s="101"/>
      <c r="BC5567" s="53"/>
      <c r="BD5567" s="53"/>
      <c r="BE5567" s="53"/>
      <c r="BF5567" s="53"/>
      <c r="BG5567" s="53"/>
      <c r="BH5567" s="53"/>
      <c r="BI5567" s="53"/>
      <c r="BJ5567" s="53"/>
      <c r="BK5567" s="53"/>
      <c r="BL5567" s="53"/>
      <c r="BM5567" s="53"/>
      <c r="BN5567" s="53"/>
    </row>
    <row r="5568" spans="2:66" s="56" customFormat="1" x14ac:dyDescent="0.25">
      <c r="B5568" s="105"/>
      <c r="F5568" s="100"/>
      <c r="M5568" s="53"/>
      <c r="O5568" s="101"/>
      <c r="T5568" s="101"/>
      <c r="Y5568" s="101"/>
      <c r="AD5568" s="101"/>
      <c r="AI5568" s="101"/>
      <c r="AN5568" s="101"/>
      <c r="AS5568" s="101"/>
      <c r="AX5568" s="101"/>
      <c r="BC5568" s="53"/>
      <c r="BD5568" s="53"/>
      <c r="BE5568" s="53"/>
      <c r="BF5568" s="53"/>
      <c r="BG5568" s="53"/>
      <c r="BH5568" s="53"/>
      <c r="BI5568" s="53"/>
      <c r="BJ5568" s="53"/>
      <c r="BK5568" s="53"/>
      <c r="BL5568" s="53"/>
      <c r="BM5568" s="53"/>
      <c r="BN5568" s="53"/>
    </row>
    <row r="5569" spans="2:66" s="56" customFormat="1" x14ac:dyDescent="0.25">
      <c r="B5569" s="105"/>
      <c r="F5569" s="100"/>
      <c r="M5569" s="53"/>
      <c r="O5569" s="101"/>
      <c r="T5569" s="101"/>
      <c r="Y5569" s="101"/>
      <c r="AD5569" s="101"/>
      <c r="AI5569" s="101"/>
      <c r="AN5569" s="101"/>
      <c r="AS5569" s="101"/>
      <c r="AX5569" s="101"/>
      <c r="BC5569" s="53"/>
      <c r="BD5569" s="53"/>
      <c r="BE5569" s="53"/>
      <c r="BF5569" s="53"/>
      <c r="BG5569" s="53"/>
      <c r="BH5569" s="53"/>
      <c r="BI5569" s="53"/>
      <c r="BJ5569" s="53"/>
      <c r="BK5569" s="53"/>
      <c r="BL5569" s="53"/>
      <c r="BM5569" s="53"/>
      <c r="BN5569" s="53"/>
    </row>
    <row r="5570" spans="2:66" s="56" customFormat="1" x14ac:dyDescent="0.25">
      <c r="B5570" s="105"/>
      <c r="F5570" s="100"/>
      <c r="M5570" s="53"/>
      <c r="O5570" s="101"/>
      <c r="T5570" s="101"/>
      <c r="Y5570" s="101"/>
      <c r="AD5570" s="101"/>
      <c r="AI5570" s="101"/>
      <c r="AN5570" s="101"/>
      <c r="AS5570" s="101"/>
      <c r="AX5570" s="101"/>
      <c r="BC5570" s="53"/>
      <c r="BD5570" s="53"/>
      <c r="BE5570" s="53"/>
      <c r="BF5570" s="53"/>
      <c r="BG5570" s="53"/>
      <c r="BH5570" s="53"/>
      <c r="BI5570" s="53"/>
      <c r="BJ5570" s="53"/>
      <c r="BK5570" s="53"/>
      <c r="BL5570" s="53"/>
      <c r="BM5570" s="53"/>
      <c r="BN5570" s="53"/>
    </row>
    <row r="5571" spans="2:66" s="56" customFormat="1" x14ac:dyDescent="0.25">
      <c r="B5571" s="105"/>
      <c r="F5571" s="100"/>
      <c r="M5571" s="53"/>
      <c r="O5571" s="101"/>
      <c r="T5571" s="101"/>
      <c r="Y5571" s="101"/>
      <c r="AD5571" s="101"/>
      <c r="AI5571" s="101"/>
      <c r="AN5571" s="101"/>
      <c r="AS5571" s="101"/>
      <c r="AX5571" s="101"/>
      <c r="BC5571" s="53"/>
      <c r="BD5571" s="53"/>
      <c r="BE5571" s="53"/>
      <c r="BF5571" s="53"/>
      <c r="BG5571" s="53"/>
      <c r="BH5571" s="53"/>
      <c r="BI5571" s="53"/>
      <c r="BJ5571" s="53"/>
      <c r="BK5571" s="53"/>
      <c r="BL5571" s="53"/>
      <c r="BM5571" s="53"/>
      <c r="BN5571" s="53"/>
    </row>
    <row r="5572" spans="2:66" s="56" customFormat="1" x14ac:dyDescent="0.25">
      <c r="B5572" s="105"/>
      <c r="F5572" s="100"/>
      <c r="M5572" s="53"/>
      <c r="O5572" s="101"/>
      <c r="T5572" s="101"/>
      <c r="Y5572" s="101"/>
      <c r="AD5572" s="101"/>
      <c r="AI5572" s="101"/>
      <c r="AN5572" s="101"/>
      <c r="AS5572" s="101"/>
      <c r="AX5572" s="101"/>
      <c r="BC5572" s="53"/>
      <c r="BD5572" s="53"/>
      <c r="BE5572" s="53"/>
      <c r="BF5572" s="53"/>
      <c r="BG5572" s="53"/>
      <c r="BH5572" s="53"/>
      <c r="BI5572" s="53"/>
      <c r="BJ5572" s="53"/>
      <c r="BK5572" s="53"/>
      <c r="BL5572" s="53"/>
      <c r="BM5572" s="53"/>
      <c r="BN5572" s="53"/>
    </row>
    <row r="5573" spans="2:66" s="56" customFormat="1" x14ac:dyDescent="0.25">
      <c r="B5573" s="105"/>
      <c r="F5573" s="100"/>
      <c r="M5573" s="53"/>
      <c r="O5573" s="101"/>
      <c r="T5573" s="101"/>
      <c r="Y5573" s="101"/>
      <c r="AD5573" s="101"/>
      <c r="AI5573" s="101"/>
      <c r="AN5573" s="101"/>
      <c r="AS5573" s="101"/>
      <c r="AX5573" s="101"/>
      <c r="BC5573" s="53"/>
      <c r="BD5573" s="53"/>
      <c r="BE5573" s="53"/>
      <c r="BF5573" s="53"/>
      <c r="BG5573" s="53"/>
      <c r="BH5573" s="53"/>
      <c r="BI5573" s="53"/>
      <c r="BJ5573" s="53"/>
      <c r="BK5573" s="53"/>
      <c r="BL5573" s="53"/>
      <c r="BM5573" s="53"/>
      <c r="BN5573" s="53"/>
    </row>
    <row r="5574" spans="2:66" s="56" customFormat="1" x14ac:dyDescent="0.25">
      <c r="B5574" s="105"/>
      <c r="F5574" s="100"/>
      <c r="M5574" s="53"/>
      <c r="O5574" s="101"/>
      <c r="T5574" s="101"/>
      <c r="Y5574" s="101"/>
      <c r="AD5574" s="101"/>
      <c r="AI5574" s="101"/>
      <c r="AN5574" s="101"/>
      <c r="AS5574" s="101"/>
      <c r="AX5574" s="101"/>
      <c r="BC5574" s="53"/>
      <c r="BD5574" s="53"/>
      <c r="BE5574" s="53"/>
      <c r="BF5574" s="53"/>
      <c r="BG5574" s="53"/>
      <c r="BH5574" s="53"/>
      <c r="BI5574" s="53"/>
      <c r="BJ5574" s="53"/>
      <c r="BK5574" s="53"/>
      <c r="BL5574" s="53"/>
      <c r="BM5574" s="53"/>
      <c r="BN5574" s="53"/>
    </row>
    <row r="5575" spans="2:66" s="56" customFormat="1" x14ac:dyDescent="0.25">
      <c r="B5575" s="105"/>
      <c r="F5575" s="100"/>
      <c r="M5575" s="53"/>
      <c r="O5575" s="101"/>
      <c r="T5575" s="101"/>
      <c r="Y5575" s="101"/>
      <c r="AD5575" s="101"/>
      <c r="AI5575" s="101"/>
      <c r="AN5575" s="101"/>
      <c r="AS5575" s="101"/>
      <c r="AX5575" s="101"/>
      <c r="BC5575" s="53"/>
      <c r="BD5575" s="53"/>
      <c r="BE5575" s="53"/>
      <c r="BF5575" s="53"/>
      <c r="BG5575" s="53"/>
      <c r="BH5575" s="53"/>
      <c r="BI5575" s="53"/>
      <c r="BJ5575" s="53"/>
      <c r="BK5575" s="53"/>
      <c r="BL5575" s="53"/>
      <c r="BM5575" s="53"/>
      <c r="BN5575" s="53"/>
    </row>
    <row r="5576" spans="2:66" s="56" customFormat="1" x14ac:dyDescent="0.25">
      <c r="B5576" s="105"/>
      <c r="F5576" s="100"/>
      <c r="M5576" s="53"/>
      <c r="O5576" s="101"/>
      <c r="T5576" s="101"/>
      <c r="Y5576" s="101"/>
      <c r="AD5576" s="101"/>
      <c r="AI5576" s="101"/>
      <c r="AN5576" s="101"/>
      <c r="AS5576" s="101"/>
      <c r="AX5576" s="101"/>
      <c r="BC5576" s="53"/>
      <c r="BD5576" s="53"/>
      <c r="BE5576" s="53"/>
      <c r="BF5576" s="53"/>
      <c r="BG5576" s="53"/>
      <c r="BH5576" s="53"/>
      <c r="BI5576" s="53"/>
      <c r="BJ5576" s="53"/>
      <c r="BK5576" s="53"/>
      <c r="BL5576" s="53"/>
      <c r="BM5576" s="53"/>
      <c r="BN5576" s="53"/>
    </row>
    <row r="5577" spans="2:66" s="56" customFormat="1" x14ac:dyDescent="0.25">
      <c r="B5577" s="105"/>
      <c r="F5577" s="100"/>
      <c r="M5577" s="53"/>
      <c r="O5577" s="101"/>
      <c r="T5577" s="101"/>
      <c r="Y5577" s="101"/>
      <c r="AD5577" s="101"/>
      <c r="AI5577" s="101"/>
      <c r="AN5577" s="101"/>
      <c r="AS5577" s="101"/>
      <c r="AX5577" s="101"/>
      <c r="BC5577" s="53"/>
      <c r="BD5577" s="53"/>
      <c r="BE5577" s="53"/>
      <c r="BF5577" s="53"/>
      <c r="BG5577" s="53"/>
      <c r="BH5577" s="53"/>
      <c r="BI5577" s="53"/>
      <c r="BJ5577" s="53"/>
      <c r="BK5577" s="53"/>
      <c r="BL5577" s="53"/>
      <c r="BM5577" s="53"/>
      <c r="BN5577" s="53"/>
    </row>
    <row r="5578" spans="2:66" s="56" customFormat="1" x14ac:dyDescent="0.25">
      <c r="B5578" s="105"/>
      <c r="F5578" s="100"/>
      <c r="M5578" s="53"/>
      <c r="O5578" s="101"/>
      <c r="T5578" s="101"/>
      <c r="Y5578" s="101"/>
      <c r="AD5578" s="101"/>
      <c r="AI5578" s="101"/>
      <c r="AN5578" s="101"/>
      <c r="AS5578" s="101"/>
      <c r="AX5578" s="101"/>
      <c r="BC5578" s="53"/>
      <c r="BD5578" s="53"/>
      <c r="BE5578" s="53"/>
      <c r="BF5578" s="53"/>
      <c r="BG5578" s="53"/>
      <c r="BH5578" s="53"/>
      <c r="BI5578" s="53"/>
      <c r="BJ5578" s="53"/>
      <c r="BK5578" s="53"/>
      <c r="BL5578" s="53"/>
      <c r="BM5578" s="53"/>
      <c r="BN5578" s="53"/>
    </row>
    <row r="5579" spans="2:66" s="56" customFormat="1" x14ac:dyDescent="0.25">
      <c r="B5579" s="105"/>
      <c r="F5579" s="100"/>
      <c r="M5579" s="53"/>
      <c r="O5579" s="101"/>
      <c r="T5579" s="101"/>
      <c r="Y5579" s="101"/>
      <c r="AD5579" s="101"/>
      <c r="AI5579" s="101"/>
      <c r="AN5579" s="101"/>
      <c r="AS5579" s="101"/>
      <c r="AX5579" s="101"/>
      <c r="BC5579" s="53"/>
      <c r="BD5579" s="53"/>
      <c r="BE5579" s="53"/>
      <c r="BF5579" s="53"/>
      <c r="BG5579" s="53"/>
      <c r="BH5579" s="53"/>
      <c r="BI5579" s="53"/>
      <c r="BJ5579" s="53"/>
      <c r="BK5579" s="53"/>
      <c r="BL5579" s="53"/>
      <c r="BM5579" s="53"/>
      <c r="BN5579" s="53"/>
    </row>
    <row r="5580" spans="2:66" s="56" customFormat="1" x14ac:dyDescent="0.25">
      <c r="B5580" s="105"/>
      <c r="F5580" s="100"/>
      <c r="M5580" s="53"/>
      <c r="O5580" s="101"/>
      <c r="T5580" s="101"/>
      <c r="Y5580" s="101"/>
      <c r="AD5580" s="101"/>
      <c r="AI5580" s="101"/>
      <c r="AN5580" s="101"/>
      <c r="AS5580" s="101"/>
      <c r="AX5580" s="101"/>
      <c r="BC5580" s="53"/>
      <c r="BD5580" s="53"/>
      <c r="BE5580" s="53"/>
      <c r="BF5580" s="53"/>
      <c r="BG5580" s="53"/>
      <c r="BH5580" s="53"/>
      <c r="BI5580" s="53"/>
      <c r="BJ5580" s="53"/>
      <c r="BK5580" s="53"/>
      <c r="BL5580" s="53"/>
      <c r="BM5580" s="53"/>
      <c r="BN5580" s="53"/>
    </row>
    <row r="5581" spans="2:66" s="56" customFormat="1" x14ac:dyDescent="0.25">
      <c r="B5581" s="105"/>
      <c r="F5581" s="100"/>
      <c r="M5581" s="53"/>
      <c r="O5581" s="101"/>
      <c r="T5581" s="101"/>
      <c r="Y5581" s="101"/>
      <c r="AD5581" s="101"/>
      <c r="AI5581" s="101"/>
      <c r="AN5581" s="101"/>
      <c r="AS5581" s="101"/>
      <c r="AX5581" s="101"/>
      <c r="BC5581" s="53"/>
      <c r="BD5581" s="53"/>
      <c r="BE5581" s="53"/>
      <c r="BF5581" s="53"/>
      <c r="BG5581" s="53"/>
      <c r="BH5581" s="53"/>
      <c r="BI5581" s="53"/>
      <c r="BJ5581" s="53"/>
      <c r="BK5581" s="53"/>
      <c r="BL5581" s="53"/>
      <c r="BM5581" s="53"/>
      <c r="BN5581" s="53"/>
    </row>
    <row r="5582" spans="2:66" s="56" customFormat="1" x14ac:dyDescent="0.25">
      <c r="B5582" s="105"/>
      <c r="F5582" s="100"/>
      <c r="M5582" s="53"/>
      <c r="O5582" s="101"/>
      <c r="T5582" s="101"/>
      <c r="Y5582" s="101"/>
      <c r="AD5582" s="101"/>
      <c r="AI5582" s="101"/>
      <c r="AN5582" s="101"/>
      <c r="AS5582" s="101"/>
      <c r="AX5582" s="101"/>
      <c r="BC5582" s="53"/>
      <c r="BD5582" s="53"/>
      <c r="BE5582" s="53"/>
      <c r="BF5582" s="53"/>
      <c r="BG5582" s="53"/>
      <c r="BH5582" s="53"/>
      <c r="BI5582" s="53"/>
      <c r="BJ5582" s="53"/>
      <c r="BK5582" s="53"/>
      <c r="BL5582" s="53"/>
      <c r="BM5582" s="53"/>
      <c r="BN5582" s="53"/>
    </row>
    <row r="5583" spans="2:66" s="56" customFormat="1" x14ac:dyDescent="0.25">
      <c r="B5583" s="105"/>
      <c r="F5583" s="100"/>
      <c r="M5583" s="53"/>
      <c r="O5583" s="101"/>
      <c r="T5583" s="101"/>
      <c r="Y5583" s="101"/>
      <c r="AD5583" s="101"/>
      <c r="AI5583" s="101"/>
      <c r="AN5583" s="101"/>
      <c r="AS5583" s="101"/>
      <c r="AX5583" s="101"/>
      <c r="BC5583" s="53"/>
      <c r="BD5583" s="53"/>
      <c r="BE5583" s="53"/>
      <c r="BF5583" s="53"/>
      <c r="BG5583" s="53"/>
      <c r="BH5583" s="53"/>
      <c r="BI5583" s="53"/>
      <c r="BJ5583" s="53"/>
      <c r="BK5583" s="53"/>
      <c r="BL5583" s="53"/>
      <c r="BM5583" s="53"/>
      <c r="BN5583" s="53"/>
    </row>
    <row r="5584" spans="2:66" s="56" customFormat="1" x14ac:dyDescent="0.25">
      <c r="B5584" s="105"/>
      <c r="F5584" s="100"/>
      <c r="M5584" s="53"/>
      <c r="O5584" s="101"/>
      <c r="T5584" s="101"/>
      <c r="Y5584" s="101"/>
      <c r="AD5584" s="101"/>
      <c r="AI5584" s="101"/>
      <c r="AN5584" s="101"/>
      <c r="AS5584" s="101"/>
      <c r="AX5584" s="101"/>
      <c r="BC5584" s="53"/>
      <c r="BD5584" s="53"/>
      <c r="BE5584" s="53"/>
      <c r="BF5584" s="53"/>
      <c r="BG5584" s="53"/>
      <c r="BH5584" s="53"/>
      <c r="BI5584" s="53"/>
      <c r="BJ5584" s="53"/>
      <c r="BK5584" s="53"/>
      <c r="BL5584" s="53"/>
      <c r="BM5584" s="53"/>
      <c r="BN5584" s="53"/>
    </row>
    <row r="5585" spans="2:66" s="56" customFormat="1" x14ac:dyDescent="0.25">
      <c r="B5585" s="105"/>
      <c r="F5585" s="100"/>
      <c r="M5585" s="53"/>
      <c r="O5585" s="101"/>
      <c r="T5585" s="101"/>
      <c r="Y5585" s="101"/>
      <c r="AD5585" s="101"/>
      <c r="AI5585" s="101"/>
      <c r="AN5585" s="101"/>
      <c r="AS5585" s="101"/>
      <c r="AX5585" s="101"/>
      <c r="BC5585" s="53"/>
      <c r="BD5585" s="53"/>
      <c r="BE5585" s="53"/>
      <c r="BF5585" s="53"/>
      <c r="BG5585" s="53"/>
      <c r="BH5585" s="53"/>
      <c r="BI5585" s="53"/>
      <c r="BJ5585" s="53"/>
      <c r="BK5585" s="53"/>
      <c r="BL5585" s="53"/>
      <c r="BM5585" s="53"/>
      <c r="BN5585" s="53"/>
    </row>
    <row r="5586" spans="2:66" s="56" customFormat="1" x14ac:dyDescent="0.25">
      <c r="B5586" s="105"/>
      <c r="F5586" s="100"/>
      <c r="M5586" s="53"/>
      <c r="O5586" s="101"/>
      <c r="T5586" s="101"/>
      <c r="Y5586" s="101"/>
      <c r="AD5586" s="101"/>
      <c r="AI5586" s="101"/>
      <c r="AN5586" s="101"/>
      <c r="AS5586" s="101"/>
      <c r="AX5586" s="101"/>
      <c r="BC5586" s="53"/>
      <c r="BD5586" s="53"/>
      <c r="BE5586" s="53"/>
      <c r="BF5586" s="53"/>
      <c r="BG5586" s="53"/>
      <c r="BH5586" s="53"/>
      <c r="BI5586" s="53"/>
      <c r="BJ5586" s="53"/>
      <c r="BK5586" s="53"/>
      <c r="BL5586" s="53"/>
      <c r="BM5586" s="53"/>
      <c r="BN5586" s="53"/>
    </row>
    <row r="5587" spans="2:66" s="56" customFormat="1" x14ac:dyDescent="0.25">
      <c r="B5587" s="105"/>
      <c r="F5587" s="100"/>
      <c r="M5587" s="53"/>
      <c r="O5587" s="101"/>
      <c r="T5587" s="101"/>
      <c r="Y5587" s="101"/>
      <c r="AD5587" s="101"/>
      <c r="AI5587" s="101"/>
      <c r="AN5587" s="101"/>
      <c r="AS5587" s="101"/>
      <c r="AX5587" s="101"/>
      <c r="BC5587" s="53"/>
      <c r="BD5587" s="53"/>
      <c r="BE5587" s="53"/>
      <c r="BF5587" s="53"/>
      <c r="BG5587" s="53"/>
      <c r="BH5587" s="53"/>
      <c r="BI5587" s="53"/>
      <c r="BJ5587" s="53"/>
      <c r="BK5587" s="53"/>
      <c r="BL5587" s="53"/>
      <c r="BM5587" s="53"/>
      <c r="BN5587" s="53"/>
    </row>
    <row r="5588" spans="2:66" s="56" customFormat="1" x14ac:dyDescent="0.25">
      <c r="B5588" s="105"/>
      <c r="F5588" s="100"/>
      <c r="M5588" s="53"/>
      <c r="O5588" s="101"/>
      <c r="T5588" s="101"/>
      <c r="Y5588" s="101"/>
      <c r="AD5588" s="101"/>
      <c r="AI5588" s="101"/>
      <c r="AN5588" s="101"/>
      <c r="AS5588" s="101"/>
      <c r="AX5588" s="101"/>
      <c r="BC5588" s="53"/>
      <c r="BD5588" s="53"/>
      <c r="BE5588" s="53"/>
      <c r="BF5588" s="53"/>
      <c r="BG5588" s="53"/>
      <c r="BH5588" s="53"/>
      <c r="BI5588" s="53"/>
      <c r="BJ5588" s="53"/>
      <c r="BK5588" s="53"/>
      <c r="BL5588" s="53"/>
      <c r="BM5588" s="53"/>
      <c r="BN5588" s="53"/>
    </row>
    <row r="5589" spans="2:66" s="56" customFormat="1" x14ac:dyDescent="0.25">
      <c r="B5589" s="105"/>
      <c r="F5589" s="100"/>
      <c r="M5589" s="53"/>
      <c r="O5589" s="101"/>
      <c r="T5589" s="101"/>
      <c r="Y5589" s="101"/>
      <c r="AD5589" s="101"/>
      <c r="AI5589" s="101"/>
      <c r="AN5589" s="101"/>
      <c r="AS5589" s="101"/>
      <c r="AX5589" s="101"/>
      <c r="BC5589" s="53"/>
      <c r="BD5589" s="53"/>
      <c r="BE5589" s="53"/>
      <c r="BF5589" s="53"/>
      <c r="BG5589" s="53"/>
      <c r="BH5589" s="53"/>
      <c r="BI5589" s="53"/>
      <c r="BJ5589" s="53"/>
      <c r="BK5589" s="53"/>
      <c r="BL5589" s="53"/>
      <c r="BM5589" s="53"/>
      <c r="BN5589" s="53"/>
    </row>
    <row r="5590" spans="2:66" s="56" customFormat="1" x14ac:dyDescent="0.25">
      <c r="B5590" s="105"/>
      <c r="F5590" s="100"/>
      <c r="M5590" s="53"/>
      <c r="O5590" s="101"/>
      <c r="T5590" s="101"/>
      <c r="Y5590" s="101"/>
      <c r="AD5590" s="101"/>
      <c r="AI5590" s="101"/>
      <c r="AN5590" s="101"/>
      <c r="AS5590" s="101"/>
      <c r="AX5590" s="101"/>
      <c r="BC5590" s="53"/>
      <c r="BD5590" s="53"/>
      <c r="BE5590" s="53"/>
      <c r="BF5590" s="53"/>
      <c r="BG5590" s="53"/>
      <c r="BH5590" s="53"/>
      <c r="BI5590" s="53"/>
      <c r="BJ5590" s="53"/>
      <c r="BK5590" s="53"/>
      <c r="BL5590" s="53"/>
      <c r="BM5590" s="53"/>
      <c r="BN5590" s="53"/>
    </row>
    <row r="5591" spans="2:66" s="56" customFormat="1" x14ac:dyDescent="0.25">
      <c r="B5591" s="105"/>
      <c r="F5591" s="100"/>
      <c r="M5591" s="53"/>
      <c r="O5591" s="101"/>
      <c r="T5591" s="101"/>
      <c r="Y5591" s="101"/>
      <c r="AD5591" s="101"/>
      <c r="AI5591" s="101"/>
      <c r="AN5591" s="101"/>
      <c r="AS5591" s="101"/>
      <c r="AX5591" s="101"/>
      <c r="BC5591" s="53"/>
      <c r="BD5591" s="53"/>
      <c r="BE5591" s="53"/>
      <c r="BF5591" s="53"/>
      <c r="BG5591" s="53"/>
      <c r="BH5591" s="53"/>
      <c r="BI5591" s="53"/>
      <c r="BJ5591" s="53"/>
      <c r="BK5591" s="53"/>
      <c r="BL5591" s="53"/>
      <c r="BM5591" s="53"/>
      <c r="BN5591" s="53"/>
    </row>
    <row r="5592" spans="2:66" s="56" customFormat="1" x14ac:dyDescent="0.25">
      <c r="B5592" s="105"/>
      <c r="F5592" s="100"/>
      <c r="M5592" s="53"/>
      <c r="O5592" s="101"/>
      <c r="T5592" s="101"/>
      <c r="Y5592" s="101"/>
      <c r="AD5592" s="101"/>
      <c r="AI5592" s="101"/>
      <c r="AN5592" s="101"/>
      <c r="AS5592" s="101"/>
      <c r="AX5592" s="101"/>
      <c r="BC5592" s="53"/>
      <c r="BD5592" s="53"/>
      <c r="BE5592" s="53"/>
      <c r="BF5592" s="53"/>
      <c r="BG5592" s="53"/>
      <c r="BH5592" s="53"/>
      <c r="BI5592" s="53"/>
      <c r="BJ5592" s="53"/>
      <c r="BK5592" s="53"/>
      <c r="BL5592" s="53"/>
      <c r="BM5592" s="53"/>
      <c r="BN5592" s="53"/>
    </row>
    <row r="5593" spans="2:66" s="56" customFormat="1" x14ac:dyDescent="0.25">
      <c r="B5593" s="105"/>
      <c r="F5593" s="100"/>
      <c r="M5593" s="53"/>
      <c r="O5593" s="101"/>
      <c r="T5593" s="101"/>
      <c r="Y5593" s="101"/>
      <c r="AD5593" s="101"/>
      <c r="AI5593" s="101"/>
      <c r="AN5593" s="101"/>
      <c r="AS5593" s="101"/>
      <c r="AX5593" s="101"/>
      <c r="BC5593" s="53"/>
      <c r="BD5593" s="53"/>
      <c r="BE5593" s="53"/>
      <c r="BF5593" s="53"/>
      <c r="BG5593" s="53"/>
      <c r="BH5593" s="53"/>
      <c r="BI5593" s="53"/>
      <c r="BJ5593" s="53"/>
      <c r="BK5593" s="53"/>
      <c r="BL5593" s="53"/>
      <c r="BM5593" s="53"/>
      <c r="BN5593" s="53"/>
    </row>
    <row r="5594" spans="2:66" s="56" customFormat="1" x14ac:dyDescent="0.25">
      <c r="B5594" s="105"/>
      <c r="F5594" s="100"/>
      <c r="M5594" s="53"/>
      <c r="O5594" s="101"/>
      <c r="T5594" s="101"/>
      <c r="Y5594" s="101"/>
      <c r="AD5594" s="101"/>
      <c r="AI5594" s="101"/>
      <c r="AN5594" s="101"/>
      <c r="AS5594" s="101"/>
      <c r="AX5594" s="101"/>
      <c r="BC5594" s="53"/>
      <c r="BD5594" s="53"/>
      <c r="BE5594" s="53"/>
      <c r="BF5594" s="53"/>
      <c r="BG5594" s="53"/>
      <c r="BH5594" s="53"/>
      <c r="BI5594" s="53"/>
      <c r="BJ5594" s="53"/>
      <c r="BK5594" s="53"/>
      <c r="BL5594" s="53"/>
      <c r="BM5594" s="53"/>
      <c r="BN5594" s="53"/>
    </row>
    <row r="5595" spans="2:66" s="56" customFormat="1" x14ac:dyDescent="0.25">
      <c r="B5595" s="105"/>
      <c r="F5595" s="100"/>
      <c r="M5595" s="53"/>
      <c r="O5595" s="101"/>
      <c r="T5595" s="101"/>
      <c r="Y5595" s="101"/>
      <c r="AD5595" s="101"/>
      <c r="AI5595" s="101"/>
      <c r="AN5595" s="101"/>
      <c r="AS5595" s="101"/>
      <c r="AX5595" s="101"/>
      <c r="BC5595" s="53"/>
      <c r="BD5595" s="53"/>
      <c r="BE5595" s="53"/>
      <c r="BF5595" s="53"/>
      <c r="BG5595" s="53"/>
      <c r="BH5595" s="53"/>
      <c r="BI5595" s="53"/>
      <c r="BJ5595" s="53"/>
      <c r="BK5595" s="53"/>
      <c r="BL5595" s="53"/>
      <c r="BM5595" s="53"/>
      <c r="BN5595" s="53"/>
    </row>
    <row r="5596" spans="2:66" s="56" customFormat="1" x14ac:dyDescent="0.25">
      <c r="B5596" s="105"/>
      <c r="F5596" s="100"/>
      <c r="M5596" s="53"/>
      <c r="O5596" s="101"/>
      <c r="T5596" s="101"/>
      <c r="Y5596" s="101"/>
      <c r="AD5596" s="101"/>
      <c r="AI5596" s="101"/>
      <c r="AN5596" s="101"/>
      <c r="AS5596" s="101"/>
      <c r="AX5596" s="101"/>
      <c r="BC5596" s="53"/>
      <c r="BD5596" s="53"/>
      <c r="BE5596" s="53"/>
      <c r="BF5596" s="53"/>
      <c r="BG5596" s="53"/>
      <c r="BH5596" s="53"/>
      <c r="BI5596" s="53"/>
      <c r="BJ5596" s="53"/>
      <c r="BK5596" s="53"/>
      <c r="BL5596" s="53"/>
      <c r="BM5596" s="53"/>
      <c r="BN5596" s="53"/>
    </row>
    <row r="5597" spans="2:66" s="56" customFormat="1" x14ac:dyDescent="0.25">
      <c r="B5597" s="105"/>
      <c r="F5597" s="100"/>
      <c r="M5597" s="53"/>
      <c r="O5597" s="101"/>
      <c r="T5597" s="101"/>
      <c r="Y5597" s="101"/>
      <c r="AD5597" s="101"/>
      <c r="AI5597" s="101"/>
      <c r="AN5597" s="101"/>
      <c r="AS5597" s="101"/>
      <c r="AX5597" s="101"/>
      <c r="BC5597" s="53"/>
      <c r="BD5597" s="53"/>
      <c r="BE5597" s="53"/>
      <c r="BF5597" s="53"/>
      <c r="BG5597" s="53"/>
      <c r="BH5597" s="53"/>
      <c r="BI5597" s="53"/>
      <c r="BJ5597" s="53"/>
      <c r="BK5597" s="53"/>
      <c r="BL5597" s="53"/>
      <c r="BM5597" s="53"/>
      <c r="BN5597" s="53"/>
    </row>
    <row r="5598" spans="2:66" s="56" customFormat="1" x14ac:dyDescent="0.25">
      <c r="B5598" s="105"/>
      <c r="F5598" s="100"/>
      <c r="M5598" s="53"/>
      <c r="O5598" s="101"/>
      <c r="T5598" s="101"/>
      <c r="Y5598" s="101"/>
      <c r="AD5598" s="101"/>
      <c r="AI5598" s="101"/>
      <c r="AN5598" s="101"/>
      <c r="AS5598" s="101"/>
      <c r="AX5598" s="101"/>
      <c r="BC5598" s="53"/>
      <c r="BD5598" s="53"/>
      <c r="BE5598" s="53"/>
      <c r="BF5598" s="53"/>
      <c r="BG5598" s="53"/>
      <c r="BH5598" s="53"/>
      <c r="BI5598" s="53"/>
      <c r="BJ5598" s="53"/>
      <c r="BK5598" s="53"/>
      <c r="BL5598" s="53"/>
      <c r="BM5598" s="53"/>
      <c r="BN5598" s="53"/>
    </row>
    <row r="5599" spans="2:66" s="56" customFormat="1" x14ac:dyDescent="0.25">
      <c r="B5599" s="105"/>
      <c r="F5599" s="100"/>
      <c r="M5599" s="53"/>
      <c r="O5599" s="101"/>
      <c r="T5599" s="101"/>
      <c r="Y5599" s="101"/>
      <c r="AD5599" s="101"/>
      <c r="AI5599" s="101"/>
      <c r="AN5599" s="101"/>
      <c r="AS5599" s="101"/>
      <c r="AX5599" s="101"/>
      <c r="BC5599" s="53"/>
      <c r="BD5599" s="53"/>
      <c r="BE5599" s="53"/>
      <c r="BF5599" s="53"/>
      <c r="BG5599" s="53"/>
      <c r="BH5599" s="53"/>
      <c r="BI5599" s="53"/>
      <c r="BJ5599" s="53"/>
      <c r="BK5599" s="53"/>
      <c r="BL5599" s="53"/>
      <c r="BM5599" s="53"/>
      <c r="BN5599" s="53"/>
    </row>
    <row r="5600" spans="2:66" s="56" customFormat="1" x14ac:dyDescent="0.25">
      <c r="B5600" s="105"/>
      <c r="F5600" s="100"/>
      <c r="M5600" s="53"/>
      <c r="O5600" s="101"/>
      <c r="T5600" s="101"/>
      <c r="Y5600" s="101"/>
      <c r="AD5600" s="101"/>
      <c r="AI5600" s="101"/>
      <c r="AN5600" s="101"/>
      <c r="AS5600" s="101"/>
      <c r="AX5600" s="101"/>
      <c r="BC5600" s="53"/>
      <c r="BD5600" s="53"/>
      <c r="BE5600" s="53"/>
      <c r="BF5600" s="53"/>
      <c r="BG5600" s="53"/>
      <c r="BH5600" s="53"/>
      <c r="BI5600" s="53"/>
      <c r="BJ5600" s="53"/>
      <c r="BK5600" s="53"/>
      <c r="BL5600" s="53"/>
      <c r="BM5600" s="53"/>
      <c r="BN5600" s="53"/>
    </row>
    <row r="5601" spans="2:66" s="56" customFormat="1" x14ac:dyDescent="0.25">
      <c r="B5601" s="105"/>
      <c r="F5601" s="100"/>
      <c r="M5601" s="53"/>
      <c r="O5601" s="101"/>
      <c r="T5601" s="101"/>
      <c r="Y5601" s="101"/>
      <c r="AD5601" s="101"/>
      <c r="AI5601" s="101"/>
      <c r="AN5601" s="101"/>
      <c r="AS5601" s="101"/>
      <c r="AX5601" s="101"/>
      <c r="BC5601" s="53"/>
      <c r="BD5601" s="53"/>
      <c r="BE5601" s="53"/>
      <c r="BF5601" s="53"/>
      <c r="BG5601" s="53"/>
      <c r="BH5601" s="53"/>
      <c r="BI5601" s="53"/>
      <c r="BJ5601" s="53"/>
      <c r="BK5601" s="53"/>
      <c r="BL5601" s="53"/>
      <c r="BM5601" s="53"/>
      <c r="BN5601" s="53"/>
    </row>
    <row r="5602" spans="2:66" s="56" customFormat="1" x14ac:dyDescent="0.25">
      <c r="B5602" s="105"/>
      <c r="F5602" s="100"/>
      <c r="M5602" s="53"/>
      <c r="O5602" s="101"/>
      <c r="T5602" s="101"/>
      <c r="Y5602" s="101"/>
      <c r="AD5602" s="101"/>
      <c r="AI5602" s="101"/>
      <c r="AN5602" s="101"/>
      <c r="AS5602" s="101"/>
      <c r="AX5602" s="101"/>
      <c r="BC5602" s="53"/>
      <c r="BD5602" s="53"/>
      <c r="BE5602" s="53"/>
      <c r="BF5602" s="53"/>
      <c r="BG5602" s="53"/>
      <c r="BH5602" s="53"/>
      <c r="BI5602" s="53"/>
      <c r="BJ5602" s="53"/>
      <c r="BK5602" s="53"/>
      <c r="BL5602" s="53"/>
      <c r="BM5602" s="53"/>
      <c r="BN5602" s="53"/>
    </row>
    <row r="5603" spans="2:66" s="56" customFormat="1" x14ac:dyDescent="0.25">
      <c r="B5603" s="105"/>
      <c r="F5603" s="100"/>
      <c r="M5603" s="53"/>
      <c r="O5603" s="101"/>
      <c r="T5603" s="101"/>
      <c r="Y5603" s="101"/>
      <c r="AD5603" s="101"/>
      <c r="AI5603" s="101"/>
      <c r="AN5603" s="101"/>
      <c r="AS5603" s="101"/>
      <c r="AX5603" s="101"/>
      <c r="BC5603" s="53"/>
      <c r="BD5603" s="53"/>
      <c r="BE5603" s="53"/>
      <c r="BF5603" s="53"/>
      <c r="BG5603" s="53"/>
      <c r="BH5603" s="53"/>
      <c r="BI5603" s="53"/>
      <c r="BJ5603" s="53"/>
      <c r="BK5603" s="53"/>
      <c r="BL5603" s="53"/>
      <c r="BM5603" s="53"/>
      <c r="BN5603" s="53"/>
    </row>
    <row r="5604" spans="2:66" s="56" customFormat="1" x14ac:dyDescent="0.25">
      <c r="B5604" s="105"/>
      <c r="F5604" s="100"/>
      <c r="M5604" s="53"/>
      <c r="O5604" s="101"/>
      <c r="T5604" s="101"/>
      <c r="Y5604" s="101"/>
      <c r="AD5604" s="101"/>
      <c r="AI5604" s="101"/>
      <c r="AN5604" s="101"/>
      <c r="AS5604" s="101"/>
      <c r="AX5604" s="101"/>
      <c r="BC5604" s="53"/>
      <c r="BD5604" s="53"/>
      <c r="BE5604" s="53"/>
      <c r="BF5604" s="53"/>
      <c r="BG5604" s="53"/>
      <c r="BH5604" s="53"/>
      <c r="BI5604" s="53"/>
      <c r="BJ5604" s="53"/>
      <c r="BK5604" s="53"/>
      <c r="BL5604" s="53"/>
      <c r="BM5604" s="53"/>
      <c r="BN5604" s="53"/>
    </row>
    <row r="5605" spans="2:66" s="56" customFormat="1" x14ac:dyDescent="0.25">
      <c r="B5605" s="105"/>
      <c r="F5605" s="100"/>
      <c r="M5605" s="53"/>
      <c r="O5605" s="101"/>
      <c r="T5605" s="101"/>
      <c r="Y5605" s="101"/>
      <c r="AD5605" s="101"/>
      <c r="AI5605" s="101"/>
      <c r="AN5605" s="101"/>
      <c r="AS5605" s="101"/>
      <c r="AX5605" s="101"/>
      <c r="BC5605" s="53"/>
      <c r="BD5605" s="53"/>
      <c r="BE5605" s="53"/>
      <c r="BF5605" s="53"/>
      <c r="BG5605" s="53"/>
      <c r="BH5605" s="53"/>
      <c r="BI5605" s="53"/>
      <c r="BJ5605" s="53"/>
      <c r="BK5605" s="53"/>
      <c r="BL5605" s="53"/>
      <c r="BM5605" s="53"/>
      <c r="BN5605" s="53"/>
    </row>
    <row r="5606" spans="2:66" s="56" customFormat="1" x14ac:dyDescent="0.25">
      <c r="B5606" s="105"/>
      <c r="F5606" s="100"/>
      <c r="M5606" s="53"/>
      <c r="O5606" s="101"/>
      <c r="T5606" s="101"/>
      <c r="Y5606" s="101"/>
      <c r="AD5606" s="101"/>
      <c r="AI5606" s="101"/>
      <c r="AN5606" s="101"/>
      <c r="AS5606" s="101"/>
      <c r="AX5606" s="101"/>
      <c r="BC5606" s="53"/>
      <c r="BD5606" s="53"/>
      <c r="BE5606" s="53"/>
      <c r="BF5606" s="53"/>
      <c r="BG5606" s="53"/>
      <c r="BH5606" s="53"/>
      <c r="BI5606" s="53"/>
      <c r="BJ5606" s="53"/>
      <c r="BK5606" s="53"/>
      <c r="BL5606" s="53"/>
      <c r="BM5606" s="53"/>
      <c r="BN5606" s="53"/>
    </row>
    <row r="5607" spans="2:66" s="56" customFormat="1" x14ac:dyDescent="0.25">
      <c r="B5607" s="105"/>
      <c r="F5607" s="100"/>
      <c r="M5607" s="53"/>
      <c r="O5607" s="101"/>
      <c r="T5607" s="101"/>
      <c r="Y5607" s="101"/>
      <c r="AD5607" s="101"/>
      <c r="AI5607" s="101"/>
      <c r="AN5607" s="101"/>
      <c r="AS5607" s="101"/>
      <c r="AX5607" s="101"/>
      <c r="BC5607" s="53"/>
      <c r="BD5607" s="53"/>
      <c r="BE5607" s="53"/>
      <c r="BF5607" s="53"/>
      <c r="BG5607" s="53"/>
      <c r="BH5607" s="53"/>
      <c r="BI5607" s="53"/>
      <c r="BJ5607" s="53"/>
      <c r="BK5607" s="53"/>
      <c r="BL5607" s="53"/>
      <c r="BM5607" s="53"/>
      <c r="BN5607" s="53"/>
    </row>
    <row r="5608" spans="2:66" s="56" customFormat="1" x14ac:dyDescent="0.25">
      <c r="B5608" s="105"/>
      <c r="F5608" s="100"/>
      <c r="M5608" s="53"/>
      <c r="O5608" s="101"/>
      <c r="T5608" s="101"/>
      <c r="Y5608" s="101"/>
      <c r="AD5608" s="101"/>
      <c r="AI5608" s="101"/>
      <c r="AN5608" s="101"/>
      <c r="AS5608" s="101"/>
      <c r="AX5608" s="101"/>
      <c r="BC5608" s="53"/>
      <c r="BD5608" s="53"/>
      <c r="BE5608" s="53"/>
      <c r="BF5608" s="53"/>
      <c r="BG5608" s="53"/>
      <c r="BH5608" s="53"/>
      <c r="BI5608" s="53"/>
      <c r="BJ5608" s="53"/>
      <c r="BK5608" s="53"/>
      <c r="BL5608" s="53"/>
      <c r="BM5608" s="53"/>
      <c r="BN5608" s="53"/>
    </row>
    <row r="5609" spans="2:66" s="56" customFormat="1" x14ac:dyDescent="0.25">
      <c r="B5609" s="105"/>
      <c r="F5609" s="100"/>
      <c r="M5609" s="53"/>
      <c r="O5609" s="101"/>
      <c r="T5609" s="101"/>
      <c r="Y5609" s="101"/>
      <c r="AD5609" s="101"/>
      <c r="AI5609" s="101"/>
      <c r="AN5609" s="101"/>
      <c r="AS5609" s="101"/>
      <c r="AX5609" s="101"/>
      <c r="BC5609" s="53"/>
      <c r="BD5609" s="53"/>
      <c r="BE5609" s="53"/>
      <c r="BF5609" s="53"/>
      <c r="BG5609" s="53"/>
      <c r="BH5609" s="53"/>
      <c r="BI5609" s="53"/>
      <c r="BJ5609" s="53"/>
      <c r="BK5609" s="53"/>
      <c r="BL5609" s="53"/>
      <c r="BM5609" s="53"/>
      <c r="BN5609" s="53"/>
    </row>
    <row r="5610" spans="2:66" s="56" customFormat="1" x14ac:dyDescent="0.25">
      <c r="B5610" s="105"/>
      <c r="F5610" s="100"/>
      <c r="M5610" s="53"/>
      <c r="O5610" s="101"/>
      <c r="T5610" s="101"/>
      <c r="Y5610" s="101"/>
      <c r="AD5610" s="101"/>
      <c r="AI5610" s="101"/>
      <c r="AN5610" s="101"/>
      <c r="AS5610" s="101"/>
      <c r="AX5610" s="101"/>
      <c r="BC5610" s="53"/>
      <c r="BD5610" s="53"/>
      <c r="BE5610" s="53"/>
      <c r="BF5610" s="53"/>
      <c r="BG5610" s="53"/>
      <c r="BH5610" s="53"/>
      <c r="BI5610" s="53"/>
      <c r="BJ5610" s="53"/>
      <c r="BK5610" s="53"/>
      <c r="BL5610" s="53"/>
      <c r="BM5610" s="53"/>
      <c r="BN5610" s="53"/>
    </row>
    <row r="5611" spans="2:66" s="56" customFormat="1" x14ac:dyDescent="0.25">
      <c r="B5611" s="105"/>
      <c r="F5611" s="100"/>
      <c r="M5611" s="53"/>
      <c r="O5611" s="101"/>
      <c r="T5611" s="101"/>
      <c r="Y5611" s="101"/>
      <c r="AD5611" s="101"/>
      <c r="AI5611" s="101"/>
      <c r="AN5611" s="101"/>
      <c r="AS5611" s="101"/>
      <c r="AX5611" s="101"/>
      <c r="BC5611" s="53"/>
      <c r="BD5611" s="53"/>
      <c r="BE5611" s="53"/>
      <c r="BF5611" s="53"/>
      <c r="BG5611" s="53"/>
      <c r="BH5611" s="53"/>
      <c r="BI5611" s="53"/>
      <c r="BJ5611" s="53"/>
      <c r="BK5611" s="53"/>
      <c r="BL5611" s="53"/>
      <c r="BM5611" s="53"/>
      <c r="BN5611" s="53"/>
    </row>
    <row r="5612" spans="2:66" s="56" customFormat="1" x14ac:dyDescent="0.25">
      <c r="B5612" s="105"/>
      <c r="F5612" s="100"/>
      <c r="M5612" s="53"/>
      <c r="O5612" s="101"/>
      <c r="T5612" s="101"/>
      <c r="Y5612" s="101"/>
      <c r="AD5612" s="101"/>
      <c r="AI5612" s="101"/>
      <c r="AN5612" s="101"/>
      <c r="AS5612" s="101"/>
      <c r="AX5612" s="101"/>
      <c r="BC5612" s="53"/>
      <c r="BD5612" s="53"/>
      <c r="BE5612" s="53"/>
      <c r="BF5612" s="53"/>
      <c r="BG5612" s="53"/>
      <c r="BH5612" s="53"/>
      <c r="BI5612" s="53"/>
      <c r="BJ5612" s="53"/>
      <c r="BK5612" s="53"/>
      <c r="BL5612" s="53"/>
      <c r="BM5612" s="53"/>
      <c r="BN5612" s="53"/>
    </row>
    <row r="5613" spans="2:66" s="56" customFormat="1" x14ac:dyDescent="0.25">
      <c r="B5613" s="105"/>
      <c r="F5613" s="100"/>
      <c r="M5613" s="53"/>
      <c r="O5613" s="101"/>
      <c r="T5613" s="101"/>
      <c r="Y5613" s="101"/>
      <c r="AD5613" s="101"/>
      <c r="AI5613" s="101"/>
      <c r="AN5613" s="101"/>
      <c r="AS5613" s="101"/>
      <c r="AX5613" s="101"/>
      <c r="BC5613" s="53"/>
      <c r="BD5613" s="53"/>
      <c r="BE5613" s="53"/>
      <c r="BF5613" s="53"/>
      <c r="BG5613" s="53"/>
      <c r="BH5613" s="53"/>
      <c r="BI5613" s="53"/>
      <c r="BJ5613" s="53"/>
      <c r="BK5613" s="53"/>
      <c r="BL5613" s="53"/>
      <c r="BM5613" s="53"/>
      <c r="BN5613" s="53"/>
    </row>
    <row r="5614" spans="2:66" s="56" customFormat="1" x14ac:dyDescent="0.25">
      <c r="B5614" s="105"/>
      <c r="F5614" s="100"/>
      <c r="M5614" s="53"/>
      <c r="O5614" s="101"/>
      <c r="T5614" s="101"/>
      <c r="Y5614" s="101"/>
      <c r="AD5614" s="101"/>
      <c r="AI5614" s="101"/>
      <c r="AN5614" s="101"/>
      <c r="AS5614" s="101"/>
      <c r="AX5614" s="101"/>
      <c r="BC5614" s="53"/>
      <c r="BD5614" s="53"/>
      <c r="BE5614" s="53"/>
      <c r="BF5614" s="53"/>
      <c r="BG5614" s="53"/>
      <c r="BH5614" s="53"/>
      <c r="BI5614" s="53"/>
      <c r="BJ5614" s="53"/>
      <c r="BK5614" s="53"/>
      <c r="BL5614" s="53"/>
      <c r="BM5614" s="53"/>
      <c r="BN5614" s="53"/>
    </row>
    <row r="5615" spans="2:66" s="56" customFormat="1" x14ac:dyDescent="0.25">
      <c r="B5615" s="105"/>
      <c r="F5615" s="100"/>
      <c r="M5615" s="53"/>
      <c r="O5615" s="101"/>
      <c r="T5615" s="101"/>
      <c r="Y5615" s="101"/>
      <c r="AD5615" s="101"/>
      <c r="AI5615" s="101"/>
      <c r="AN5615" s="101"/>
      <c r="AS5615" s="101"/>
      <c r="AX5615" s="101"/>
      <c r="BC5615" s="53"/>
      <c r="BD5615" s="53"/>
      <c r="BE5615" s="53"/>
      <c r="BF5615" s="53"/>
      <c r="BG5615" s="53"/>
      <c r="BH5615" s="53"/>
      <c r="BI5615" s="53"/>
      <c r="BJ5615" s="53"/>
      <c r="BK5615" s="53"/>
      <c r="BL5615" s="53"/>
      <c r="BM5615" s="53"/>
      <c r="BN5615" s="53"/>
    </row>
    <row r="5616" spans="2:66" s="56" customFormat="1" x14ac:dyDescent="0.25">
      <c r="B5616" s="105"/>
      <c r="F5616" s="100"/>
      <c r="M5616" s="53"/>
      <c r="O5616" s="101"/>
      <c r="T5616" s="101"/>
      <c r="Y5616" s="101"/>
      <c r="AD5616" s="101"/>
      <c r="AI5616" s="101"/>
      <c r="AN5616" s="101"/>
      <c r="AS5616" s="101"/>
      <c r="AX5616" s="101"/>
      <c r="BC5616" s="53"/>
      <c r="BD5616" s="53"/>
      <c r="BE5616" s="53"/>
      <c r="BF5616" s="53"/>
      <c r="BG5616" s="53"/>
      <c r="BH5616" s="53"/>
      <c r="BI5616" s="53"/>
      <c r="BJ5616" s="53"/>
      <c r="BK5616" s="53"/>
      <c r="BL5616" s="53"/>
      <c r="BM5616" s="53"/>
      <c r="BN5616" s="53"/>
    </row>
    <row r="5617" spans="2:66" s="56" customFormat="1" x14ac:dyDescent="0.25">
      <c r="B5617" s="105"/>
      <c r="F5617" s="100"/>
      <c r="M5617" s="53"/>
      <c r="O5617" s="101"/>
      <c r="T5617" s="101"/>
      <c r="Y5617" s="101"/>
      <c r="AD5617" s="101"/>
      <c r="AI5617" s="101"/>
      <c r="AN5617" s="101"/>
      <c r="AS5617" s="101"/>
      <c r="AX5617" s="101"/>
      <c r="BC5617" s="53"/>
      <c r="BD5617" s="53"/>
      <c r="BE5617" s="53"/>
      <c r="BF5617" s="53"/>
      <c r="BG5617" s="53"/>
      <c r="BH5617" s="53"/>
      <c r="BI5617" s="53"/>
      <c r="BJ5617" s="53"/>
      <c r="BK5617" s="53"/>
      <c r="BL5617" s="53"/>
      <c r="BM5617" s="53"/>
      <c r="BN5617" s="53"/>
    </row>
    <row r="5618" spans="2:66" s="56" customFormat="1" x14ac:dyDescent="0.25">
      <c r="B5618" s="105"/>
      <c r="F5618" s="100"/>
      <c r="M5618" s="53"/>
      <c r="O5618" s="101"/>
      <c r="T5618" s="101"/>
      <c r="Y5618" s="101"/>
      <c r="AD5618" s="101"/>
      <c r="AI5618" s="101"/>
      <c r="AN5618" s="101"/>
      <c r="AS5618" s="101"/>
      <c r="AX5618" s="101"/>
      <c r="BC5618" s="53"/>
      <c r="BD5618" s="53"/>
      <c r="BE5618" s="53"/>
      <c r="BF5618" s="53"/>
      <c r="BG5618" s="53"/>
      <c r="BH5618" s="53"/>
      <c r="BI5618" s="53"/>
      <c r="BJ5618" s="53"/>
      <c r="BK5618" s="53"/>
      <c r="BL5618" s="53"/>
      <c r="BM5618" s="53"/>
      <c r="BN5618" s="53"/>
    </row>
    <row r="5619" spans="2:66" s="56" customFormat="1" x14ac:dyDescent="0.25">
      <c r="B5619" s="105"/>
      <c r="F5619" s="100"/>
      <c r="M5619" s="53"/>
      <c r="O5619" s="101"/>
      <c r="T5619" s="101"/>
      <c r="Y5619" s="101"/>
      <c r="AD5619" s="101"/>
      <c r="AI5619" s="101"/>
      <c r="AN5619" s="101"/>
      <c r="AS5619" s="101"/>
      <c r="AX5619" s="101"/>
      <c r="BC5619" s="53"/>
      <c r="BD5619" s="53"/>
      <c r="BE5619" s="53"/>
      <c r="BF5619" s="53"/>
      <c r="BG5619" s="53"/>
      <c r="BH5619" s="53"/>
      <c r="BI5619" s="53"/>
      <c r="BJ5619" s="53"/>
      <c r="BK5619" s="53"/>
      <c r="BL5619" s="53"/>
      <c r="BM5619" s="53"/>
      <c r="BN5619" s="53"/>
    </row>
    <row r="5620" spans="2:66" s="56" customFormat="1" x14ac:dyDescent="0.25">
      <c r="B5620" s="105"/>
      <c r="F5620" s="100"/>
      <c r="M5620" s="53"/>
      <c r="O5620" s="101"/>
      <c r="T5620" s="101"/>
      <c r="Y5620" s="101"/>
      <c r="AD5620" s="101"/>
      <c r="AI5620" s="101"/>
      <c r="AN5620" s="101"/>
      <c r="AS5620" s="101"/>
      <c r="AX5620" s="101"/>
      <c r="BC5620" s="53"/>
      <c r="BD5620" s="53"/>
      <c r="BE5620" s="53"/>
      <c r="BF5620" s="53"/>
      <c r="BG5620" s="53"/>
      <c r="BH5620" s="53"/>
      <c r="BI5620" s="53"/>
      <c r="BJ5620" s="53"/>
      <c r="BK5620" s="53"/>
      <c r="BL5620" s="53"/>
      <c r="BM5620" s="53"/>
      <c r="BN5620" s="53"/>
    </row>
    <row r="5621" spans="2:66" s="56" customFormat="1" x14ac:dyDescent="0.25">
      <c r="B5621" s="105"/>
      <c r="F5621" s="100"/>
      <c r="M5621" s="53"/>
      <c r="O5621" s="101"/>
      <c r="T5621" s="101"/>
      <c r="Y5621" s="101"/>
      <c r="AD5621" s="101"/>
      <c r="AI5621" s="101"/>
      <c r="AN5621" s="101"/>
      <c r="AS5621" s="101"/>
      <c r="AX5621" s="101"/>
      <c r="BC5621" s="53"/>
      <c r="BD5621" s="53"/>
      <c r="BE5621" s="53"/>
      <c r="BF5621" s="53"/>
      <c r="BG5621" s="53"/>
      <c r="BH5621" s="53"/>
      <c r="BI5621" s="53"/>
      <c r="BJ5621" s="53"/>
      <c r="BK5621" s="53"/>
      <c r="BL5621" s="53"/>
      <c r="BM5621" s="53"/>
      <c r="BN5621" s="53"/>
    </row>
    <row r="5622" spans="2:66" s="56" customFormat="1" x14ac:dyDescent="0.25">
      <c r="B5622" s="105"/>
      <c r="F5622" s="100"/>
      <c r="M5622" s="53"/>
      <c r="O5622" s="101"/>
      <c r="T5622" s="101"/>
      <c r="Y5622" s="101"/>
      <c r="AD5622" s="101"/>
      <c r="AI5622" s="101"/>
      <c r="AN5622" s="101"/>
      <c r="AS5622" s="101"/>
      <c r="AX5622" s="101"/>
      <c r="BC5622" s="53"/>
      <c r="BD5622" s="53"/>
      <c r="BE5622" s="53"/>
      <c r="BF5622" s="53"/>
      <c r="BG5622" s="53"/>
      <c r="BH5622" s="53"/>
      <c r="BI5622" s="53"/>
      <c r="BJ5622" s="53"/>
      <c r="BK5622" s="53"/>
      <c r="BL5622" s="53"/>
      <c r="BM5622" s="53"/>
      <c r="BN5622" s="53"/>
    </row>
    <row r="5623" spans="2:66" s="56" customFormat="1" x14ac:dyDescent="0.25">
      <c r="B5623" s="105"/>
      <c r="F5623" s="100"/>
      <c r="M5623" s="53"/>
      <c r="O5623" s="101"/>
      <c r="T5623" s="101"/>
      <c r="Y5623" s="101"/>
      <c r="AD5623" s="101"/>
      <c r="AI5623" s="101"/>
      <c r="AN5623" s="101"/>
      <c r="AS5623" s="101"/>
      <c r="AX5623" s="101"/>
      <c r="BC5623" s="53"/>
      <c r="BD5623" s="53"/>
      <c r="BE5623" s="53"/>
      <c r="BF5623" s="53"/>
      <c r="BG5623" s="53"/>
      <c r="BH5623" s="53"/>
      <c r="BI5623" s="53"/>
      <c r="BJ5623" s="53"/>
      <c r="BK5623" s="53"/>
      <c r="BL5623" s="53"/>
      <c r="BM5623" s="53"/>
      <c r="BN5623" s="53"/>
    </row>
    <row r="5624" spans="2:66" s="56" customFormat="1" x14ac:dyDescent="0.25">
      <c r="B5624" s="105"/>
      <c r="F5624" s="100"/>
      <c r="M5624" s="53"/>
      <c r="O5624" s="101"/>
      <c r="T5624" s="101"/>
      <c r="Y5624" s="101"/>
      <c r="AD5624" s="101"/>
      <c r="AI5624" s="101"/>
      <c r="AN5624" s="101"/>
      <c r="AS5624" s="101"/>
      <c r="AX5624" s="101"/>
      <c r="BC5624" s="53"/>
      <c r="BD5624" s="53"/>
      <c r="BE5624" s="53"/>
      <c r="BF5624" s="53"/>
      <c r="BG5624" s="53"/>
      <c r="BH5624" s="53"/>
      <c r="BI5624" s="53"/>
      <c r="BJ5624" s="53"/>
      <c r="BK5624" s="53"/>
      <c r="BL5624" s="53"/>
      <c r="BM5624" s="53"/>
      <c r="BN5624" s="53"/>
    </row>
    <row r="5625" spans="2:66" s="56" customFormat="1" x14ac:dyDescent="0.25">
      <c r="B5625" s="105"/>
      <c r="F5625" s="100"/>
      <c r="M5625" s="53"/>
      <c r="O5625" s="101"/>
      <c r="T5625" s="101"/>
      <c r="Y5625" s="101"/>
      <c r="AD5625" s="101"/>
      <c r="AI5625" s="101"/>
      <c r="AN5625" s="101"/>
      <c r="AS5625" s="101"/>
      <c r="AX5625" s="101"/>
      <c r="BC5625" s="53"/>
      <c r="BD5625" s="53"/>
      <c r="BE5625" s="53"/>
      <c r="BF5625" s="53"/>
      <c r="BG5625" s="53"/>
      <c r="BH5625" s="53"/>
      <c r="BI5625" s="53"/>
      <c r="BJ5625" s="53"/>
      <c r="BK5625" s="53"/>
      <c r="BL5625" s="53"/>
      <c r="BM5625" s="53"/>
      <c r="BN5625" s="53"/>
    </row>
    <row r="5626" spans="2:66" s="56" customFormat="1" x14ac:dyDescent="0.25">
      <c r="B5626" s="105"/>
      <c r="F5626" s="100"/>
      <c r="M5626" s="53"/>
      <c r="O5626" s="101"/>
      <c r="T5626" s="101"/>
      <c r="Y5626" s="101"/>
      <c r="AD5626" s="101"/>
      <c r="AI5626" s="101"/>
      <c r="AN5626" s="101"/>
      <c r="AS5626" s="101"/>
      <c r="AX5626" s="101"/>
      <c r="BC5626" s="53"/>
      <c r="BD5626" s="53"/>
      <c r="BE5626" s="53"/>
      <c r="BF5626" s="53"/>
      <c r="BG5626" s="53"/>
      <c r="BH5626" s="53"/>
      <c r="BI5626" s="53"/>
      <c r="BJ5626" s="53"/>
      <c r="BK5626" s="53"/>
      <c r="BL5626" s="53"/>
      <c r="BM5626" s="53"/>
      <c r="BN5626" s="53"/>
    </row>
    <row r="5627" spans="2:66" s="56" customFormat="1" x14ac:dyDescent="0.25">
      <c r="B5627" s="105"/>
      <c r="F5627" s="100"/>
      <c r="M5627" s="53"/>
      <c r="O5627" s="101"/>
      <c r="T5627" s="101"/>
      <c r="Y5627" s="101"/>
      <c r="AD5627" s="101"/>
      <c r="AI5627" s="101"/>
      <c r="AN5627" s="101"/>
      <c r="AS5627" s="101"/>
      <c r="AX5627" s="101"/>
      <c r="BC5627" s="53"/>
      <c r="BD5627" s="53"/>
      <c r="BE5627" s="53"/>
      <c r="BF5627" s="53"/>
      <c r="BG5627" s="53"/>
      <c r="BH5627" s="53"/>
      <c r="BI5627" s="53"/>
      <c r="BJ5627" s="53"/>
      <c r="BK5627" s="53"/>
      <c r="BL5627" s="53"/>
      <c r="BM5627" s="53"/>
      <c r="BN5627" s="53"/>
    </row>
    <row r="5628" spans="2:66" s="56" customFormat="1" x14ac:dyDescent="0.25">
      <c r="B5628" s="105"/>
      <c r="F5628" s="100"/>
      <c r="M5628" s="53"/>
      <c r="O5628" s="101"/>
      <c r="T5628" s="101"/>
      <c r="Y5628" s="101"/>
      <c r="AD5628" s="101"/>
      <c r="AI5628" s="101"/>
      <c r="AN5628" s="101"/>
      <c r="AS5628" s="101"/>
      <c r="AX5628" s="101"/>
      <c r="BC5628" s="53"/>
      <c r="BD5628" s="53"/>
      <c r="BE5628" s="53"/>
      <c r="BF5628" s="53"/>
      <c r="BG5628" s="53"/>
      <c r="BH5628" s="53"/>
      <c r="BI5628" s="53"/>
      <c r="BJ5628" s="53"/>
      <c r="BK5628" s="53"/>
      <c r="BL5628" s="53"/>
      <c r="BM5628" s="53"/>
      <c r="BN5628" s="53"/>
    </row>
    <row r="5629" spans="2:66" s="56" customFormat="1" x14ac:dyDescent="0.25">
      <c r="B5629" s="105"/>
      <c r="F5629" s="100"/>
      <c r="M5629" s="53"/>
      <c r="O5629" s="101"/>
      <c r="T5629" s="101"/>
      <c r="Y5629" s="101"/>
      <c r="AD5629" s="101"/>
      <c r="AI5629" s="101"/>
      <c r="AN5629" s="101"/>
      <c r="AS5629" s="101"/>
      <c r="AX5629" s="101"/>
      <c r="BC5629" s="53"/>
      <c r="BD5629" s="53"/>
      <c r="BE5629" s="53"/>
      <c r="BF5629" s="53"/>
      <c r="BG5629" s="53"/>
      <c r="BH5629" s="53"/>
      <c r="BI5629" s="53"/>
      <c r="BJ5629" s="53"/>
      <c r="BK5629" s="53"/>
      <c r="BL5629" s="53"/>
      <c r="BM5629" s="53"/>
      <c r="BN5629" s="53"/>
    </row>
    <row r="5630" spans="2:66" s="56" customFormat="1" x14ac:dyDescent="0.25">
      <c r="B5630" s="105"/>
      <c r="F5630" s="100"/>
      <c r="M5630" s="53"/>
      <c r="O5630" s="101"/>
      <c r="T5630" s="101"/>
      <c r="Y5630" s="101"/>
      <c r="AD5630" s="101"/>
      <c r="AI5630" s="101"/>
      <c r="AN5630" s="101"/>
      <c r="AS5630" s="101"/>
      <c r="AX5630" s="101"/>
      <c r="BC5630" s="53"/>
      <c r="BD5630" s="53"/>
      <c r="BE5630" s="53"/>
      <c r="BF5630" s="53"/>
      <c r="BG5630" s="53"/>
      <c r="BH5630" s="53"/>
      <c r="BI5630" s="53"/>
      <c r="BJ5630" s="53"/>
      <c r="BK5630" s="53"/>
      <c r="BL5630" s="53"/>
      <c r="BM5630" s="53"/>
      <c r="BN5630" s="53"/>
    </row>
    <row r="5631" spans="2:66" s="56" customFormat="1" x14ac:dyDescent="0.25">
      <c r="B5631" s="105"/>
      <c r="F5631" s="100"/>
      <c r="M5631" s="53"/>
      <c r="O5631" s="101"/>
      <c r="T5631" s="101"/>
      <c r="Y5631" s="101"/>
      <c r="AD5631" s="101"/>
      <c r="AI5631" s="101"/>
      <c r="AN5631" s="101"/>
      <c r="AS5631" s="101"/>
      <c r="AX5631" s="101"/>
      <c r="BC5631" s="53"/>
      <c r="BD5631" s="53"/>
      <c r="BE5631" s="53"/>
      <c r="BF5631" s="53"/>
      <c r="BG5631" s="53"/>
      <c r="BH5631" s="53"/>
      <c r="BI5631" s="53"/>
      <c r="BJ5631" s="53"/>
      <c r="BK5631" s="53"/>
      <c r="BL5631" s="53"/>
      <c r="BM5631" s="53"/>
      <c r="BN5631" s="53"/>
    </row>
    <row r="5632" spans="2:66" s="56" customFormat="1" x14ac:dyDescent="0.25">
      <c r="B5632" s="105"/>
      <c r="F5632" s="100"/>
      <c r="M5632" s="53"/>
      <c r="O5632" s="101"/>
      <c r="T5632" s="101"/>
      <c r="Y5632" s="101"/>
      <c r="AD5632" s="101"/>
      <c r="AI5632" s="101"/>
      <c r="AN5632" s="101"/>
      <c r="AS5632" s="101"/>
      <c r="AX5632" s="101"/>
      <c r="BC5632" s="53"/>
      <c r="BD5632" s="53"/>
      <c r="BE5632" s="53"/>
      <c r="BF5632" s="53"/>
      <c r="BG5632" s="53"/>
      <c r="BH5632" s="53"/>
      <c r="BI5632" s="53"/>
      <c r="BJ5632" s="53"/>
      <c r="BK5632" s="53"/>
      <c r="BL5632" s="53"/>
      <c r="BM5632" s="53"/>
      <c r="BN5632" s="53"/>
    </row>
    <row r="5633" spans="2:66" s="56" customFormat="1" x14ac:dyDescent="0.25">
      <c r="B5633" s="105"/>
      <c r="F5633" s="100"/>
      <c r="M5633" s="53"/>
      <c r="O5633" s="101"/>
      <c r="T5633" s="101"/>
      <c r="Y5633" s="101"/>
      <c r="AD5633" s="101"/>
      <c r="AI5633" s="101"/>
      <c r="AN5633" s="101"/>
      <c r="AS5633" s="101"/>
      <c r="AX5633" s="101"/>
      <c r="BC5633" s="53"/>
      <c r="BD5633" s="53"/>
      <c r="BE5633" s="53"/>
      <c r="BF5633" s="53"/>
      <c r="BG5633" s="53"/>
      <c r="BH5633" s="53"/>
      <c r="BI5633" s="53"/>
      <c r="BJ5633" s="53"/>
      <c r="BK5633" s="53"/>
      <c r="BL5633" s="53"/>
      <c r="BM5633" s="53"/>
      <c r="BN5633" s="53"/>
    </row>
    <row r="5634" spans="2:66" s="56" customFormat="1" x14ac:dyDescent="0.25">
      <c r="B5634" s="105"/>
      <c r="F5634" s="100"/>
      <c r="M5634" s="53"/>
      <c r="O5634" s="101"/>
      <c r="T5634" s="101"/>
      <c r="Y5634" s="101"/>
      <c r="AD5634" s="101"/>
      <c r="AI5634" s="101"/>
      <c r="AN5634" s="101"/>
      <c r="AS5634" s="101"/>
      <c r="AX5634" s="101"/>
      <c r="BC5634" s="53"/>
      <c r="BD5634" s="53"/>
      <c r="BE5634" s="53"/>
      <c r="BF5634" s="53"/>
      <c r="BG5634" s="53"/>
      <c r="BH5634" s="53"/>
      <c r="BI5634" s="53"/>
      <c r="BJ5634" s="53"/>
      <c r="BK5634" s="53"/>
      <c r="BL5634" s="53"/>
      <c r="BM5634" s="53"/>
      <c r="BN5634" s="53"/>
    </row>
    <row r="5635" spans="2:66" s="56" customFormat="1" x14ac:dyDescent="0.25">
      <c r="B5635" s="105"/>
      <c r="F5635" s="100"/>
      <c r="M5635" s="53"/>
      <c r="O5635" s="101"/>
      <c r="T5635" s="101"/>
      <c r="Y5635" s="101"/>
      <c r="AD5635" s="101"/>
      <c r="AI5635" s="101"/>
      <c r="AN5635" s="101"/>
      <c r="AS5635" s="101"/>
      <c r="AX5635" s="101"/>
      <c r="BC5635" s="53"/>
      <c r="BD5635" s="53"/>
      <c r="BE5635" s="53"/>
      <c r="BF5635" s="53"/>
      <c r="BG5635" s="53"/>
      <c r="BH5635" s="53"/>
      <c r="BI5635" s="53"/>
      <c r="BJ5635" s="53"/>
      <c r="BK5635" s="53"/>
      <c r="BL5635" s="53"/>
      <c r="BM5635" s="53"/>
      <c r="BN5635" s="53"/>
    </row>
    <row r="5636" spans="2:66" s="56" customFormat="1" x14ac:dyDescent="0.25">
      <c r="B5636" s="105"/>
      <c r="F5636" s="100"/>
      <c r="M5636" s="53"/>
      <c r="O5636" s="101"/>
      <c r="T5636" s="101"/>
      <c r="Y5636" s="101"/>
      <c r="AD5636" s="101"/>
      <c r="AI5636" s="101"/>
      <c r="AN5636" s="101"/>
      <c r="AS5636" s="101"/>
      <c r="AX5636" s="101"/>
      <c r="BC5636" s="53"/>
      <c r="BD5636" s="53"/>
      <c r="BE5636" s="53"/>
      <c r="BF5636" s="53"/>
      <c r="BG5636" s="53"/>
      <c r="BH5636" s="53"/>
      <c r="BI5636" s="53"/>
      <c r="BJ5636" s="53"/>
      <c r="BK5636" s="53"/>
      <c r="BL5636" s="53"/>
      <c r="BM5636" s="53"/>
      <c r="BN5636" s="53"/>
    </row>
    <row r="5637" spans="2:66" s="56" customFormat="1" x14ac:dyDescent="0.25">
      <c r="B5637" s="105"/>
      <c r="F5637" s="100"/>
      <c r="M5637" s="53"/>
      <c r="O5637" s="101"/>
      <c r="T5637" s="101"/>
      <c r="Y5637" s="101"/>
      <c r="AD5637" s="101"/>
      <c r="AI5637" s="101"/>
      <c r="AN5637" s="101"/>
      <c r="AS5637" s="101"/>
      <c r="AX5637" s="101"/>
      <c r="BC5637" s="53"/>
      <c r="BD5637" s="53"/>
      <c r="BE5637" s="53"/>
      <c r="BF5637" s="53"/>
      <c r="BG5637" s="53"/>
      <c r="BH5637" s="53"/>
      <c r="BI5637" s="53"/>
      <c r="BJ5637" s="53"/>
      <c r="BK5637" s="53"/>
      <c r="BL5637" s="53"/>
      <c r="BM5637" s="53"/>
      <c r="BN5637" s="53"/>
    </row>
    <row r="5638" spans="2:66" s="56" customFormat="1" x14ac:dyDescent="0.25">
      <c r="B5638" s="105"/>
      <c r="F5638" s="100"/>
      <c r="M5638" s="53"/>
      <c r="O5638" s="101"/>
      <c r="T5638" s="101"/>
      <c r="Y5638" s="101"/>
      <c r="AD5638" s="101"/>
      <c r="AI5638" s="101"/>
      <c r="AN5638" s="101"/>
      <c r="AS5638" s="101"/>
      <c r="AX5638" s="101"/>
      <c r="BC5638" s="53"/>
      <c r="BD5638" s="53"/>
      <c r="BE5638" s="53"/>
      <c r="BF5638" s="53"/>
      <c r="BG5638" s="53"/>
      <c r="BH5638" s="53"/>
      <c r="BI5638" s="53"/>
      <c r="BJ5638" s="53"/>
      <c r="BK5638" s="53"/>
      <c r="BL5638" s="53"/>
      <c r="BM5638" s="53"/>
      <c r="BN5638" s="53"/>
    </row>
    <row r="5639" spans="2:66" s="56" customFormat="1" x14ac:dyDescent="0.25">
      <c r="B5639" s="105"/>
      <c r="F5639" s="100"/>
      <c r="M5639" s="53"/>
      <c r="O5639" s="101"/>
      <c r="T5639" s="101"/>
      <c r="Y5639" s="101"/>
      <c r="AD5639" s="101"/>
      <c r="AI5639" s="101"/>
      <c r="AN5639" s="101"/>
      <c r="AS5639" s="101"/>
      <c r="AX5639" s="101"/>
      <c r="BC5639" s="53"/>
      <c r="BD5639" s="53"/>
      <c r="BE5639" s="53"/>
      <c r="BF5639" s="53"/>
      <c r="BG5639" s="53"/>
      <c r="BH5639" s="53"/>
      <c r="BI5639" s="53"/>
      <c r="BJ5639" s="53"/>
      <c r="BK5639" s="53"/>
      <c r="BL5639" s="53"/>
      <c r="BM5639" s="53"/>
      <c r="BN5639" s="53"/>
    </row>
    <row r="5640" spans="2:66" s="56" customFormat="1" x14ac:dyDescent="0.25">
      <c r="B5640" s="105"/>
      <c r="F5640" s="100"/>
      <c r="M5640" s="53"/>
      <c r="O5640" s="101"/>
      <c r="T5640" s="101"/>
      <c r="Y5640" s="101"/>
      <c r="AD5640" s="101"/>
      <c r="AI5640" s="101"/>
      <c r="AN5640" s="101"/>
      <c r="AS5640" s="101"/>
      <c r="AX5640" s="101"/>
      <c r="BC5640" s="53"/>
      <c r="BD5640" s="53"/>
      <c r="BE5640" s="53"/>
      <c r="BF5640" s="53"/>
      <c r="BG5640" s="53"/>
      <c r="BH5640" s="53"/>
      <c r="BI5640" s="53"/>
      <c r="BJ5640" s="53"/>
      <c r="BK5640" s="53"/>
      <c r="BL5640" s="53"/>
      <c r="BM5640" s="53"/>
      <c r="BN5640" s="53"/>
    </row>
    <row r="5641" spans="2:66" s="56" customFormat="1" x14ac:dyDescent="0.25">
      <c r="B5641" s="105"/>
      <c r="F5641" s="100"/>
      <c r="M5641" s="53"/>
      <c r="O5641" s="101"/>
      <c r="T5641" s="101"/>
      <c r="Y5641" s="101"/>
      <c r="AD5641" s="101"/>
      <c r="AI5641" s="101"/>
      <c r="AN5641" s="101"/>
      <c r="AS5641" s="101"/>
      <c r="AX5641" s="101"/>
      <c r="BC5641" s="53"/>
      <c r="BD5641" s="53"/>
      <c r="BE5641" s="53"/>
      <c r="BF5641" s="53"/>
      <c r="BG5641" s="53"/>
      <c r="BH5641" s="53"/>
      <c r="BI5641" s="53"/>
      <c r="BJ5641" s="53"/>
      <c r="BK5641" s="53"/>
      <c r="BL5641" s="53"/>
      <c r="BM5641" s="53"/>
      <c r="BN5641" s="53"/>
    </row>
    <row r="5642" spans="2:66" s="56" customFormat="1" x14ac:dyDescent="0.25">
      <c r="B5642" s="105"/>
      <c r="F5642" s="100"/>
      <c r="M5642" s="53"/>
      <c r="O5642" s="101"/>
      <c r="T5642" s="101"/>
      <c r="Y5642" s="101"/>
      <c r="AD5642" s="101"/>
      <c r="AI5642" s="101"/>
      <c r="AN5642" s="101"/>
      <c r="AS5642" s="101"/>
      <c r="AX5642" s="101"/>
      <c r="BC5642" s="53"/>
      <c r="BD5642" s="53"/>
      <c r="BE5642" s="53"/>
      <c r="BF5642" s="53"/>
      <c r="BG5642" s="53"/>
      <c r="BH5642" s="53"/>
      <c r="BI5642" s="53"/>
      <c r="BJ5642" s="53"/>
      <c r="BK5642" s="53"/>
      <c r="BL5642" s="53"/>
      <c r="BM5642" s="53"/>
      <c r="BN5642" s="53"/>
    </row>
    <row r="5643" spans="2:66" s="56" customFormat="1" x14ac:dyDescent="0.25">
      <c r="B5643" s="105"/>
      <c r="F5643" s="100"/>
      <c r="M5643" s="53"/>
      <c r="O5643" s="101"/>
      <c r="T5643" s="101"/>
      <c r="Y5643" s="101"/>
      <c r="AD5643" s="101"/>
      <c r="AI5643" s="101"/>
      <c r="AN5643" s="101"/>
      <c r="AS5643" s="101"/>
      <c r="AX5643" s="101"/>
      <c r="BC5643" s="53"/>
      <c r="BD5643" s="53"/>
      <c r="BE5643" s="53"/>
      <c r="BF5643" s="53"/>
      <c r="BG5643" s="53"/>
      <c r="BH5643" s="53"/>
      <c r="BI5643" s="53"/>
      <c r="BJ5643" s="53"/>
      <c r="BK5643" s="53"/>
      <c r="BL5643" s="53"/>
      <c r="BM5643" s="53"/>
      <c r="BN5643" s="53"/>
    </row>
    <row r="5644" spans="2:66" s="56" customFormat="1" x14ac:dyDescent="0.25">
      <c r="B5644" s="105"/>
      <c r="F5644" s="100"/>
      <c r="M5644" s="53"/>
      <c r="O5644" s="101"/>
      <c r="T5644" s="101"/>
      <c r="Y5644" s="101"/>
      <c r="AD5644" s="101"/>
      <c r="AI5644" s="101"/>
      <c r="AN5644" s="101"/>
      <c r="AS5644" s="101"/>
      <c r="AX5644" s="101"/>
      <c r="BC5644" s="53"/>
      <c r="BD5644" s="53"/>
      <c r="BE5644" s="53"/>
      <c r="BF5644" s="53"/>
      <c r="BG5644" s="53"/>
      <c r="BH5644" s="53"/>
      <c r="BI5644" s="53"/>
      <c r="BJ5644" s="53"/>
      <c r="BK5644" s="53"/>
      <c r="BL5644" s="53"/>
      <c r="BM5644" s="53"/>
      <c r="BN5644" s="53"/>
    </row>
    <row r="5645" spans="2:66" s="56" customFormat="1" x14ac:dyDescent="0.25">
      <c r="B5645" s="105"/>
      <c r="F5645" s="100"/>
      <c r="M5645" s="53"/>
      <c r="O5645" s="101"/>
      <c r="T5645" s="101"/>
      <c r="Y5645" s="101"/>
      <c r="AD5645" s="101"/>
      <c r="AI5645" s="101"/>
      <c r="AN5645" s="101"/>
      <c r="AS5645" s="101"/>
      <c r="AX5645" s="101"/>
      <c r="BC5645" s="53"/>
      <c r="BD5645" s="53"/>
      <c r="BE5645" s="53"/>
      <c r="BF5645" s="53"/>
      <c r="BG5645" s="53"/>
      <c r="BH5645" s="53"/>
      <c r="BI5645" s="53"/>
      <c r="BJ5645" s="53"/>
      <c r="BK5645" s="53"/>
      <c r="BL5645" s="53"/>
      <c r="BM5645" s="53"/>
      <c r="BN5645" s="53"/>
    </row>
    <row r="5646" spans="2:66" s="56" customFormat="1" x14ac:dyDescent="0.25">
      <c r="B5646" s="105"/>
      <c r="F5646" s="100"/>
      <c r="M5646" s="53"/>
      <c r="O5646" s="101"/>
      <c r="T5646" s="101"/>
      <c r="Y5646" s="101"/>
      <c r="AD5646" s="101"/>
      <c r="AI5646" s="101"/>
      <c r="AN5646" s="101"/>
      <c r="AS5646" s="101"/>
      <c r="AX5646" s="101"/>
      <c r="BC5646" s="53"/>
      <c r="BD5646" s="53"/>
      <c r="BE5646" s="53"/>
      <c r="BF5646" s="53"/>
      <c r="BG5646" s="53"/>
      <c r="BH5646" s="53"/>
      <c r="BI5646" s="53"/>
      <c r="BJ5646" s="53"/>
      <c r="BK5646" s="53"/>
      <c r="BL5646" s="53"/>
      <c r="BM5646" s="53"/>
      <c r="BN5646" s="53"/>
    </row>
    <row r="5647" spans="2:66" s="56" customFormat="1" x14ac:dyDescent="0.25">
      <c r="B5647" s="105"/>
      <c r="F5647" s="100"/>
      <c r="M5647" s="53"/>
      <c r="O5647" s="101"/>
      <c r="T5647" s="101"/>
      <c r="Y5647" s="101"/>
      <c r="AD5647" s="101"/>
      <c r="AI5647" s="101"/>
      <c r="AN5647" s="101"/>
      <c r="AS5647" s="101"/>
      <c r="AX5647" s="101"/>
      <c r="BC5647" s="53"/>
      <c r="BD5647" s="53"/>
      <c r="BE5647" s="53"/>
      <c r="BF5647" s="53"/>
      <c r="BG5647" s="53"/>
      <c r="BH5647" s="53"/>
      <c r="BI5647" s="53"/>
      <c r="BJ5647" s="53"/>
      <c r="BK5647" s="53"/>
      <c r="BL5647" s="53"/>
      <c r="BM5647" s="53"/>
      <c r="BN5647" s="53"/>
    </row>
    <row r="5648" spans="2:66" s="56" customFormat="1" x14ac:dyDescent="0.25">
      <c r="B5648" s="105"/>
      <c r="F5648" s="100"/>
      <c r="M5648" s="53"/>
      <c r="O5648" s="101"/>
      <c r="T5648" s="101"/>
      <c r="Y5648" s="101"/>
      <c r="AD5648" s="101"/>
      <c r="AI5648" s="101"/>
      <c r="AN5648" s="101"/>
      <c r="AS5648" s="101"/>
      <c r="AX5648" s="101"/>
      <c r="BC5648" s="53"/>
      <c r="BD5648" s="53"/>
      <c r="BE5648" s="53"/>
      <c r="BF5648" s="53"/>
      <c r="BG5648" s="53"/>
      <c r="BH5648" s="53"/>
      <c r="BI5648" s="53"/>
      <c r="BJ5648" s="53"/>
      <c r="BK5648" s="53"/>
      <c r="BL5648" s="53"/>
      <c r="BM5648" s="53"/>
      <c r="BN5648" s="53"/>
    </row>
    <row r="5649" spans="2:66" s="56" customFormat="1" x14ac:dyDescent="0.25">
      <c r="B5649" s="105"/>
      <c r="F5649" s="100"/>
      <c r="M5649" s="53"/>
      <c r="O5649" s="101"/>
      <c r="T5649" s="101"/>
      <c r="Y5649" s="101"/>
      <c r="AD5649" s="101"/>
      <c r="AI5649" s="101"/>
      <c r="AN5649" s="101"/>
      <c r="AS5649" s="101"/>
      <c r="AX5649" s="101"/>
      <c r="BC5649" s="53"/>
      <c r="BD5649" s="53"/>
      <c r="BE5649" s="53"/>
      <c r="BF5649" s="53"/>
      <c r="BG5649" s="53"/>
      <c r="BH5649" s="53"/>
      <c r="BI5649" s="53"/>
      <c r="BJ5649" s="53"/>
      <c r="BK5649" s="53"/>
      <c r="BL5649" s="53"/>
      <c r="BM5649" s="53"/>
      <c r="BN5649" s="53"/>
    </row>
    <row r="5650" spans="2:66" s="56" customFormat="1" x14ac:dyDescent="0.25">
      <c r="B5650" s="105"/>
      <c r="F5650" s="100"/>
      <c r="M5650" s="53"/>
      <c r="O5650" s="101"/>
      <c r="T5650" s="101"/>
      <c r="Y5650" s="101"/>
      <c r="AD5650" s="101"/>
      <c r="AI5650" s="101"/>
      <c r="AN5650" s="101"/>
      <c r="AS5650" s="101"/>
      <c r="AX5650" s="101"/>
      <c r="BC5650" s="53"/>
      <c r="BD5650" s="53"/>
      <c r="BE5650" s="53"/>
      <c r="BF5650" s="53"/>
      <c r="BG5650" s="53"/>
      <c r="BH5650" s="53"/>
      <c r="BI5650" s="53"/>
      <c r="BJ5650" s="53"/>
      <c r="BK5650" s="53"/>
      <c r="BL5650" s="53"/>
      <c r="BM5650" s="53"/>
      <c r="BN5650" s="53"/>
    </row>
    <row r="5651" spans="2:66" s="56" customFormat="1" x14ac:dyDescent="0.25">
      <c r="B5651" s="105"/>
      <c r="F5651" s="100"/>
      <c r="M5651" s="53"/>
      <c r="O5651" s="101"/>
      <c r="T5651" s="101"/>
      <c r="Y5651" s="101"/>
      <c r="AD5651" s="101"/>
      <c r="AI5651" s="101"/>
      <c r="AN5651" s="101"/>
      <c r="AS5651" s="101"/>
      <c r="AX5651" s="101"/>
      <c r="BC5651" s="53"/>
      <c r="BD5651" s="53"/>
      <c r="BE5651" s="53"/>
      <c r="BF5651" s="53"/>
      <c r="BG5651" s="53"/>
      <c r="BH5651" s="53"/>
      <c r="BI5651" s="53"/>
      <c r="BJ5651" s="53"/>
      <c r="BK5651" s="53"/>
      <c r="BL5651" s="53"/>
      <c r="BM5651" s="53"/>
      <c r="BN5651" s="53"/>
    </row>
    <row r="5652" spans="2:66" s="56" customFormat="1" x14ac:dyDescent="0.25">
      <c r="B5652" s="105"/>
      <c r="F5652" s="100"/>
      <c r="M5652" s="53"/>
      <c r="O5652" s="101"/>
      <c r="T5652" s="101"/>
      <c r="Y5652" s="101"/>
      <c r="AD5652" s="101"/>
      <c r="AI5652" s="101"/>
      <c r="AN5652" s="101"/>
      <c r="AS5652" s="101"/>
      <c r="AX5652" s="101"/>
      <c r="BC5652" s="53"/>
      <c r="BD5652" s="53"/>
      <c r="BE5652" s="53"/>
      <c r="BF5652" s="53"/>
      <c r="BG5652" s="53"/>
      <c r="BH5652" s="53"/>
      <c r="BI5652" s="53"/>
      <c r="BJ5652" s="53"/>
      <c r="BK5652" s="53"/>
      <c r="BL5652" s="53"/>
      <c r="BM5652" s="53"/>
      <c r="BN5652" s="53"/>
    </row>
    <row r="5653" spans="2:66" s="56" customFormat="1" x14ac:dyDescent="0.25">
      <c r="B5653" s="105"/>
      <c r="F5653" s="100"/>
      <c r="M5653" s="53"/>
      <c r="O5653" s="101"/>
      <c r="T5653" s="101"/>
      <c r="Y5653" s="101"/>
      <c r="AD5653" s="101"/>
      <c r="AI5653" s="101"/>
      <c r="AN5653" s="101"/>
      <c r="AS5653" s="101"/>
      <c r="AX5653" s="101"/>
      <c r="BC5653" s="53"/>
      <c r="BD5653" s="53"/>
      <c r="BE5653" s="53"/>
      <c r="BF5653" s="53"/>
      <c r="BG5653" s="53"/>
      <c r="BH5653" s="53"/>
      <c r="BI5653" s="53"/>
      <c r="BJ5653" s="53"/>
      <c r="BK5653" s="53"/>
      <c r="BL5653" s="53"/>
      <c r="BM5653" s="53"/>
      <c r="BN5653" s="53"/>
    </row>
    <row r="5654" spans="2:66" s="56" customFormat="1" x14ac:dyDescent="0.25">
      <c r="B5654" s="105"/>
      <c r="F5654" s="100"/>
      <c r="M5654" s="53"/>
      <c r="O5654" s="101"/>
      <c r="T5654" s="101"/>
      <c r="Y5654" s="101"/>
      <c r="AD5654" s="101"/>
      <c r="AI5654" s="101"/>
      <c r="AN5654" s="101"/>
      <c r="AS5654" s="101"/>
      <c r="AX5654" s="101"/>
      <c r="BC5654" s="53"/>
      <c r="BD5654" s="53"/>
      <c r="BE5654" s="53"/>
      <c r="BF5654" s="53"/>
      <c r="BG5654" s="53"/>
      <c r="BH5654" s="53"/>
      <c r="BI5654" s="53"/>
      <c r="BJ5654" s="53"/>
      <c r="BK5654" s="53"/>
      <c r="BL5654" s="53"/>
      <c r="BM5654" s="53"/>
      <c r="BN5654" s="53"/>
    </row>
    <row r="5655" spans="2:66" s="56" customFormat="1" x14ac:dyDescent="0.25">
      <c r="B5655" s="105"/>
      <c r="F5655" s="100"/>
      <c r="M5655" s="53"/>
      <c r="O5655" s="101"/>
      <c r="T5655" s="101"/>
      <c r="Y5655" s="101"/>
      <c r="AD5655" s="101"/>
      <c r="AI5655" s="101"/>
      <c r="AN5655" s="101"/>
      <c r="AS5655" s="101"/>
      <c r="AX5655" s="101"/>
      <c r="BC5655" s="53"/>
      <c r="BD5655" s="53"/>
      <c r="BE5655" s="53"/>
      <c r="BF5655" s="53"/>
      <c r="BG5655" s="53"/>
      <c r="BH5655" s="53"/>
      <c r="BI5655" s="53"/>
      <c r="BJ5655" s="53"/>
      <c r="BK5655" s="53"/>
      <c r="BL5655" s="53"/>
      <c r="BM5655" s="53"/>
      <c r="BN5655" s="53"/>
    </row>
    <row r="5656" spans="2:66" s="56" customFormat="1" x14ac:dyDescent="0.25">
      <c r="B5656" s="105"/>
      <c r="F5656" s="100"/>
      <c r="M5656" s="53"/>
      <c r="O5656" s="101"/>
      <c r="T5656" s="101"/>
      <c r="Y5656" s="101"/>
      <c r="AD5656" s="101"/>
      <c r="AI5656" s="101"/>
      <c r="AN5656" s="101"/>
      <c r="AS5656" s="101"/>
      <c r="AX5656" s="101"/>
      <c r="BC5656" s="53"/>
      <c r="BD5656" s="53"/>
      <c r="BE5656" s="53"/>
      <c r="BF5656" s="53"/>
      <c r="BG5656" s="53"/>
      <c r="BH5656" s="53"/>
      <c r="BI5656" s="53"/>
      <c r="BJ5656" s="53"/>
      <c r="BK5656" s="53"/>
      <c r="BL5656" s="53"/>
      <c r="BM5656" s="53"/>
      <c r="BN5656" s="53"/>
    </row>
    <row r="5657" spans="2:66" s="56" customFormat="1" x14ac:dyDescent="0.25">
      <c r="B5657" s="105"/>
      <c r="F5657" s="100"/>
      <c r="M5657" s="53"/>
      <c r="O5657" s="101"/>
      <c r="T5657" s="101"/>
      <c r="Y5657" s="101"/>
      <c r="AD5657" s="101"/>
      <c r="AI5657" s="101"/>
      <c r="AN5657" s="101"/>
      <c r="AS5657" s="101"/>
      <c r="AX5657" s="101"/>
      <c r="BC5657" s="53"/>
      <c r="BD5657" s="53"/>
      <c r="BE5657" s="53"/>
      <c r="BF5657" s="53"/>
      <c r="BG5657" s="53"/>
      <c r="BH5657" s="53"/>
      <c r="BI5657" s="53"/>
      <c r="BJ5657" s="53"/>
      <c r="BK5657" s="53"/>
      <c r="BL5657" s="53"/>
      <c r="BM5657" s="53"/>
      <c r="BN5657" s="53"/>
    </row>
    <row r="5658" spans="2:66" s="56" customFormat="1" x14ac:dyDescent="0.25">
      <c r="B5658" s="105"/>
      <c r="F5658" s="100"/>
      <c r="M5658" s="53"/>
      <c r="O5658" s="101"/>
      <c r="T5658" s="101"/>
      <c r="Y5658" s="101"/>
      <c r="AD5658" s="101"/>
      <c r="AI5658" s="101"/>
      <c r="AN5658" s="101"/>
      <c r="AS5658" s="101"/>
      <c r="AX5658" s="101"/>
      <c r="BC5658" s="53"/>
      <c r="BD5658" s="53"/>
      <c r="BE5658" s="53"/>
      <c r="BF5658" s="53"/>
      <c r="BG5658" s="53"/>
      <c r="BH5658" s="53"/>
      <c r="BI5658" s="53"/>
      <c r="BJ5658" s="53"/>
      <c r="BK5658" s="53"/>
      <c r="BL5658" s="53"/>
      <c r="BM5658" s="53"/>
      <c r="BN5658" s="53"/>
    </row>
    <row r="5659" spans="2:66" s="56" customFormat="1" x14ac:dyDescent="0.25">
      <c r="B5659" s="105"/>
      <c r="F5659" s="100"/>
      <c r="M5659" s="53"/>
      <c r="O5659" s="101"/>
      <c r="T5659" s="101"/>
      <c r="Y5659" s="101"/>
      <c r="AD5659" s="101"/>
      <c r="AI5659" s="101"/>
      <c r="AN5659" s="101"/>
      <c r="AS5659" s="101"/>
      <c r="AX5659" s="101"/>
      <c r="BC5659" s="53"/>
      <c r="BD5659" s="53"/>
      <c r="BE5659" s="53"/>
      <c r="BF5659" s="53"/>
      <c r="BG5659" s="53"/>
      <c r="BH5659" s="53"/>
      <c r="BI5659" s="53"/>
      <c r="BJ5659" s="53"/>
      <c r="BK5659" s="53"/>
      <c r="BL5659" s="53"/>
      <c r="BM5659" s="53"/>
      <c r="BN5659" s="53"/>
    </row>
    <row r="5660" spans="2:66" s="56" customFormat="1" x14ac:dyDescent="0.25">
      <c r="B5660" s="105"/>
      <c r="F5660" s="100"/>
      <c r="M5660" s="53"/>
      <c r="O5660" s="101"/>
      <c r="T5660" s="101"/>
      <c r="Y5660" s="101"/>
      <c r="AD5660" s="101"/>
      <c r="AI5660" s="101"/>
      <c r="AN5660" s="101"/>
      <c r="AS5660" s="101"/>
      <c r="AX5660" s="101"/>
      <c r="BC5660" s="53"/>
      <c r="BD5660" s="53"/>
      <c r="BE5660" s="53"/>
      <c r="BF5660" s="53"/>
      <c r="BG5660" s="53"/>
      <c r="BH5660" s="53"/>
      <c r="BI5660" s="53"/>
      <c r="BJ5660" s="53"/>
      <c r="BK5660" s="53"/>
      <c r="BL5660" s="53"/>
      <c r="BM5660" s="53"/>
      <c r="BN5660" s="53"/>
    </row>
    <row r="5661" spans="2:66" s="56" customFormat="1" x14ac:dyDescent="0.25">
      <c r="B5661" s="105"/>
      <c r="F5661" s="100"/>
      <c r="M5661" s="53"/>
      <c r="O5661" s="101"/>
      <c r="T5661" s="101"/>
      <c r="Y5661" s="101"/>
      <c r="AD5661" s="101"/>
      <c r="AI5661" s="101"/>
      <c r="AN5661" s="101"/>
      <c r="AS5661" s="101"/>
      <c r="AX5661" s="101"/>
      <c r="BC5661" s="53"/>
      <c r="BD5661" s="53"/>
      <c r="BE5661" s="53"/>
      <c r="BF5661" s="53"/>
      <c r="BG5661" s="53"/>
      <c r="BH5661" s="53"/>
      <c r="BI5661" s="53"/>
      <c r="BJ5661" s="53"/>
      <c r="BK5661" s="53"/>
      <c r="BL5661" s="53"/>
      <c r="BM5661" s="53"/>
      <c r="BN5661" s="53"/>
    </row>
    <row r="5662" spans="2:66" s="56" customFormat="1" x14ac:dyDescent="0.25">
      <c r="B5662" s="105"/>
      <c r="F5662" s="100"/>
      <c r="M5662" s="53"/>
      <c r="O5662" s="101"/>
      <c r="T5662" s="101"/>
      <c r="Y5662" s="101"/>
      <c r="AD5662" s="101"/>
      <c r="AI5662" s="101"/>
      <c r="AN5662" s="101"/>
      <c r="AS5662" s="101"/>
      <c r="AX5662" s="101"/>
      <c r="BC5662" s="53"/>
      <c r="BD5662" s="53"/>
      <c r="BE5662" s="53"/>
      <c r="BF5662" s="53"/>
      <c r="BG5662" s="53"/>
      <c r="BH5662" s="53"/>
      <c r="BI5662" s="53"/>
      <c r="BJ5662" s="53"/>
      <c r="BK5662" s="53"/>
      <c r="BL5662" s="53"/>
      <c r="BM5662" s="53"/>
      <c r="BN5662" s="53"/>
    </row>
    <row r="5663" spans="2:66" s="56" customFormat="1" x14ac:dyDescent="0.25">
      <c r="B5663" s="105"/>
      <c r="F5663" s="100"/>
      <c r="M5663" s="53"/>
      <c r="O5663" s="101"/>
      <c r="T5663" s="101"/>
      <c r="Y5663" s="101"/>
      <c r="AD5663" s="101"/>
      <c r="AI5663" s="101"/>
      <c r="AN5663" s="101"/>
      <c r="AS5663" s="101"/>
      <c r="AX5663" s="101"/>
      <c r="BC5663" s="53"/>
      <c r="BD5663" s="53"/>
      <c r="BE5663" s="53"/>
      <c r="BF5663" s="53"/>
      <c r="BG5663" s="53"/>
      <c r="BH5663" s="53"/>
      <c r="BI5663" s="53"/>
      <c r="BJ5663" s="53"/>
      <c r="BK5663" s="53"/>
      <c r="BL5663" s="53"/>
      <c r="BM5663" s="53"/>
      <c r="BN5663" s="53"/>
    </row>
    <row r="5664" spans="2:66" s="56" customFormat="1" x14ac:dyDescent="0.25">
      <c r="B5664" s="105"/>
      <c r="F5664" s="100"/>
      <c r="M5664" s="53"/>
      <c r="O5664" s="101"/>
      <c r="T5664" s="101"/>
      <c r="Y5664" s="101"/>
      <c r="AD5664" s="101"/>
      <c r="AI5664" s="101"/>
      <c r="AN5664" s="101"/>
      <c r="AS5664" s="101"/>
      <c r="AX5664" s="101"/>
      <c r="BC5664" s="53"/>
      <c r="BD5664" s="53"/>
      <c r="BE5664" s="53"/>
      <c r="BF5664" s="53"/>
      <c r="BG5664" s="53"/>
      <c r="BH5664" s="53"/>
      <c r="BI5664" s="53"/>
      <c r="BJ5664" s="53"/>
      <c r="BK5664" s="53"/>
      <c r="BL5664" s="53"/>
      <c r="BM5664" s="53"/>
      <c r="BN5664" s="53"/>
    </row>
    <row r="5665" spans="2:66" s="56" customFormat="1" x14ac:dyDescent="0.25">
      <c r="B5665" s="105"/>
      <c r="F5665" s="100"/>
      <c r="M5665" s="53"/>
      <c r="O5665" s="101"/>
      <c r="T5665" s="101"/>
      <c r="Y5665" s="101"/>
      <c r="AD5665" s="101"/>
      <c r="AI5665" s="101"/>
      <c r="AN5665" s="101"/>
      <c r="AS5665" s="101"/>
      <c r="AX5665" s="101"/>
      <c r="BC5665" s="53"/>
      <c r="BD5665" s="53"/>
      <c r="BE5665" s="53"/>
      <c r="BF5665" s="53"/>
      <c r="BG5665" s="53"/>
      <c r="BH5665" s="53"/>
      <c r="BI5665" s="53"/>
      <c r="BJ5665" s="53"/>
      <c r="BK5665" s="53"/>
      <c r="BL5665" s="53"/>
      <c r="BM5665" s="53"/>
      <c r="BN5665" s="53"/>
    </row>
    <row r="5666" spans="2:66" s="56" customFormat="1" x14ac:dyDescent="0.25">
      <c r="B5666" s="105"/>
      <c r="F5666" s="100"/>
      <c r="M5666" s="53"/>
      <c r="O5666" s="101"/>
      <c r="T5666" s="101"/>
      <c r="Y5666" s="101"/>
      <c r="AD5666" s="101"/>
      <c r="AI5666" s="101"/>
      <c r="AN5666" s="101"/>
      <c r="AS5666" s="101"/>
      <c r="AX5666" s="101"/>
      <c r="BC5666" s="53"/>
      <c r="BD5666" s="53"/>
      <c r="BE5666" s="53"/>
      <c r="BF5666" s="53"/>
      <c r="BG5666" s="53"/>
      <c r="BH5666" s="53"/>
      <c r="BI5666" s="53"/>
      <c r="BJ5666" s="53"/>
      <c r="BK5666" s="53"/>
      <c r="BL5666" s="53"/>
      <c r="BM5666" s="53"/>
      <c r="BN5666" s="53"/>
    </row>
    <row r="5667" spans="2:66" s="56" customFormat="1" x14ac:dyDescent="0.25">
      <c r="B5667" s="105"/>
      <c r="F5667" s="100"/>
      <c r="M5667" s="53"/>
      <c r="O5667" s="101"/>
      <c r="T5667" s="101"/>
      <c r="Y5667" s="101"/>
      <c r="AD5667" s="101"/>
      <c r="AI5667" s="101"/>
      <c r="AN5667" s="101"/>
      <c r="AS5667" s="101"/>
      <c r="AX5667" s="101"/>
      <c r="BC5667" s="53"/>
      <c r="BD5667" s="53"/>
      <c r="BE5667" s="53"/>
      <c r="BF5667" s="53"/>
      <c r="BG5667" s="53"/>
      <c r="BH5667" s="53"/>
      <c r="BI5667" s="53"/>
      <c r="BJ5667" s="53"/>
      <c r="BK5667" s="53"/>
      <c r="BL5667" s="53"/>
      <c r="BM5667" s="53"/>
      <c r="BN5667" s="53"/>
    </row>
    <row r="5668" spans="2:66" s="56" customFormat="1" x14ac:dyDescent="0.25">
      <c r="B5668" s="105"/>
      <c r="F5668" s="100"/>
      <c r="M5668" s="53"/>
      <c r="O5668" s="101"/>
      <c r="T5668" s="101"/>
      <c r="Y5668" s="101"/>
      <c r="AD5668" s="101"/>
      <c r="AI5668" s="101"/>
      <c r="AN5668" s="101"/>
      <c r="AS5668" s="101"/>
      <c r="AX5668" s="101"/>
      <c r="BC5668" s="53"/>
      <c r="BD5668" s="53"/>
      <c r="BE5668" s="53"/>
      <c r="BF5668" s="53"/>
      <c r="BG5668" s="53"/>
      <c r="BH5668" s="53"/>
      <c r="BI5668" s="53"/>
      <c r="BJ5668" s="53"/>
      <c r="BK5668" s="53"/>
      <c r="BL5668" s="53"/>
      <c r="BM5668" s="53"/>
      <c r="BN5668" s="53"/>
    </row>
    <row r="5669" spans="2:66" s="56" customFormat="1" x14ac:dyDescent="0.25">
      <c r="B5669" s="105"/>
      <c r="F5669" s="100"/>
      <c r="M5669" s="53"/>
      <c r="O5669" s="101"/>
      <c r="T5669" s="101"/>
      <c r="Y5669" s="101"/>
      <c r="AD5669" s="101"/>
      <c r="AI5669" s="101"/>
      <c r="AN5669" s="101"/>
      <c r="AS5669" s="101"/>
      <c r="AX5669" s="101"/>
      <c r="BC5669" s="53"/>
      <c r="BD5669" s="53"/>
      <c r="BE5669" s="53"/>
      <c r="BF5669" s="53"/>
      <c r="BG5669" s="53"/>
      <c r="BH5669" s="53"/>
      <c r="BI5669" s="53"/>
      <c r="BJ5669" s="53"/>
      <c r="BK5669" s="53"/>
      <c r="BL5669" s="53"/>
      <c r="BM5669" s="53"/>
      <c r="BN5669" s="53"/>
    </row>
    <row r="5670" spans="2:66" s="56" customFormat="1" x14ac:dyDescent="0.25">
      <c r="B5670" s="105"/>
      <c r="F5670" s="100"/>
      <c r="M5670" s="53"/>
      <c r="O5670" s="101"/>
      <c r="T5670" s="101"/>
      <c r="Y5670" s="101"/>
      <c r="AD5670" s="101"/>
      <c r="AI5670" s="101"/>
      <c r="AN5670" s="101"/>
      <c r="AS5670" s="101"/>
      <c r="AX5670" s="101"/>
      <c r="BC5670" s="53"/>
      <c r="BD5670" s="53"/>
      <c r="BE5670" s="53"/>
      <c r="BF5670" s="53"/>
      <c r="BG5670" s="53"/>
      <c r="BH5670" s="53"/>
      <c r="BI5670" s="53"/>
      <c r="BJ5670" s="53"/>
      <c r="BK5670" s="53"/>
      <c r="BL5670" s="53"/>
      <c r="BM5670" s="53"/>
      <c r="BN5670" s="53"/>
    </row>
    <row r="5671" spans="2:66" s="56" customFormat="1" x14ac:dyDescent="0.25">
      <c r="B5671" s="105"/>
      <c r="F5671" s="100"/>
      <c r="M5671" s="53"/>
      <c r="O5671" s="101"/>
      <c r="T5671" s="101"/>
      <c r="Y5671" s="101"/>
      <c r="AD5671" s="101"/>
      <c r="AI5671" s="101"/>
      <c r="AN5671" s="101"/>
      <c r="AS5671" s="101"/>
      <c r="AX5671" s="101"/>
      <c r="BC5671" s="53"/>
      <c r="BD5671" s="53"/>
      <c r="BE5671" s="53"/>
      <c r="BF5671" s="53"/>
      <c r="BG5671" s="53"/>
      <c r="BH5671" s="53"/>
      <c r="BI5671" s="53"/>
      <c r="BJ5671" s="53"/>
      <c r="BK5671" s="53"/>
      <c r="BL5671" s="53"/>
      <c r="BM5671" s="53"/>
      <c r="BN5671" s="53"/>
    </row>
    <row r="5672" spans="2:66" s="56" customFormat="1" x14ac:dyDescent="0.25">
      <c r="B5672" s="105"/>
      <c r="F5672" s="100"/>
      <c r="M5672" s="53"/>
      <c r="O5672" s="101"/>
      <c r="T5672" s="101"/>
      <c r="Y5672" s="101"/>
      <c r="AD5672" s="101"/>
      <c r="AI5672" s="101"/>
      <c r="AN5672" s="101"/>
      <c r="AS5672" s="101"/>
      <c r="AX5672" s="101"/>
      <c r="BC5672" s="53"/>
      <c r="BD5672" s="53"/>
      <c r="BE5672" s="53"/>
      <c r="BF5672" s="53"/>
      <c r="BG5672" s="53"/>
      <c r="BH5672" s="53"/>
      <c r="BI5672" s="53"/>
      <c r="BJ5672" s="53"/>
      <c r="BK5672" s="53"/>
      <c r="BL5672" s="53"/>
      <c r="BM5672" s="53"/>
      <c r="BN5672" s="53"/>
    </row>
    <row r="5673" spans="2:66" s="56" customFormat="1" x14ac:dyDescent="0.25">
      <c r="B5673" s="105"/>
      <c r="F5673" s="100"/>
      <c r="M5673" s="53"/>
      <c r="O5673" s="101"/>
      <c r="T5673" s="101"/>
      <c r="Y5673" s="101"/>
      <c r="AD5673" s="101"/>
      <c r="AI5673" s="101"/>
      <c r="AN5673" s="101"/>
      <c r="AS5673" s="101"/>
      <c r="AX5673" s="101"/>
      <c r="BC5673" s="53"/>
      <c r="BD5673" s="53"/>
      <c r="BE5673" s="53"/>
      <c r="BF5673" s="53"/>
      <c r="BG5673" s="53"/>
      <c r="BH5673" s="53"/>
      <c r="BI5673" s="53"/>
      <c r="BJ5673" s="53"/>
      <c r="BK5673" s="53"/>
      <c r="BL5673" s="53"/>
      <c r="BM5673" s="53"/>
      <c r="BN5673" s="53"/>
    </row>
    <row r="5674" spans="2:66" s="56" customFormat="1" x14ac:dyDescent="0.25">
      <c r="B5674" s="105"/>
      <c r="F5674" s="100"/>
      <c r="M5674" s="53"/>
      <c r="O5674" s="101"/>
      <c r="T5674" s="101"/>
      <c r="Y5674" s="101"/>
      <c r="AD5674" s="101"/>
      <c r="AI5674" s="101"/>
      <c r="AN5674" s="101"/>
      <c r="AS5674" s="101"/>
      <c r="AX5674" s="101"/>
      <c r="BC5674" s="53"/>
      <c r="BD5674" s="53"/>
      <c r="BE5674" s="53"/>
      <c r="BF5674" s="53"/>
      <c r="BG5674" s="53"/>
      <c r="BH5674" s="53"/>
      <c r="BI5674" s="53"/>
      <c r="BJ5674" s="53"/>
      <c r="BK5674" s="53"/>
      <c r="BL5674" s="53"/>
      <c r="BM5674" s="53"/>
      <c r="BN5674" s="53"/>
    </row>
    <row r="5675" spans="2:66" s="56" customFormat="1" x14ac:dyDescent="0.25">
      <c r="B5675" s="105"/>
      <c r="F5675" s="100"/>
      <c r="M5675" s="53"/>
      <c r="O5675" s="101"/>
      <c r="T5675" s="101"/>
      <c r="Y5675" s="101"/>
      <c r="AD5675" s="101"/>
      <c r="AI5675" s="101"/>
      <c r="AN5675" s="101"/>
      <c r="AS5675" s="101"/>
      <c r="AX5675" s="101"/>
      <c r="BC5675" s="53"/>
      <c r="BD5675" s="53"/>
      <c r="BE5675" s="53"/>
      <c r="BF5675" s="53"/>
      <c r="BG5675" s="53"/>
      <c r="BH5675" s="53"/>
      <c r="BI5675" s="53"/>
      <c r="BJ5675" s="53"/>
      <c r="BK5675" s="53"/>
      <c r="BL5675" s="53"/>
      <c r="BM5675" s="53"/>
      <c r="BN5675" s="53"/>
    </row>
    <row r="5676" spans="2:66" s="56" customFormat="1" x14ac:dyDescent="0.25">
      <c r="B5676" s="105"/>
      <c r="F5676" s="100"/>
      <c r="M5676" s="53"/>
      <c r="O5676" s="101"/>
      <c r="T5676" s="101"/>
      <c r="Y5676" s="101"/>
      <c r="AD5676" s="101"/>
      <c r="AI5676" s="101"/>
      <c r="AN5676" s="101"/>
      <c r="AS5676" s="101"/>
      <c r="AX5676" s="101"/>
      <c r="BC5676" s="53"/>
      <c r="BD5676" s="53"/>
      <c r="BE5676" s="53"/>
      <c r="BF5676" s="53"/>
      <c r="BG5676" s="53"/>
      <c r="BH5676" s="53"/>
      <c r="BI5676" s="53"/>
      <c r="BJ5676" s="53"/>
      <c r="BK5676" s="53"/>
      <c r="BL5676" s="53"/>
      <c r="BM5676" s="53"/>
      <c r="BN5676" s="53"/>
    </row>
    <row r="5677" spans="2:66" s="56" customFormat="1" x14ac:dyDescent="0.25">
      <c r="B5677" s="105"/>
      <c r="F5677" s="100"/>
      <c r="M5677" s="53"/>
      <c r="O5677" s="101"/>
      <c r="T5677" s="101"/>
      <c r="Y5677" s="101"/>
      <c r="AD5677" s="101"/>
      <c r="AI5677" s="101"/>
      <c r="AN5677" s="101"/>
      <c r="AS5677" s="101"/>
      <c r="AX5677" s="101"/>
      <c r="BC5677" s="53"/>
      <c r="BD5677" s="53"/>
      <c r="BE5677" s="53"/>
      <c r="BF5677" s="53"/>
      <c r="BG5677" s="53"/>
      <c r="BH5677" s="53"/>
      <c r="BI5677" s="53"/>
      <c r="BJ5677" s="53"/>
      <c r="BK5677" s="53"/>
      <c r="BL5677" s="53"/>
      <c r="BM5677" s="53"/>
      <c r="BN5677" s="53"/>
    </row>
    <row r="5678" spans="2:66" s="56" customFormat="1" x14ac:dyDescent="0.25">
      <c r="B5678" s="105"/>
      <c r="F5678" s="100"/>
      <c r="M5678" s="53"/>
      <c r="O5678" s="101"/>
      <c r="T5678" s="101"/>
      <c r="Y5678" s="101"/>
      <c r="AD5678" s="101"/>
      <c r="AI5678" s="101"/>
      <c r="AN5678" s="101"/>
      <c r="AS5678" s="101"/>
      <c r="AX5678" s="101"/>
      <c r="BC5678" s="53"/>
      <c r="BD5678" s="53"/>
      <c r="BE5678" s="53"/>
      <c r="BF5678" s="53"/>
      <c r="BG5678" s="53"/>
      <c r="BH5678" s="53"/>
      <c r="BI5678" s="53"/>
      <c r="BJ5678" s="53"/>
      <c r="BK5678" s="53"/>
      <c r="BL5678" s="53"/>
      <c r="BM5678" s="53"/>
      <c r="BN5678" s="53"/>
    </row>
    <row r="5679" spans="2:66" s="56" customFormat="1" x14ac:dyDescent="0.25">
      <c r="B5679" s="105"/>
      <c r="F5679" s="100"/>
      <c r="M5679" s="53"/>
      <c r="O5679" s="101"/>
      <c r="T5679" s="101"/>
      <c r="Y5679" s="101"/>
      <c r="AD5679" s="101"/>
      <c r="AI5679" s="101"/>
      <c r="AN5679" s="101"/>
      <c r="AS5679" s="101"/>
      <c r="AX5679" s="101"/>
      <c r="BC5679" s="53"/>
      <c r="BD5679" s="53"/>
      <c r="BE5679" s="53"/>
      <c r="BF5679" s="53"/>
      <c r="BG5679" s="53"/>
      <c r="BH5679" s="53"/>
      <c r="BI5679" s="53"/>
      <c r="BJ5679" s="53"/>
      <c r="BK5679" s="53"/>
      <c r="BL5679" s="53"/>
      <c r="BM5679" s="53"/>
      <c r="BN5679" s="53"/>
    </row>
    <row r="5680" spans="2:66" s="56" customFormat="1" x14ac:dyDescent="0.25">
      <c r="B5680" s="105"/>
      <c r="F5680" s="100"/>
      <c r="M5680" s="53"/>
      <c r="O5680" s="101"/>
      <c r="T5680" s="101"/>
      <c r="Y5680" s="101"/>
      <c r="AD5680" s="101"/>
      <c r="AI5680" s="101"/>
      <c r="AN5680" s="101"/>
      <c r="AS5680" s="101"/>
      <c r="AX5680" s="101"/>
      <c r="BC5680" s="53"/>
      <c r="BD5680" s="53"/>
      <c r="BE5680" s="53"/>
      <c r="BF5680" s="53"/>
      <c r="BG5680" s="53"/>
      <c r="BH5680" s="53"/>
      <c r="BI5680" s="53"/>
      <c r="BJ5680" s="53"/>
      <c r="BK5680" s="53"/>
      <c r="BL5680" s="53"/>
      <c r="BM5680" s="53"/>
      <c r="BN5680" s="53"/>
    </row>
    <row r="5681" spans="2:66" s="56" customFormat="1" x14ac:dyDescent="0.25">
      <c r="B5681" s="105"/>
      <c r="F5681" s="100"/>
      <c r="M5681" s="53"/>
      <c r="O5681" s="101"/>
      <c r="T5681" s="101"/>
      <c r="Y5681" s="101"/>
      <c r="AD5681" s="101"/>
      <c r="AI5681" s="101"/>
      <c r="AN5681" s="101"/>
      <c r="AS5681" s="101"/>
      <c r="AX5681" s="101"/>
      <c r="BC5681" s="53"/>
      <c r="BD5681" s="53"/>
      <c r="BE5681" s="53"/>
      <c r="BF5681" s="53"/>
      <c r="BG5681" s="53"/>
      <c r="BH5681" s="53"/>
      <c r="BI5681" s="53"/>
      <c r="BJ5681" s="53"/>
      <c r="BK5681" s="53"/>
      <c r="BL5681" s="53"/>
      <c r="BM5681" s="53"/>
      <c r="BN5681" s="53"/>
    </row>
    <row r="5682" spans="2:66" s="56" customFormat="1" x14ac:dyDescent="0.25">
      <c r="B5682" s="105"/>
      <c r="F5682" s="100"/>
      <c r="M5682" s="53"/>
      <c r="O5682" s="101"/>
      <c r="T5682" s="101"/>
      <c r="Y5682" s="101"/>
      <c r="AD5682" s="101"/>
      <c r="AI5682" s="101"/>
      <c r="AN5682" s="101"/>
      <c r="AS5682" s="101"/>
      <c r="AX5682" s="101"/>
      <c r="BC5682" s="53"/>
      <c r="BD5682" s="53"/>
      <c r="BE5682" s="53"/>
      <c r="BF5682" s="53"/>
      <c r="BG5682" s="53"/>
      <c r="BH5682" s="53"/>
      <c r="BI5682" s="53"/>
      <c r="BJ5682" s="53"/>
      <c r="BK5682" s="53"/>
      <c r="BL5682" s="53"/>
      <c r="BM5682" s="53"/>
      <c r="BN5682" s="53"/>
    </row>
    <row r="5683" spans="2:66" s="56" customFormat="1" x14ac:dyDescent="0.25">
      <c r="B5683" s="105"/>
      <c r="F5683" s="100"/>
      <c r="M5683" s="53"/>
      <c r="O5683" s="101"/>
      <c r="T5683" s="101"/>
      <c r="Y5683" s="101"/>
      <c r="AD5683" s="101"/>
      <c r="AI5683" s="101"/>
      <c r="AN5683" s="101"/>
      <c r="AS5683" s="101"/>
      <c r="AX5683" s="101"/>
      <c r="BC5683" s="53"/>
      <c r="BD5683" s="53"/>
      <c r="BE5683" s="53"/>
      <c r="BF5683" s="53"/>
      <c r="BG5683" s="53"/>
      <c r="BH5683" s="53"/>
      <c r="BI5683" s="53"/>
      <c r="BJ5683" s="53"/>
      <c r="BK5683" s="53"/>
      <c r="BL5683" s="53"/>
      <c r="BM5683" s="53"/>
      <c r="BN5683" s="53"/>
    </row>
    <row r="5684" spans="2:66" s="56" customFormat="1" x14ac:dyDescent="0.25">
      <c r="B5684" s="105"/>
      <c r="F5684" s="100"/>
      <c r="M5684" s="53"/>
      <c r="O5684" s="101"/>
      <c r="T5684" s="101"/>
      <c r="Y5684" s="101"/>
      <c r="AD5684" s="101"/>
      <c r="AI5684" s="101"/>
      <c r="AN5684" s="101"/>
      <c r="AS5684" s="101"/>
      <c r="AX5684" s="101"/>
      <c r="BC5684" s="53"/>
      <c r="BD5684" s="53"/>
      <c r="BE5684" s="53"/>
      <c r="BF5684" s="53"/>
      <c r="BG5684" s="53"/>
      <c r="BH5684" s="53"/>
      <c r="BI5684" s="53"/>
      <c r="BJ5684" s="53"/>
      <c r="BK5684" s="53"/>
      <c r="BL5684" s="53"/>
      <c r="BM5684" s="53"/>
      <c r="BN5684" s="53"/>
    </row>
    <row r="5685" spans="2:66" s="56" customFormat="1" x14ac:dyDescent="0.25">
      <c r="B5685" s="105"/>
      <c r="F5685" s="100"/>
      <c r="M5685" s="53"/>
      <c r="O5685" s="101"/>
      <c r="T5685" s="101"/>
      <c r="Y5685" s="101"/>
      <c r="AD5685" s="101"/>
      <c r="AI5685" s="101"/>
      <c r="AN5685" s="101"/>
      <c r="AS5685" s="101"/>
      <c r="AX5685" s="101"/>
      <c r="BC5685" s="53"/>
      <c r="BD5685" s="53"/>
      <c r="BE5685" s="53"/>
      <c r="BF5685" s="53"/>
      <c r="BG5685" s="53"/>
      <c r="BH5685" s="53"/>
      <c r="BI5685" s="53"/>
      <c r="BJ5685" s="53"/>
      <c r="BK5685" s="53"/>
      <c r="BL5685" s="53"/>
      <c r="BM5685" s="53"/>
      <c r="BN5685" s="53"/>
    </row>
    <row r="5686" spans="2:66" s="56" customFormat="1" x14ac:dyDescent="0.25">
      <c r="B5686" s="105"/>
      <c r="F5686" s="100"/>
      <c r="M5686" s="53"/>
      <c r="O5686" s="101"/>
      <c r="T5686" s="101"/>
      <c r="Y5686" s="101"/>
      <c r="AD5686" s="101"/>
      <c r="AI5686" s="101"/>
      <c r="AN5686" s="101"/>
      <c r="AS5686" s="101"/>
      <c r="AX5686" s="101"/>
      <c r="BC5686" s="53"/>
      <c r="BD5686" s="53"/>
      <c r="BE5686" s="53"/>
      <c r="BF5686" s="53"/>
      <c r="BG5686" s="53"/>
      <c r="BH5686" s="53"/>
      <c r="BI5686" s="53"/>
      <c r="BJ5686" s="53"/>
      <c r="BK5686" s="53"/>
      <c r="BL5686" s="53"/>
      <c r="BM5686" s="53"/>
      <c r="BN5686" s="53"/>
    </row>
    <row r="5687" spans="2:66" s="56" customFormat="1" x14ac:dyDescent="0.25">
      <c r="B5687" s="105"/>
      <c r="F5687" s="100"/>
      <c r="M5687" s="53"/>
      <c r="O5687" s="101"/>
      <c r="T5687" s="101"/>
      <c r="Y5687" s="101"/>
      <c r="AD5687" s="101"/>
      <c r="AI5687" s="101"/>
      <c r="AN5687" s="101"/>
      <c r="AS5687" s="101"/>
      <c r="AX5687" s="101"/>
      <c r="BC5687" s="53"/>
      <c r="BD5687" s="53"/>
      <c r="BE5687" s="53"/>
      <c r="BF5687" s="53"/>
      <c r="BG5687" s="53"/>
      <c r="BH5687" s="53"/>
      <c r="BI5687" s="53"/>
      <c r="BJ5687" s="53"/>
      <c r="BK5687" s="53"/>
      <c r="BL5687" s="53"/>
      <c r="BM5687" s="53"/>
      <c r="BN5687" s="53"/>
    </row>
    <row r="5688" spans="2:66" s="56" customFormat="1" x14ac:dyDescent="0.25">
      <c r="B5688" s="105"/>
      <c r="F5688" s="100"/>
      <c r="M5688" s="53"/>
      <c r="O5688" s="101"/>
      <c r="T5688" s="101"/>
      <c r="Y5688" s="101"/>
      <c r="AD5688" s="101"/>
      <c r="AI5688" s="101"/>
      <c r="AN5688" s="101"/>
      <c r="AS5688" s="101"/>
      <c r="AX5688" s="101"/>
      <c r="BC5688" s="53"/>
      <c r="BD5688" s="53"/>
      <c r="BE5688" s="53"/>
      <c r="BF5688" s="53"/>
      <c r="BG5688" s="53"/>
      <c r="BH5688" s="53"/>
      <c r="BI5688" s="53"/>
      <c r="BJ5688" s="53"/>
      <c r="BK5688" s="53"/>
      <c r="BL5688" s="53"/>
      <c r="BM5688" s="53"/>
      <c r="BN5688" s="53"/>
    </row>
    <row r="5689" spans="2:66" s="56" customFormat="1" x14ac:dyDescent="0.25">
      <c r="B5689" s="105"/>
      <c r="F5689" s="100"/>
      <c r="M5689" s="53"/>
      <c r="O5689" s="101"/>
      <c r="T5689" s="101"/>
      <c r="Y5689" s="101"/>
      <c r="AD5689" s="101"/>
      <c r="AI5689" s="101"/>
      <c r="AN5689" s="101"/>
      <c r="AS5689" s="101"/>
      <c r="AX5689" s="101"/>
      <c r="BC5689" s="53"/>
      <c r="BD5689" s="53"/>
      <c r="BE5689" s="53"/>
      <c r="BF5689" s="53"/>
      <c r="BG5689" s="53"/>
      <c r="BH5689" s="53"/>
      <c r="BI5689" s="53"/>
      <c r="BJ5689" s="53"/>
      <c r="BK5689" s="53"/>
      <c r="BL5689" s="53"/>
      <c r="BM5689" s="53"/>
      <c r="BN5689" s="53"/>
    </row>
    <row r="5690" spans="2:66" s="56" customFormat="1" x14ac:dyDescent="0.25">
      <c r="B5690" s="105"/>
      <c r="F5690" s="100"/>
      <c r="M5690" s="53"/>
      <c r="O5690" s="101"/>
      <c r="T5690" s="101"/>
      <c r="Y5690" s="101"/>
      <c r="AD5690" s="101"/>
      <c r="AI5690" s="101"/>
      <c r="AN5690" s="101"/>
      <c r="AS5690" s="101"/>
      <c r="AX5690" s="101"/>
      <c r="BC5690" s="53"/>
      <c r="BD5690" s="53"/>
      <c r="BE5690" s="53"/>
      <c r="BF5690" s="53"/>
      <c r="BG5690" s="53"/>
      <c r="BH5690" s="53"/>
      <c r="BI5690" s="53"/>
      <c r="BJ5690" s="53"/>
      <c r="BK5690" s="53"/>
      <c r="BL5690" s="53"/>
      <c r="BM5690" s="53"/>
      <c r="BN5690" s="53"/>
    </row>
    <row r="5691" spans="2:66" s="56" customFormat="1" x14ac:dyDescent="0.25">
      <c r="B5691" s="105"/>
      <c r="F5691" s="100"/>
      <c r="M5691" s="53"/>
      <c r="O5691" s="101"/>
      <c r="T5691" s="101"/>
      <c r="Y5691" s="101"/>
      <c r="AD5691" s="101"/>
      <c r="AI5691" s="101"/>
      <c r="AN5691" s="101"/>
      <c r="AS5691" s="101"/>
      <c r="AX5691" s="101"/>
      <c r="BC5691" s="53"/>
      <c r="BD5691" s="53"/>
      <c r="BE5691" s="53"/>
      <c r="BF5691" s="53"/>
      <c r="BG5691" s="53"/>
      <c r="BH5691" s="53"/>
      <c r="BI5691" s="53"/>
      <c r="BJ5691" s="53"/>
      <c r="BK5691" s="53"/>
      <c r="BL5691" s="53"/>
      <c r="BM5691" s="53"/>
      <c r="BN5691" s="53"/>
    </row>
    <row r="5692" spans="2:66" s="56" customFormat="1" x14ac:dyDescent="0.25">
      <c r="B5692" s="105"/>
      <c r="F5692" s="100"/>
      <c r="M5692" s="53"/>
      <c r="O5692" s="101"/>
      <c r="T5692" s="101"/>
      <c r="Y5692" s="101"/>
      <c r="AD5692" s="101"/>
      <c r="AI5692" s="101"/>
      <c r="AN5692" s="101"/>
      <c r="AS5692" s="101"/>
      <c r="AX5692" s="101"/>
      <c r="BC5692" s="53"/>
      <c r="BD5692" s="53"/>
      <c r="BE5692" s="53"/>
      <c r="BF5692" s="53"/>
      <c r="BG5692" s="53"/>
      <c r="BH5692" s="53"/>
      <c r="BI5692" s="53"/>
      <c r="BJ5692" s="53"/>
      <c r="BK5692" s="53"/>
      <c r="BL5692" s="53"/>
      <c r="BM5692" s="53"/>
      <c r="BN5692" s="53"/>
    </row>
    <row r="5693" spans="2:66" s="56" customFormat="1" x14ac:dyDescent="0.25">
      <c r="B5693" s="105"/>
      <c r="F5693" s="100"/>
      <c r="M5693" s="53"/>
      <c r="O5693" s="101"/>
      <c r="T5693" s="101"/>
      <c r="Y5693" s="101"/>
      <c r="AD5693" s="101"/>
      <c r="AI5693" s="101"/>
      <c r="AN5693" s="101"/>
      <c r="AS5693" s="101"/>
      <c r="AX5693" s="101"/>
      <c r="BC5693" s="53"/>
      <c r="BD5693" s="53"/>
      <c r="BE5693" s="53"/>
      <c r="BF5693" s="53"/>
      <c r="BG5693" s="53"/>
      <c r="BH5693" s="53"/>
      <c r="BI5693" s="53"/>
      <c r="BJ5693" s="53"/>
      <c r="BK5693" s="53"/>
      <c r="BL5693" s="53"/>
      <c r="BM5693" s="53"/>
      <c r="BN5693" s="53"/>
    </row>
    <row r="5694" spans="2:66" s="56" customFormat="1" x14ac:dyDescent="0.25">
      <c r="B5694" s="105"/>
      <c r="F5694" s="100"/>
      <c r="M5694" s="53"/>
      <c r="O5694" s="101"/>
      <c r="T5694" s="101"/>
      <c r="Y5694" s="101"/>
      <c r="AD5694" s="101"/>
      <c r="AI5694" s="101"/>
      <c r="AN5694" s="101"/>
      <c r="AS5694" s="101"/>
      <c r="AX5694" s="101"/>
      <c r="BC5694" s="53"/>
      <c r="BD5694" s="53"/>
      <c r="BE5694" s="53"/>
      <c r="BF5694" s="53"/>
      <c r="BG5694" s="53"/>
      <c r="BH5694" s="53"/>
      <c r="BI5694" s="53"/>
      <c r="BJ5694" s="53"/>
      <c r="BK5694" s="53"/>
      <c r="BL5694" s="53"/>
      <c r="BM5694" s="53"/>
      <c r="BN5694" s="53"/>
    </row>
    <row r="5695" spans="2:66" s="56" customFormat="1" x14ac:dyDescent="0.25">
      <c r="B5695" s="105"/>
      <c r="F5695" s="100"/>
      <c r="M5695" s="53"/>
      <c r="O5695" s="101"/>
      <c r="T5695" s="101"/>
      <c r="Y5695" s="101"/>
      <c r="AD5695" s="101"/>
      <c r="AI5695" s="101"/>
      <c r="AN5695" s="101"/>
      <c r="AS5695" s="101"/>
      <c r="AX5695" s="101"/>
      <c r="BC5695" s="53"/>
      <c r="BD5695" s="53"/>
      <c r="BE5695" s="53"/>
      <c r="BF5695" s="53"/>
      <c r="BG5695" s="53"/>
      <c r="BH5695" s="53"/>
      <c r="BI5695" s="53"/>
      <c r="BJ5695" s="53"/>
      <c r="BK5695" s="53"/>
      <c r="BL5695" s="53"/>
      <c r="BM5695" s="53"/>
      <c r="BN5695" s="53"/>
    </row>
    <row r="5696" spans="2:66" s="56" customFormat="1" x14ac:dyDescent="0.25">
      <c r="B5696" s="105"/>
      <c r="F5696" s="100"/>
      <c r="M5696" s="53"/>
      <c r="O5696" s="101"/>
      <c r="T5696" s="101"/>
      <c r="Y5696" s="101"/>
      <c r="AD5696" s="101"/>
      <c r="AI5696" s="101"/>
      <c r="AN5696" s="101"/>
      <c r="AS5696" s="101"/>
      <c r="AX5696" s="101"/>
      <c r="BC5696" s="53"/>
      <c r="BD5696" s="53"/>
      <c r="BE5696" s="53"/>
      <c r="BF5696" s="53"/>
      <c r="BG5696" s="53"/>
      <c r="BH5696" s="53"/>
      <c r="BI5696" s="53"/>
      <c r="BJ5696" s="53"/>
      <c r="BK5696" s="53"/>
      <c r="BL5696" s="53"/>
      <c r="BM5696" s="53"/>
      <c r="BN5696" s="53"/>
    </row>
    <row r="5697" spans="2:66" s="56" customFormat="1" x14ac:dyDescent="0.25">
      <c r="B5697" s="105"/>
      <c r="F5697" s="100"/>
      <c r="M5697" s="53"/>
      <c r="O5697" s="101"/>
      <c r="T5697" s="101"/>
      <c r="Y5697" s="101"/>
      <c r="AD5697" s="101"/>
      <c r="AI5697" s="101"/>
      <c r="AN5697" s="101"/>
      <c r="AS5697" s="101"/>
      <c r="AX5697" s="101"/>
      <c r="BC5697" s="53"/>
      <c r="BD5697" s="53"/>
      <c r="BE5697" s="53"/>
      <c r="BF5697" s="53"/>
      <c r="BG5697" s="53"/>
      <c r="BH5697" s="53"/>
      <c r="BI5697" s="53"/>
      <c r="BJ5697" s="53"/>
      <c r="BK5697" s="53"/>
      <c r="BL5697" s="53"/>
      <c r="BM5697" s="53"/>
      <c r="BN5697" s="53"/>
    </row>
    <row r="5698" spans="2:66" s="56" customFormat="1" x14ac:dyDescent="0.25">
      <c r="B5698" s="105"/>
      <c r="F5698" s="100"/>
      <c r="M5698" s="53"/>
      <c r="O5698" s="101"/>
      <c r="T5698" s="101"/>
      <c r="Y5698" s="101"/>
      <c r="AD5698" s="101"/>
      <c r="AI5698" s="101"/>
      <c r="AN5698" s="101"/>
      <c r="AS5698" s="101"/>
      <c r="AX5698" s="101"/>
      <c r="BC5698" s="53"/>
      <c r="BD5698" s="53"/>
      <c r="BE5698" s="53"/>
      <c r="BF5698" s="53"/>
      <c r="BG5698" s="53"/>
      <c r="BH5698" s="53"/>
      <c r="BI5698" s="53"/>
      <c r="BJ5698" s="53"/>
      <c r="BK5698" s="53"/>
      <c r="BL5698" s="53"/>
      <c r="BM5698" s="53"/>
      <c r="BN5698" s="53"/>
    </row>
    <row r="5699" spans="2:66" s="56" customFormat="1" x14ac:dyDescent="0.25">
      <c r="B5699" s="105"/>
      <c r="F5699" s="100"/>
      <c r="M5699" s="53"/>
      <c r="O5699" s="101"/>
      <c r="T5699" s="101"/>
      <c r="Y5699" s="101"/>
      <c r="AD5699" s="101"/>
      <c r="AI5699" s="101"/>
      <c r="AN5699" s="101"/>
      <c r="AS5699" s="101"/>
      <c r="AX5699" s="101"/>
      <c r="BC5699" s="53"/>
      <c r="BD5699" s="53"/>
      <c r="BE5699" s="53"/>
      <c r="BF5699" s="53"/>
      <c r="BG5699" s="53"/>
      <c r="BH5699" s="53"/>
      <c r="BI5699" s="53"/>
      <c r="BJ5699" s="53"/>
      <c r="BK5699" s="53"/>
      <c r="BL5699" s="53"/>
      <c r="BM5699" s="53"/>
      <c r="BN5699" s="53"/>
    </row>
    <row r="5700" spans="2:66" s="56" customFormat="1" x14ac:dyDescent="0.25">
      <c r="B5700" s="105"/>
      <c r="F5700" s="100"/>
      <c r="M5700" s="53"/>
      <c r="O5700" s="101"/>
      <c r="T5700" s="101"/>
      <c r="Y5700" s="101"/>
      <c r="AD5700" s="101"/>
      <c r="AI5700" s="101"/>
      <c r="AN5700" s="101"/>
      <c r="AS5700" s="101"/>
      <c r="AX5700" s="101"/>
      <c r="BC5700" s="53"/>
      <c r="BD5700" s="53"/>
      <c r="BE5700" s="53"/>
      <c r="BF5700" s="53"/>
      <c r="BG5700" s="53"/>
      <c r="BH5700" s="53"/>
      <c r="BI5700" s="53"/>
      <c r="BJ5700" s="53"/>
      <c r="BK5700" s="53"/>
      <c r="BL5700" s="53"/>
      <c r="BM5700" s="53"/>
      <c r="BN5700" s="53"/>
    </row>
    <row r="5701" spans="2:66" s="56" customFormat="1" x14ac:dyDescent="0.25">
      <c r="B5701" s="105"/>
      <c r="F5701" s="100"/>
      <c r="M5701" s="53"/>
      <c r="O5701" s="101"/>
      <c r="T5701" s="101"/>
      <c r="Y5701" s="101"/>
      <c r="AD5701" s="101"/>
      <c r="AI5701" s="101"/>
      <c r="AN5701" s="101"/>
      <c r="AS5701" s="101"/>
      <c r="AX5701" s="101"/>
      <c r="BC5701" s="53"/>
      <c r="BD5701" s="53"/>
      <c r="BE5701" s="53"/>
      <c r="BF5701" s="53"/>
      <c r="BG5701" s="53"/>
      <c r="BH5701" s="53"/>
      <c r="BI5701" s="53"/>
      <c r="BJ5701" s="53"/>
      <c r="BK5701" s="53"/>
      <c r="BL5701" s="53"/>
      <c r="BM5701" s="53"/>
      <c r="BN5701" s="53"/>
    </row>
    <row r="5702" spans="2:66" s="56" customFormat="1" x14ac:dyDescent="0.25">
      <c r="B5702" s="105"/>
      <c r="F5702" s="100"/>
      <c r="M5702" s="53"/>
      <c r="O5702" s="101"/>
      <c r="T5702" s="101"/>
      <c r="Y5702" s="101"/>
      <c r="AD5702" s="101"/>
      <c r="AI5702" s="101"/>
      <c r="AN5702" s="101"/>
      <c r="AS5702" s="101"/>
      <c r="AX5702" s="101"/>
      <c r="BC5702" s="53"/>
      <c r="BD5702" s="53"/>
      <c r="BE5702" s="53"/>
      <c r="BF5702" s="53"/>
      <c r="BG5702" s="53"/>
      <c r="BH5702" s="53"/>
      <c r="BI5702" s="53"/>
      <c r="BJ5702" s="53"/>
      <c r="BK5702" s="53"/>
      <c r="BL5702" s="53"/>
      <c r="BM5702" s="53"/>
      <c r="BN5702" s="53"/>
    </row>
    <row r="5703" spans="2:66" s="56" customFormat="1" x14ac:dyDescent="0.25">
      <c r="B5703" s="105"/>
      <c r="F5703" s="100"/>
      <c r="M5703" s="53"/>
      <c r="O5703" s="101"/>
      <c r="T5703" s="101"/>
      <c r="Y5703" s="101"/>
      <c r="AD5703" s="101"/>
      <c r="AI5703" s="101"/>
      <c r="AN5703" s="101"/>
      <c r="AS5703" s="101"/>
      <c r="AX5703" s="101"/>
      <c r="BC5703" s="53"/>
      <c r="BD5703" s="53"/>
      <c r="BE5703" s="53"/>
      <c r="BF5703" s="53"/>
      <c r="BG5703" s="53"/>
      <c r="BH5703" s="53"/>
      <c r="BI5703" s="53"/>
      <c r="BJ5703" s="53"/>
      <c r="BK5703" s="53"/>
      <c r="BL5703" s="53"/>
      <c r="BM5703" s="53"/>
      <c r="BN5703" s="53"/>
    </row>
    <row r="5704" spans="2:66" s="56" customFormat="1" x14ac:dyDescent="0.25">
      <c r="B5704" s="105"/>
      <c r="F5704" s="100"/>
      <c r="M5704" s="53"/>
      <c r="O5704" s="101"/>
      <c r="T5704" s="101"/>
      <c r="Y5704" s="101"/>
      <c r="AD5704" s="101"/>
      <c r="AI5704" s="101"/>
      <c r="AN5704" s="101"/>
      <c r="AS5704" s="101"/>
      <c r="AX5704" s="101"/>
      <c r="BC5704" s="53"/>
      <c r="BD5704" s="53"/>
      <c r="BE5704" s="53"/>
      <c r="BF5704" s="53"/>
      <c r="BG5704" s="53"/>
      <c r="BH5704" s="53"/>
      <c r="BI5704" s="53"/>
      <c r="BJ5704" s="53"/>
      <c r="BK5704" s="53"/>
      <c r="BL5704" s="53"/>
      <c r="BM5704" s="53"/>
      <c r="BN5704" s="53"/>
    </row>
    <row r="5705" spans="2:66" s="56" customFormat="1" x14ac:dyDescent="0.25">
      <c r="B5705" s="105"/>
      <c r="F5705" s="100"/>
      <c r="M5705" s="53"/>
      <c r="O5705" s="101"/>
      <c r="T5705" s="101"/>
      <c r="Y5705" s="101"/>
      <c r="AD5705" s="101"/>
      <c r="AI5705" s="101"/>
      <c r="AN5705" s="101"/>
      <c r="AS5705" s="101"/>
      <c r="AX5705" s="101"/>
      <c r="BC5705" s="53"/>
      <c r="BD5705" s="53"/>
      <c r="BE5705" s="53"/>
      <c r="BF5705" s="53"/>
      <c r="BG5705" s="53"/>
      <c r="BH5705" s="53"/>
      <c r="BI5705" s="53"/>
      <c r="BJ5705" s="53"/>
      <c r="BK5705" s="53"/>
      <c r="BL5705" s="53"/>
      <c r="BM5705" s="53"/>
      <c r="BN5705" s="53"/>
    </row>
    <row r="5706" spans="2:66" s="56" customFormat="1" x14ac:dyDescent="0.25">
      <c r="B5706" s="105"/>
      <c r="F5706" s="100"/>
      <c r="M5706" s="53"/>
      <c r="O5706" s="101"/>
      <c r="T5706" s="101"/>
      <c r="Y5706" s="101"/>
      <c r="AD5706" s="101"/>
      <c r="AI5706" s="101"/>
      <c r="AN5706" s="101"/>
      <c r="AS5706" s="101"/>
      <c r="AX5706" s="101"/>
      <c r="BC5706" s="53"/>
      <c r="BD5706" s="53"/>
      <c r="BE5706" s="53"/>
      <c r="BF5706" s="53"/>
      <c r="BG5706" s="53"/>
      <c r="BH5706" s="53"/>
      <c r="BI5706" s="53"/>
      <c r="BJ5706" s="53"/>
      <c r="BK5706" s="53"/>
      <c r="BL5706" s="53"/>
      <c r="BM5706" s="53"/>
      <c r="BN5706" s="53"/>
    </row>
    <row r="5707" spans="2:66" s="56" customFormat="1" x14ac:dyDescent="0.25">
      <c r="B5707" s="105"/>
      <c r="F5707" s="100"/>
      <c r="M5707" s="53"/>
      <c r="O5707" s="101"/>
      <c r="T5707" s="101"/>
      <c r="Y5707" s="101"/>
      <c r="AD5707" s="101"/>
      <c r="AI5707" s="101"/>
      <c r="AN5707" s="101"/>
      <c r="AS5707" s="101"/>
      <c r="AX5707" s="101"/>
      <c r="BC5707" s="53"/>
      <c r="BD5707" s="53"/>
      <c r="BE5707" s="53"/>
      <c r="BF5707" s="53"/>
      <c r="BG5707" s="53"/>
      <c r="BH5707" s="53"/>
      <c r="BI5707" s="53"/>
      <c r="BJ5707" s="53"/>
      <c r="BK5707" s="53"/>
      <c r="BL5707" s="53"/>
      <c r="BM5707" s="53"/>
      <c r="BN5707" s="53"/>
    </row>
    <row r="5708" spans="2:66" s="56" customFormat="1" x14ac:dyDescent="0.25">
      <c r="B5708" s="105"/>
      <c r="F5708" s="100"/>
      <c r="M5708" s="53"/>
      <c r="O5708" s="101"/>
      <c r="T5708" s="101"/>
      <c r="Y5708" s="101"/>
      <c r="AD5708" s="101"/>
      <c r="AI5708" s="101"/>
      <c r="AN5708" s="101"/>
      <c r="AS5708" s="101"/>
      <c r="AX5708" s="101"/>
      <c r="BC5708" s="53"/>
      <c r="BD5708" s="53"/>
      <c r="BE5708" s="53"/>
      <c r="BF5708" s="53"/>
      <c r="BG5708" s="53"/>
      <c r="BH5708" s="53"/>
      <c r="BI5708" s="53"/>
      <c r="BJ5708" s="53"/>
      <c r="BK5708" s="53"/>
      <c r="BL5708" s="53"/>
      <c r="BM5708" s="53"/>
      <c r="BN5708" s="53"/>
    </row>
    <row r="5709" spans="2:66" s="56" customFormat="1" x14ac:dyDescent="0.25">
      <c r="B5709" s="105"/>
      <c r="F5709" s="100"/>
      <c r="M5709" s="53"/>
      <c r="O5709" s="101"/>
      <c r="T5709" s="101"/>
      <c r="Y5709" s="101"/>
      <c r="AD5709" s="101"/>
      <c r="AI5709" s="101"/>
      <c r="AN5709" s="101"/>
      <c r="AS5709" s="101"/>
      <c r="AX5709" s="101"/>
      <c r="BC5709" s="53"/>
      <c r="BD5709" s="53"/>
      <c r="BE5709" s="53"/>
      <c r="BF5709" s="53"/>
      <c r="BG5709" s="53"/>
      <c r="BH5709" s="53"/>
      <c r="BI5709" s="53"/>
      <c r="BJ5709" s="53"/>
      <c r="BK5709" s="53"/>
      <c r="BL5709" s="53"/>
      <c r="BM5709" s="53"/>
      <c r="BN5709" s="53"/>
    </row>
    <row r="5710" spans="2:66" s="56" customFormat="1" x14ac:dyDescent="0.25">
      <c r="B5710" s="105"/>
      <c r="F5710" s="100"/>
      <c r="M5710" s="53"/>
      <c r="O5710" s="101"/>
      <c r="T5710" s="101"/>
      <c r="Y5710" s="101"/>
      <c r="AD5710" s="101"/>
      <c r="AI5710" s="101"/>
      <c r="AN5710" s="101"/>
      <c r="AS5710" s="101"/>
      <c r="AX5710" s="101"/>
      <c r="BC5710" s="53"/>
      <c r="BD5710" s="53"/>
      <c r="BE5710" s="53"/>
      <c r="BF5710" s="53"/>
      <c r="BG5710" s="53"/>
      <c r="BH5710" s="53"/>
      <c r="BI5710" s="53"/>
      <c r="BJ5710" s="53"/>
      <c r="BK5710" s="53"/>
      <c r="BL5710" s="53"/>
      <c r="BM5710" s="53"/>
      <c r="BN5710" s="53"/>
    </row>
    <row r="5711" spans="2:66" s="56" customFormat="1" x14ac:dyDescent="0.25">
      <c r="B5711" s="105"/>
      <c r="F5711" s="100"/>
      <c r="M5711" s="53"/>
      <c r="O5711" s="101"/>
      <c r="T5711" s="101"/>
      <c r="Y5711" s="101"/>
      <c r="AD5711" s="101"/>
      <c r="AI5711" s="101"/>
      <c r="AN5711" s="101"/>
      <c r="AS5711" s="101"/>
      <c r="AX5711" s="101"/>
      <c r="BC5711" s="53"/>
      <c r="BD5711" s="53"/>
      <c r="BE5711" s="53"/>
      <c r="BF5711" s="53"/>
      <c r="BG5711" s="53"/>
      <c r="BH5711" s="53"/>
      <c r="BI5711" s="53"/>
      <c r="BJ5711" s="53"/>
      <c r="BK5711" s="53"/>
      <c r="BL5711" s="53"/>
      <c r="BM5711" s="53"/>
      <c r="BN5711" s="53"/>
    </row>
    <row r="5712" spans="2:66" s="56" customFormat="1" x14ac:dyDescent="0.25">
      <c r="B5712" s="105"/>
      <c r="F5712" s="100"/>
      <c r="M5712" s="53"/>
      <c r="O5712" s="101"/>
      <c r="T5712" s="101"/>
      <c r="Y5712" s="101"/>
      <c r="AD5712" s="101"/>
      <c r="AI5712" s="101"/>
      <c r="AN5712" s="101"/>
      <c r="AS5712" s="101"/>
      <c r="AX5712" s="101"/>
      <c r="BC5712" s="53"/>
      <c r="BD5712" s="53"/>
      <c r="BE5712" s="53"/>
      <c r="BF5712" s="53"/>
      <c r="BG5712" s="53"/>
      <c r="BH5712" s="53"/>
      <c r="BI5712" s="53"/>
      <c r="BJ5712" s="53"/>
      <c r="BK5712" s="53"/>
      <c r="BL5712" s="53"/>
      <c r="BM5712" s="53"/>
      <c r="BN5712" s="53"/>
    </row>
    <row r="5713" spans="2:66" s="56" customFormat="1" x14ac:dyDescent="0.25">
      <c r="B5713" s="105"/>
      <c r="F5713" s="100"/>
      <c r="M5713" s="53"/>
      <c r="O5713" s="101"/>
      <c r="T5713" s="101"/>
      <c r="Y5713" s="101"/>
      <c r="AD5713" s="101"/>
      <c r="AI5713" s="101"/>
      <c r="AN5713" s="101"/>
      <c r="AS5713" s="101"/>
      <c r="AX5713" s="101"/>
      <c r="BC5713" s="53"/>
      <c r="BD5713" s="53"/>
      <c r="BE5713" s="53"/>
      <c r="BF5713" s="53"/>
      <c r="BG5713" s="53"/>
      <c r="BH5713" s="53"/>
      <c r="BI5713" s="53"/>
      <c r="BJ5713" s="53"/>
      <c r="BK5713" s="53"/>
      <c r="BL5713" s="53"/>
      <c r="BM5713" s="53"/>
      <c r="BN5713" s="53"/>
    </row>
    <row r="5714" spans="2:66" s="56" customFormat="1" x14ac:dyDescent="0.25">
      <c r="B5714" s="105"/>
      <c r="F5714" s="100"/>
      <c r="M5714" s="53"/>
      <c r="O5714" s="101"/>
      <c r="T5714" s="101"/>
      <c r="Y5714" s="101"/>
      <c r="AD5714" s="101"/>
      <c r="AI5714" s="101"/>
      <c r="AN5714" s="101"/>
      <c r="AS5714" s="101"/>
      <c r="AX5714" s="101"/>
      <c r="BC5714" s="53"/>
      <c r="BD5714" s="53"/>
      <c r="BE5714" s="53"/>
      <c r="BF5714" s="53"/>
      <c r="BG5714" s="53"/>
      <c r="BH5714" s="53"/>
      <c r="BI5714" s="53"/>
      <c r="BJ5714" s="53"/>
      <c r="BK5714" s="53"/>
      <c r="BL5714" s="53"/>
      <c r="BM5714" s="53"/>
      <c r="BN5714" s="53"/>
    </row>
    <row r="5715" spans="2:66" s="56" customFormat="1" x14ac:dyDescent="0.25">
      <c r="B5715" s="105"/>
      <c r="F5715" s="100"/>
      <c r="M5715" s="53"/>
      <c r="O5715" s="101"/>
      <c r="T5715" s="101"/>
      <c r="Y5715" s="101"/>
      <c r="AD5715" s="101"/>
      <c r="AI5715" s="101"/>
      <c r="AN5715" s="101"/>
      <c r="AS5715" s="101"/>
      <c r="AX5715" s="101"/>
      <c r="BC5715" s="53"/>
      <c r="BD5715" s="53"/>
      <c r="BE5715" s="53"/>
      <c r="BF5715" s="53"/>
      <c r="BG5715" s="53"/>
      <c r="BH5715" s="53"/>
      <c r="BI5715" s="53"/>
      <c r="BJ5715" s="53"/>
      <c r="BK5715" s="53"/>
      <c r="BL5715" s="53"/>
      <c r="BM5715" s="53"/>
      <c r="BN5715" s="53"/>
    </row>
    <row r="5716" spans="2:66" s="56" customFormat="1" x14ac:dyDescent="0.25">
      <c r="B5716" s="105"/>
      <c r="F5716" s="100"/>
      <c r="M5716" s="53"/>
      <c r="O5716" s="101"/>
      <c r="T5716" s="101"/>
      <c r="Y5716" s="101"/>
      <c r="AD5716" s="101"/>
      <c r="AI5716" s="101"/>
      <c r="AN5716" s="101"/>
      <c r="AS5716" s="101"/>
      <c r="AX5716" s="101"/>
      <c r="BC5716" s="53"/>
      <c r="BD5716" s="53"/>
      <c r="BE5716" s="53"/>
      <c r="BF5716" s="53"/>
      <c r="BG5716" s="53"/>
      <c r="BH5716" s="53"/>
      <c r="BI5716" s="53"/>
      <c r="BJ5716" s="53"/>
      <c r="BK5716" s="53"/>
      <c r="BL5716" s="53"/>
      <c r="BM5716" s="53"/>
      <c r="BN5716" s="53"/>
    </row>
    <row r="5717" spans="2:66" s="56" customFormat="1" x14ac:dyDescent="0.25">
      <c r="B5717" s="105"/>
      <c r="F5717" s="100"/>
      <c r="M5717" s="53"/>
      <c r="O5717" s="101"/>
      <c r="T5717" s="101"/>
      <c r="Y5717" s="101"/>
      <c r="AD5717" s="101"/>
      <c r="AI5717" s="101"/>
      <c r="AN5717" s="101"/>
      <c r="AS5717" s="101"/>
      <c r="AX5717" s="101"/>
      <c r="BC5717" s="53"/>
      <c r="BD5717" s="53"/>
      <c r="BE5717" s="53"/>
      <c r="BF5717" s="53"/>
      <c r="BG5717" s="53"/>
      <c r="BH5717" s="53"/>
      <c r="BI5717" s="53"/>
      <c r="BJ5717" s="53"/>
      <c r="BK5717" s="53"/>
      <c r="BL5717" s="53"/>
      <c r="BM5717" s="53"/>
      <c r="BN5717" s="53"/>
    </row>
    <row r="5718" spans="2:66" s="56" customFormat="1" x14ac:dyDescent="0.25">
      <c r="B5718" s="105"/>
      <c r="F5718" s="100"/>
      <c r="M5718" s="53"/>
      <c r="O5718" s="101"/>
      <c r="T5718" s="101"/>
      <c r="Y5718" s="101"/>
      <c r="AD5718" s="101"/>
      <c r="AI5718" s="101"/>
      <c r="AN5718" s="101"/>
      <c r="AS5718" s="101"/>
      <c r="AX5718" s="101"/>
      <c r="BC5718" s="53"/>
      <c r="BD5718" s="53"/>
      <c r="BE5718" s="53"/>
      <c r="BF5718" s="53"/>
      <c r="BG5718" s="53"/>
      <c r="BH5718" s="53"/>
      <c r="BI5718" s="53"/>
      <c r="BJ5718" s="53"/>
      <c r="BK5718" s="53"/>
      <c r="BL5718" s="53"/>
      <c r="BM5718" s="53"/>
      <c r="BN5718" s="53"/>
    </row>
    <row r="5719" spans="2:66" s="56" customFormat="1" x14ac:dyDescent="0.25">
      <c r="B5719" s="105"/>
      <c r="F5719" s="100"/>
      <c r="M5719" s="53"/>
      <c r="O5719" s="101"/>
      <c r="T5719" s="101"/>
      <c r="Y5719" s="101"/>
      <c r="AD5719" s="101"/>
      <c r="AI5719" s="101"/>
      <c r="AN5719" s="101"/>
      <c r="AS5719" s="101"/>
      <c r="AX5719" s="101"/>
      <c r="BC5719" s="53"/>
      <c r="BD5719" s="53"/>
      <c r="BE5719" s="53"/>
      <c r="BF5719" s="53"/>
      <c r="BG5719" s="53"/>
      <c r="BH5719" s="53"/>
      <c r="BI5719" s="53"/>
      <c r="BJ5719" s="53"/>
      <c r="BK5719" s="53"/>
      <c r="BL5719" s="53"/>
      <c r="BM5719" s="53"/>
      <c r="BN5719" s="53"/>
    </row>
    <row r="5720" spans="2:66" s="56" customFormat="1" x14ac:dyDescent="0.25">
      <c r="B5720" s="105"/>
      <c r="F5720" s="100"/>
      <c r="M5720" s="53"/>
      <c r="O5720" s="101"/>
      <c r="T5720" s="101"/>
      <c r="Y5720" s="101"/>
      <c r="AD5720" s="101"/>
      <c r="AI5720" s="101"/>
      <c r="AN5720" s="101"/>
      <c r="AS5720" s="101"/>
      <c r="AX5720" s="101"/>
      <c r="BC5720" s="53"/>
      <c r="BD5720" s="53"/>
      <c r="BE5720" s="53"/>
      <c r="BF5720" s="53"/>
      <c r="BG5720" s="53"/>
      <c r="BH5720" s="53"/>
      <c r="BI5720" s="53"/>
      <c r="BJ5720" s="53"/>
      <c r="BK5720" s="53"/>
      <c r="BL5720" s="53"/>
      <c r="BM5720" s="53"/>
      <c r="BN5720" s="53"/>
    </row>
    <row r="5721" spans="2:66" s="56" customFormat="1" x14ac:dyDescent="0.25">
      <c r="B5721" s="105"/>
      <c r="F5721" s="100"/>
      <c r="M5721" s="53"/>
      <c r="O5721" s="101"/>
      <c r="T5721" s="101"/>
      <c r="Y5721" s="101"/>
      <c r="AD5721" s="101"/>
      <c r="AI5721" s="101"/>
      <c r="AN5721" s="101"/>
      <c r="AS5721" s="101"/>
      <c r="AX5721" s="101"/>
      <c r="BC5721" s="53"/>
      <c r="BD5721" s="53"/>
      <c r="BE5721" s="53"/>
      <c r="BF5721" s="53"/>
      <c r="BG5721" s="53"/>
      <c r="BH5721" s="53"/>
      <c r="BI5721" s="53"/>
      <c r="BJ5721" s="53"/>
      <c r="BK5721" s="53"/>
      <c r="BL5721" s="53"/>
      <c r="BM5721" s="53"/>
      <c r="BN5721" s="53"/>
    </row>
    <row r="5722" spans="2:66" s="56" customFormat="1" x14ac:dyDescent="0.25">
      <c r="B5722" s="105"/>
      <c r="F5722" s="100"/>
      <c r="M5722" s="53"/>
      <c r="O5722" s="101"/>
      <c r="T5722" s="101"/>
      <c r="Y5722" s="101"/>
      <c r="AD5722" s="101"/>
      <c r="AI5722" s="101"/>
      <c r="AN5722" s="101"/>
      <c r="AS5722" s="101"/>
      <c r="AX5722" s="101"/>
      <c r="BC5722" s="53"/>
      <c r="BD5722" s="53"/>
      <c r="BE5722" s="53"/>
      <c r="BF5722" s="53"/>
      <c r="BG5722" s="53"/>
      <c r="BH5722" s="53"/>
      <c r="BI5722" s="53"/>
      <c r="BJ5722" s="53"/>
      <c r="BK5722" s="53"/>
      <c r="BL5722" s="53"/>
      <c r="BM5722" s="53"/>
      <c r="BN5722" s="53"/>
    </row>
    <row r="5723" spans="2:66" s="56" customFormat="1" x14ac:dyDescent="0.25">
      <c r="B5723" s="105"/>
      <c r="F5723" s="100"/>
      <c r="M5723" s="53"/>
      <c r="O5723" s="101"/>
      <c r="T5723" s="101"/>
      <c r="Y5723" s="101"/>
      <c r="AD5723" s="101"/>
      <c r="AI5723" s="101"/>
      <c r="AN5723" s="101"/>
      <c r="AS5723" s="101"/>
      <c r="AX5723" s="101"/>
      <c r="BC5723" s="53"/>
      <c r="BD5723" s="53"/>
      <c r="BE5723" s="53"/>
      <c r="BF5723" s="53"/>
      <c r="BG5723" s="53"/>
      <c r="BH5723" s="53"/>
      <c r="BI5723" s="53"/>
      <c r="BJ5723" s="53"/>
      <c r="BK5723" s="53"/>
      <c r="BL5723" s="53"/>
      <c r="BM5723" s="53"/>
      <c r="BN5723" s="53"/>
    </row>
    <row r="5724" spans="2:66" s="56" customFormat="1" x14ac:dyDescent="0.25">
      <c r="B5724" s="105"/>
      <c r="F5724" s="100"/>
      <c r="M5724" s="53"/>
      <c r="O5724" s="101"/>
      <c r="T5724" s="101"/>
      <c r="Y5724" s="101"/>
      <c r="AD5724" s="101"/>
      <c r="AI5724" s="101"/>
      <c r="AN5724" s="101"/>
      <c r="AS5724" s="101"/>
      <c r="AX5724" s="101"/>
      <c r="BC5724" s="53"/>
      <c r="BD5724" s="53"/>
      <c r="BE5724" s="53"/>
      <c r="BF5724" s="53"/>
      <c r="BG5724" s="53"/>
      <c r="BH5724" s="53"/>
      <c r="BI5724" s="53"/>
      <c r="BJ5724" s="53"/>
      <c r="BK5724" s="53"/>
      <c r="BL5724" s="53"/>
      <c r="BM5724" s="53"/>
      <c r="BN5724" s="53"/>
    </row>
    <row r="5725" spans="2:66" s="56" customFormat="1" x14ac:dyDescent="0.25">
      <c r="B5725" s="105"/>
      <c r="F5725" s="100"/>
      <c r="M5725" s="53"/>
      <c r="O5725" s="101"/>
      <c r="T5725" s="101"/>
      <c r="Y5725" s="101"/>
      <c r="AD5725" s="101"/>
      <c r="AI5725" s="101"/>
      <c r="AN5725" s="101"/>
      <c r="AS5725" s="101"/>
      <c r="AX5725" s="101"/>
      <c r="BC5725" s="53"/>
      <c r="BD5725" s="53"/>
      <c r="BE5725" s="53"/>
      <c r="BF5725" s="53"/>
      <c r="BG5725" s="53"/>
      <c r="BH5725" s="53"/>
      <c r="BI5725" s="53"/>
      <c r="BJ5725" s="53"/>
      <c r="BK5725" s="53"/>
      <c r="BL5725" s="53"/>
      <c r="BM5725" s="53"/>
      <c r="BN5725" s="53"/>
    </row>
    <row r="5726" spans="2:66" s="56" customFormat="1" x14ac:dyDescent="0.25">
      <c r="B5726" s="105"/>
      <c r="F5726" s="100"/>
      <c r="M5726" s="53"/>
      <c r="O5726" s="101"/>
      <c r="T5726" s="101"/>
      <c r="Y5726" s="101"/>
      <c r="AD5726" s="101"/>
      <c r="AI5726" s="101"/>
      <c r="AN5726" s="101"/>
      <c r="AS5726" s="101"/>
      <c r="AX5726" s="101"/>
      <c r="BC5726" s="53"/>
      <c r="BD5726" s="53"/>
      <c r="BE5726" s="53"/>
      <c r="BF5726" s="53"/>
      <c r="BG5726" s="53"/>
      <c r="BH5726" s="53"/>
      <c r="BI5726" s="53"/>
      <c r="BJ5726" s="53"/>
      <c r="BK5726" s="53"/>
      <c r="BL5726" s="53"/>
      <c r="BM5726" s="53"/>
      <c r="BN5726" s="53"/>
    </row>
    <row r="5727" spans="2:66" s="56" customFormat="1" x14ac:dyDescent="0.25">
      <c r="B5727" s="105"/>
      <c r="F5727" s="100"/>
      <c r="M5727" s="53"/>
      <c r="O5727" s="101"/>
      <c r="T5727" s="101"/>
      <c r="Y5727" s="101"/>
      <c r="AD5727" s="101"/>
      <c r="AI5727" s="101"/>
      <c r="AN5727" s="101"/>
      <c r="AS5727" s="101"/>
      <c r="AX5727" s="101"/>
      <c r="BC5727" s="53"/>
      <c r="BD5727" s="53"/>
      <c r="BE5727" s="53"/>
      <c r="BF5727" s="53"/>
      <c r="BG5727" s="53"/>
      <c r="BH5727" s="53"/>
      <c r="BI5727" s="53"/>
      <c r="BJ5727" s="53"/>
      <c r="BK5727" s="53"/>
      <c r="BL5727" s="53"/>
      <c r="BM5727" s="53"/>
      <c r="BN5727" s="53"/>
    </row>
    <row r="5728" spans="2:66" s="56" customFormat="1" x14ac:dyDescent="0.25">
      <c r="B5728" s="105"/>
      <c r="F5728" s="100"/>
      <c r="M5728" s="53"/>
      <c r="O5728" s="101"/>
      <c r="T5728" s="101"/>
      <c r="Y5728" s="101"/>
      <c r="AD5728" s="101"/>
      <c r="AI5728" s="101"/>
      <c r="AN5728" s="101"/>
      <c r="AS5728" s="101"/>
      <c r="AX5728" s="101"/>
      <c r="BC5728" s="53"/>
      <c r="BD5728" s="53"/>
      <c r="BE5728" s="53"/>
      <c r="BF5728" s="53"/>
      <c r="BG5728" s="53"/>
      <c r="BH5728" s="53"/>
      <c r="BI5728" s="53"/>
      <c r="BJ5728" s="53"/>
      <c r="BK5728" s="53"/>
      <c r="BL5728" s="53"/>
      <c r="BM5728" s="53"/>
      <c r="BN5728" s="53"/>
    </row>
    <row r="5729" spans="2:66" s="56" customFormat="1" x14ac:dyDescent="0.25">
      <c r="B5729" s="105"/>
      <c r="F5729" s="100"/>
      <c r="M5729" s="53"/>
      <c r="O5729" s="101"/>
      <c r="T5729" s="101"/>
      <c r="Y5729" s="101"/>
      <c r="AD5729" s="101"/>
      <c r="AI5729" s="101"/>
      <c r="AN5729" s="101"/>
      <c r="AS5729" s="101"/>
      <c r="AX5729" s="101"/>
      <c r="BC5729" s="53"/>
      <c r="BD5729" s="53"/>
      <c r="BE5729" s="53"/>
      <c r="BF5729" s="53"/>
      <c r="BG5729" s="53"/>
      <c r="BH5729" s="53"/>
      <c r="BI5729" s="53"/>
      <c r="BJ5729" s="53"/>
      <c r="BK5729" s="53"/>
      <c r="BL5729" s="53"/>
      <c r="BM5729" s="53"/>
      <c r="BN5729" s="53"/>
    </row>
    <row r="5730" spans="2:66" s="56" customFormat="1" x14ac:dyDescent="0.25">
      <c r="B5730" s="105"/>
      <c r="F5730" s="100"/>
      <c r="M5730" s="53"/>
      <c r="O5730" s="101"/>
      <c r="T5730" s="101"/>
      <c r="Y5730" s="101"/>
      <c r="AD5730" s="101"/>
      <c r="AI5730" s="101"/>
      <c r="AN5730" s="101"/>
      <c r="AS5730" s="101"/>
      <c r="AX5730" s="101"/>
      <c r="BC5730" s="53"/>
      <c r="BD5730" s="53"/>
      <c r="BE5730" s="53"/>
      <c r="BF5730" s="53"/>
      <c r="BG5730" s="53"/>
      <c r="BH5730" s="53"/>
      <c r="BI5730" s="53"/>
      <c r="BJ5730" s="53"/>
      <c r="BK5730" s="53"/>
      <c r="BL5730" s="53"/>
      <c r="BM5730" s="53"/>
      <c r="BN5730" s="53"/>
    </row>
    <row r="5731" spans="2:66" s="56" customFormat="1" x14ac:dyDescent="0.25">
      <c r="B5731" s="105"/>
      <c r="F5731" s="100"/>
      <c r="M5731" s="53"/>
      <c r="O5731" s="101"/>
      <c r="T5731" s="101"/>
      <c r="Y5731" s="101"/>
      <c r="AD5731" s="101"/>
      <c r="AI5731" s="101"/>
      <c r="AN5731" s="101"/>
      <c r="AS5731" s="101"/>
      <c r="AX5731" s="101"/>
      <c r="BC5731" s="53"/>
      <c r="BD5731" s="53"/>
      <c r="BE5731" s="53"/>
      <c r="BF5731" s="53"/>
      <c r="BG5731" s="53"/>
      <c r="BH5731" s="53"/>
      <c r="BI5731" s="53"/>
      <c r="BJ5731" s="53"/>
      <c r="BK5731" s="53"/>
      <c r="BL5731" s="53"/>
      <c r="BM5731" s="53"/>
      <c r="BN5731" s="53"/>
    </row>
    <row r="5732" spans="2:66" s="56" customFormat="1" x14ac:dyDescent="0.25">
      <c r="B5732" s="105"/>
      <c r="F5732" s="100"/>
      <c r="M5732" s="53"/>
      <c r="O5732" s="101"/>
      <c r="T5732" s="101"/>
      <c r="Y5732" s="101"/>
      <c r="AD5732" s="101"/>
      <c r="AI5732" s="101"/>
      <c r="AN5732" s="101"/>
      <c r="AS5732" s="101"/>
      <c r="AX5732" s="101"/>
      <c r="BC5732" s="53"/>
      <c r="BD5732" s="53"/>
      <c r="BE5732" s="53"/>
      <c r="BF5732" s="53"/>
      <c r="BG5732" s="53"/>
      <c r="BH5732" s="53"/>
      <c r="BI5732" s="53"/>
      <c r="BJ5732" s="53"/>
      <c r="BK5732" s="53"/>
      <c r="BL5732" s="53"/>
      <c r="BM5732" s="53"/>
      <c r="BN5732" s="53"/>
    </row>
    <row r="5733" spans="2:66" s="56" customFormat="1" x14ac:dyDescent="0.25">
      <c r="B5733" s="105"/>
      <c r="F5733" s="100"/>
      <c r="M5733" s="53"/>
      <c r="O5733" s="101"/>
      <c r="T5733" s="101"/>
      <c r="Y5733" s="101"/>
      <c r="AD5733" s="101"/>
      <c r="AI5733" s="101"/>
      <c r="AN5733" s="101"/>
      <c r="AS5733" s="101"/>
      <c r="AX5733" s="101"/>
      <c r="BC5733" s="53"/>
      <c r="BD5733" s="53"/>
      <c r="BE5733" s="53"/>
      <c r="BF5733" s="53"/>
      <c r="BG5733" s="53"/>
      <c r="BH5733" s="53"/>
      <c r="BI5733" s="53"/>
      <c r="BJ5733" s="53"/>
      <c r="BK5733" s="53"/>
      <c r="BL5733" s="53"/>
      <c r="BM5733" s="53"/>
      <c r="BN5733" s="53"/>
    </row>
    <row r="5734" spans="2:66" s="56" customFormat="1" x14ac:dyDescent="0.25">
      <c r="B5734" s="105"/>
      <c r="F5734" s="100"/>
      <c r="M5734" s="53"/>
      <c r="O5734" s="101"/>
      <c r="T5734" s="101"/>
      <c r="Y5734" s="101"/>
      <c r="AD5734" s="101"/>
      <c r="AI5734" s="101"/>
      <c r="AN5734" s="101"/>
      <c r="AS5734" s="101"/>
      <c r="AX5734" s="101"/>
      <c r="BC5734" s="53"/>
      <c r="BD5734" s="53"/>
      <c r="BE5734" s="53"/>
      <c r="BF5734" s="53"/>
      <c r="BG5734" s="53"/>
      <c r="BH5734" s="53"/>
      <c r="BI5734" s="53"/>
      <c r="BJ5734" s="53"/>
      <c r="BK5734" s="53"/>
      <c r="BL5734" s="53"/>
      <c r="BM5734" s="53"/>
      <c r="BN5734" s="53"/>
    </row>
    <row r="5735" spans="2:66" s="56" customFormat="1" x14ac:dyDescent="0.25">
      <c r="B5735" s="105"/>
      <c r="F5735" s="100"/>
      <c r="M5735" s="53"/>
      <c r="O5735" s="101"/>
      <c r="T5735" s="101"/>
      <c r="Y5735" s="101"/>
      <c r="AD5735" s="101"/>
      <c r="AI5735" s="101"/>
      <c r="AN5735" s="101"/>
      <c r="AS5735" s="101"/>
      <c r="AX5735" s="101"/>
      <c r="BC5735" s="53"/>
      <c r="BD5735" s="53"/>
      <c r="BE5735" s="53"/>
      <c r="BF5735" s="53"/>
      <c r="BG5735" s="53"/>
      <c r="BH5735" s="53"/>
      <c r="BI5735" s="53"/>
      <c r="BJ5735" s="53"/>
      <c r="BK5735" s="53"/>
      <c r="BL5735" s="53"/>
      <c r="BM5735" s="53"/>
      <c r="BN5735" s="53"/>
    </row>
    <row r="5736" spans="2:66" s="56" customFormat="1" x14ac:dyDescent="0.25">
      <c r="B5736" s="105"/>
      <c r="F5736" s="100"/>
      <c r="M5736" s="53"/>
      <c r="O5736" s="101"/>
      <c r="T5736" s="101"/>
      <c r="Y5736" s="101"/>
      <c r="AD5736" s="101"/>
      <c r="AI5736" s="101"/>
      <c r="AN5736" s="101"/>
      <c r="AS5736" s="101"/>
      <c r="AX5736" s="101"/>
      <c r="BC5736" s="53"/>
      <c r="BD5736" s="53"/>
      <c r="BE5736" s="53"/>
      <c r="BF5736" s="53"/>
      <c r="BG5736" s="53"/>
      <c r="BH5736" s="53"/>
      <c r="BI5736" s="53"/>
      <c r="BJ5736" s="53"/>
      <c r="BK5736" s="53"/>
      <c r="BL5736" s="53"/>
      <c r="BM5736" s="53"/>
      <c r="BN5736" s="53"/>
    </row>
    <row r="5737" spans="2:66" s="56" customFormat="1" x14ac:dyDescent="0.25">
      <c r="B5737" s="105"/>
      <c r="F5737" s="100"/>
      <c r="M5737" s="53"/>
      <c r="O5737" s="101"/>
      <c r="T5737" s="101"/>
      <c r="Y5737" s="101"/>
      <c r="AD5737" s="101"/>
      <c r="AI5737" s="101"/>
      <c r="AN5737" s="101"/>
      <c r="AS5737" s="101"/>
      <c r="AX5737" s="101"/>
      <c r="BC5737" s="53"/>
      <c r="BD5737" s="53"/>
      <c r="BE5737" s="53"/>
      <c r="BF5737" s="53"/>
      <c r="BG5737" s="53"/>
      <c r="BH5737" s="53"/>
      <c r="BI5737" s="53"/>
      <c r="BJ5737" s="53"/>
      <c r="BK5737" s="53"/>
      <c r="BL5737" s="53"/>
      <c r="BM5737" s="53"/>
      <c r="BN5737" s="53"/>
    </row>
    <row r="5738" spans="2:66" s="56" customFormat="1" x14ac:dyDescent="0.25">
      <c r="B5738" s="105"/>
      <c r="F5738" s="100"/>
      <c r="M5738" s="53"/>
      <c r="O5738" s="101"/>
      <c r="T5738" s="101"/>
      <c r="Y5738" s="101"/>
      <c r="AD5738" s="101"/>
      <c r="AI5738" s="101"/>
      <c r="AN5738" s="101"/>
      <c r="AS5738" s="101"/>
      <c r="AX5738" s="101"/>
      <c r="BC5738" s="53"/>
      <c r="BD5738" s="53"/>
      <c r="BE5738" s="53"/>
      <c r="BF5738" s="53"/>
      <c r="BG5738" s="53"/>
      <c r="BH5738" s="53"/>
      <c r="BI5738" s="53"/>
      <c r="BJ5738" s="53"/>
      <c r="BK5738" s="53"/>
      <c r="BL5738" s="53"/>
      <c r="BM5738" s="53"/>
      <c r="BN5738" s="53"/>
    </row>
    <row r="5739" spans="2:66" s="56" customFormat="1" x14ac:dyDescent="0.25">
      <c r="B5739" s="105"/>
      <c r="F5739" s="100"/>
      <c r="M5739" s="53"/>
      <c r="O5739" s="101"/>
      <c r="T5739" s="101"/>
      <c r="Y5739" s="101"/>
      <c r="AD5739" s="101"/>
      <c r="AI5739" s="101"/>
      <c r="AN5739" s="101"/>
      <c r="AS5739" s="101"/>
      <c r="AX5739" s="101"/>
      <c r="BC5739" s="53"/>
      <c r="BD5739" s="53"/>
      <c r="BE5739" s="53"/>
      <c r="BF5739" s="53"/>
      <c r="BG5739" s="53"/>
      <c r="BH5739" s="53"/>
      <c r="BI5739" s="53"/>
      <c r="BJ5739" s="53"/>
      <c r="BK5739" s="53"/>
      <c r="BL5739" s="53"/>
      <c r="BM5739" s="53"/>
      <c r="BN5739" s="53"/>
    </row>
    <row r="5740" spans="2:66" s="56" customFormat="1" x14ac:dyDescent="0.25">
      <c r="B5740" s="105"/>
      <c r="F5740" s="100"/>
      <c r="M5740" s="53"/>
      <c r="O5740" s="101"/>
      <c r="T5740" s="101"/>
      <c r="Y5740" s="101"/>
      <c r="AD5740" s="101"/>
      <c r="AI5740" s="101"/>
      <c r="AN5740" s="101"/>
      <c r="AS5740" s="101"/>
      <c r="AX5740" s="101"/>
      <c r="BC5740" s="53"/>
      <c r="BD5740" s="53"/>
      <c r="BE5740" s="53"/>
      <c r="BF5740" s="53"/>
      <c r="BG5740" s="53"/>
      <c r="BH5740" s="53"/>
      <c r="BI5740" s="53"/>
      <c r="BJ5740" s="53"/>
      <c r="BK5740" s="53"/>
      <c r="BL5740" s="53"/>
      <c r="BM5740" s="53"/>
      <c r="BN5740" s="53"/>
    </row>
    <row r="5741" spans="2:66" s="56" customFormat="1" x14ac:dyDescent="0.25">
      <c r="B5741" s="105"/>
      <c r="F5741" s="100"/>
      <c r="M5741" s="53"/>
      <c r="O5741" s="101"/>
      <c r="T5741" s="101"/>
      <c r="Y5741" s="101"/>
      <c r="AD5741" s="101"/>
      <c r="AI5741" s="101"/>
      <c r="AN5741" s="101"/>
      <c r="AS5741" s="101"/>
      <c r="AX5741" s="101"/>
      <c r="BC5741" s="53"/>
      <c r="BD5741" s="53"/>
      <c r="BE5741" s="53"/>
      <c r="BF5741" s="53"/>
      <c r="BG5741" s="53"/>
      <c r="BH5741" s="53"/>
      <c r="BI5741" s="53"/>
      <c r="BJ5741" s="53"/>
      <c r="BK5741" s="53"/>
      <c r="BL5741" s="53"/>
      <c r="BM5741" s="53"/>
      <c r="BN5741" s="53"/>
    </row>
    <row r="5742" spans="2:66" s="56" customFormat="1" x14ac:dyDescent="0.25">
      <c r="B5742" s="105"/>
      <c r="F5742" s="100"/>
      <c r="M5742" s="53"/>
      <c r="O5742" s="101"/>
      <c r="T5742" s="101"/>
      <c r="Y5742" s="101"/>
      <c r="AD5742" s="101"/>
      <c r="AI5742" s="101"/>
      <c r="AN5742" s="101"/>
      <c r="AS5742" s="101"/>
      <c r="AX5742" s="101"/>
      <c r="BC5742" s="53"/>
      <c r="BD5742" s="53"/>
      <c r="BE5742" s="53"/>
      <c r="BF5742" s="53"/>
      <c r="BG5742" s="53"/>
      <c r="BH5742" s="53"/>
      <c r="BI5742" s="53"/>
      <c r="BJ5742" s="53"/>
      <c r="BK5742" s="53"/>
      <c r="BL5742" s="53"/>
      <c r="BM5742" s="53"/>
      <c r="BN5742" s="53"/>
    </row>
    <row r="5743" spans="2:66" s="56" customFormat="1" x14ac:dyDescent="0.25">
      <c r="B5743" s="105"/>
      <c r="F5743" s="100"/>
      <c r="M5743" s="53"/>
      <c r="O5743" s="101"/>
      <c r="T5743" s="101"/>
      <c r="Y5743" s="101"/>
      <c r="AD5743" s="101"/>
      <c r="AI5743" s="101"/>
      <c r="AN5743" s="101"/>
      <c r="AS5743" s="101"/>
      <c r="AX5743" s="101"/>
      <c r="BC5743" s="53"/>
      <c r="BD5743" s="53"/>
      <c r="BE5743" s="53"/>
      <c r="BF5743" s="53"/>
      <c r="BG5743" s="53"/>
      <c r="BH5743" s="53"/>
      <c r="BI5743" s="53"/>
      <c r="BJ5743" s="53"/>
      <c r="BK5743" s="53"/>
      <c r="BL5743" s="53"/>
      <c r="BM5743" s="53"/>
      <c r="BN5743" s="53"/>
    </row>
    <row r="5744" spans="2:66" s="56" customFormat="1" x14ac:dyDescent="0.25">
      <c r="B5744" s="105"/>
      <c r="F5744" s="100"/>
      <c r="M5744" s="53"/>
      <c r="O5744" s="101"/>
      <c r="T5744" s="101"/>
      <c r="Y5744" s="101"/>
      <c r="AD5744" s="101"/>
      <c r="AI5744" s="101"/>
      <c r="AN5744" s="101"/>
      <c r="AS5744" s="101"/>
      <c r="AX5744" s="101"/>
      <c r="BC5744" s="53"/>
      <c r="BD5744" s="53"/>
      <c r="BE5744" s="53"/>
      <c r="BF5744" s="53"/>
      <c r="BG5744" s="53"/>
      <c r="BH5744" s="53"/>
      <c r="BI5744" s="53"/>
      <c r="BJ5744" s="53"/>
      <c r="BK5744" s="53"/>
      <c r="BL5744" s="53"/>
      <c r="BM5744" s="53"/>
      <c r="BN5744" s="53"/>
    </row>
    <row r="5745" spans="2:66" s="56" customFormat="1" x14ac:dyDescent="0.25">
      <c r="B5745" s="105"/>
      <c r="F5745" s="100"/>
      <c r="M5745" s="53"/>
      <c r="O5745" s="101"/>
      <c r="T5745" s="101"/>
      <c r="Y5745" s="101"/>
      <c r="AD5745" s="101"/>
      <c r="AI5745" s="101"/>
      <c r="AN5745" s="101"/>
      <c r="AS5745" s="101"/>
      <c r="AX5745" s="101"/>
      <c r="BC5745" s="53"/>
      <c r="BD5745" s="53"/>
      <c r="BE5745" s="53"/>
      <c r="BF5745" s="53"/>
      <c r="BG5745" s="53"/>
      <c r="BH5745" s="53"/>
      <c r="BI5745" s="53"/>
      <c r="BJ5745" s="53"/>
      <c r="BK5745" s="53"/>
      <c r="BL5745" s="53"/>
      <c r="BM5745" s="53"/>
      <c r="BN5745" s="53"/>
    </row>
    <row r="5746" spans="2:66" s="56" customFormat="1" x14ac:dyDescent="0.25">
      <c r="B5746" s="105"/>
      <c r="F5746" s="100"/>
      <c r="M5746" s="53"/>
      <c r="O5746" s="101"/>
      <c r="T5746" s="101"/>
      <c r="Y5746" s="101"/>
      <c r="AD5746" s="101"/>
      <c r="AI5746" s="101"/>
      <c r="AN5746" s="101"/>
      <c r="AS5746" s="101"/>
      <c r="AX5746" s="101"/>
      <c r="BC5746" s="53"/>
      <c r="BD5746" s="53"/>
      <c r="BE5746" s="53"/>
      <c r="BF5746" s="53"/>
      <c r="BG5746" s="53"/>
      <c r="BH5746" s="53"/>
      <c r="BI5746" s="53"/>
      <c r="BJ5746" s="53"/>
      <c r="BK5746" s="53"/>
      <c r="BL5746" s="53"/>
      <c r="BM5746" s="53"/>
      <c r="BN5746" s="53"/>
    </row>
    <row r="5747" spans="2:66" s="56" customFormat="1" x14ac:dyDescent="0.25">
      <c r="B5747" s="105"/>
      <c r="F5747" s="100"/>
      <c r="M5747" s="53"/>
      <c r="O5747" s="101"/>
      <c r="T5747" s="101"/>
      <c r="Y5747" s="101"/>
      <c r="AD5747" s="101"/>
      <c r="AI5747" s="101"/>
      <c r="AN5747" s="101"/>
      <c r="AS5747" s="101"/>
      <c r="AX5747" s="101"/>
      <c r="BC5747" s="53"/>
      <c r="BD5747" s="53"/>
      <c r="BE5747" s="53"/>
      <c r="BF5747" s="53"/>
      <c r="BG5747" s="53"/>
      <c r="BH5747" s="53"/>
      <c r="BI5747" s="53"/>
      <c r="BJ5747" s="53"/>
      <c r="BK5747" s="53"/>
      <c r="BL5747" s="53"/>
      <c r="BM5747" s="53"/>
      <c r="BN5747" s="53"/>
    </row>
    <row r="5748" spans="2:66" s="56" customFormat="1" x14ac:dyDescent="0.25">
      <c r="B5748" s="105"/>
      <c r="F5748" s="100"/>
      <c r="M5748" s="53"/>
      <c r="O5748" s="101"/>
      <c r="T5748" s="101"/>
      <c r="Y5748" s="101"/>
      <c r="AD5748" s="101"/>
      <c r="AI5748" s="101"/>
      <c r="AN5748" s="101"/>
      <c r="AS5748" s="101"/>
      <c r="AX5748" s="101"/>
      <c r="BC5748" s="53"/>
      <c r="BD5748" s="53"/>
      <c r="BE5748" s="53"/>
      <c r="BF5748" s="53"/>
      <c r="BG5748" s="53"/>
      <c r="BH5748" s="53"/>
      <c r="BI5748" s="53"/>
      <c r="BJ5748" s="53"/>
      <c r="BK5748" s="53"/>
      <c r="BL5748" s="53"/>
      <c r="BM5748" s="53"/>
      <c r="BN5748" s="53"/>
    </row>
    <row r="5749" spans="2:66" s="56" customFormat="1" x14ac:dyDescent="0.25">
      <c r="B5749" s="105"/>
      <c r="F5749" s="100"/>
      <c r="M5749" s="53"/>
      <c r="O5749" s="101"/>
      <c r="T5749" s="101"/>
      <c r="Y5749" s="101"/>
      <c r="AD5749" s="101"/>
      <c r="AI5749" s="101"/>
      <c r="AN5749" s="101"/>
      <c r="AS5749" s="101"/>
      <c r="AX5749" s="101"/>
      <c r="BC5749" s="53"/>
      <c r="BD5749" s="53"/>
      <c r="BE5749" s="53"/>
      <c r="BF5749" s="53"/>
      <c r="BG5749" s="53"/>
      <c r="BH5749" s="53"/>
      <c r="BI5749" s="53"/>
      <c r="BJ5749" s="53"/>
      <c r="BK5749" s="53"/>
      <c r="BL5749" s="53"/>
      <c r="BM5749" s="53"/>
      <c r="BN5749" s="53"/>
    </row>
    <row r="5750" spans="2:66" s="56" customFormat="1" x14ac:dyDescent="0.25">
      <c r="B5750" s="105"/>
      <c r="F5750" s="100"/>
      <c r="M5750" s="53"/>
      <c r="O5750" s="101"/>
      <c r="T5750" s="101"/>
      <c r="Y5750" s="101"/>
      <c r="AD5750" s="101"/>
      <c r="AI5750" s="101"/>
      <c r="AN5750" s="101"/>
      <c r="AS5750" s="101"/>
      <c r="AX5750" s="101"/>
      <c r="BC5750" s="53"/>
      <c r="BD5750" s="53"/>
      <c r="BE5750" s="53"/>
      <c r="BF5750" s="53"/>
      <c r="BG5750" s="53"/>
      <c r="BH5750" s="53"/>
      <c r="BI5750" s="53"/>
      <c r="BJ5750" s="53"/>
      <c r="BK5750" s="53"/>
      <c r="BL5750" s="53"/>
      <c r="BM5750" s="53"/>
      <c r="BN5750" s="53"/>
    </row>
    <row r="5751" spans="2:66" s="56" customFormat="1" x14ac:dyDescent="0.25">
      <c r="B5751" s="105"/>
      <c r="F5751" s="100"/>
      <c r="M5751" s="53"/>
      <c r="O5751" s="101"/>
      <c r="T5751" s="101"/>
      <c r="Y5751" s="101"/>
      <c r="AD5751" s="101"/>
      <c r="AI5751" s="101"/>
      <c r="AN5751" s="101"/>
      <c r="AS5751" s="101"/>
      <c r="AX5751" s="101"/>
      <c r="BC5751" s="53"/>
      <c r="BD5751" s="53"/>
      <c r="BE5751" s="53"/>
      <c r="BF5751" s="53"/>
      <c r="BG5751" s="53"/>
      <c r="BH5751" s="53"/>
      <c r="BI5751" s="53"/>
      <c r="BJ5751" s="53"/>
      <c r="BK5751" s="53"/>
      <c r="BL5751" s="53"/>
      <c r="BM5751" s="53"/>
      <c r="BN5751" s="53"/>
    </row>
    <row r="5752" spans="2:66" s="56" customFormat="1" x14ac:dyDescent="0.25">
      <c r="B5752" s="105"/>
      <c r="F5752" s="100"/>
      <c r="M5752" s="53"/>
      <c r="O5752" s="101"/>
      <c r="T5752" s="101"/>
      <c r="Y5752" s="101"/>
      <c r="AD5752" s="101"/>
      <c r="AI5752" s="101"/>
      <c r="AN5752" s="101"/>
      <c r="AS5752" s="101"/>
      <c r="AX5752" s="101"/>
      <c r="BC5752" s="53"/>
      <c r="BD5752" s="53"/>
      <c r="BE5752" s="53"/>
      <c r="BF5752" s="53"/>
      <c r="BG5752" s="53"/>
      <c r="BH5752" s="53"/>
      <c r="BI5752" s="53"/>
      <c r="BJ5752" s="53"/>
      <c r="BK5752" s="53"/>
      <c r="BL5752" s="53"/>
      <c r="BM5752" s="53"/>
      <c r="BN5752" s="53"/>
    </row>
    <row r="5753" spans="2:66" s="56" customFormat="1" x14ac:dyDescent="0.25">
      <c r="B5753" s="105"/>
      <c r="F5753" s="100"/>
      <c r="M5753" s="53"/>
      <c r="O5753" s="101"/>
      <c r="T5753" s="101"/>
      <c r="Y5753" s="101"/>
      <c r="AD5753" s="101"/>
      <c r="AI5753" s="101"/>
      <c r="AN5753" s="101"/>
      <c r="AS5753" s="101"/>
      <c r="AX5753" s="101"/>
      <c r="BC5753" s="53"/>
      <c r="BD5753" s="53"/>
      <c r="BE5753" s="53"/>
      <c r="BF5753" s="53"/>
      <c r="BG5753" s="53"/>
      <c r="BH5753" s="53"/>
      <c r="BI5753" s="53"/>
      <c r="BJ5753" s="53"/>
      <c r="BK5753" s="53"/>
      <c r="BL5753" s="53"/>
      <c r="BM5753" s="53"/>
      <c r="BN5753" s="53"/>
    </row>
    <row r="5754" spans="2:66" s="56" customFormat="1" x14ac:dyDescent="0.25">
      <c r="B5754" s="105"/>
      <c r="F5754" s="100"/>
      <c r="M5754" s="53"/>
      <c r="O5754" s="101"/>
      <c r="T5754" s="101"/>
      <c r="Y5754" s="101"/>
      <c r="AD5754" s="101"/>
      <c r="AI5754" s="101"/>
      <c r="AN5754" s="101"/>
      <c r="AS5754" s="101"/>
      <c r="AX5754" s="101"/>
      <c r="BC5754" s="53"/>
      <c r="BD5754" s="53"/>
      <c r="BE5754" s="53"/>
      <c r="BF5754" s="53"/>
      <c r="BG5754" s="53"/>
      <c r="BH5754" s="53"/>
      <c r="BI5754" s="53"/>
      <c r="BJ5754" s="53"/>
      <c r="BK5754" s="53"/>
      <c r="BL5754" s="53"/>
      <c r="BM5754" s="53"/>
      <c r="BN5754" s="53"/>
    </row>
    <row r="5755" spans="2:66" s="56" customFormat="1" x14ac:dyDescent="0.25">
      <c r="B5755" s="105"/>
      <c r="F5755" s="100"/>
      <c r="M5755" s="53"/>
      <c r="O5755" s="101"/>
      <c r="T5755" s="101"/>
      <c r="Y5755" s="101"/>
      <c r="AD5755" s="101"/>
      <c r="AI5755" s="101"/>
      <c r="AN5755" s="101"/>
      <c r="AS5755" s="101"/>
      <c r="AX5755" s="101"/>
      <c r="BC5755" s="53"/>
      <c r="BD5755" s="53"/>
      <c r="BE5755" s="53"/>
      <c r="BF5755" s="53"/>
      <c r="BG5755" s="53"/>
      <c r="BH5755" s="53"/>
      <c r="BI5755" s="53"/>
      <c r="BJ5755" s="53"/>
      <c r="BK5755" s="53"/>
      <c r="BL5755" s="53"/>
      <c r="BM5755" s="53"/>
      <c r="BN5755" s="53"/>
    </row>
    <row r="5756" spans="2:66" s="56" customFormat="1" x14ac:dyDescent="0.25">
      <c r="B5756" s="105"/>
      <c r="F5756" s="100"/>
      <c r="M5756" s="53"/>
      <c r="O5756" s="101"/>
      <c r="T5756" s="101"/>
      <c r="Y5756" s="101"/>
      <c r="AD5756" s="101"/>
      <c r="AI5756" s="101"/>
      <c r="AN5756" s="101"/>
      <c r="AS5756" s="101"/>
      <c r="AX5756" s="101"/>
      <c r="BC5756" s="53"/>
      <c r="BD5756" s="53"/>
      <c r="BE5756" s="53"/>
      <c r="BF5756" s="53"/>
      <c r="BG5756" s="53"/>
      <c r="BH5756" s="53"/>
      <c r="BI5756" s="53"/>
      <c r="BJ5756" s="53"/>
      <c r="BK5756" s="53"/>
      <c r="BL5756" s="53"/>
      <c r="BM5756" s="53"/>
      <c r="BN5756" s="53"/>
    </row>
    <row r="5757" spans="2:66" s="56" customFormat="1" x14ac:dyDescent="0.25">
      <c r="B5757" s="105"/>
      <c r="F5757" s="100"/>
      <c r="M5757" s="53"/>
      <c r="O5757" s="101"/>
      <c r="T5757" s="101"/>
      <c r="Y5757" s="101"/>
      <c r="AD5757" s="101"/>
      <c r="AI5757" s="101"/>
      <c r="AN5757" s="101"/>
      <c r="AS5757" s="101"/>
      <c r="AX5757" s="101"/>
      <c r="BC5757" s="53"/>
      <c r="BD5757" s="53"/>
      <c r="BE5757" s="53"/>
      <c r="BF5757" s="53"/>
      <c r="BG5757" s="53"/>
      <c r="BH5757" s="53"/>
      <c r="BI5757" s="53"/>
      <c r="BJ5757" s="53"/>
      <c r="BK5757" s="53"/>
      <c r="BL5757" s="53"/>
      <c r="BM5757" s="53"/>
      <c r="BN5757" s="53"/>
    </row>
    <row r="5758" spans="2:66" s="56" customFormat="1" x14ac:dyDescent="0.25">
      <c r="B5758" s="105"/>
      <c r="F5758" s="100"/>
      <c r="M5758" s="53"/>
      <c r="O5758" s="101"/>
      <c r="T5758" s="101"/>
      <c r="Y5758" s="101"/>
      <c r="AD5758" s="101"/>
      <c r="AI5758" s="101"/>
      <c r="AN5758" s="101"/>
      <c r="AS5758" s="101"/>
      <c r="AX5758" s="101"/>
      <c r="BC5758" s="53"/>
      <c r="BD5758" s="53"/>
      <c r="BE5758" s="53"/>
      <c r="BF5758" s="53"/>
      <c r="BG5758" s="53"/>
      <c r="BH5758" s="53"/>
      <c r="BI5758" s="53"/>
      <c r="BJ5758" s="53"/>
      <c r="BK5758" s="53"/>
      <c r="BL5758" s="53"/>
      <c r="BM5758" s="53"/>
      <c r="BN5758" s="53"/>
    </row>
    <row r="5759" spans="2:66" s="56" customFormat="1" x14ac:dyDescent="0.25">
      <c r="B5759" s="105"/>
      <c r="F5759" s="100"/>
      <c r="M5759" s="53"/>
      <c r="O5759" s="101"/>
      <c r="T5759" s="101"/>
      <c r="Y5759" s="101"/>
      <c r="AD5759" s="101"/>
      <c r="AI5759" s="101"/>
      <c r="AN5759" s="101"/>
      <c r="AS5759" s="101"/>
      <c r="AX5759" s="101"/>
      <c r="BC5759" s="53"/>
      <c r="BD5759" s="53"/>
      <c r="BE5759" s="53"/>
      <c r="BF5759" s="53"/>
      <c r="BG5759" s="53"/>
      <c r="BH5759" s="53"/>
      <c r="BI5759" s="53"/>
      <c r="BJ5759" s="53"/>
      <c r="BK5759" s="53"/>
      <c r="BL5759" s="53"/>
      <c r="BM5759" s="53"/>
      <c r="BN5759" s="53"/>
    </row>
    <row r="5760" spans="2:66" s="56" customFormat="1" x14ac:dyDescent="0.25">
      <c r="B5760" s="105"/>
      <c r="F5760" s="100"/>
      <c r="M5760" s="53"/>
      <c r="O5760" s="101"/>
      <c r="T5760" s="101"/>
      <c r="Y5760" s="101"/>
      <c r="AD5760" s="101"/>
      <c r="AI5760" s="101"/>
      <c r="AN5760" s="101"/>
      <c r="AS5760" s="101"/>
      <c r="AX5760" s="101"/>
      <c r="BC5760" s="53"/>
      <c r="BD5760" s="53"/>
      <c r="BE5760" s="53"/>
      <c r="BF5760" s="53"/>
      <c r="BG5760" s="53"/>
      <c r="BH5760" s="53"/>
      <c r="BI5760" s="53"/>
      <c r="BJ5760" s="53"/>
      <c r="BK5760" s="53"/>
      <c r="BL5760" s="53"/>
      <c r="BM5760" s="53"/>
      <c r="BN5760" s="53"/>
    </row>
    <row r="5761" spans="2:66" s="56" customFormat="1" x14ac:dyDescent="0.25">
      <c r="B5761" s="105"/>
      <c r="F5761" s="100"/>
      <c r="M5761" s="53"/>
      <c r="O5761" s="101"/>
      <c r="T5761" s="101"/>
      <c r="Y5761" s="101"/>
      <c r="AD5761" s="101"/>
      <c r="AI5761" s="101"/>
      <c r="AN5761" s="101"/>
      <c r="AS5761" s="101"/>
      <c r="AX5761" s="101"/>
      <c r="BC5761" s="53"/>
      <c r="BD5761" s="53"/>
      <c r="BE5761" s="53"/>
      <c r="BF5761" s="53"/>
      <c r="BG5761" s="53"/>
      <c r="BH5761" s="53"/>
      <c r="BI5761" s="53"/>
      <c r="BJ5761" s="53"/>
      <c r="BK5761" s="53"/>
      <c r="BL5761" s="53"/>
      <c r="BM5761" s="53"/>
      <c r="BN5761" s="53"/>
    </row>
    <row r="5762" spans="2:66" s="56" customFormat="1" x14ac:dyDescent="0.25">
      <c r="B5762" s="105"/>
      <c r="F5762" s="100"/>
      <c r="M5762" s="53"/>
      <c r="O5762" s="101"/>
      <c r="T5762" s="101"/>
      <c r="Y5762" s="101"/>
      <c r="AD5762" s="101"/>
      <c r="AI5762" s="101"/>
      <c r="AN5762" s="101"/>
      <c r="AS5762" s="101"/>
      <c r="AX5762" s="101"/>
      <c r="BC5762" s="53"/>
      <c r="BD5762" s="53"/>
      <c r="BE5762" s="53"/>
      <c r="BF5762" s="53"/>
      <c r="BG5762" s="53"/>
      <c r="BH5762" s="53"/>
      <c r="BI5762" s="53"/>
      <c r="BJ5762" s="53"/>
      <c r="BK5762" s="53"/>
      <c r="BL5762" s="53"/>
      <c r="BM5762" s="53"/>
      <c r="BN5762" s="53"/>
    </row>
    <row r="5763" spans="2:66" s="56" customFormat="1" x14ac:dyDescent="0.25">
      <c r="B5763" s="105"/>
      <c r="F5763" s="100"/>
      <c r="M5763" s="53"/>
      <c r="O5763" s="101"/>
      <c r="T5763" s="101"/>
      <c r="Y5763" s="101"/>
      <c r="AD5763" s="101"/>
      <c r="AI5763" s="101"/>
      <c r="AN5763" s="101"/>
      <c r="AS5763" s="101"/>
      <c r="AX5763" s="101"/>
      <c r="BC5763" s="53"/>
      <c r="BD5763" s="53"/>
      <c r="BE5763" s="53"/>
      <c r="BF5763" s="53"/>
      <c r="BG5763" s="53"/>
      <c r="BH5763" s="53"/>
      <c r="BI5763" s="53"/>
      <c r="BJ5763" s="53"/>
      <c r="BK5763" s="53"/>
      <c r="BL5763" s="53"/>
      <c r="BM5763" s="53"/>
      <c r="BN5763" s="53"/>
    </row>
    <row r="5764" spans="2:66" s="56" customFormat="1" x14ac:dyDescent="0.25">
      <c r="B5764" s="105"/>
      <c r="F5764" s="100"/>
      <c r="M5764" s="53"/>
      <c r="O5764" s="101"/>
      <c r="T5764" s="101"/>
      <c r="Y5764" s="101"/>
      <c r="AD5764" s="101"/>
      <c r="AI5764" s="101"/>
      <c r="AN5764" s="101"/>
      <c r="AS5764" s="101"/>
      <c r="AX5764" s="101"/>
      <c r="BC5764" s="53"/>
      <c r="BD5764" s="53"/>
      <c r="BE5764" s="53"/>
      <c r="BF5764" s="53"/>
      <c r="BG5764" s="53"/>
      <c r="BH5764" s="53"/>
      <c r="BI5764" s="53"/>
      <c r="BJ5764" s="53"/>
      <c r="BK5764" s="53"/>
      <c r="BL5764" s="53"/>
      <c r="BM5764" s="53"/>
      <c r="BN5764" s="53"/>
    </row>
    <row r="5765" spans="2:66" s="56" customFormat="1" x14ac:dyDescent="0.25">
      <c r="B5765" s="105"/>
      <c r="F5765" s="100"/>
      <c r="M5765" s="53"/>
      <c r="O5765" s="101"/>
      <c r="T5765" s="101"/>
      <c r="Y5765" s="101"/>
      <c r="AD5765" s="101"/>
      <c r="AI5765" s="101"/>
      <c r="AN5765" s="101"/>
      <c r="AS5765" s="101"/>
      <c r="AX5765" s="101"/>
      <c r="BC5765" s="53"/>
      <c r="BD5765" s="53"/>
      <c r="BE5765" s="53"/>
      <c r="BF5765" s="53"/>
      <c r="BG5765" s="53"/>
      <c r="BH5765" s="53"/>
      <c r="BI5765" s="53"/>
      <c r="BJ5765" s="53"/>
      <c r="BK5765" s="53"/>
      <c r="BL5765" s="53"/>
      <c r="BM5765" s="53"/>
      <c r="BN5765" s="53"/>
    </row>
    <row r="5766" spans="2:66" s="56" customFormat="1" x14ac:dyDescent="0.25">
      <c r="B5766" s="105"/>
      <c r="F5766" s="100"/>
      <c r="M5766" s="53"/>
      <c r="O5766" s="101"/>
      <c r="T5766" s="101"/>
      <c r="Y5766" s="101"/>
      <c r="AD5766" s="101"/>
      <c r="AI5766" s="101"/>
      <c r="AN5766" s="101"/>
      <c r="AS5766" s="101"/>
      <c r="AX5766" s="101"/>
      <c r="BC5766" s="53"/>
      <c r="BD5766" s="53"/>
      <c r="BE5766" s="53"/>
      <c r="BF5766" s="53"/>
      <c r="BG5766" s="53"/>
      <c r="BH5766" s="53"/>
      <c r="BI5766" s="53"/>
      <c r="BJ5766" s="53"/>
      <c r="BK5766" s="53"/>
      <c r="BL5766" s="53"/>
      <c r="BM5766" s="53"/>
      <c r="BN5766" s="53"/>
    </row>
    <row r="5767" spans="2:66" s="56" customFormat="1" x14ac:dyDescent="0.25">
      <c r="B5767" s="105"/>
      <c r="F5767" s="100"/>
      <c r="M5767" s="53"/>
      <c r="O5767" s="101"/>
      <c r="T5767" s="101"/>
      <c r="Y5767" s="101"/>
      <c r="AD5767" s="101"/>
      <c r="AI5767" s="101"/>
      <c r="AN5767" s="101"/>
      <c r="AS5767" s="101"/>
      <c r="AX5767" s="101"/>
      <c r="BC5767" s="53"/>
      <c r="BD5767" s="53"/>
      <c r="BE5767" s="53"/>
      <c r="BF5767" s="53"/>
      <c r="BG5767" s="53"/>
      <c r="BH5767" s="53"/>
      <c r="BI5767" s="53"/>
      <c r="BJ5767" s="53"/>
      <c r="BK5767" s="53"/>
      <c r="BL5767" s="53"/>
      <c r="BM5767" s="53"/>
      <c r="BN5767" s="53"/>
    </row>
    <row r="5768" spans="2:66" s="56" customFormat="1" x14ac:dyDescent="0.25">
      <c r="B5768" s="105"/>
      <c r="F5768" s="100"/>
      <c r="M5768" s="53"/>
      <c r="O5768" s="101"/>
      <c r="T5768" s="101"/>
      <c r="Y5768" s="101"/>
      <c r="AD5768" s="101"/>
      <c r="AI5768" s="101"/>
      <c r="AN5768" s="101"/>
      <c r="AS5768" s="101"/>
      <c r="AX5768" s="101"/>
      <c r="BC5768" s="53"/>
      <c r="BD5768" s="53"/>
      <c r="BE5768" s="53"/>
      <c r="BF5768" s="53"/>
      <c r="BG5768" s="53"/>
      <c r="BH5768" s="53"/>
      <c r="BI5768" s="53"/>
      <c r="BJ5768" s="53"/>
      <c r="BK5768" s="53"/>
      <c r="BL5768" s="53"/>
      <c r="BM5768" s="53"/>
      <c r="BN5768" s="53"/>
    </row>
    <row r="5769" spans="2:66" s="56" customFormat="1" x14ac:dyDescent="0.25">
      <c r="B5769" s="105"/>
      <c r="F5769" s="100"/>
      <c r="M5769" s="53"/>
      <c r="O5769" s="101"/>
      <c r="T5769" s="101"/>
      <c r="Y5769" s="101"/>
      <c r="AD5769" s="101"/>
      <c r="AI5769" s="101"/>
      <c r="AN5769" s="101"/>
      <c r="AS5769" s="101"/>
      <c r="AX5769" s="101"/>
      <c r="BC5769" s="53"/>
      <c r="BD5769" s="53"/>
      <c r="BE5769" s="53"/>
      <c r="BF5769" s="53"/>
      <c r="BG5769" s="53"/>
      <c r="BH5769" s="53"/>
      <c r="BI5769" s="53"/>
      <c r="BJ5769" s="53"/>
      <c r="BK5769" s="53"/>
      <c r="BL5769" s="53"/>
      <c r="BM5769" s="53"/>
      <c r="BN5769" s="53"/>
    </row>
    <row r="5770" spans="2:66" s="56" customFormat="1" x14ac:dyDescent="0.25">
      <c r="B5770" s="105"/>
      <c r="F5770" s="100"/>
      <c r="M5770" s="53"/>
      <c r="O5770" s="101"/>
      <c r="T5770" s="101"/>
      <c r="Y5770" s="101"/>
      <c r="AD5770" s="101"/>
      <c r="AI5770" s="101"/>
      <c r="AN5770" s="101"/>
      <c r="AS5770" s="101"/>
      <c r="AX5770" s="101"/>
      <c r="BC5770" s="53"/>
      <c r="BD5770" s="53"/>
      <c r="BE5770" s="53"/>
      <c r="BF5770" s="53"/>
      <c r="BG5770" s="53"/>
      <c r="BH5770" s="53"/>
      <c r="BI5770" s="53"/>
      <c r="BJ5770" s="53"/>
      <c r="BK5770" s="53"/>
      <c r="BL5770" s="53"/>
      <c r="BM5770" s="53"/>
      <c r="BN5770" s="53"/>
    </row>
    <row r="5771" spans="2:66" s="56" customFormat="1" x14ac:dyDescent="0.25">
      <c r="B5771" s="105"/>
      <c r="F5771" s="100"/>
      <c r="M5771" s="53"/>
      <c r="O5771" s="101"/>
      <c r="T5771" s="101"/>
      <c r="Y5771" s="101"/>
      <c r="AD5771" s="101"/>
      <c r="AI5771" s="101"/>
      <c r="AN5771" s="101"/>
      <c r="AS5771" s="101"/>
      <c r="AX5771" s="101"/>
      <c r="BC5771" s="53"/>
      <c r="BD5771" s="53"/>
      <c r="BE5771" s="53"/>
      <c r="BF5771" s="53"/>
      <c r="BG5771" s="53"/>
      <c r="BH5771" s="53"/>
      <c r="BI5771" s="53"/>
      <c r="BJ5771" s="53"/>
      <c r="BK5771" s="53"/>
      <c r="BL5771" s="53"/>
      <c r="BM5771" s="53"/>
      <c r="BN5771" s="53"/>
    </row>
    <row r="5772" spans="2:66" s="56" customFormat="1" x14ac:dyDescent="0.25">
      <c r="B5772" s="105"/>
      <c r="F5772" s="100"/>
      <c r="M5772" s="53"/>
      <c r="O5772" s="101"/>
      <c r="T5772" s="101"/>
      <c r="Y5772" s="101"/>
      <c r="AD5772" s="101"/>
      <c r="AI5772" s="101"/>
      <c r="AN5772" s="101"/>
      <c r="AS5772" s="101"/>
      <c r="AX5772" s="101"/>
      <c r="BC5772" s="53"/>
      <c r="BD5772" s="53"/>
      <c r="BE5772" s="53"/>
      <c r="BF5772" s="53"/>
      <c r="BG5772" s="53"/>
      <c r="BH5772" s="53"/>
      <c r="BI5772" s="53"/>
      <c r="BJ5772" s="53"/>
      <c r="BK5772" s="53"/>
      <c r="BL5772" s="53"/>
      <c r="BM5772" s="53"/>
      <c r="BN5772" s="53"/>
    </row>
    <row r="5773" spans="2:66" s="56" customFormat="1" x14ac:dyDescent="0.25">
      <c r="B5773" s="105"/>
      <c r="F5773" s="100"/>
      <c r="M5773" s="53"/>
      <c r="O5773" s="101"/>
      <c r="T5773" s="101"/>
      <c r="Y5773" s="101"/>
      <c r="AD5773" s="101"/>
      <c r="AI5773" s="101"/>
      <c r="AN5773" s="101"/>
      <c r="AS5773" s="101"/>
      <c r="AX5773" s="101"/>
      <c r="BC5773" s="53"/>
      <c r="BD5773" s="53"/>
      <c r="BE5773" s="53"/>
      <c r="BF5773" s="53"/>
      <c r="BG5773" s="53"/>
      <c r="BH5773" s="53"/>
      <c r="BI5773" s="53"/>
      <c r="BJ5773" s="53"/>
      <c r="BK5773" s="53"/>
      <c r="BL5773" s="53"/>
      <c r="BM5773" s="53"/>
      <c r="BN5773" s="53"/>
    </row>
    <row r="5774" spans="2:66" s="56" customFormat="1" x14ac:dyDescent="0.25">
      <c r="B5774" s="105"/>
      <c r="F5774" s="100"/>
      <c r="M5774" s="53"/>
      <c r="O5774" s="101"/>
      <c r="T5774" s="101"/>
      <c r="Y5774" s="101"/>
      <c r="AD5774" s="101"/>
      <c r="AI5774" s="101"/>
      <c r="AN5774" s="101"/>
      <c r="AS5774" s="101"/>
      <c r="AX5774" s="101"/>
      <c r="BC5774" s="53"/>
      <c r="BD5774" s="53"/>
      <c r="BE5774" s="53"/>
      <c r="BF5774" s="53"/>
      <c r="BG5774" s="53"/>
      <c r="BH5774" s="53"/>
      <c r="BI5774" s="53"/>
      <c r="BJ5774" s="53"/>
      <c r="BK5774" s="53"/>
      <c r="BL5774" s="53"/>
      <c r="BM5774" s="53"/>
      <c r="BN5774" s="53"/>
    </row>
    <row r="5775" spans="2:66" s="56" customFormat="1" x14ac:dyDescent="0.25">
      <c r="B5775" s="105"/>
      <c r="F5775" s="100"/>
      <c r="M5775" s="53"/>
      <c r="O5775" s="101"/>
      <c r="T5775" s="101"/>
      <c r="Y5775" s="101"/>
      <c r="AD5775" s="101"/>
      <c r="AI5775" s="101"/>
      <c r="AN5775" s="101"/>
      <c r="AS5775" s="101"/>
      <c r="AX5775" s="101"/>
      <c r="BC5775" s="53"/>
      <c r="BD5775" s="53"/>
      <c r="BE5775" s="53"/>
      <c r="BF5775" s="53"/>
      <c r="BG5775" s="53"/>
      <c r="BH5775" s="53"/>
      <c r="BI5775" s="53"/>
      <c r="BJ5775" s="53"/>
      <c r="BK5775" s="53"/>
      <c r="BL5775" s="53"/>
      <c r="BM5775" s="53"/>
      <c r="BN5775" s="53"/>
    </row>
    <row r="5776" spans="2:66" s="56" customFormat="1" x14ac:dyDescent="0.25">
      <c r="B5776" s="105"/>
      <c r="F5776" s="100"/>
      <c r="M5776" s="53"/>
      <c r="O5776" s="101"/>
      <c r="T5776" s="101"/>
      <c r="Y5776" s="101"/>
      <c r="AD5776" s="101"/>
      <c r="AI5776" s="101"/>
      <c r="AN5776" s="101"/>
      <c r="AS5776" s="101"/>
      <c r="AX5776" s="101"/>
      <c r="BC5776" s="53"/>
      <c r="BD5776" s="53"/>
      <c r="BE5776" s="53"/>
      <c r="BF5776" s="53"/>
      <c r="BG5776" s="53"/>
      <c r="BH5776" s="53"/>
      <c r="BI5776" s="53"/>
      <c r="BJ5776" s="53"/>
      <c r="BK5776" s="53"/>
      <c r="BL5776" s="53"/>
      <c r="BM5776" s="53"/>
      <c r="BN5776" s="53"/>
    </row>
    <row r="5777" spans="2:66" s="56" customFormat="1" x14ac:dyDescent="0.25">
      <c r="B5777" s="105"/>
      <c r="F5777" s="100"/>
      <c r="M5777" s="53"/>
      <c r="O5777" s="101"/>
      <c r="T5777" s="101"/>
      <c r="Y5777" s="101"/>
      <c r="AD5777" s="101"/>
      <c r="AI5777" s="101"/>
      <c r="AN5777" s="101"/>
      <c r="AS5777" s="101"/>
      <c r="AX5777" s="101"/>
      <c r="BC5777" s="53"/>
      <c r="BD5777" s="53"/>
      <c r="BE5777" s="53"/>
      <c r="BF5777" s="53"/>
      <c r="BG5777" s="53"/>
      <c r="BH5777" s="53"/>
      <c r="BI5777" s="53"/>
      <c r="BJ5777" s="53"/>
      <c r="BK5777" s="53"/>
      <c r="BL5777" s="53"/>
      <c r="BM5777" s="53"/>
      <c r="BN5777" s="53"/>
    </row>
    <row r="5778" spans="2:66" s="56" customFormat="1" x14ac:dyDescent="0.25">
      <c r="B5778" s="105"/>
      <c r="F5778" s="100"/>
      <c r="M5778" s="53"/>
      <c r="O5778" s="101"/>
      <c r="T5778" s="101"/>
      <c r="Y5778" s="101"/>
      <c r="AD5778" s="101"/>
      <c r="AI5778" s="101"/>
      <c r="AN5778" s="101"/>
      <c r="AS5778" s="101"/>
      <c r="AX5778" s="101"/>
      <c r="BC5778" s="53"/>
      <c r="BD5778" s="53"/>
      <c r="BE5778" s="53"/>
      <c r="BF5778" s="53"/>
      <c r="BG5778" s="53"/>
      <c r="BH5778" s="53"/>
      <c r="BI5778" s="53"/>
      <c r="BJ5778" s="53"/>
      <c r="BK5778" s="53"/>
      <c r="BL5778" s="53"/>
      <c r="BM5778" s="53"/>
      <c r="BN5778" s="53"/>
    </row>
    <row r="5779" spans="2:66" s="56" customFormat="1" x14ac:dyDescent="0.25">
      <c r="B5779" s="105"/>
      <c r="F5779" s="100"/>
      <c r="M5779" s="53"/>
      <c r="O5779" s="101"/>
      <c r="T5779" s="101"/>
      <c r="Y5779" s="101"/>
      <c r="AD5779" s="101"/>
      <c r="AI5779" s="101"/>
      <c r="AN5779" s="101"/>
      <c r="AS5779" s="101"/>
      <c r="AX5779" s="101"/>
      <c r="BC5779" s="53"/>
      <c r="BD5779" s="53"/>
      <c r="BE5779" s="53"/>
      <c r="BF5779" s="53"/>
      <c r="BG5779" s="53"/>
      <c r="BH5779" s="53"/>
      <c r="BI5779" s="53"/>
      <c r="BJ5779" s="53"/>
      <c r="BK5779" s="53"/>
      <c r="BL5779" s="53"/>
      <c r="BM5779" s="53"/>
      <c r="BN5779" s="53"/>
    </row>
    <row r="5780" spans="2:66" s="56" customFormat="1" x14ac:dyDescent="0.25">
      <c r="B5780" s="105"/>
      <c r="F5780" s="100"/>
      <c r="M5780" s="53"/>
      <c r="O5780" s="101"/>
      <c r="T5780" s="101"/>
      <c r="Y5780" s="101"/>
      <c r="AD5780" s="101"/>
      <c r="AI5780" s="101"/>
      <c r="AN5780" s="101"/>
      <c r="AS5780" s="101"/>
      <c r="AX5780" s="101"/>
      <c r="BC5780" s="53"/>
      <c r="BD5780" s="53"/>
      <c r="BE5780" s="53"/>
      <c r="BF5780" s="53"/>
      <c r="BG5780" s="53"/>
      <c r="BH5780" s="53"/>
      <c r="BI5780" s="53"/>
      <c r="BJ5780" s="53"/>
      <c r="BK5780" s="53"/>
      <c r="BL5780" s="53"/>
      <c r="BM5780" s="53"/>
      <c r="BN5780" s="53"/>
    </row>
    <row r="5781" spans="2:66" s="56" customFormat="1" x14ac:dyDescent="0.25">
      <c r="B5781" s="105"/>
      <c r="F5781" s="100"/>
      <c r="M5781" s="53"/>
      <c r="O5781" s="101"/>
      <c r="T5781" s="101"/>
      <c r="Y5781" s="101"/>
      <c r="AD5781" s="101"/>
      <c r="AI5781" s="101"/>
      <c r="AN5781" s="101"/>
      <c r="AS5781" s="101"/>
      <c r="AX5781" s="101"/>
      <c r="BC5781" s="53"/>
      <c r="BD5781" s="53"/>
      <c r="BE5781" s="53"/>
      <c r="BF5781" s="53"/>
      <c r="BG5781" s="53"/>
      <c r="BH5781" s="53"/>
      <c r="BI5781" s="53"/>
      <c r="BJ5781" s="53"/>
      <c r="BK5781" s="53"/>
      <c r="BL5781" s="53"/>
      <c r="BM5781" s="53"/>
      <c r="BN5781" s="53"/>
    </row>
    <row r="5782" spans="2:66" s="56" customFormat="1" x14ac:dyDescent="0.25">
      <c r="B5782" s="105"/>
      <c r="F5782" s="100"/>
      <c r="M5782" s="53"/>
      <c r="O5782" s="101"/>
      <c r="T5782" s="101"/>
      <c r="Y5782" s="101"/>
      <c r="AD5782" s="101"/>
      <c r="AI5782" s="101"/>
      <c r="AN5782" s="101"/>
      <c r="AS5782" s="101"/>
      <c r="AX5782" s="101"/>
      <c r="BC5782" s="53"/>
      <c r="BD5782" s="53"/>
      <c r="BE5782" s="53"/>
      <c r="BF5782" s="53"/>
      <c r="BG5782" s="53"/>
      <c r="BH5782" s="53"/>
      <c r="BI5782" s="53"/>
      <c r="BJ5782" s="53"/>
      <c r="BK5782" s="53"/>
      <c r="BL5782" s="53"/>
      <c r="BM5782" s="53"/>
      <c r="BN5782" s="53"/>
    </row>
    <row r="5783" spans="2:66" s="56" customFormat="1" x14ac:dyDescent="0.25">
      <c r="B5783" s="105"/>
      <c r="F5783" s="100"/>
      <c r="M5783" s="53"/>
      <c r="O5783" s="101"/>
      <c r="T5783" s="101"/>
      <c r="Y5783" s="101"/>
      <c r="AD5783" s="101"/>
      <c r="AI5783" s="101"/>
      <c r="AN5783" s="101"/>
      <c r="AS5783" s="101"/>
      <c r="AX5783" s="101"/>
      <c r="BC5783" s="53"/>
      <c r="BD5783" s="53"/>
      <c r="BE5783" s="53"/>
      <c r="BF5783" s="53"/>
      <c r="BG5783" s="53"/>
      <c r="BH5783" s="53"/>
      <c r="BI5783" s="53"/>
      <c r="BJ5783" s="53"/>
      <c r="BK5783" s="53"/>
      <c r="BL5783" s="53"/>
      <c r="BM5783" s="53"/>
      <c r="BN5783" s="53"/>
    </row>
    <row r="5784" spans="2:66" s="56" customFormat="1" x14ac:dyDescent="0.25">
      <c r="B5784" s="105"/>
      <c r="F5784" s="100"/>
      <c r="M5784" s="53"/>
      <c r="O5784" s="101"/>
      <c r="T5784" s="101"/>
      <c r="Y5784" s="101"/>
      <c r="AD5784" s="101"/>
      <c r="AI5784" s="101"/>
      <c r="AN5784" s="101"/>
      <c r="AS5784" s="101"/>
      <c r="AX5784" s="101"/>
      <c r="BC5784" s="53"/>
      <c r="BD5784" s="53"/>
      <c r="BE5784" s="53"/>
      <c r="BF5784" s="53"/>
      <c r="BG5784" s="53"/>
      <c r="BH5784" s="53"/>
      <c r="BI5784" s="53"/>
      <c r="BJ5784" s="53"/>
      <c r="BK5784" s="53"/>
      <c r="BL5784" s="53"/>
      <c r="BM5784" s="53"/>
      <c r="BN5784" s="53"/>
    </row>
    <row r="5785" spans="2:66" s="56" customFormat="1" x14ac:dyDescent="0.25">
      <c r="B5785" s="105"/>
      <c r="F5785" s="100"/>
      <c r="M5785" s="53"/>
      <c r="O5785" s="101"/>
      <c r="T5785" s="101"/>
      <c r="Y5785" s="101"/>
      <c r="AD5785" s="101"/>
      <c r="AI5785" s="101"/>
      <c r="AN5785" s="101"/>
      <c r="AS5785" s="101"/>
      <c r="AX5785" s="101"/>
      <c r="BC5785" s="53"/>
      <c r="BD5785" s="53"/>
      <c r="BE5785" s="53"/>
      <c r="BF5785" s="53"/>
      <c r="BG5785" s="53"/>
      <c r="BH5785" s="53"/>
      <c r="BI5785" s="53"/>
      <c r="BJ5785" s="53"/>
      <c r="BK5785" s="53"/>
      <c r="BL5785" s="53"/>
      <c r="BM5785" s="53"/>
      <c r="BN5785" s="53"/>
    </row>
    <row r="5786" spans="2:66" s="56" customFormat="1" x14ac:dyDescent="0.25">
      <c r="B5786" s="105"/>
      <c r="F5786" s="100"/>
      <c r="M5786" s="53"/>
      <c r="O5786" s="101"/>
      <c r="T5786" s="101"/>
      <c r="Y5786" s="101"/>
      <c r="AD5786" s="101"/>
      <c r="AI5786" s="101"/>
      <c r="AN5786" s="101"/>
      <c r="AS5786" s="101"/>
      <c r="AX5786" s="101"/>
      <c r="BC5786" s="53"/>
      <c r="BD5786" s="53"/>
      <c r="BE5786" s="53"/>
      <c r="BF5786" s="53"/>
      <c r="BG5786" s="53"/>
      <c r="BH5786" s="53"/>
      <c r="BI5786" s="53"/>
      <c r="BJ5786" s="53"/>
      <c r="BK5786" s="53"/>
      <c r="BL5786" s="53"/>
      <c r="BM5786" s="53"/>
      <c r="BN5786" s="53"/>
    </row>
    <row r="5787" spans="2:66" s="56" customFormat="1" x14ac:dyDescent="0.25">
      <c r="B5787" s="105"/>
      <c r="F5787" s="100"/>
      <c r="M5787" s="53"/>
      <c r="O5787" s="101"/>
      <c r="T5787" s="101"/>
      <c r="Y5787" s="101"/>
      <c r="AD5787" s="101"/>
      <c r="AI5787" s="101"/>
      <c r="AN5787" s="101"/>
      <c r="AS5787" s="101"/>
      <c r="AX5787" s="101"/>
      <c r="BC5787" s="53"/>
      <c r="BD5787" s="53"/>
      <c r="BE5787" s="53"/>
      <c r="BF5787" s="53"/>
      <c r="BG5787" s="53"/>
      <c r="BH5787" s="53"/>
      <c r="BI5787" s="53"/>
      <c r="BJ5787" s="53"/>
      <c r="BK5787" s="53"/>
      <c r="BL5787" s="53"/>
      <c r="BM5787" s="53"/>
      <c r="BN5787" s="53"/>
    </row>
    <row r="5788" spans="2:66" s="56" customFormat="1" x14ac:dyDescent="0.25">
      <c r="B5788" s="105"/>
      <c r="F5788" s="100"/>
      <c r="M5788" s="53"/>
      <c r="O5788" s="101"/>
      <c r="T5788" s="101"/>
      <c r="Y5788" s="101"/>
      <c r="AD5788" s="101"/>
      <c r="AI5788" s="101"/>
      <c r="AN5788" s="101"/>
      <c r="AS5788" s="101"/>
      <c r="AX5788" s="101"/>
      <c r="BC5788" s="53"/>
      <c r="BD5788" s="53"/>
      <c r="BE5788" s="53"/>
      <c r="BF5788" s="53"/>
      <c r="BG5788" s="53"/>
      <c r="BH5788" s="53"/>
      <c r="BI5788" s="53"/>
      <c r="BJ5788" s="53"/>
      <c r="BK5788" s="53"/>
      <c r="BL5788" s="53"/>
      <c r="BM5788" s="53"/>
      <c r="BN5788" s="53"/>
    </row>
    <row r="5789" spans="2:66" s="56" customFormat="1" x14ac:dyDescent="0.25">
      <c r="B5789" s="105"/>
      <c r="F5789" s="100"/>
      <c r="M5789" s="53"/>
      <c r="O5789" s="101"/>
      <c r="T5789" s="101"/>
      <c r="Y5789" s="101"/>
      <c r="AD5789" s="101"/>
      <c r="AI5789" s="101"/>
      <c r="AN5789" s="101"/>
      <c r="AS5789" s="101"/>
      <c r="AX5789" s="101"/>
      <c r="BC5789" s="53"/>
      <c r="BD5789" s="53"/>
      <c r="BE5789" s="53"/>
      <c r="BF5789" s="53"/>
      <c r="BG5789" s="53"/>
      <c r="BH5789" s="53"/>
      <c r="BI5789" s="53"/>
      <c r="BJ5789" s="53"/>
      <c r="BK5789" s="53"/>
      <c r="BL5789" s="53"/>
      <c r="BM5789" s="53"/>
      <c r="BN5789" s="53"/>
    </row>
    <row r="5790" spans="2:66" s="56" customFormat="1" x14ac:dyDescent="0.25">
      <c r="B5790" s="105"/>
      <c r="F5790" s="100"/>
      <c r="M5790" s="53"/>
      <c r="O5790" s="101"/>
      <c r="T5790" s="101"/>
      <c r="Y5790" s="101"/>
      <c r="AD5790" s="101"/>
      <c r="AI5790" s="101"/>
      <c r="AN5790" s="101"/>
      <c r="AS5790" s="101"/>
      <c r="AX5790" s="101"/>
      <c r="BC5790" s="53"/>
      <c r="BD5790" s="53"/>
      <c r="BE5790" s="53"/>
      <c r="BF5790" s="53"/>
      <c r="BG5790" s="53"/>
      <c r="BH5790" s="53"/>
      <c r="BI5790" s="53"/>
      <c r="BJ5790" s="53"/>
      <c r="BK5790" s="53"/>
      <c r="BL5790" s="53"/>
      <c r="BM5790" s="53"/>
      <c r="BN5790" s="53"/>
    </row>
    <row r="5791" spans="2:66" s="56" customFormat="1" x14ac:dyDescent="0.25">
      <c r="B5791" s="105"/>
      <c r="F5791" s="100"/>
      <c r="M5791" s="53"/>
      <c r="O5791" s="101"/>
      <c r="T5791" s="101"/>
      <c r="Y5791" s="101"/>
      <c r="AD5791" s="101"/>
      <c r="AI5791" s="101"/>
      <c r="AN5791" s="101"/>
      <c r="AS5791" s="101"/>
      <c r="AX5791" s="101"/>
      <c r="BC5791" s="53"/>
      <c r="BD5791" s="53"/>
      <c r="BE5791" s="53"/>
      <c r="BF5791" s="53"/>
      <c r="BG5791" s="53"/>
      <c r="BH5791" s="53"/>
      <c r="BI5791" s="53"/>
      <c r="BJ5791" s="53"/>
      <c r="BK5791" s="53"/>
      <c r="BL5791" s="53"/>
      <c r="BM5791" s="53"/>
      <c r="BN5791" s="53"/>
    </row>
    <row r="5792" spans="2:66" s="56" customFormat="1" x14ac:dyDescent="0.25">
      <c r="B5792" s="105"/>
      <c r="F5792" s="100"/>
      <c r="M5792" s="53"/>
      <c r="O5792" s="101"/>
      <c r="T5792" s="101"/>
      <c r="Y5792" s="101"/>
      <c r="AD5792" s="101"/>
      <c r="AI5792" s="101"/>
      <c r="AN5792" s="101"/>
      <c r="AS5792" s="101"/>
      <c r="AX5792" s="101"/>
      <c r="BC5792" s="53"/>
      <c r="BD5792" s="53"/>
      <c r="BE5792" s="53"/>
      <c r="BF5792" s="53"/>
      <c r="BG5792" s="53"/>
      <c r="BH5792" s="53"/>
      <c r="BI5792" s="53"/>
      <c r="BJ5792" s="53"/>
      <c r="BK5792" s="53"/>
      <c r="BL5792" s="53"/>
      <c r="BM5792" s="53"/>
      <c r="BN5792" s="53"/>
    </row>
    <row r="5793" spans="2:66" s="56" customFormat="1" x14ac:dyDescent="0.25">
      <c r="B5793" s="105"/>
      <c r="F5793" s="100"/>
      <c r="M5793" s="53"/>
      <c r="O5793" s="101"/>
      <c r="T5793" s="101"/>
      <c r="Y5793" s="101"/>
      <c r="AD5793" s="101"/>
      <c r="AI5793" s="101"/>
      <c r="AN5793" s="101"/>
      <c r="AS5793" s="101"/>
      <c r="AX5793" s="101"/>
      <c r="BC5793" s="53"/>
      <c r="BD5793" s="53"/>
      <c r="BE5793" s="53"/>
      <c r="BF5793" s="53"/>
      <c r="BG5793" s="53"/>
      <c r="BH5793" s="53"/>
      <c r="BI5793" s="53"/>
      <c r="BJ5793" s="53"/>
      <c r="BK5793" s="53"/>
      <c r="BL5793" s="53"/>
      <c r="BM5793" s="53"/>
      <c r="BN5793" s="53"/>
    </row>
    <row r="5794" spans="2:66" s="56" customFormat="1" x14ac:dyDescent="0.25">
      <c r="B5794" s="105"/>
      <c r="F5794" s="100"/>
      <c r="M5794" s="53"/>
      <c r="O5794" s="101"/>
      <c r="T5794" s="101"/>
      <c r="Y5794" s="101"/>
      <c r="AD5794" s="101"/>
      <c r="AI5794" s="101"/>
      <c r="AN5794" s="101"/>
      <c r="AS5794" s="101"/>
      <c r="AX5794" s="101"/>
      <c r="BC5794" s="53"/>
      <c r="BD5794" s="53"/>
      <c r="BE5794" s="53"/>
      <c r="BF5794" s="53"/>
      <c r="BG5794" s="53"/>
      <c r="BH5794" s="53"/>
      <c r="BI5794" s="53"/>
      <c r="BJ5794" s="53"/>
      <c r="BK5794" s="53"/>
      <c r="BL5794" s="53"/>
      <c r="BM5794" s="53"/>
      <c r="BN5794" s="53"/>
    </row>
    <row r="5795" spans="2:66" s="56" customFormat="1" x14ac:dyDescent="0.25">
      <c r="B5795" s="105"/>
      <c r="F5795" s="100"/>
      <c r="M5795" s="53"/>
      <c r="O5795" s="101"/>
      <c r="T5795" s="101"/>
      <c r="Y5795" s="101"/>
      <c r="AD5795" s="101"/>
      <c r="AI5795" s="101"/>
      <c r="AN5795" s="101"/>
      <c r="AS5795" s="101"/>
      <c r="AX5795" s="101"/>
      <c r="BC5795" s="53"/>
      <c r="BD5795" s="53"/>
      <c r="BE5795" s="53"/>
      <c r="BF5795" s="53"/>
      <c r="BG5795" s="53"/>
      <c r="BH5795" s="53"/>
      <c r="BI5795" s="53"/>
      <c r="BJ5795" s="53"/>
      <c r="BK5795" s="53"/>
      <c r="BL5795" s="53"/>
      <c r="BM5795" s="53"/>
      <c r="BN5795" s="53"/>
    </row>
    <row r="5796" spans="2:66" s="56" customFormat="1" x14ac:dyDescent="0.25">
      <c r="B5796" s="105"/>
      <c r="F5796" s="100"/>
      <c r="M5796" s="53"/>
      <c r="O5796" s="101"/>
      <c r="T5796" s="101"/>
      <c r="Y5796" s="101"/>
      <c r="AD5796" s="101"/>
      <c r="AI5796" s="101"/>
      <c r="AN5796" s="101"/>
      <c r="AS5796" s="101"/>
      <c r="AX5796" s="101"/>
      <c r="BC5796" s="53"/>
      <c r="BD5796" s="53"/>
      <c r="BE5796" s="53"/>
      <c r="BF5796" s="53"/>
      <c r="BG5796" s="53"/>
      <c r="BH5796" s="53"/>
      <c r="BI5796" s="53"/>
      <c r="BJ5796" s="53"/>
      <c r="BK5796" s="53"/>
      <c r="BL5796" s="53"/>
      <c r="BM5796" s="53"/>
      <c r="BN5796" s="53"/>
    </row>
    <row r="5797" spans="2:66" s="56" customFormat="1" x14ac:dyDescent="0.25">
      <c r="B5797" s="105"/>
      <c r="F5797" s="100"/>
      <c r="M5797" s="53"/>
      <c r="O5797" s="101"/>
      <c r="T5797" s="101"/>
      <c r="Y5797" s="101"/>
      <c r="AD5797" s="101"/>
      <c r="AI5797" s="101"/>
      <c r="AN5797" s="101"/>
      <c r="AS5797" s="101"/>
      <c r="AX5797" s="101"/>
      <c r="BC5797" s="53"/>
      <c r="BD5797" s="53"/>
      <c r="BE5797" s="53"/>
      <c r="BF5797" s="53"/>
      <c r="BG5797" s="53"/>
      <c r="BH5797" s="53"/>
      <c r="BI5797" s="53"/>
      <c r="BJ5797" s="53"/>
      <c r="BK5797" s="53"/>
      <c r="BL5797" s="53"/>
      <c r="BM5797" s="53"/>
      <c r="BN5797" s="53"/>
    </row>
    <row r="5798" spans="2:66" s="56" customFormat="1" x14ac:dyDescent="0.25">
      <c r="B5798" s="105"/>
      <c r="F5798" s="100"/>
      <c r="M5798" s="53"/>
      <c r="O5798" s="101"/>
      <c r="T5798" s="101"/>
      <c r="Y5798" s="101"/>
      <c r="AD5798" s="101"/>
      <c r="AI5798" s="101"/>
      <c r="AN5798" s="101"/>
      <c r="AS5798" s="101"/>
      <c r="AX5798" s="101"/>
      <c r="BC5798" s="53"/>
      <c r="BD5798" s="53"/>
      <c r="BE5798" s="53"/>
      <c r="BF5798" s="53"/>
      <c r="BG5798" s="53"/>
      <c r="BH5798" s="53"/>
      <c r="BI5798" s="53"/>
      <c r="BJ5798" s="53"/>
      <c r="BK5798" s="53"/>
      <c r="BL5798" s="53"/>
      <c r="BM5798" s="53"/>
      <c r="BN5798" s="53"/>
    </row>
    <row r="5799" spans="2:66" s="56" customFormat="1" x14ac:dyDescent="0.25">
      <c r="B5799" s="105"/>
      <c r="F5799" s="100"/>
      <c r="M5799" s="53"/>
      <c r="O5799" s="101"/>
      <c r="T5799" s="101"/>
      <c r="Y5799" s="101"/>
      <c r="AD5799" s="101"/>
      <c r="AI5799" s="101"/>
      <c r="AN5799" s="101"/>
      <c r="AS5799" s="101"/>
      <c r="AX5799" s="101"/>
      <c r="BC5799" s="53"/>
      <c r="BD5799" s="53"/>
      <c r="BE5799" s="53"/>
      <c r="BF5799" s="53"/>
      <c r="BG5799" s="53"/>
      <c r="BH5799" s="53"/>
      <c r="BI5799" s="53"/>
      <c r="BJ5799" s="53"/>
      <c r="BK5799" s="53"/>
      <c r="BL5799" s="53"/>
      <c r="BM5799" s="53"/>
      <c r="BN5799" s="53"/>
    </row>
    <row r="5800" spans="2:66" s="56" customFormat="1" x14ac:dyDescent="0.25">
      <c r="B5800" s="105"/>
      <c r="F5800" s="100"/>
      <c r="M5800" s="53"/>
      <c r="O5800" s="101"/>
      <c r="T5800" s="101"/>
      <c r="Y5800" s="101"/>
      <c r="AD5800" s="101"/>
      <c r="AI5800" s="101"/>
      <c r="AN5800" s="101"/>
      <c r="AS5800" s="101"/>
      <c r="AX5800" s="101"/>
      <c r="BC5800" s="53"/>
      <c r="BD5800" s="53"/>
      <c r="BE5800" s="53"/>
      <c r="BF5800" s="53"/>
      <c r="BG5800" s="53"/>
      <c r="BH5800" s="53"/>
      <c r="BI5800" s="53"/>
      <c r="BJ5800" s="53"/>
      <c r="BK5800" s="53"/>
      <c r="BL5800" s="53"/>
      <c r="BM5800" s="53"/>
      <c r="BN5800" s="53"/>
    </row>
    <row r="5801" spans="2:66" s="56" customFormat="1" x14ac:dyDescent="0.25">
      <c r="B5801" s="105"/>
      <c r="F5801" s="100"/>
      <c r="M5801" s="53"/>
      <c r="O5801" s="101"/>
      <c r="T5801" s="101"/>
      <c r="Y5801" s="101"/>
      <c r="AD5801" s="101"/>
      <c r="AI5801" s="101"/>
      <c r="AN5801" s="101"/>
      <c r="AS5801" s="101"/>
      <c r="AX5801" s="101"/>
      <c r="BC5801" s="53"/>
      <c r="BD5801" s="53"/>
      <c r="BE5801" s="53"/>
      <c r="BF5801" s="53"/>
      <c r="BG5801" s="53"/>
      <c r="BH5801" s="53"/>
      <c r="BI5801" s="53"/>
      <c r="BJ5801" s="53"/>
      <c r="BK5801" s="53"/>
      <c r="BL5801" s="53"/>
      <c r="BM5801" s="53"/>
      <c r="BN5801" s="53"/>
    </row>
    <row r="5802" spans="2:66" s="56" customFormat="1" x14ac:dyDescent="0.25">
      <c r="B5802" s="105"/>
      <c r="F5802" s="100"/>
      <c r="M5802" s="53"/>
      <c r="O5802" s="101"/>
      <c r="T5802" s="101"/>
      <c r="Y5802" s="101"/>
      <c r="AD5802" s="101"/>
      <c r="AI5802" s="101"/>
      <c r="AN5802" s="101"/>
      <c r="AS5802" s="101"/>
      <c r="AX5802" s="101"/>
      <c r="BC5802" s="53"/>
      <c r="BD5802" s="53"/>
      <c r="BE5802" s="53"/>
      <c r="BF5802" s="53"/>
      <c r="BG5802" s="53"/>
      <c r="BH5802" s="53"/>
      <c r="BI5802" s="53"/>
      <c r="BJ5802" s="53"/>
      <c r="BK5802" s="53"/>
      <c r="BL5802" s="53"/>
      <c r="BM5802" s="53"/>
      <c r="BN5802" s="53"/>
    </row>
    <row r="5803" spans="2:66" s="56" customFormat="1" x14ac:dyDescent="0.25">
      <c r="B5803" s="105"/>
      <c r="F5803" s="100"/>
      <c r="M5803" s="53"/>
      <c r="O5803" s="101"/>
      <c r="T5803" s="101"/>
      <c r="Y5803" s="101"/>
      <c r="AD5803" s="101"/>
      <c r="AI5803" s="101"/>
      <c r="AN5803" s="101"/>
      <c r="AS5803" s="101"/>
      <c r="AX5803" s="101"/>
      <c r="BC5803" s="53"/>
      <c r="BD5803" s="53"/>
      <c r="BE5803" s="53"/>
      <c r="BF5803" s="53"/>
      <c r="BG5803" s="53"/>
      <c r="BH5803" s="53"/>
      <c r="BI5803" s="53"/>
      <c r="BJ5803" s="53"/>
      <c r="BK5803" s="53"/>
      <c r="BL5803" s="53"/>
      <c r="BM5803" s="53"/>
      <c r="BN5803" s="53"/>
    </row>
    <row r="5804" spans="2:66" s="56" customFormat="1" x14ac:dyDescent="0.25">
      <c r="B5804" s="105"/>
      <c r="F5804" s="100"/>
      <c r="M5804" s="53"/>
      <c r="O5804" s="101"/>
      <c r="T5804" s="101"/>
      <c r="Y5804" s="101"/>
      <c r="AD5804" s="101"/>
      <c r="AI5804" s="101"/>
      <c r="AN5804" s="101"/>
      <c r="AS5804" s="101"/>
      <c r="AX5804" s="101"/>
      <c r="BC5804" s="53"/>
      <c r="BD5804" s="53"/>
      <c r="BE5804" s="53"/>
      <c r="BF5804" s="53"/>
      <c r="BG5804" s="53"/>
      <c r="BH5804" s="53"/>
      <c r="BI5804" s="53"/>
      <c r="BJ5804" s="53"/>
      <c r="BK5804" s="53"/>
      <c r="BL5804" s="53"/>
      <c r="BM5804" s="53"/>
      <c r="BN5804" s="53"/>
    </row>
    <row r="5805" spans="2:66" s="56" customFormat="1" x14ac:dyDescent="0.25">
      <c r="B5805" s="105"/>
      <c r="F5805" s="100"/>
      <c r="M5805" s="53"/>
      <c r="O5805" s="101"/>
      <c r="T5805" s="101"/>
      <c r="Y5805" s="101"/>
      <c r="AD5805" s="101"/>
      <c r="AI5805" s="101"/>
      <c r="AN5805" s="101"/>
      <c r="AS5805" s="101"/>
      <c r="AX5805" s="101"/>
      <c r="BC5805" s="53"/>
      <c r="BD5805" s="53"/>
      <c r="BE5805" s="53"/>
      <c r="BF5805" s="53"/>
      <c r="BG5805" s="53"/>
      <c r="BH5805" s="53"/>
      <c r="BI5805" s="53"/>
      <c r="BJ5805" s="53"/>
      <c r="BK5805" s="53"/>
      <c r="BL5805" s="53"/>
      <c r="BM5805" s="53"/>
      <c r="BN5805" s="53"/>
    </row>
    <row r="5806" spans="2:66" s="56" customFormat="1" x14ac:dyDescent="0.25">
      <c r="B5806" s="105"/>
      <c r="F5806" s="100"/>
      <c r="M5806" s="53"/>
      <c r="O5806" s="101"/>
      <c r="T5806" s="101"/>
      <c r="Y5806" s="101"/>
      <c r="AD5806" s="101"/>
      <c r="AI5806" s="101"/>
      <c r="AN5806" s="101"/>
      <c r="AS5806" s="101"/>
      <c r="AX5806" s="101"/>
      <c r="BC5806" s="53"/>
      <c r="BD5806" s="53"/>
      <c r="BE5806" s="53"/>
      <c r="BF5806" s="53"/>
      <c r="BG5806" s="53"/>
      <c r="BH5806" s="53"/>
      <c r="BI5806" s="53"/>
      <c r="BJ5806" s="53"/>
      <c r="BK5806" s="53"/>
      <c r="BL5806" s="53"/>
      <c r="BM5806" s="53"/>
      <c r="BN5806" s="53"/>
    </row>
    <row r="5807" spans="2:66" s="56" customFormat="1" x14ac:dyDescent="0.25">
      <c r="B5807" s="105"/>
      <c r="F5807" s="100"/>
      <c r="M5807" s="53"/>
      <c r="O5807" s="101"/>
      <c r="T5807" s="101"/>
      <c r="Y5807" s="101"/>
      <c r="AD5807" s="101"/>
      <c r="AI5807" s="101"/>
      <c r="AN5807" s="101"/>
      <c r="AS5807" s="101"/>
      <c r="AX5807" s="101"/>
      <c r="BC5807" s="53"/>
      <c r="BD5807" s="53"/>
      <c r="BE5807" s="53"/>
      <c r="BF5807" s="53"/>
      <c r="BG5807" s="53"/>
      <c r="BH5807" s="53"/>
      <c r="BI5807" s="53"/>
      <c r="BJ5807" s="53"/>
      <c r="BK5807" s="53"/>
      <c r="BL5807" s="53"/>
      <c r="BM5807" s="53"/>
      <c r="BN5807" s="53"/>
    </row>
    <row r="5808" spans="2:66" s="56" customFormat="1" x14ac:dyDescent="0.25">
      <c r="B5808" s="105"/>
      <c r="F5808" s="100"/>
      <c r="M5808" s="53"/>
      <c r="O5808" s="101"/>
      <c r="T5808" s="101"/>
      <c r="Y5808" s="101"/>
      <c r="AD5808" s="101"/>
      <c r="AI5808" s="101"/>
      <c r="AN5808" s="101"/>
      <c r="AS5808" s="101"/>
      <c r="AX5808" s="101"/>
      <c r="BC5808" s="53"/>
      <c r="BD5808" s="53"/>
      <c r="BE5808" s="53"/>
      <c r="BF5808" s="53"/>
      <c r="BG5808" s="53"/>
      <c r="BH5808" s="53"/>
      <c r="BI5808" s="53"/>
      <c r="BJ5808" s="53"/>
      <c r="BK5808" s="53"/>
      <c r="BL5808" s="53"/>
      <c r="BM5808" s="53"/>
      <c r="BN5808" s="53"/>
    </row>
    <row r="5809" spans="2:66" s="56" customFormat="1" x14ac:dyDescent="0.25">
      <c r="B5809" s="105"/>
      <c r="F5809" s="100"/>
      <c r="M5809" s="53"/>
      <c r="O5809" s="101"/>
      <c r="T5809" s="101"/>
      <c r="Y5809" s="101"/>
      <c r="AD5809" s="101"/>
      <c r="AI5809" s="101"/>
      <c r="AN5809" s="101"/>
      <c r="AS5809" s="101"/>
      <c r="AX5809" s="101"/>
      <c r="BC5809" s="53"/>
      <c r="BD5809" s="53"/>
      <c r="BE5809" s="53"/>
      <c r="BF5809" s="53"/>
      <c r="BG5809" s="53"/>
      <c r="BH5809" s="53"/>
      <c r="BI5809" s="53"/>
      <c r="BJ5809" s="53"/>
      <c r="BK5809" s="53"/>
      <c r="BL5809" s="53"/>
      <c r="BM5809" s="53"/>
      <c r="BN5809" s="53"/>
    </row>
    <row r="5810" spans="2:66" s="56" customFormat="1" x14ac:dyDescent="0.25">
      <c r="B5810" s="105"/>
      <c r="F5810" s="100"/>
      <c r="M5810" s="53"/>
      <c r="O5810" s="101"/>
      <c r="T5810" s="101"/>
      <c r="Y5810" s="101"/>
      <c r="AD5810" s="101"/>
      <c r="AI5810" s="101"/>
      <c r="AN5810" s="101"/>
      <c r="AS5810" s="101"/>
      <c r="AX5810" s="101"/>
      <c r="BC5810" s="53"/>
      <c r="BD5810" s="53"/>
      <c r="BE5810" s="53"/>
      <c r="BF5810" s="53"/>
      <c r="BG5810" s="53"/>
      <c r="BH5810" s="53"/>
      <c r="BI5810" s="53"/>
      <c r="BJ5810" s="53"/>
      <c r="BK5810" s="53"/>
      <c r="BL5810" s="53"/>
      <c r="BM5810" s="53"/>
      <c r="BN5810" s="53"/>
    </row>
    <row r="5811" spans="2:66" s="56" customFormat="1" x14ac:dyDescent="0.25">
      <c r="B5811" s="105"/>
      <c r="F5811" s="100"/>
      <c r="M5811" s="53"/>
      <c r="O5811" s="101"/>
      <c r="T5811" s="101"/>
      <c r="Y5811" s="101"/>
      <c r="AD5811" s="101"/>
      <c r="AI5811" s="101"/>
      <c r="AN5811" s="101"/>
      <c r="AS5811" s="101"/>
      <c r="AX5811" s="101"/>
      <c r="BC5811" s="53"/>
      <c r="BD5811" s="53"/>
      <c r="BE5811" s="53"/>
      <c r="BF5811" s="53"/>
      <c r="BG5811" s="53"/>
      <c r="BH5811" s="53"/>
      <c r="BI5811" s="53"/>
      <c r="BJ5811" s="53"/>
      <c r="BK5811" s="53"/>
      <c r="BL5811" s="53"/>
      <c r="BM5811" s="53"/>
      <c r="BN5811" s="53"/>
    </row>
    <row r="5812" spans="2:66" s="56" customFormat="1" x14ac:dyDescent="0.25">
      <c r="B5812" s="105"/>
      <c r="F5812" s="100"/>
      <c r="M5812" s="53"/>
      <c r="O5812" s="101"/>
      <c r="T5812" s="101"/>
      <c r="Y5812" s="101"/>
      <c r="AD5812" s="101"/>
      <c r="AI5812" s="101"/>
      <c r="AN5812" s="101"/>
      <c r="AS5812" s="101"/>
      <c r="AX5812" s="101"/>
      <c r="BC5812" s="53"/>
      <c r="BD5812" s="53"/>
      <c r="BE5812" s="53"/>
      <c r="BF5812" s="53"/>
      <c r="BG5812" s="53"/>
      <c r="BH5812" s="53"/>
      <c r="BI5812" s="53"/>
      <c r="BJ5812" s="53"/>
      <c r="BK5812" s="53"/>
      <c r="BL5812" s="53"/>
      <c r="BM5812" s="53"/>
      <c r="BN5812" s="53"/>
    </row>
    <row r="5813" spans="2:66" s="56" customFormat="1" x14ac:dyDescent="0.25">
      <c r="B5813" s="105"/>
      <c r="F5813" s="100"/>
      <c r="M5813" s="53"/>
      <c r="O5813" s="101"/>
      <c r="T5813" s="101"/>
      <c r="Y5813" s="101"/>
      <c r="AD5813" s="101"/>
      <c r="AI5813" s="101"/>
      <c r="AN5813" s="101"/>
      <c r="AS5813" s="101"/>
      <c r="AX5813" s="101"/>
      <c r="BC5813" s="53"/>
      <c r="BD5813" s="53"/>
      <c r="BE5813" s="53"/>
      <c r="BF5813" s="53"/>
      <c r="BG5813" s="53"/>
      <c r="BH5813" s="53"/>
      <c r="BI5813" s="53"/>
      <c r="BJ5813" s="53"/>
      <c r="BK5813" s="53"/>
      <c r="BL5813" s="53"/>
      <c r="BM5813" s="53"/>
      <c r="BN5813" s="53"/>
    </row>
    <row r="5814" spans="2:66" s="56" customFormat="1" x14ac:dyDescent="0.25">
      <c r="B5814" s="105"/>
      <c r="F5814" s="100"/>
      <c r="M5814" s="53"/>
      <c r="O5814" s="101"/>
      <c r="T5814" s="101"/>
      <c r="Y5814" s="101"/>
      <c r="AD5814" s="101"/>
      <c r="AI5814" s="101"/>
      <c r="AN5814" s="101"/>
      <c r="AS5814" s="101"/>
      <c r="AX5814" s="101"/>
      <c r="BC5814" s="53"/>
      <c r="BD5814" s="53"/>
      <c r="BE5814" s="53"/>
      <c r="BF5814" s="53"/>
      <c r="BG5814" s="53"/>
      <c r="BH5814" s="53"/>
      <c r="BI5814" s="53"/>
      <c r="BJ5814" s="53"/>
      <c r="BK5814" s="53"/>
      <c r="BL5814" s="53"/>
      <c r="BM5814" s="53"/>
      <c r="BN5814" s="53"/>
    </row>
    <row r="5815" spans="2:66" s="56" customFormat="1" x14ac:dyDescent="0.25">
      <c r="B5815" s="105"/>
      <c r="F5815" s="100"/>
      <c r="M5815" s="53"/>
      <c r="O5815" s="101"/>
      <c r="T5815" s="101"/>
      <c r="Y5815" s="101"/>
      <c r="AD5815" s="101"/>
      <c r="AI5815" s="101"/>
      <c r="AN5815" s="101"/>
      <c r="AS5815" s="101"/>
      <c r="AX5815" s="101"/>
      <c r="BC5815" s="53"/>
      <c r="BD5815" s="53"/>
      <c r="BE5815" s="53"/>
      <c r="BF5815" s="53"/>
      <c r="BG5815" s="53"/>
      <c r="BH5815" s="53"/>
      <c r="BI5815" s="53"/>
      <c r="BJ5815" s="53"/>
      <c r="BK5815" s="53"/>
      <c r="BL5815" s="53"/>
      <c r="BM5815" s="53"/>
      <c r="BN5815" s="53"/>
    </row>
    <row r="5816" spans="2:66" s="56" customFormat="1" x14ac:dyDescent="0.25">
      <c r="B5816" s="105"/>
      <c r="F5816" s="100"/>
      <c r="M5816" s="53"/>
      <c r="O5816" s="101"/>
      <c r="T5816" s="101"/>
      <c r="Y5816" s="101"/>
      <c r="AD5816" s="101"/>
      <c r="AI5816" s="101"/>
      <c r="AN5816" s="101"/>
      <c r="AS5816" s="101"/>
      <c r="AX5816" s="101"/>
      <c r="BC5816" s="53"/>
      <c r="BD5816" s="53"/>
      <c r="BE5816" s="53"/>
      <c r="BF5816" s="53"/>
      <c r="BG5816" s="53"/>
      <c r="BH5816" s="53"/>
      <c r="BI5816" s="53"/>
      <c r="BJ5816" s="53"/>
      <c r="BK5816" s="53"/>
      <c r="BL5816" s="53"/>
      <c r="BM5816" s="53"/>
      <c r="BN5816" s="53"/>
    </row>
    <row r="5817" spans="2:66" s="56" customFormat="1" x14ac:dyDescent="0.25">
      <c r="B5817" s="105"/>
      <c r="F5817" s="100"/>
      <c r="M5817" s="53"/>
      <c r="O5817" s="101"/>
      <c r="T5817" s="101"/>
      <c r="Y5817" s="101"/>
      <c r="AD5817" s="101"/>
      <c r="AI5817" s="101"/>
      <c r="AN5817" s="101"/>
      <c r="AS5817" s="101"/>
      <c r="AX5817" s="101"/>
      <c r="BC5817" s="53"/>
      <c r="BD5817" s="53"/>
      <c r="BE5817" s="53"/>
      <c r="BF5817" s="53"/>
      <c r="BG5817" s="53"/>
      <c r="BH5817" s="53"/>
      <c r="BI5817" s="53"/>
      <c r="BJ5817" s="53"/>
      <c r="BK5817" s="53"/>
      <c r="BL5817" s="53"/>
      <c r="BM5817" s="53"/>
      <c r="BN5817" s="53"/>
    </row>
    <row r="5818" spans="2:66" s="56" customFormat="1" x14ac:dyDescent="0.25">
      <c r="B5818" s="105"/>
      <c r="F5818" s="100"/>
      <c r="M5818" s="53"/>
      <c r="O5818" s="101"/>
      <c r="T5818" s="101"/>
      <c r="Y5818" s="101"/>
      <c r="AD5818" s="101"/>
      <c r="AI5818" s="101"/>
      <c r="AN5818" s="101"/>
      <c r="AS5818" s="101"/>
      <c r="AX5818" s="101"/>
      <c r="BC5818" s="53"/>
      <c r="BD5818" s="53"/>
      <c r="BE5818" s="53"/>
      <c r="BF5818" s="53"/>
      <c r="BG5818" s="53"/>
      <c r="BH5818" s="53"/>
      <c r="BI5818" s="53"/>
      <c r="BJ5818" s="53"/>
      <c r="BK5818" s="53"/>
      <c r="BL5818" s="53"/>
      <c r="BM5818" s="53"/>
      <c r="BN5818" s="53"/>
    </row>
    <row r="5819" spans="2:66" s="56" customFormat="1" x14ac:dyDescent="0.25">
      <c r="B5819" s="105"/>
      <c r="F5819" s="100"/>
      <c r="M5819" s="53"/>
      <c r="O5819" s="101"/>
      <c r="T5819" s="101"/>
      <c r="Y5819" s="101"/>
      <c r="AD5819" s="101"/>
      <c r="AI5819" s="101"/>
      <c r="AN5819" s="101"/>
      <c r="AS5819" s="101"/>
      <c r="AX5819" s="101"/>
      <c r="BC5819" s="53"/>
      <c r="BD5819" s="53"/>
      <c r="BE5819" s="53"/>
      <c r="BF5819" s="53"/>
      <c r="BG5819" s="53"/>
      <c r="BH5819" s="53"/>
      <c r="BI5819" s="53"/>
      <c r="BJ5819" s="53"/>
      <c r="BK5819" s="53"/>
      <c r="BL5819" s="53"/>
      <c r="BM5819" s="53"/>
      <c r="BN5819" s="53"/>
    </row>
    <row r="5820" spans="2:66" s="56" customFormat="1" x14ac:dyDescent="0.25">
      <c r="B5820" s="105"/>
      <c r="F5820" s="100"/>
      <c r="M5820" s="53"/>
      <c r="O5820" s="101"/>
      <c r="T5820" s="101"/>
      <c r="Y5820" s="101"/>
      <c r="AD5820" s="101"/>
      <c r="AI5820" s="101"/>
      <c r="AN5820" s="101"/>
      <c r="AS5820" s="101"/>
      <c r="AX5820" s="101"/>
      <c r="BC5820" s="53"/>
      <c r="BD5820" s="53"/>
      <c r="BE5820" s="53"/>
      <c r="BF5820" s="53"/>
      <c r="BG5820" s="53"/>
      <c r="BH5820" s="53"/>
      <c r="BI5820" s="53"/>
      <c r="BJ5820" s="53"/>
      <c r="BK5820" s="53"/>
      <c r="BL5820" s="53"/>
      <c r="BM5820" s="53"/>
      <c r="BN5820" s="53"/>
    </row>
    <row r="5821" spans="2:66" s="56" customFormat="1" x14ac:dyDescent="0.25">
      <c r="B5821" s="105"/>
      <c r="F5821" s="100"/>
      <c r="M5821" s="53"/>
      <c r="O5821" s="101"/>
      <c r="T5821" s="101"/>
      <c r="Y5821" s="101"/>
      <c r="AD5821" s="101"/>
      <c r="AI5821" s="101"/>
      <c r="AN5821" s="101"/>
      <c r="AS5821" s="101"/>
      <c r="AX5821" s="101"/>
      <c r="BC5821" s="53"/>
      <c r="BD5821" s="53"/>
      <c r="BE5821" s="53"/>
      <c r="BF5821" s="53"/>
      <c r="BG5821" s="53"/>
      <c r="BH5821" s="53"/>
      <c r="BI5821" s="53"/>
      <c r="BJ5821" s="53"/>
      <c r="BK5821" s="53"/>
      <c r="BL5821" s="53"/>
      <c r="BM5821" s="53"/>
      <c r="BN5821" s="53"/>
    </row>
    <row r="5822" spans="2:66" s="56" customFormat="1" x14ac:dyDescent="0.25">
      <c r="B5822" s="105"/>
      <c r="F5822" s="100"/>
      <c r="M5822" s="53"/>
      <c r="O5822" s="101"/>
      <c r="T5822" s="101"/>
      <c r="Y5822" s="101"/>
      <c r="AD5822" s="101"/>
      <c r="AI5822" s="101"/>
      <c r="AN5822" s="101"/>
      <c r="AS5822" s="101"/>
      <c r="AX5822" s="101"/>
      <c r="BC5822" s="53"/>
      <c r="BD5822" s="53"/>
      <c r="BE5822" s="53"/>
      <c r="BF5822" s="53"/>
      <c r="BG5822" s="53"/>
      <c r="BH5822" s="53"/>
      <c r="BI5822" s="53"/>
      <c r="BJ5822" s="53"/>
      <c r="BK5822" s="53"/>
      <c r="BL5822" s="53"/>
      <c r="BM5822" s="53"/>
      <c r="BN5822" s="53"/>
    </row>
    <row r="5823" spans="2:66" s="56" customFormat="1" x14ac:dyDescent="0.25">
      <c r="B5823" s="105"/>
      <c r="F5823" s="100"/>
      <c r="M5823" s="53"/>
      <c r="O5823" s="101"/>
      <c r="T5823" s="101"/>
      <c r="Y5823" s="101"/>
      <c r="AD5823" s="101"/>
      <c r="AI5823" s="101"/>
      <c r="AN5823" s="101"/>
      <c r="AS5823" s="101"/>
      <c r="AX5823" s="101"/>
      <c r="BC5823" s="53"/>
      <c r="BD5823" s="53"/>
      <c r="BE5823" s="53"/>
      <c r="BF5823" s="53"/>
      <c r="BG5823" s="53"/>
      <c r="BH5823" s="53"/>
      <c r="BI5823" s="53"/>
      <c r="BJ5823" s="53"/>
      <c r="BK5823" s="53"/>
      <c r="BL5823" s="53"/>
      <c r="BM5823" s="53"/>
      <c r="BN5823" s="53"/>
    </row>
    <row r="5824" spans="2:66" s="56" customFormat="1" x14ac:dyDescent="0.25">
      <c r="B5824" s="105"/>
      <c r="F5824" s="100"/>
      <c r="M5824" s="53"/>
      <c r="O5824" s="101"/>
      <c r="T5824" s="101"/>
      <c r="Y5824" s="101"/>
      <c r="AD5824" s="101"/>
      <c r="AI5824" s="101"/>
      <c r="AN5824" s="101"/>
      <c r="AS5824" s="101"/>
      <c r="AX5824" s="101"/>
      <c r="BC5824" s="53"/>
      <c r="BD5824" s="53"/>
      <c r="BE5824" s="53"/>
      <c r="BF5824" s="53"/>
      <c r="BG5824" s="53"/>
      <c r="BH5824" s="53"/>
      <c r="BI5824" s="53"/>
      <c r="BJ5824" s="53"/>
      <c r="BK5824" s="53"/>
      <c r="BL5824" s="53"/>
      <c r="BM5824" s="53"/>
      <c r="BN5824" s="53"/>
    </row>
    <row r="5825" spans="2:66" s="56" customFormat="1" x14ac:dyDescent="0.25">
      <c r="B5825" s="105"/>
      <c r="F5825" s="100"/>
      <c r="M5825" s="53"/>
      <c r="O5825" s="101"/>
      <c r="T5825" s="101"/>
      <c r="Y5825" s="101"/>
      <c r="AD5825" s="101"/>
      <c r="AI5825" s="101"/>
      <c r="AN5825" s="101"/>
      <c r="AS5825" s="101"/>
      <c r="AX5825" s="101"/>
      <c r="BC5825" s="53"/>
      <c r="BD5825" s="53"/>
      <c r="BE5825" s="53"/>
      <c r="BF5825" s="53"/>
      <c r="BG5825" s="53"/>
      <c r="BH5825" s="53"/>
      <c r="BI5825" s="53"/>
      <c r="BJ5825" s="53"/>
      <c r="BK5825" s="53"/>
      <c r="BL5825" s="53"/>
      <c r="BM5825" s="53"/>
      <c r="BN5825" s="53"/>
    </row>
    <row r="5826" spans="2:66" s="56" customFormat="1" x14ac:dyDescent="0.25">
      <c r="B5826" s="105"/>
      <c r="F5826" s="100"/>
      <c r="M5826" s="53"/>
      <c r="O5826" s="101"/>
      <c r="T5826" s="101"/>
      <c r="Y5826" s="101"/>
      <c r="AD5826" s="101"/>
      <c r="AI5826" s="101"/>
      <c r="AN5826" s="101"/>
      <c r="AS5826" s="101"/>
      <c r="AX5826" s="101"/>
      <c r="BC5826" s="53"/>
      <c r="BD5826" s="53"/>
      <c r="BE5826" s="53"/>
      <c r="BF5826" s="53"/>
      <c r="BG5826" s="53"/>
      <c r="BH5826" s="53"/>
      <c r="BI5826" s="53"/>
      <c r="BJ5826" s="53"/>
      <c r="BK5826" s="53"/>
      <c r="BL5826" s="53"/>
      <c r="BM5826" s="53"/>
      <c r="BN5826" s="53"/>
    </row>
    <row r="5827" spans="2:66" s="56" customFormat="1" x14ac:dyDescent="0.25">
      <c r="B5827" s="105"/>
      <c r="F5827" s="100"/>
      <c r="M5827" s="53"/>
      <c r="O5827" s="101"/>
      <c r="T5827" s="101"/>
      <c r="Y5827" s="101"/>
      <c r="AD5827" s="101"/>
      <c r="AI5827" s="101"/>
      <c r="AN5827" s="101"/>
      <c r="AS5827" s="101"/>
      <c r="AX5827" s="101"/>
      <c r="BC5827" s="53"/>
      <c r="BD5827" s="53"/>
      <c r="BE5827" s="53"/>
      <c r="BF5827" s="53"/>
      <c r="BG5827" s="53"/>
      <c r="BH5827" s="53"/>
      <c r="BI5827" s="53"/>
      <c r="BJ5827" s="53"/>
      <c r="BK5827" s="53"/>
      <c r="BL5827" s="53"/>
      <c r="BM5827" s="53"/>
      <c r="BN5827" s="53"/>
    </row>
    <row r="5828" spans="2:66" s="56" customFormat="1" x14ac:dyDescent="0.25">
      <c r="B5828" s="105"/>
      <c r="F5828" s="100"/>
      <c r="M5828" s="53"/>
      <c r="O5828" s="101"/>
      <c r="T5828" s="101"/>
      <c r="Y5828" s="101"/>
      <c r="AD5828" s="101"/>
      <c r="AI5828" s="101"/>
      <c r="AN5828" s="101"/>
      <c r="AS5828" s="101"/>
      <c r="AX5828" s="101"/>
      <c r="BC5828" s="53"/>
      <c r="BD5828" s="53"/>
      <c r="BE5828" s="53"/>
      <c r="BF5828" s="53"/>
      <c r="BG5828" s="53"/>
      <c r="BH5828" s="53"/>
      <c r="BI5828" s="53"/>
      <c r="BJ5828" s="53"/>
      <c r="BK5828" s="53"/>
      <c r="BL5828" s="53"/>
      <c r="BM5828" s="53"/>
      <c r="BN5828" s="53"/>
    </row>
    <row r="5829" spans="2:66" s="56" customFormat="1" x14ac:dyDescent="0.25">
      <c r="B5829" s="105"/>
      <c r="F5829" s="100"/>
      <c r="M5829" s="53"/>
      <c r="O5829" s="101"/>
      <c r="T5829" s="101"/>
      <c r="Y5829" s="101"/>
      <c r="AD5829" s="101"/>
      <c r="AI5829" s="101"/>
      <c r="AN5829" s="101"/>
      <c r="AS5829" s="101"/>
      <c r="AX5829" s="101"/>
      <c r="BC5829" s="53"/>
      <c r="BD5829" s="53"/>
      <c r="BE5829" s="53"/>
      <c r="BF5829" s="53"/>
      <c r="BG5829" s="53"/>
      <c r="BH5829" s="53"/>
      <c r="BI5829" s="53"/>
      <c r="BJ5829" s="53"/>
      <c r="BK5829" s="53"/>
      <c r="BL5829" s="53"/>
      <c r="BM5829" s="53"/>
      <c r="BN5829" s="53"/>
    </row>
    <row r="5830" spans="2:66" s="56" customFormat="1" x14ac:dyDescent="0.25">
      <c r="B5830" s="105"/>
      <c r="F5830" s="100"/>
      <c r="M5830" s="53"/>
      <c r="O5830" s="101"/>
      <c r="T5830" s="101"/>
      <c r="Y5830" s="101"/>
      <c r="AD5830" s="101"/>
      <c r="AI5830" s="101"/>
      <c r="AN5830" s="101"/>
      <c r="AS5830" s="101"/>
      <c r="AX5830" s="101"/>
      <c r="BC5830" s="53"/>
      <c r="BD5830" s="53"/>
      <c r="BE5830" s="53"/>
      <c r="BF5830" s="53"/>
      <c r="BG5830" s="53"/>
      <c r="BH5830" s="53"/>
      <c r="BI5830" s="53"/>
      <c r="BJ5830" s="53"/>
      <c r="BK5830" s="53"/>
      <c r="BL5830" s="53"/>
      <c r="BM5830" s="53"/>
      <c r="BN5830" s="53"/>
    </row>
    <row r="5831" spans="2:66" s="56" customFormat="1" x14ac:dyDescent="0.25">
      <c r="B5831" s="105"/>
      <c r="F5831" s="100"/>
      <c r="M5831" s="53"/>
      <c r="O5831" s="101"/>
      <c r="T5831" s="101"/>
      <c r="Y5831" s="101"/>
      <c r="AD5831" s="101"/>
      <c r="AI5831" s="101"/>
      <c r="AN5831" s="101"/>
      <c r="AS5831" s="101"/>
      <c r="AX5831" s="101"/>
      <c r="BC5831" s="53"/>
      <c r="BD5831" s="53"/>
      <c r="BE5831" s="53"/>
      <c r="BF5831" s="53"/>
      <c r="BG5831" s="53"/>
      <c r="BH5831" s="53"/>
      <c r="BI5831" s="53"/>
      <c r="BJ5831" s="53"/>
      <c r="BK5831" s="53"/>
      <c r="BL5831" s="53"/>
      <c r="BM5831" s="53"/>
      <c r="BN5831" s="53"/>
    </row>
    <row r="5832" spans="2:66" s="56" customFormat="1" x14ac:dyDescent="0.25">
      <c r="B5832" s="105"/>
      <c r="F5832" s="100"/>
      <c r="M5832" s="53"/>
      <c r="O5832" s="101"/>
      <c r="T5832" s="101"/>
      <c r="Y5832" s="101"/>
      <c r="AD5832" s="101"/>
      <c r="AI5832" s="101"/>
      <c r="AN5832" s="101"/>
      <c r="AS5832" s="101"/>
      <c r="AX5832" s="101"/>
      <c r="BC5832" s="53"/>
      <c r="BD5832" s="53"/>
      <c r="BE5832" s="53"/>
      <c r="BF5832" s="53"/>
      <c r="BG5832" s="53"/>
      <c r="BH5832" s="53"/>
      <c r="BI5832" s="53"/>
      <c r="BJ5832" s="53"/>
      <c r="BK5832" s="53"/>
      <c r="BL5832" s="53"/>
      <c r="BM5832" s="53"/>
      <c r="BN5832" s="53"/>
    </row>
    <row r="5833" spans="2:66" s="56" customFormat="1" x14ac:dyDescent="0.25">
      <c r="B5833" s="105"/>
      <c r="F5833" s="100"/>
      <c r="M5833" s="53"/>
      <c r="O5833" s="101"/>
      <c r="T5833" s="101"/>
      <c r="Y5833" s="101"/>
      <c r="AD5833" s="101"/>
      <c r="AI5833" s="101"/>
      <c r="AN5833" s="101"/>
      <c r="AS5833" s="101"/>
      <c r="AX5833" s="101"/>
      <c r="BC5833" s="53"/>
      <c r="BD5833" s="53"/>
      <c r="BE5833" s="53"/>
      <c r="BF5833" s="53"/>
      <c r="BG5833" s="53"/>
      <c r="BH5833" s="53"/>
      <c r="BI5833" s="53"/>
      <c r="BJ5833" s="53"/>
      <c r="BK5833" s="53"/>
      <c r="BL5833" s="53"/>
      <c r="BM5833" s="53"/>
      <c r="BN5833" s="53"/>
    </row>
    <row r="5834" spans="2:66" s="56" customFormat="1" x14ac:dyDescent="0.25">
      <c r="B5834" s="105"/>
      <c r="F5834" s="100"/>
      <c r="M5834" s="53"/>
      <c r="O5834" s="101"/>
      <c r="T5834" s="101"/>
      <c r="Y5834" s="101"/>
      <c r="AD5834" s="101"/>
      <c r="AI5834" s="101"/>
      <c r="AN5834" s="101"/>
      <c r="AS5834" s="101"/>
      <c r="AX5834" s="101"/>
      <c r="BC5834" s="53"/>
      <c r="BD5834" s="53"/>
      <c r="BE5834" s="53"/>
      <c r="BF5834" s="53"/>
      <c r="BG5834" s="53"/>
      <c r="BH5834" s="53"/>
      <c r="BI5834" s="53"/>
      <c r="BJ5834" s="53"/>
      <c r="BK5834" s="53"/>
      <c r="BL5834" s="53"/>
      <c r="BM5834" s="53"/>
      <c r="BN5834" s="53"/>
    </row>
    <row r="5835" spans="2:66" s="56" customFormat="1" x14ac:dyDescent="0.25">
      <c r="B5835" s="105"/>
      <c r="F5835" s="100"/>
      <c r="M5835" s="53"/>
      <c r="O5835" s="101"/>
      <c r="T5835" s="101"/>
      <c r="Y5835" s="101"/>
      <c r="AD5835" s="101"/>
      <c r="AI5835" s="101"/>
      <c r="AN5835" s="101"/>
      <c r="AS5835" s="101"/>
      <c r="AX5835" s="101"/>
      <c r="BC5835" s="53"/>
      <c r="BD5835" s="53"/>
      <c r="BE5835" s="53"/>
      <c r="BF5835" s="53"/>
      <c r="BG5835" s="53"/>
      <c r="BH5835" s="53"/>
      <c r="BI5835" s="53"/>
      <c r="BJ5835" s="53"/>
      <c r="BK5835" s="53"/>
      <c r="BL5835" s="53"/>
      <c r="BM5835" s="53"/>
      <c r="BN5835" s="53"/>
    </row>
    <row r="5836" spans="2:66" s="56" customFormat="1" x14ac:dyDescent="0.25">
      <c r="B5836" s="105"/>
      <c r="F5836" s="100"/>
      <c r="M5836" s="53"/>
      <c r="O5836" s="101"/>
      <c r="T5836" s="101"/>
      <c r="Y5836" s="101"/>
      <c r="AD5836" s="101"/>
      <c r="AI5836" s="101"/>
      <c r="AN5836" s="101"/>
      <c r="AS5836" s="101"/>
      <c r="AX5836" s="101"/>
      <c r="BC5836" s="53"/>
      <c r="BD5836" s="53"/>
      <c r="BE5836" s="53"/>
      <c r="BF5836" s="53"/>
      <c r="BG5836" s="53"/>
      <c r="BH5836" s="53"/>
      <c r="BI5836" s="53"/>
      <c r="BJ5836" s="53"/>
      <c r="BK5836" s="53"/>
      <c r="BL5836" s="53"/>
      <c r="BM5836" s="53"/>
      <c r="BN5836" s="53"/>
    </row>
    <row r="5837" spans="2:66" s="56" customFormat="1" x14ac:dyDescent="0.25">
      <c r="B5837" s="105"/>
      <c r="F5837" s="100"/>
      <c r="M5837" s="53"/>
      <c r="O5837" s="101"/>
      <c r="T5837" s="101"/>
      <c r="Y5837" s="101"/>
      <c r="AD5837" s="101"/>
      <c r="AI5837" s="101"/>
      <c r="AN5837" s="101"/>
      <c r="AS5837" s="101"/>
      <c r="AX5837" s="101"/>
      <c r="BC5837" s="53"/>
      <c r="BD5837" s="53"/>
      <c r="BE5837" s="53"/>
      <c r="BF5837" s="53"/>
      <c r="BG5837" s="53"/>
      <c r="BH5837" s="53"/>
      <c r="BI5837" s="53"/>
      <c r="BJ5837" s="53"/>
      <c r="BK5837" s="53"/>
      <c r="BL5837" s="53"/>
      <c r="BM5837" s="53"/>
      <c r="BN5837" s="53"/>
    </row>
    <row r="5838" spans="2:66" s="56" customFormat="1" x14ac:dyDescent="0.25">
      <c r="B5838" s="105"/>
      <c r="F5838" s="100"/>
      <c r="M5838" s="53"/>
      <c r="O5838" s="101"/>
      <c r="T5838" s="101"/>
      <c r="Y5838" s="101"/>
      <c r="AD5838" s="101"/>
      <c r="AI5838" s="101"/>
      <c r="AN5838" s="101"/>
      <c r="AS5838" s="101"/>
      <c r="AX5838" s="101"/>
      <c r="BC5838" s="53"/>
      <c r="BD5838" s="53"/>
      <c r="BE5838" s="53"/>
      <c r="BF5838" s="53"/>
      <c r="BG5838" s="53"/>
      <c r="BH5838" s="53"/>
      <c r="BI5838" s="53"/>
      <c r="BJ5838" s="53"/>
      <c r="BK5838" s="53"/>
      <c r="BL5838" s="53"/>
      <c r="BM5838" s="53"/>
      <c r="BN5838" s="53"/>
    </row>
    <row r="5839" spans="2:66" s="56" customFormat="1" x14ac:dyDescent="0.25">
      <c r="B5839" s="105"/>
      <c r="F5839" s="100"/>
      <c r="M5839" s="53"/>
      <c r="O5839" s="101"/>
      <c r="T5839" s="101"/>
      <c r="Y5839" s="101"/>
      <c r="AD5839" s="101"/>
      <c r="AI5839" s="101"/>
      <c r="AN5839" s="101"/>
      <c r="AS5839" s="101"/>
      <c r="AX5839" s="101"/>
      <c r="BC5839" s="53"/>
      <c r="BD5839" s="53"/>
      <c r="BE5839" s="53"/>
      <c r="BF5839" s="53"/>
      <c r="BG5839" s="53"/>
      <c r="BH5839" s="53"/>
      <c r="BI5839" s="53"/>
      <c r="BJ5839" s="53"/>
      <c r="BK5839" s="53"/>
      <c r="BL5839" s="53"/>
      <c r="BM5839" s="53"/>
      <c r="BN5839" s="53"/>
    </row>
    <row r="5840" spans="2:66" s="56" customFormat="1" x14ac:dyDescent="0.25">
      <c r="B5840" s="105"/>
      <c r="F5840" s="100"/>
      <c r="M5840" s="53"/>
      <c r="O5840" s="101"/>
      <c r="T5840" s="101"/>
      <c r="Y5840" s="101"/>
      <c r="AD5840" s="101"/>
      <c r="AI5840" s="101"/>
      <c r="AN5840" s="101"/>
      <c r="AS5840" s="101"/>
      <c r="AX5840" s="101"/>
      <c r="BC5840" s="53"/>
      <c r="BD5840" s="53"/>
      <c r="BE5840" s="53"/>
      <c r="BF5840" s="53"/>
      <c r="BG5840" s="53"/>
      <c r="BH5840" s="53"/>
      <c r="BI5840" s="53"/>
      <c r="BJ5840" s="53"/>
      <c r="BK5840" s="53"/>
      <c r="BL5840" s="53"/>
      <c r="BM5840" s="53"/>
      <c r="BN5840" s="53"/>
    </row>
    <row r="5841" spans="2:66" s="56" customFormat="1" x14ac:dyDescent="0.25">
      <c r="B5841" s="105"/>
      <c r="F5841" s="100"/>
      <c r="M5841" s="53"/>
      <c r="O5841" s="101"/>
      <c r="T5841" s="101"/>
      <c r="Y5841" s="101"/>
      <c r="AD5841" s="101"/>
      <c r="AI5841" s="101"/>
      <c r="AN5841" s="101"/>
      <c r="AS5841" s="101"/>
      <c r="AX5841" s="101"/>
      <c r="BC5841" s="53"/>
      <c r="BD5841" s="53"/>
      <c r="BE5841" s="53"/>
      <c r="BF5841" s="53"/>
      <c r="BG5841" s="53"/>
      <c r="BH5841" s="53"/>
      <c r="BI5841" s="53"/>
      <c r="BJ5841" s="53"/>
      <c r="BK5841" s="53"/>
      <c r="BL5841" s="53"/>
      <c r="BM5841" s="53"/>
      <c r="BN5841" s="53"/>
    </row>
    <row r="5842" spans="2:66" s="56" customFormat="1" x14ac:dyDescent="0.25">
      <c r="B5842" s="105"/>
      <c r="F5842" s="100"/>
      <c r="M5842" s="53"/>
      <c r="O5842" s="101"/>
      <c r="T5842" s="101"/>
      <c r="Y5842" s="101"/>
      <c r="AD5842" s="101"/>
      <c r="AI5842" s="101"/>
      <c r="AN5842" s="101"/>
      <c r="AS5842" s="101"/>
      <c r="AX5842" s="101"/>
      <c r="BC5842" s="53"/>
      <c r="BD5842" s="53"/>
      <c r="BE5842" s="53"/>
      <c r="BF5842" s="53"/>
      <c r="BG5842" s="53"/>
      <c r="BH5842" s="53"/>
      <c r="BI5842" s="53"/>
      <c r="BJ5842" s="53"/>
      <c r="BK5842" s="53"/>
      <c r="BL5842" s="53"/>
      <c r="BM5842" s="53"/>
      <c r="BN5842" s="53"/>
    </row>
    <row r="5843" spans="2:66" s="56" customFormat="1" x14ac:dyDescent="0.25">
      <c r="B5843" s="105"/>
      <c r="F5843" s="100"/>
      <c r="M5843" s="53"/>
      <c r="O5843" s="101"/>
      <c r="T5843" s="101"/>
      <c r="Y5843" s="101"/>
      <c r="AD5843" s="101"/>
      <c r="AI5843" s="101"/>
      <c r="AN5843" s="101"/>
      <c r="AS5843" s="101"/>
      <c r="AX5843" s="101"/>
      <c r="BC5843" s="53"/>
      <c r="BD5843" s="53"/>
      <c r="BE5843" s="53"/>
      <c r="BF5843" s="53"/>
      <c r="BG5843" s="53"/>
      <c r="BH5843" s="53"/>
      <c r="BI5843" s="53"/>
      <c r="BJ5843" s="53"/>
      <c r="BK5843" s="53"/>
      <c r="BL5843" s="53"/>
      <c r="BM5843" s="53"/>
      <c r="BN5843" s="53"/>
    </row>
    <row r="5844" spans="2:66" s="56" customFormat="1" x14ac:dyDescent="0.25">
      <c r="B5844" s="105"/>
      <c r="F5844" s="100"/>
      <c r="M5844" s="53"/>
      <c r="O5844" s="101"/>
      <c r="T5844" s="101"/>
      <c r="Y5844" s="101"/>
      <c r="AD5844" s="101"/>
      <c r="AI5844" s="101"/>
      <c r="AN5844" s="101"/>
      <c r="AS5844" s="101"/>
      <c r="AX5844" s="101"/>
      <c r="BC5844" s="53"/>
      <c r="BD5844" s="53"/>
      <c r="BE5844" s="53"/>
      <c r="BF5844" s="53"/>
      <c r="BG5844" s="53"/>
      <c r="BH5844" s="53"/>
      <c r="BI5844" s="53"/>
      <c r="BJ5844" s="53"/>
      <c r="BK5844" s="53"/>
      <c r="BL5844" s="53"/>
      <c r="BM5844" s="53"/>
      <c r="BN5844" s="53"/>
    </row>
    <row r="5845" spans="2:66" s="56" customFormat="1" x14ac:dyDescent="0.25">
      <c r="B5845" s="105"/>
      <c r="F5845" s="100"/>
      <c r="M5845" s="53"/>
      <c r="O5845" s="101"/>
      <c r="T5845" s="101"/>
      <c r="Y5845" s="101"/>
      <c r="AD5845" s="101"/>
      <c r="AI5845" s="101"/>
      <c r="AN5845" s="101"/>
      <c r="AS5845" s="101"/>
      <c r="AX5845" s="101"/>
      <c r="BC5845" s="53"/>
      <c r="BD5845" s="53"/>
      <c r="BE5845" s="53"/>
      <c r="BF5845" s="53"/>
      <c r="BG5845" s="53"/>
      <c r="BH5845" s="53"/>
      <c r="BI5845" s="53"/>
      <c r="BJ5845" s="53"/>
      <c r="BK5845" s="53"/>
      <c r="BL5845" s="53"/>
      <c r="BM5845" s="53"/>
      <c r="BN5845" s="53"/>
    </row>
    <row r="5846" spans="2:66" s="56" customFormat="1" x14ac:dyDescent="0.25">
      <c r="B5846" s="105"/>
      <c r="F5846" s="100"/>
      <c r="M5846" s="53"/>
      <c r="O5846" s="101"/>
      <c r="T5846" s="101"/>
      <c r="Y5846" s="101"/>
      <c r="AD5846" s="101"/>
      <c r="AI5846" s="101"/>
      <c r="AN5846" s="101"/>
      <c r="AS5846" s="101"/>
      <c r="AX5846" s="101"/>
      <c r="BC5846" s="53"/>
      <c r="BD5846" s="53"/>
      <c r="BE5846" s="53"/>
      <c r="BF5846" s="53"/>
      <c r="BG5846" s="53"/>
      <c r="BH5846" s="53"/>
      <c r="BI5846" s="53"/>
      <c r="BJ5846" s="53"/>
      <c r="BK5846" s="53"/>
      <c r="BL5846" s="53"/>
      <c r="BM5846" s="53"/>
      <c r="BN5846" s="53"/>
    </row>
    <row r="5847" spans="2:66" s="56" customFormat="1" x14ac:dyDescent="0.25">
      <c r="B5847" s="105"/>
      <c r="F5847" s="100"/>
      <c r="M5847" s="53"/>
      <c r="O5847" s="101"/>
      <c r="T5847" s="101"/>
      <c r="Y5847" s="101"/>
      <c r="AD5847" s="101"/>
      <c r="AI5847" s="101"/>
      <c r="AN5847" s="101"/>
      <c r="AS5847" s="101"/>
      <c r="AX5847" s="101"/>
      <c r="BC5847" s="53"/>
      <c r="BD5847" s="53"/>
      <c r="BE5847" s="53"/>
      <c r="BF5847" s="53"/>
      <c r="BG5847" s="53"/>
      <c r="BH5847" s="53"/>
      <c r="BI5847" s="53"/>
      <c r="BJ5847" s="53"/>
      <c r="BK5847" s="53"/>
      <c r="BL5847" s="53"/>
      <c r="BM5847" s="53"/>
      <c r="BN5847" s="53"/>
    </row>
    <row r="5848" spans="2:66" s="56" customFormat="1" x14ac:dyDescent="0.25">
      <c r="B5848" s="105"/>
      <c r="F5848" s="100"/>
      <c r="M5848" s="53"/>
      <c r="O5848" s="101"/>
      <c r="T5848" s="101"/>
      <c r="Y5848" s="101"/>
      <c r="AD5848" s="101"/>
      <c r="AI5848" s="101"/>
      <c r="AN5848" s="101"/>
      <c r="AS5848" s="101"/>
      <c r="AX5848" s="101"/>
      <c r="BC5848" s="53"/>
      <c r="BD5848" s="53"/>
      <c r="BE5848" s="53"/>
      <c r="BF5848" s="53"/>
      <c r="BG5848" s="53"/>
      <c r="BH5848" s="53"/>
      <c r="BI5848" s="53"/>
      <c r="BJ5848" s="53"/>
      <c r="BK5848" s="53"/>
      <c r="BL5848" s="53"/>
      <c r="BM5848" s="53"/>
      <c r="BN5848" s="53"/>
    </row>
    <row r="5849" spans="2:66" s="56" customFormat="1" x14ac:dyDescent="0.25">
      <c r="B5849" s="105"/>
      <c r="F5849" s="100"/>
      <c r="M5849" s="53"/>
      <c r="O5849" s="101"/>
      <c r="T5849" s="101"/>
      <c r="Y5849" s="101"/>
      <c r="AD5849" s="101"/>
      <c r="AI5849" s="101"/>
      <c r="AN5849" s="101"/>
      <c r="AS5849" s="101"/>
      <c r="AX5849" s="101"/>
      <c r="BC5849" s="53"/>
      <c r="BD5849" s="53"/>
      <c r="BE5849" s="53"/>
      <c r="BF5849" s="53"/>
      <c r="BG5849" s="53"/>
      <c r="BH5849" s="53"/>
      <c r="BI5849" s="53"/>
      <c r="BJ5849" s="53"/>
      <c r="BK5849" s="53"/>
      <c r="BL5849" s="53"/>
      <c r="BM5849" s="53"/>
      <c r="BN5849" s="53"/>
    </row>
    <row r="5850" spans="2:66" s="56" customFormat="1" x14ac:dyDescent="0.25">
      <c r="B5850" s="105"/>
      <c r="F5850" s="100"/>
      <c r="M5850" s="53"/>
      <c r="O5850" s="101"/>
      <c r="T5850" s="101"/>
      <c r="Y5850" s="101"/>
      <c r="AD5850" s="101"/>
      <c r="AI5850" s="101"/>
      <c r="AN5850" s="101"/>
      <c r="AS5850" s="101"/>
      <c r="AX5850" s="101"/>
      <c r="BC5850" s="53"/>
      <c r="BD5850" s="53"/>
      <c r="BE5850" s="53"/>
      <c r="BF5850" s="53"/>
      <c r="BG5850" s="53"/>
      <c r="BH5850" s="53"/>
      <c r="BI5850" s="53"/>
      <c r="BJ5850" s="53"/>
      <c r="BK5850" s="53"/>
      <c r="BL5850" s="53"/>
      <c r="BM5850" s="53"/>
      <c r="BN5850" s="53"/>
    </row>
    <row r="5851" spans="2:66" s="56" customFormat="1" x14ac:dyDescent="0.25">
      <c r="B5851" s="105"/>
      <c r="F5851" s="100"/>
      <c r="M5851" s="53"/>
      <c r="O5851" s="101"/>
      <c r="T5851" s="101"/>
      <c r="Y5851" s="101"/>
      <c r="AD5851" s="101"/>
      <c r="AI5851" s="101"/>
      <c r="AN5851" s="101"/>
      <c r="AS5851" s="101"/>
      <c r="AX5851" s="101"/>
      <c r="BC5851" s="53"/>
      <c r="BD5851" s="53"/>
      <c r="BE5851" s="53"/>
      <c r="BF5851" s="53"/>
      <c r="BG5851" s="53"/>
      <c r="BH5851" s="53"/>
      <c r="BI5851" s="53"/>
      <c r="BJ5851" s="53"/>
      <c r="BK5851" s="53"/>
      <c r="BL5851" s="53"/>
      <c r="BM5851" s="53"/>
      <c r="BN5851" s="53"/>
    </row>
    <row r="5852" spans="2:66" s="56" customFormat="1" x14ac:dyDescent="0.25">
      <c r="B5852" s="105"/>
      <c r="F5852" s="100"/>
      <c r="M5852" s="53"/>
      <c r="O5852" s="101"/>
      <c r="T5852" s="101"/>
      <c r="Y5852" s="101"/>
      <c r="AD5852" s="101"/>
      <c r="AI5852" s="101"/>
      <c r="AN5852" s="101"/>
      <c r="AS5852" s="101"/>
      <c r="AX5852" s="101"/>
      <c r="BC5852" s="53"/>
      <c r="BD5852" s="53"/>
      <c r="BE5852" s="53"/>
      <c r="BF5852" s="53"/>
      <c r="BG5852" s="53"/>
      <c r="BH5852" s="53"/>
      <c r="BI5852" s="53"/>
      <c r="BJ5852" s="53"/>
      <c r="BK5852" s="53"/>
      <c r="BL5852" s="53"/>
      <c r="BM5852" s="53"/>
      <c r="BN5852" s="53"/>
    </row>
    <row r="5853" spans="2:66" s="56" customFormat="1" x14ac:dyDescent="0.25">
      <c r="B5853" s="105"/>
      <c r="F5853" s="100"/>
      <c r="M5853" s="53"/>
      <c r="O5853" s="101"/>
      <c r="T5853" s="101"/>
      <c r="Y5853" s="101"/>
      <c r="AD5853" s="101"/>
      <c r="AI5853" s="101"/>
      <c r="AN5853" s="101"/>
      <c r="AS5853" s="101"/>
      <c r="AX5853" s="101"/>
      <c r="BC5853" s="53"/>
      <c r="BD5853" s="53"/>
      <c r="BE5853" s="53"/>
      <c r="BF5853" s="53"/>
      <c r="BG5853" s="53"/>
      <c r="BH5853" s="53"/>
      <c r="BI5853" s="53"/>
      <c r="BJ5853" s="53"/>
      <c r="BK5853" s="53"/>
      <c r="BL5853" s="53"/>
      <c r="BM5853" s="53"/>
      <c r="BN5853" s="53"/>
    </row>
    <row r="5854" spans="2:66" s="56" customFormat="1" x14ac:dyDescent="0.25">
      <c r="B5854" s="105"/>
      <c r="F5854" s="100"/>
      <c r="M5854" s="53"/>
      <c r="O5854" s="101"/>
      <c r="T5854" s="101"/>
      <c r="Y5854" s="101"/>
      <c r="AD5854" s="101"/>
      <c r="AI5854" s="101"/>
      <c r="AN5854" s="101"/>
      <c r="AS5854" s="101"/>
      <c r="AX5854" s="101"/>
      <c r="BC5854" s="53"/>
      <c r="BD5854" s="53"/>
      <c r="BE5854" s="53"/>
      <c r="BF5854" s="53"/>
      <c r="BG5854" s="53"/>
      <c r="BH5854" s="53"/>
      <c r="BI5854" s="53"/>
      <c r="BJ5854" s="53"/>
      <c r="BK5854" s="53"/>
      <c r="BL5854" s="53"/>
      <c r="BM5854" s="53"/>
      <c r="BN5854" s="53"/>
    </row>
    <row r="5855" spans="2:66" s="56" customFormat="1" x14ac:dyDescent="0.25">
      <c r="B5855" s="105"/>
      <c r="F5855" s="100"/>
      <c r="M5855" s="53"/>
      <c r="O5855" s="101"/>
      <c r="T5855" s="101"/>
      <c r="Y5855" s="101"/>
      <c r="AD5855" s="101"/>
      <c r="AI5855" s="101"/>
      <c r="AN5855" s="101"/>
      <c r="AS5855" s="101"/>
      <c r="AX5855" s="101"/>
      <c r="BC5855" s="53"/>
      <c r="BD5855" s="53"/>
      <c r="BE5855" s="53"/>
      <c r="BF5855" s="53"/>
      <c r="BG5855" s="53"/>
      <c r="BH5855" s="53"/>
      <c r="BI5855" s="53"/>
      <c r="BJ5855" s="53"/>
      <c r="BK5855" s="53"/>
      <c r="BL5855" s="53"/>
      <c r="BM5855" s="53"/>
      <c r="BN5855" s="53"/>
    </row>
    <row r="5856" spans="2:66" s="56" customFormat="1" x14ac:dyDescent="0.25">
      <c r="B5856" s="105"/>
      <c r="F5856" s="100"/>
      <c r="M5856" s="53"/>
      <c r="O5856" s="101"/>
      <c r="T5856" s="101"/>
      <c r="Y5856" s="101"/>
      <c r="AD5856" s="101"/>
      <c r="AI5856" s="101"/>
      <c r="AN5856" s="101"/>
      <c r="AS5856" s="101"/>
      <c r="AX5856" s="101"/>
      <c r="BC5856" s="53"/>
      <c r="BD5856" s="53"/>
      <c r="BE5856" s="53"/>
      <c r="BF5856" s="53"/>
      <c r="BG5856" s="53"/>
      <c r="BH5856" s="53"/>
      <c r="BI5856" s="53"/>
      <c r="BJ5856" s="53"/>
      <c r="BK5856" s="53"/>
      <c r="BL5856" s="53"/>
      <c r="BM5856" s="53"/>
      <c r="BN5856" s="53"/>
    </row>
    <row r="5857" spans="2:66" s="56" customFormat="1" x14ac:dyDescent="0.25">
      <c r="B5857" s="105"/>
      <c r="F5857" s="100"/>
      <c r="M5857" s="53"/>
      <c r="O5857" s="101"/>
      <c r="T5857" s="101"/>
      <c r="Y5857" s="101"/>
      <c r="AD5857" s="101"/>
      <c r="AI5857" s="101"/>
      <c r="AN5857" s="101"/>
      <c r="AS5857" s="101"/>
      <c r="AX5857" s="101"/>
      <c r="BC5857" s="53"/>
      <c r="BD5857" s="53"/>
      <c r="BE5857" s="53"/>
      <c r="BF5857" s="53"/>
      <c r="BG5857" s="53"/>
      <c r="BH5857" s="53"/>
      <c r="BI5857" s="53"/>
      <c r="BJ5857" s="53"/>
      <c r="BK5857" s="53"/>
      <c r="BL5857" s="53"/>
      <c r="BM5857" s="53"/>
      <c r="BN5857" s="53"/>
    </row>
    <row r="5858" spans="2:66" s="56" customFormat="1" x14ac:dyDescent="0.25">
      <c r="B5858" s="105"/>
      <c r="F5858" s="100"/>
      <c r="M5858" s="53"/>
      <c r="O5858" s="101"/>
      <c r="T5858" s="101"/>
      <c r="Y5858" s="101"/>
      <c r="AD5858" s="101"/>
      <c r="AI5858" s="101"/>
      <c r="AN5858" s="101"/>
      <c r="AS5858" s="101"/>
      <c r="AX5858" s="101"/>
      <c r="BC5858" s="53"/>
      <c r="BD5858" s="53"/>
      <c r="BE5858" s="53"/>
      <c r="BF5858" s="53"/>
      <c r="BG5858" s="53"/>
      <c r="BH5858" s="53"/>
      <c r="BI5858" s="53"/>
      <c r="BJ5858" s="53"/>
      <c r="BK5858" s="53"/>
      <c r="BL5858" s="53"/>
      <c r="BM5858" s="53"/>
      <c r="BN5858" s="53"/>
    </row>
    <row r="5859" spans="2:66" s="56" customFormat="1" x14ac:dyDescent="0.25">
      <c r="B5859" s="105"/>
      <c r="F5859" s="100"/>
      <c r="M5859" s="53"/>
      <c r="O5859" s="101"/>
      <c r="T5859" s="101"/>
      <c r="Y5859" s="101"/>
      <c r="AD5859" s="101"/>
      <c r="AI5859" s="101"/>
      <c r="AN5859" s="101"/>
      <c r="AS5859" s="101"/>
      <c r="AX5859" s="101"/>
      <c r="BC5859" s="53"/>
      <c r="BD5859" s="53"/>
      <c r="BE5859" s="53"/>
      <c r="BF5859" s="53"/>
      <c r="BG5859" s="53"/>
      <c r="BH5859" s="53"/>
      <c r="BI5859" s="53"/>
      <c r="BJ5859" s="53"/>
      <c r="BK5859" s="53"/>
      <c r="BL5859" s="53"/>
      <c r="BM5859" s="53"/>
      <c r="BN5859" s="53"/>
    </row>
    <row r="5860" spans="2:66" s="56" customFormat="1" x14ac:dyDescent="0.25">
      <c r="B5860" s="105"/>
      <c r="F5860" s="100"/>
      <c r="M5860" s="53"/>
      <c r="O5860" s="101"/>
      <c r="T5860" s="101"/>
      <c r="Y5860" s="101"/>
      <c r="AD5860" s="101"/>
      <c r="AI5860" s="101"/>
      <c r="AN5860" s="101"/>
      <c r="AS5860" s="101"/>
      <c r="AX5860" s="101"/>
      <c r="BC5860" s="53"/>
      <c r="BD5860" s="53"/>
      <c r="BE5860" s="53"/>
      <c r="BF5860" s="53"/>
      <c r="BG5860" s="53"/>
      <c r="BH5860" s="53"/>
      <c r="BI5860" s="53"/>
      <c r="BJ5860" s="53"/>
      <c r="BK5860" s="53"/>
      <c r="BL5860" s="53"/>
      <c r="BM5860" s="53"/>
      <c r="BN5860" s="53"/>
    </row>
    <row r="5861" spans="2:66" s="56" customFormat="1" x14ac:dyDescent="0.25">
      <c r="B5861" s="105"/>
      <c r="F5861" s="100"/>
      <c r="M5861" s="53"/>
      <c r="O5861" s="101"/>
      <c r="T5861" s="101"/>
      <c r="Y5861" s="101"/>
      <c r="AD5861" s="101"/>
      <c r="AI5861" s="101"/>
      <c r="AN5861" s="101"/>
      <c r="AS5861" s="101"/>
      <c r="AX5861" s="101"/>
      <c r="BC5861" s="53"/>
      <c r="BD5861" s="53"/>
      <c r="BE5861" s="53"/>
      <c r="BF5861" s="53"/>
      <c r="BG5861" s="53"/>
      <c r="BH5861" s="53"/>
      <c r="BI5861" s="53"/>
      <c r="BJ5861" s="53"/>
      <c r="BK5861" s="53"/>
      <c r="BL5861" s="53"/>
      <c r="BM5861" s="53"/>
      <c r="BN5861" s="53"/>
    </row>
    <row r="5862" spans="2:66" s="56" customFormat="1" x14ac:dyDescent="0.25">
      <c r="B5862" s="105"/>
      <c r="F5862" s="100"/>
      <c r="M5862" s="53"/>
      <c r="O5862" s="101"/>
      <c r="T5862" s="101"/>
      <c r="Y5862" s="101"/>
      <c r="AD5862" s="101"/>
      <c r="AI5862" s="101"/>
      <c r="AN5862" s="101"/>
      <c r="AS5862" s="101"/>
      <c r="AX5862" s="101"/>
      <c r="BC5862" s="53"/>
      <c r="BD5862" s="53"/>
      <c r="BE5862" s="53"/>
      <c r="BF5862" s="53"/>
      <c r="BG5862" s="53"/>
      <c r="BH5862" s="53"/>
      <c r="BI5862" s="53"/>
      <c r="BJ5862" s="53"/>
      <c r="BK5862" s="53"/>
      <c r="BL5862" s="53"/>
      <c r="BM5862" s="53"/>
      <c r="BN5862" s="53"/>
    </row>
    <row r="5863" spans="2:66" s="56" customFormat="1" x14ac:dyDescent="0.25">
      <c r="B5863" s="105"/>
      <c r="F5863" s="100"/>
      <c r="M5863" s="53"/>
      <c r="O5863" s="101"/>
      <c r="T5863" s="101"/>
      <c r="Y5863" s="101"/>
      <c r="AD5863" s="101"/>
      <c r="AI5863" s="101"/>
      <c r="AN5863" s="101"/>
      <c r="AS5863" s="101"/>
      <c r="AX5863" s="101"/>
      <c r="BC5863" s="53"/>
      <c r="BD5863" s="53"/>
      <c r="BE5863" s="53"/>
      <c r="BF5863" s="53"/>
      <c r="BG5863" s="53"/>
      <c r="BH5863" s="53"/>
      <c r="BI5863" s="53"/>
      <c r="BJ5863" s="53"/>
      <c r="BK5863" s="53"/>
      <c r="BL5863" s="53"/>
      <c r="BM5863" s="53"/>
      <c r="BN5863" s="53"/>
    </row>
    <row r="5864" spans="2:66" s="56" customFormat="1" x14ac:dyDescent="0.25">
      <c r="B5864" s="105"/>
      <c r="F5864" s="100"/>
      <c r="M5864" s="53"/>
      <c r="O5864" s="101"/>
      <c r="T5864" s="101"/>
      <c r="Y5864" s="101"/>
      <c r="AD5864" s="101"/>
      <c r="AI5864" s="101"/>
      <c r="AN5864" s="101"/>
      <c r="AS5864" s="101"/>
      <c r="AX5864" s="101"/>
      <c r="BC5864" s="53"/>
      <c r="BD5864" s="53"/>
      <c r="BE5864" s="53"/>
      <c r="BF5864" s="53"/>
      <c r="BG5864" s="53"/>
      <c r="BH5864" s="53"/>
      <c r="BI5864" s="53"/>
      <c r="BJ5864" s="53"/>
      <c r="BK5864" s="53"/>
      <c r="BL5864" s="53"/>
      <c r="BM5864" s="53"/>
      <c r="BN5864" s="53"/>
    </row>
    <row r="5865" spans="2:66" s="56" customFormat="1" x14ac:dyDescent="0.25">
      <c r="B5865" s="105"/>
      <c r="F5865" s="100"/>
      <c r="M5865" s="53"/>
      <c r="O5865" s="101"/>
      <c r="T5865" s="101"/>
      <c r="Y5865" s="101"/>
      <c r="AD5865" s="101"/>
      <c r="AI5865" s="101"/>
      <c r="AN5865" s="101"/>
      <c r="AS5865" s="101"/>
      <c r="AX5865" s="101"/>
      <c r="BC5865" s="53"/>
      <c r="BD5865" s="53"/>
      <c r="BE5865" s="53"/>
      <c r="BF5865" s="53"/>
      <c r="BG5865" s="53"/>
      <c r="BH5865" s="53"/>
      <c r="BI5865" s="53"/>
      <c r="BJ5865" s="53"/>
      <c r="BK5865" s="53"/>
      <c r="BL5865" s="53"/>
      <c r="BM5865" s="53"/>
      <c r="BN5865" s="53"/>
    </row>
    <row r="5866" spans="2:66" s="56" customFormat="1" x14ac:dyDescent="0.25">
      <c r="B5866" s="105"/>
      <c r="F5866" s="100"/>
      <c r="M5866" s="53"/>
      <c r="O5866" s="101"/>
      <c r="T5866" s="101"/>
      <c r="Y5866" s="101"/>
      <c r="AD5866" s="101"/>
      <c r="AI5866" s="101"/>
      <c r="AN5866" s="101"/>
      <c r="AS5866" s="101"/>
      <c r="AX5866" s="101"/>
      <c r="BC5866" s="53"/>
      <c r="BD5866" s="53"/>
      <c r="BE5866" s="53"/>
      <c r="BF5866" s="53"/>
      <c r="BG5866" s="53"/>
      <c r="BH5866" s="53"/>
      <c r="BI5866" s="53"/>
      <c r="BJ5866" s="53"/>
      <c r="BK5866" s="53"/>
      <c r="BL5866" s="53"/>
      <c r="BM5866" s="53"/>
      <c r="BN5866" s="53"/>
    </row>
    <row r="5867" spans="2:66" s="56" customFormat="1" x14ac:dyDescent="0.25">
      <c r="B5867" s="105"/>
      <c r="F5867" s="100"/>
      <c r="M5867" s="53"/>
      <c r="O5867" s="101"/>
      <c r="T5867" s="101"/>
      <c r="Y5867" s="101"/>
      <c r="AD5867" s="101"/>
      <c r="AI5867" s="101"/>
      <c r="AN5867" s="101"/>
      <c r="AS5867" s="101"/>
      <c r="AX5867" s="101"/>
      <c r="BC5867" s="53"/>
      <c r="BD5867" s="53"/>
      <c r="BE5867" s="53"/>
      <c r="BF5867" s="53"/>
      <c r="BG5867" s="53"/>
      <c r="BH5867" s="53"/>
      <c r="BI5867" s="53"/>
      <c r="BJ5867" s="53"/>
      <c r="BK5867" s="53"/>
      <c r="BL5867" s="53"/>
      <c r="BM5867" s="53"/>
      <c r="BN5867" s="53"/>
    </row>
    <row r="5868" spans="2:66" s="56" customFormat="1" x14ac:dyDescent="0.25">
      <c r="B5868" s="105"/>
      <c r="F5868" s="100"/>
      <c r="M5868" s="53"/>
      <c r="O5868" s="101"/>
      <c r="T5868" s="101"/>
      <c r="Y5868" s="101"/>
      <c r="AD5868" s="101"/>
      <c r="AI5868" s="101"/>
      <c r="AN5868" s="101"/>
      <c r="AS5868" s="101"/>
      <c r="AX5868" s="101"/>
      <c r="BC5868" s="53"/>
      <c r="BD5868" s="53"/>
      <c r="BE5868" s="53"/>
      <c r="BF5868" s="53"/>
      <c r="BG5868" s="53"/>
      <c r="BH5868" s="53"/>
      <c r="BI5868" s="53"/>
      <c r="BJ5868" s="53"/>
      <c r="BK5868" s="53"/>
      <c r="BL5868" s="53"/>
      <c r="BM5868" s="53"/>
      <c r="BN5868" s="53"/>
    </row>
    <row r="5869" spans="2:66" s="56" customFormat="1" x14ac:dyDescent="0.25">
      <c r="B5869" s="105"/>
      <c r="F5869" s="100"/>
      <c r="M5869" s="53"/>
      <c r="O5869" s="101"/>
      <c r="T5869" s="101"/>
      <c r="Y5869" s="101"/>
      <c r="AD5869" s="101"/>
      <c r="AI5869" s="101"/>
      <c r="AN5869" s="101"/>
      <c r="AS5869" s="101"/>
      <c r="AX5869" s="101"/>
      <c r="BC5869" s="53"/>
      <c r="BD5869" s="53"/>
      <c r="BE5869" s="53"/>
      <c r="BF5869" s="53"/>
      <c r="BG5869" s="53"/>
      <c r="BH5869" s="53"/>
      <c r="BI5869" s="53"/>
      <c r="BJ5869" s="53"/>
      <c r="BK5869" s="53"/>
      <c r="BL5869" s="53"/>
      <c r="BM5869" s="53"/>
      <c r="BN5869" s="53"/>
    </row>
    <row r="5870" spans="2:66" s="56" customFormat="1" x14ac:dyDescent="0.25">
      <c r="B5870" s="105"/>
      <c r="F5870" s="100"/>
      <c r="M5870" s="53"/>
      <c r="O5870" s="101"/>
      <c r="T5870" s="101"/>
      <c r="Y5870" s="101"/>
      <c r="AD5870" s="101"/>
      <c r="AI5870" s="101"/>
      <c r="AN5870" s="101"/>
      <c r="AS5870" s="101"/>
      <c r="AX5870" s="101"/>
      <c r="BC5870" s="53"/>
      <c r="BD5870" s="53"/>
      <c r="BE5870" s="53"/>
      <c r="BF5870" s="53"/>
      <c r="BG5870" s="53"/>
      <c r="BH5870" s="53"/>
      <c r="BI5870" s="53"/>
      <c r="BJ5870" s="53"/>
      <c r="BK5870" s="53"/>
      <c r="BL5870" s="53"/>
      <c r="BM5870" s="53"/>
      <c r="BN5870" s="53"/>
    </row>
    <row r="5871" spans="2:66" s="56" customFormat="1" x14ac:dyDescent="0.25">
      <c r="B5871" s="105"/>
      <c r="F5871" s="100"/>
      <c r="M5871" s="53"/>
      <c r="O5871" s="101"/>
      <c r="T5871" s="101"/>
      <c r="Y5871" s="101"/>
      <c r="AD5871" s="101"/>
      <c r="AI5871" s="101"/>
      <c r="AN5871" s="101"/>
      <c r="AS5871" s="101"/>
      <c r="AX5871" s="101"/>
      <c r="BC5871" s="53"/>
      <c r="BD5871" s="53"/>
      <c r="BE5871" s="53"/>
      <c r="BF5871" s="53"/>
      <c r="BG5871" s="53"/>
      <c r="BH5871" s="53"/>
      <c r="BI5871" s="53"/>
      <c r="BJ5871" s="53"/>
      <c r="BK5871" s="53"/>
      <c r="BL5871" s="53"/>
      <c r="BM5871" s="53"/>
      <c r="BN5871" s="53"/>
    </row>
    <row r="5872" spans="2:66" s="56" customFormat="1" x14ac:dyDescent="0.25">
      <c r="B5872" s="105"/>
      <c r="F5872" s="100"/>
      <c r="M5872" s="53"/>
      <c r="O5872" s="101"/>
      <c r="T5872" s="101"/>
      <c r="Y5872" s="101"/>
      <c r="AD5872" s="101"/>
      <c r="AI5872" s="101"/>
      <c r="AN5872" s="101"/>
      <c r="AS5872" s="101"/>
      <c r="AX5872" s="101"/>
      <c r="BC5872" s="53"/>
      <c r="BD5872" s="53"/>
      <c r="BE5872" s="53"/>
      <c r="BF5872" s="53"/>
      <c r="BG5872" s="53"/>
      <c r="BH5872" s="53"/>
      <c r="BI5872" s="53"/>
      <c r="BJ5872" s="53"/>
      <c r="BK5872" s="53"/>
      <c r="BL5872" s="53"/>
      <c r="BM5872" s="53"/>
      <c r="BN5872" s="53"/>
    </row>
    <row r="5873" spans="2:66" s="56" customFormat="1" x14ac:dyDescent="0.25">
      <c r="B5873" s="105"/>
      <c r="F5873" s="100"/>
      <c r="M5873" s="53"/>
      <c r="O5873" s="101"/>
      <c r="T5873" s="101"/>
      <c r="Y5873" s="101"/>
      <c r="AD5873" s="101"/>
      <c r="AI5873" s="101"/>
      <c r="AN5873" s="101"/>
      <c r="AS5873" s="101"/>
      <c r="AX5873" s="101"/>
      <c r="BC5873" s="53"/>
      <c r="BD5873" s="53"/>
      <c r="BE5873" s="53"/>
      <c r="BF5873" s="53"/>
      <c r="BG5873" s="53"/>
      <c r="BH5873" s="53"/>
      <c r="BI5873" s="53"/>
      <c r="BJ5873" s="53"/>
      <c r="BK5873" s="53"/>
      <c r="BL5873" s="53"/>
      <c r="BM5873" s="53"/>
      <c r="BN5873" s="53"/>
    </row>
    <row r="5874" spans="2:66" s="56" customFormat="1" x14ac:dyDescent="0.25">
      <c r="B5874" s="105"/>
      <c r="F5874" s="100"/>
      <c r="M5874" s="53"/>
      <c r="O5874" s="101"/>
      <c r="T5874" s="101"/>
      <c r="Y5874" s="101"/>
      <c r="AD5874" s="101"/>
      <c r="AI5874" s="101"/>
      <c r="AN5874" s="101"/>
      <c r="AS5874" s="101"/>
      <c r="AX5874" s="101"/>
      <c r="BC5874" s="53"/>
      <c r="BD5874" s="53"/>
      <c r="BE5874" s="53"/>
      <c r="BF5874" s="53"/>
      <c r="BG5874" s="53"/>
      <c r="BH5874" s="53"/>
      <c r="BI5874" s="53"/>
      <c r="BJ5874" s="53"/>
      <c r="BK5874" s="53"/>
      <c r="BL5874" s="53"/>
      <c r="BM5874" s="53"/>
      <c r="BN5874" s="53"/>
    </row>
    <row r="5875" spans="2:66" s="56" customFormat="1" x14ac:dyDescent="0.25">
      <c r="B5875" s="105"/>
      <c r="F5875" s="100"/>
      <c r="M5875" s="53"/>
      <c r="O5875" s="101"/>
      <c r="T5875" s="101"/>
      <c r="Y5875" s="101"/>
      <c r="AD5875" s="101"/>
      <c r="AI5875" s="101"/>
      <c r="AN5875" s="101"/>
      <c r="AS5875" s="101"/>
      <c r="AX5875" s="101"/>
      <c r="BC5875" s="53"/>
      <c r="BD5875" s="53"/>
      <c r="BE5875" s="53"/>
      <c r="BF5875" s="53"/>
      <c r="BG5875" s="53"/>
      <c r="BH5875" s="53"/>
      <c r="BI5875" s="53"/>
      <c r="BJ5875" s="53"/>
      <c r="BK5875" s="53"/>
      <c r="BL5875" s="53"/>
      <c r="BM5875" s="53"/>
      <c r="BN5875" s="53"/>
    </row>
    <row r="5876" spans="2:66" s="56" customFormat="1" x14ac:dyDescent="0.25">
      <c r="B5876" s="105"/>
      <c r="F5876" s="100"/>
      <c r="M5876" s="53"/>
      <c r="O5876" s="101"/>
      <c r="T5876" s="101"/>
      <c r="Y5876" s="101"/>
      <c r="AD5876" s="101"/>
      <c r="AI5876" s="101"/>
      <c r="AN5876" s="101"/>
      <c r="AS5876" s="101"/>
      <c r="AX5876" s="101"/>
      <c r="BC5876" s="53"/>
      <c r="BD5876" s="53"/>
      <c r="BE5876" s="53"/>
      <c r="BF5876" s="53"/>
      <c r="BG5876" s="53"/>
      <c r="BH5876" s="53"/>
      <c r="BI5876" s="53"/>
      <c r="BJ5876" s="53"/>
      <c r="BK5876" s="53"/>
      <c r="BL5876" s="53"/>
      <c r="BM5876" s="53"/>
      <c r="BN5876" s="53"/>
    </row>
    <row r="5877" spans="2:66" s="56" customFormat="1" x14ac:dyDescent="0.25">
      <c r="B5877" s="105"/>
      <c r="F5877" s="100"/>
      <c r="M5877" s="53"/>
      <c r="O5877" s="101"/>
      <c r="T5877" s="101"/>
      <c r="Y5877" s="101"/>
      <c r="AD5877" s="101"/>
      <c r="AI5877" s="101"/>
      <c r="AN5877" s="101"/>
      <c r="AS5877" s="101"/>
      <c r="AX5877" s="101"/>
      <c r="BC5877" s="53"/>
      <c r="BD5877" s="53"/>
      <c r="BE5877" s="53"/>
      <c r="BF5877" s="53"/>
      <c r="BG5877" s="53"/>
      <c r="BH5877" s="53"/>
      <c r="BI5877" s="53"/>
      <c r="BJ5877" s="53"/>
      <c r="BK5877" s="53"/>
      <c r="BL5877" s="53"/>
      <c r="BM5877" s="53"/>
      <c r="BN5877" s="53"/>
    </row>
    <row r="5878" spans="2:66" s="56" customFormat="1" x14ac:dyDescent="0.25">
      <c r="B5878" s="105"/>
      <c r="F5878" s="100"/>
      <c r="M5878" s="53"/>
      <c r="O5878" s="101"/>
      <c r="T5878" s="101"/>
      <c r="Y5878" s="101"/>
      <c r="AD5878" s="101"/>
      <c r="AI5878" s="101"/>
      <c r="AN5878" s="101"/>
      <c r="AS5878" s="101"/>
      <c r="AX5878" s="101"/>
      <c r="BC5878" s="53"/>
      <c r="BD5878" s="53"/>
      <c r="BE5878" s="53"/>
      <c r="BF5878" s="53"/>
      <c r="BG5878" s="53"/>
      <c r="BH5878" s="53"/>
      <c r="BI5878" s="53"/>
      <c r="BJ5878" s="53"/>
      <c r="BK5878" s="53"/>
      <c r="BL5878" s="53"/>
      <c r="BM5878" s="53"/>
      <c r="BN5878" s="53"/>
    </row>
    <row r="5879" spans="2:66" s="56" customFormat="1" x14ac:dyDescent="0.25">
      <c r="B5879" s="105"/>
      <c r="F5879" s="100"/>
      <c r="M5879" s="53"/>
      <c r="O5879" s="101"/>
      <c r="T5879" s="101"/>
      <c r="Y5879" s="101"/>
      <c r="AD5879" s="101"/>
      <c r="AI5879" s="101"/>
      <c r="AN5879" s="101"/>
      <c r="AS5879" s="101"/>
      <c r="AX5879" s="101"/>
      <c r="BC5879" s="53"/>
      <c r="BD5879" s="53"/>
      <c r="BE5879" s="53"/>
      <c r="BF5879" s="53"/>
      <c r="BG5879" s="53"/>
      <c r="BH5879" s="53"/>
      <c r="BI5879" s="53"/>
      <c r="BJ5879" s="53"/>
      <c r="BK5879" s="53"/>
      <c r="BL5879" s="53"/>
      <c r="BM5879" s="53"/>
      <c r="BN5879" s="53"/>
    </row>
    <row r="5880" spans="2:66" s="56" customFormat="1" x14ac:dyDescent="0.25">
      <c r="B5880" s="105"/>
      <c r="F5880" s="100"/>
      <c r="M5880" s="53"/>
      <c r="O5880" s="101"/>
      <c r="T5880" s="101"/>
      <c r="Y5880" s="101"/>
      <c r="AD5880" s="101"/>
      <c r="AI5880" s="101"/>
      <c r="AN5880" s="101"/>
      <c r="AS5880" s="101"/>
      <c r="AX5880" s="101"/>
      <c r="BC5880" s="53"/>
      <c r="BD5880" s="53"/>
      <c r="BE5880" s="53"/>
      <c r="BF5880" s="53"/>
      <c r="BG5880" s="53"/>
      <c r="BH5880" s="53"/>
      <c r="BI5880" s="53"/>
      <c r="BJ5880" s="53"/>
      <c r="BK5880" s="53"/>
      <c r="BL5880" s="53"/>
      <c r="BM5880" s="53"/>
      <c r="BN5880" s="53"/>
    </row>
    <row r="5881" spans="2:66" s="56" customFormat="1" x14ac:dyDescent="0.25">
      <c r="B5881" s="105"/>
      <c r="F5881" s="100"/>
      <c r="M5881" s="53"/>
      <c r="O5881" s="101"/>
      <c r="T5881" s="101"/>
      <c r="Y5881" s="101"/>
      <c r="AD5881" s="101"/>
      <c r="AI5881" s="101"/>
      <c r="AN5881" s="101"/>
      <c r="AS5881" s="101"/>
      <c r="AX5881" s="101"/>
      <c r="BC5881" s="53"/>
      <c r="BD5881" s="53"/>
      <c r="BE5881" s="53"/>
      <c r="BF5881" s="53"/>
      <c r="BG5881" s="53"/>
      <c r="BH5881" s="53"/>
      <c r="BI5881" s="53"/>
      <c r="BJ5881" s="53"/>
      <c r="BK5881" s="53"/>
      <c r="BL5881" s="53"/>
      <c r="BM5881" s="53"/>
      <c r="BN5881" s="53"/>
    </row>
    <row r="5882" spans="2:66" s="56" customFormat="1" x14ac:dyDescent="0.25">
      <c r="B5882" s="105"/>
      <c r="F5882" s="100"/>
      <c r="M5882" s="53"/>
      <c r="O5882" s="101"/>
      <c r="T5882" s="101"/>
      <c r="Y5882" s="101"/>
      <c r="AD5882" s="101"/>
      <c r="AI5882" s="101"/>
      <c r="AN5882" s="101"/>
      <c r="AS5882" s="101"/>
      <c r="AX5882" s="101"/>
      <c r="BC5882" s="53"/>
      <c r="BD5882" s="53"/>
      <c r="BE5882" s="53"/>
      <c r="BF5882" s="53"/>
      <c r="BG5882" s="53"/>
      <c r="BH5882" s="53"/>
      <c r="BI5882" s="53"/>
      <c r="BJ5882" s="53"/>
      <c r="BK5882" s="53"/>
      <c r="BL5882" s="53"/>
      <c r="BM5882" s="53"/>
      <c r="BN5882" s="53"/>
    </row>
    <row r="5883" spans="2:66" s="56" customFormat="1" x14ac:dyDescent="0.25">
      <c r="B5883" s="105"/>
      <c r="F5883" s="100"/>
      <c r="M5883" s="53"/>
      <c r="O5883" s="101"/>
      <c r="T5883" s="101"/>
      <c r="Y5883" s="101"/>
      <c r="AD5883" s="101"/>
      <c r="AI5883" s="101"/>
      <c r="AN5883" s="101"/>
      <c r="AS5883" s="101"/>
      <c r="AX5883" s="101"/>
      <c r="BC5883" s="53"/>
      <c r="BD5883" s="53"/>
      <c r="BE5883" s="53"/>
      <c r="BF5883" s="53"/>
      <c r="BG5883" s="53"/>
      <c r="BH5883" s="53"/>
      <c r="BI5883" s="53"/>
      <c r="BJ5883" s="53"/>
      <c r="BK5883" s="53"/>
      <c r="BL5883" s="53"/>
      <c r="BM5883" s="53"/>
      <c r="BN5883" s="53"/>
    </row>
    <row r="5884" spans="2:66" s="56" customFormat="1" x14ac:dyDescent="0.25">
      <c r="B5884" s="105"/>
      <c r="F5884" s="100"/>
      <c r="M5884" s="53"/>
      <c r="O5884" s="101"/>
      <c r="T5884" s="101"/>
      <c r="Y5884" s="101"/>
      <c r="AD5884" s="101"/>
      <c r="AI5884" s="101"/>
      <c r="AN5884" s="101"/>
      <c r="AS5884" s="101"/>
      <c r="AX5884" s="101"/>
      <c r="BC5884" s="53"/>
      <c r="BD5884" s="53"/>
      <c r="BE5884" s="53"/>
      <c r="BF5884" s="53"/>
      <c r="BG5884" s="53"/>
      <c r="BH5884" s="53"/>
      <c r="BI5884" s="53"/>
      <c r="BJ5884" s="53"/>
      <c r="BK5884" s="53"/>
      <c r="BL5884" s="53"/>
      <c r="BM5884" s="53"/>
      <c r="BN5884" s="53"/>
    </row>
    <row r="5885" spans="2:66" s="56" customFormat="1" x14ac:dyDescent="0.25">
      <c r="B5885" s="105"/>
      <c r="F5885" s="100"/>
      <c r="M5885" s="53"/>
      <c r="O5885" s="101"/>
      <c r="T5885" s="101"/>
      <c r="Y5885" s="101"/>
      <c r="AD5885" s="101"/>
      <c r="AI5885" s="101"/>
      <c r="AN5885" s="101"/>
      <c r="AS5885" s="101"/>
      <c r="AX5885" s="101"/>
      <c r="BC5885" s="53"/>
      <c r="BD5885" s="53"/>
      <c r="BE5885" s="53"/>
      <c r="BF5885" s="53"/>
      <c r="BG5885" s="53"/>
      <c r="BH5885" s="53"/>
      <c r="BI5885" s="53"/>
      <c r="BJ5885" s="53"/>
      <c r="BK5885" s="53"/>
      <c r="BL5885" s="53"/>
      <c r="BM5885" s="53"/>
      <c r="BN5885" s="53"/>
    </row>
    <row r="5886" spans="2:66" s="56" customFormat="1" x14ac:dyDescent="0.25">
      <c r="B5886" s="105"/>
      <c r="F5886" s="100"/>
      <c r="M5886" s="53"/>
      <c r="O5886" s="101"/>
      <c r="T5886" s="101"/>
      <c r="Y5886" s="101"/>
      <c r="AD5886" s="101"/>
      <c r="AI5886" s="101"/>
      <c r="AN5886" s="101"/>
      <c r="AS5886" s="101"/>
      <c r="AX5886" s="101"/>
      <c r="BC5886" s="53"/>
      <c r="BD5886" s="53"/>
      <c r="BE5886" s="53"/>
      <c r="BF5886" s="53"/>
      <c r="BG5886" s="53"/>
      <c r="BH5886" s="53"/>
      <c r="BI5886" s="53"/>
      <c r="BJ5886" s="53"/>
      <c r="BK5886" s="53"/>
      <c r="BL5886" s="53"/>
      <c r="BM5886" s="53"/>
      <c r="BN5886" s="53"/>
    </row>
    <row r="5887" spans="2:66" s="56" customFormat="1" x14ac:dyDescent="0.25">
      <c r="B5887" s="105"/>
      <c r="F5887" s="100"/>
      <c r="M5887" s="53"/>
      <c r="O5887" s="101"/>
      <c r="T5887" s="101"/>
      <c r="Y5887" s="101"/>
      <c r="AD5887" s="101"/>
      <c r="AI5887" s="101"/>
      <c r="AN5887" s="101"/>
      <c r="AS5887" s="101"/>
      <c r="AX5887" s="101"/>
      <c r="BC5887" s="53"/>
      <c r="BD5887" s="53"/>
      <c r="BE5887" s="53"/>
      <c r="BF5887" s="53"/>
      <c r="BG5887" s="53"/>
      <c r="BH5887" s="53"/>
      <c r="BI5887" s="53"/>
      <c r="BJ5887" s="53"/>
      <c r="BK5887" s="53"/>
      <c r="BL5887" s="53"/>
      <c r="BM5887" s="53"/>
      <c r="BN5887" s="53"/>
    </row>
    <row r="5888" spans="2:66" s="56" customFormat="1" x14ac:dyDescent="0.25">
      <c r="B5888" s="105"/>
      <c r="F5888" s="100"/>
      <c r="M5888" s="53"/>
      <c r="O5888" s="101"/>
      <c r="T5888" s="101"/>
      <c r="Y5888" s="101"/>
      <c r="AD5888" s="101"/>
      <c r="AI5888" s="101"/>
      <c r="AN5888" s="101"/>
      <c r="AS5888" s="101"/>
      <c r="AX5888" s="101"/>
      <c r="BC5888" s="53"/>
      <c r="BD5888" s="53"/>
      <c r="BE5888" s="53"/>
      <c r="BF5888" s="53"/>
      <c r="BG5888" s="53"/>
      <c r="BH5888" s="53"/>
      <c r="BI5888" s="53"/>
      <c r="BJ5888" s="53"/>
      <c r="BK5888" s="53"/>
      <c r="BL5888" s="53"/>
      <c r="BM5888" s="53"/>
      <c r="BN5888" s="53"/>
    </row>
    <row r="5889" spans="2:66" s="56" customFormat="1" x14ac:dyDescent="0.25">
      <c r="B5889" s="105"/>
      <c r="F5889" s="100"/>
      <c r="M5889" s="53"/>
      <c r="O5889" s="101"/>
      <c r="T5889" s="101"/>
      <c r="Y5889" s="101"/>
      <c r="AD5889" s="101"/>
      <c r="AI5889" s="101"/>
      <c r="AN5889" s="101"/>
      <c r="AS5889" s="101"/>
      <c r="AX5889" s="101"/>
      <c r="BC5889" s="53"/>
      <c r="BD5889" s="53"/>
      <c r="BE5889" s="53"/>
      <c r="BF5889" s="53"/>
      <c r="BG5889" s="53"/>
      <c r="BH5889" s="53"/>
      <c r="BI5889" s="53"/>
      <c r="BJ5889" s="53"/>
      <c r="BK5889" s="53"/>
      <c r="BL5889" s="53"/>
      <c r="BM5889" s="53"/>
      <c r="BN5889" s="53"/>
    </row>
    <row r="5890" spans="2:66" s="56" customFormat="1" x14ac:dyDescent="0.25">
      <c r="B5890" s="105"/>
      <c r="F5890" s="100"/>
      <c r="M5890" s="53"/>
      <c r="O5890" s="101"/>
      <c r="T5890" s="101"/>
      <c r="Y5890" s="101"/>
      <c r="AD5890" s="101"/>
      <c r="AI5890" s="101"/>
      <c r="AN5890" s="101"/>
      <c r="AS5890" s="101"/>
      <c r="AX5890" s="101"/>
      <c r="BC5890" s="53"/>
      <c r="BD5890" s="53"/>
      <c r="BE5890" s="53"/>
      <c r="BF5890" s="53"/>
      <c r="BG5890" s="53"/>
      <c r="BH5890" s="53"/>
      <c r="BI5890" s="53"/>
      <c r="BJ5890" s="53"/>
      <c r="BK5890" s="53"/>
      <c r="BL5890" s="53"/>
      <c r="BM5890" s="53"/>
      <c r="BN5890" s="53"/>
    </row>
    <row r="5891" spans="2:66" s="56" customFormat="1" x14ac:dyDescent="0.25">
      <c r="B5891" s="105"/>
      <c r="F5891" s="100"/>
      <c r="M5891" s="53"/>
      <c r="O5891" s="101"/>
      <c r="T5891" s="101"/>
      <c r="Y5891" s="101"/>
      <c r="AD5891" s="101"/>
      <c r="AI5891" s="101"/>
      <c r="AN5891" s="101"/>
      <c r="AS5891" s="101"/>
      <c r="AX5891" s="101"/>
      <c r="BC5891" s="53"/>
      <c r="BD5891" s="53"/>
      <c r="BE5891" s="53"/>
      <c r="BF5891" s="53"/>
      <c r="BG5891" s="53"/>
      <c r="BH5891" s="53"/>
      <c r="BI5891" s="53"/>
      <c r="BJ5891" s="53"/>
      <c r="BK5891" s="53"/>
      <c r="BL5891" s="53"/>
      <c r="BM5891" s="53"/>
      <c r="BN5891" s="53"/>
    </row>
    <row r="5892" spans="2:66" s="56" customFormat="1" x14ac:dyDescent="0.25">
      <c r="B5892" s="105"/>
      <c r="F5892" s="100"/>
      <c r="M5892" s="53"/>
      <c r="O5892" s="101"/>
      <c r="T5892" s="101"/>
      <c r="Y5892" s="101"/>
      <c r="AD5892" s="101"/>
      <c r="AI5892" s="101"/>
      <c r="AN5892" s="101"/>
      <c r="AS5892" s="101"/>
      <c r="AX5892" s="101"/>
      <c r="BC5892" s="53"/>
      <c r="BD5892" s="53"/>
      <c r="BE5892" s="53"/>
      <c r="BF5892" s="53"/>
      <c r="BG5892" s="53"/>
      <c r="BH5892" s="53"/>
      <c r="BI5892" s="53"/>
      <c r="BJ5892" s="53"/>
      <c r="BK5892" s="53"/>
      <c r="BL5892" s="53"/>
      <c r="BM5892" s="53"/>
      <c r="BN5892" s="53"/>
    </row>
    <row r="5893" spans="2:66" s="56" customFormat="1" x14ac:dyDescent="0.25">
      <c r="B5893" s="105"/>
      <c r="F5893" s="100"/>
      <c r="M5893" s="53"/>
      <c r="O5893" s="101"/>
      <c r="T5893" s="101"/>
      <c r="Y5893" s="101"/>
      <c r="AD5893" s="101"/>
      <c r="AI5893" s="101"/>
      <c r="AN5893" s="101"/>
      <c r="AS5893" s="101"/>
      <c r="AX5893" s="101"/>
      <c r="BC5893" s="53"/>
      <c r="BD5893" s="53"/>
      <c r="BE5893" s="53"/>
      <c r="BF5893" s="53"/>
      <c r="BG5893" s="53"/>
      <c r="BH5893" s="53"/>
      <c r="BI5893" s="53"/>
      <c r="BJ5893" s="53"/>
      <c r="BK5893" s="53"/>
      <c r="BL5893" s="53"/>
      <c r="BM5893" s="53"/>
      <c r="BN5893" s="53"/>
    </row>
    <row r="5894" spans="2:66" s="56" customFormat="1" x14ac:dyDescent="0.25">
      <c r="B5894" s="105"/>
      <c r="F5894" s="100"/>
      <c r="M5894" s="53"/>
      <c r="O5894" s="101"/>
      <c r="T5894" s="101"/>
      <c r="Y5894" s="101"/>
      <c r="AD5894" s="101"/>
      <c r="AI5894" s="101"/>
      <c r="AN5894" s="101"/>
      <c r="AS5894" s="101"/>
      <c r="AX5894" s="101"/>
      <c r="BC5894" s="53"/>
      <c r="BD5894" s="53"/>
      <c r="BE5894" s="53"/>
      <c r="BF5894" s="53"/>
      <c r="BG5894" s="53"/>
      <c r="BH5894" s="53"/>
      <c r="BI5894" s="53"/>
      <c r="BJ5894" s="53"/>
      <c r="BK5894" s="53"/>
      <c r="BL5894" s="53"/>
      <c r="BM5894" s="53"/>
      <c r="BN5894" s="53"/>
    </row>
    <row r="5895" spans="2:66" s="56" customFormat="1" x14ac:dyDescent="0.25">
      <c r="B5895" s="105"/>
      <c r="F5895" s="100"/>
      <c r="M5895" s="53"/>
      <c r="O5895" s="101"/>
      <c r="T5895" s="101"/>
      <c r="Y5895" s="101"/>
      <c r="AD5895" s="101"/>
      <c r="AI5895" s="101"/>
      <c r="AN5895" s="101"/>
      <c r="AS5895" s="101"/>
      <c r="AX5895" s="101"/>
      <c r="BC5895" s="53"/>
      <c r="BD5895" s="53"/>
      <c r="BE5895" s="53"/>
      <c r="BF5895" s="53"/>
      <c r="BG5895" s="53"/>
      <c r="BH5895" s="53"/>
      <c r="BI5895" s="53"/>
      <c r="BJ5895" s="53"/>
      <c r="BK5895" s="53"/>
      <c r="BL5895" s="53"/>
      <c r="BM5895" s="53"/>
      <c r="BN5895" s="53"/>
    </row>
    <row r="5896" spans="2:66" s="56" customFormat="1" x14ac:dyDescent="0.25">
      <c r="B5896" s="105"/>
      <c r="F5896" s="100"/>
      <c r="M5896" s="53"/>
      <c r="O5896" s="101"/>
      <c r="T5896" s="101"/>
      <c r="Y5896" s="101"/>
      <c r="AD5896" s="101"/>
      <c r="AI5896" s="101"/>
      <c r="AN5896" s="101"/>
      <c r="AS5896" s="101"/>
      <c r="AX5896" s="101"/>
      <c r="BC5896" s="53"/>
      <c r="BD5896" s="53"/>
      <c r="BE5896" s="53"/>
      <c r="BF5896" s="53"/>
      <c r="BG5896" s="53"/>
      <c r="BH5896" s="53"/>
      <c r="BI5896" s="53"/>
      <c r="BJ5896" s="53"/>
      <c r="BK5896" s="53"/>
      <c r="BL5896" s="53"/>
      <c r="BM5896" s="53"/>
      <c r="BN5896" s="53"/>
    </row>
    <row r="5897" spans="2:66" s="56" customFormat="1" x14ac:dyDescent="0.25">
      <c r="B5897" s="105"/>
      <c r="F5897" s="100"/>
      <c r="M5897" s="53"/>
      <c r="O5897" s="101"/>
      <c r="T5897" s="101"/>
      <c r="Y5897" s="101"/>
      <c r="AD5897" s="101"/>
      <c r="AI5897" s="101"/>
      <c r="AN5897" s="101"/>
      <c r="AS5897" s="101"/>
      <c r="AX5897" s="101"/>
      <c r="BC5897" s="53"/>
      <c r="BD5897" s="53"/>
      <c r="BE5897" s="53"/>
      <c r="BF5897" s="53"/>
      <c r="BG5897" s="53"/>
      <c r="BH5897" s="53"/>
      <c r="BI5897" s="53"/>
      <c r="BJ5897" s="53"/>
      <c r="BK5897" s="53"/>
      <c r="BL5897" s="53"/>
      <c r="BM5897" s="53"/>
      <c r="BN5897" s="53"/>
    </row>
    <row r="5898" spans="2:66" s="56" customFormat="1" x14ac:dyDescent="0.25">
      <c r="B5898" s="105"/>
      <c r="F5898" s="100"/>
      <c r="M5898" s="53"/>
      <c r="O5898" s="101"/>
      <c r="T5898" s="101"/>
      <c r="Y5898" s="101"/>
      <c r="AD5898" s="101"/>
      <c r="AI5898" s="101"/>
      <c r="AN5898" s="101"/>
      <c r="AS5898" s="101"/>
      <c r="AX5898" s="101"/>
      <c r="BC5898" s="53"/>
      <c r="BD5898" s="53"/>
      <c r="BE5898" s="53"/>
      <c r="BF5898" s="53"/>
      <c r="BG5898" s="53"/>
      <c r="BH5898" s="53"/>
      <c r="BI5898" s="53"/>
      <c r="BJ5898" s="53"/>
      <c r="BK5898" s="53"/>
      <c r="BL5898" s="53"/>
      <c r="BM5898" s="53"/>
      <c r="BN5898" s="53"/>
    </row>
    <row r="5899" spans="2:66" s="56" customFormat="1" x14ac:dyDescent="0.25">
      <c r="B5899" s="105"/>
      <c r="F5899" s="100"/>
      <c r="M5899" s="53"/>
      <c r="O5899" s="101"/>
      <c r="T5899" s="101"/>
      <c r="Y5899" s="101"/>
      <c r="AD5899" s="101"/>
      <c r="AI5899" s="101"/>
      <c r="AN5899" s="101"/>
      <c r="AS5899" s="101"/>
      <c r="AX5899" s="101"/>
      <c r="BC5899" s="53"/>
      <c r="BD5899" s="53"/>
      <c r="BE5899" s="53"/>
      <c r="BF5899" s="53"/>
      <c r="BG5899" s="53"/>
      <c r="BH5899" s="53"/>
      <c r="BI5899" s="53"/>
      <c r="BJ5899" s="53"/>
      <c r="BK5899" s="53"/>
      <c r="BL5899" s="53"/>
      <c r="BM5899" s="53"/>
      <c r="BN5899" s="53"/>
    </row>
    <row r="5900" spans="2:66" s="56" customFormat="1" x14ac:dyDescent="0.25">
      <c r="B5900" s="105"/>
      <c r="F5900" s="100"/>
      <c r="M5900" s="53"/>
      <c r="O5900" s="101"/>
      <c r="T5900" s="101"/>
      <c r="Y5900" s="101"/>
      <c r="AD5900" s="101"/>
      <c r="AI5900" s="101"/>
      <c r="AN5900" s="101"/>
      <c r="AS5900" s="101"/>
      <c r="AX5900" s="101"/>
      <c r="BC5900" s="53"/>
      <c r="BD5900" s="53"/>
      <c r="BE5900" s="53"/>
      <c r="BF5900" s="53"/>
      <c r="BG5900" s="53"/>
      <c r="BH5900" s="53"/>
      <c r="BI5900" s="53"/>
      <c r="BJ5900" s="53"/>
      <c r="BK5900" s="53"/>
      <c r="BL5900" s="53"/>
      <c r="BM5900" s="53"/>
      <c r="BN5900" s="53"/>
    </row>
    <row r="5901" spans="2:66" s="56" customFormat="1" x14ac:dyDescent="0.25">
      <c r="B5901" s="105"/>
      <c r="F5901" s="100"/>
      <c r="M5901" s="53"/>
      <c r="O5901" s="101"/>
      <c r="T5901" s="101"/>
      <c r="Y5901" s="101"/>
      <c r="AD5901" s="101"/>
      <c r="AI5901" s="101"/>
      <c r="AN5901" s="101"/>
      <c r="AS5901" s="101"/>
      <c r="AX5901" s="101"/>
      <c r="BC5901" s="53"/>
      <c r="BD5901" s="53"/>
      <c r="BE5901" s="53"/>
      <c r="BF5901" s="53"/>
      <c r="BG5901" s="53"/>
      <c r="BH5901" s="53"/>
      <c r="BI5901" s="53"/>
      <c r="BJ5901" s="53"/>
      <c r="BK5901" s="53"/>
      <c r="BL5901" s="53"/>
      <c r="BM5901" s="53"/>
      <c r="BN5901" s="53"/>
    </row>
    <row r="5902" spans="2:66" s="56" customFormat="1" x14ac:dyDescent="0.25">
      <c r="B5902" s="105"/>
      <c r="F5902" s="100"/>
      <c r="M5902" s="53"/>
      <c r="O5902" s="101"/>
      <c r="T5902" s="101"/>
      <c r="Y5902" s="101"/>
      <c r="AD5902" s="101"/>
      <c r="AI5902" s="101"/>
      <c r="AN5902" s="101"/>
      <c r="AS5902" s="101"/>
      <c r="AX5902" s="101"/>
      <c r="BC5902" s="53"/>
      <c r="BD5902" s="53"/>
      <c r="BE5902" s="53"/>
      <c r="BF5902" s="53"/>
      <c r="BG5902" s="53"/>
      <c r="BH5902" s="53"/>
      <c r="BI5902" s="53"/>
      <c r="BJ5902" s="53"/>
      <c r="BK5902" s="53"/>
      <c r="BL5902" s="53"/>
      <c r="BM5902" s="53"/>
      <c r="BN5902" s="53"/>
    </row>
    <row r="5903" spans="2:66" s="56" customFormat="1" x14ac:dyDescent="0.25">
      <c r="B5903" s="105"/>
      <c r="F5903" s="100"/>
      <c r="M5903" s="53"/>
      <c r="O5903" s="101"/>
      <c r="T5903" s="101"/>
      <c r="Y5903" s="101"/>
      <c r="AD5903" s="101"/>
      <c r="AI5903" s="101"/>
      <c r="AN5903" s="101"/>
      <c r="AS5903" s="101"/>
      <c r="AX5903" s="101"/>
      <c r="BC5903" s="53"/>
      <c r="BD5903" s="53"/>
      <c r="BE5903" s="53"/>
      <c r="BF5903" s="53"/>
      <c r="BG5903" s="53"/>
      <c r="BH5903" s="53"/>
      <c r="BI5903" s="53"/>
      <c r="BJ5903" s="53"/>
      <c r="BK5903" s="53"/>
      <c r="BL5903" s="53"/>
      <c r="BM5903" s="53"/>
      <c r="BN5903" s="53"/>
    </row>
    <row r="5904" spans="2:66" s="56" customFormat="1" x14ac:dyDescent="0.25">
      <c r="B5904" s="105"/>
      <c r="F5904" s="100"/>
      <c r="M5904" s="53"/>
      <c r="O5904" s="101"/>
      <c r="T5904" s="101"/>
      <c r="Y5904" s="101"/>
      <c r="AD5904" s="101"/>
      <c r="AI5904" s="101"/>
      <c r="AN5904" s="101"/>
      <c r="AS5904" s="101"/>
      <c r="AX5904" s="101"/>
      <c r="BC5904" s="53"/>
      <c r="BD5904" s="53"/>
      <c r="BE5904" s="53"/>
      <c r="BF5904" s="53"/>
      <c r="BG5904" s="53"/>
      <c r="BH5904" s="53"/>
      <c r="BI5904" s="53"/>
      <c r="BJ5904" s="53"/>
      <c r="BK5904" s="53"/>
      <c r="BL5904" s="53"/>
      <c r="BM5904" s="53"/>
      <c r="BN5904" s="53"/>
    </row>
    <row r="5905" spans="2:66" s="56" customFormat="1" x14ac:dyDescent="0.25">
      <c r="B5905" s="105"/>
      <c r="F5905" s="100"/>
      <c r="M5905" s="53"/>
      <c r="O5905" s="101"/>
      <c r="T5905" s="101"/>
      <c r="Y5905" s="101"/>
      <c r="AD5905" s="101"/>
      <c r="AI5905" s="101"/>
      <c r="AN5905" s="101"/>
      <c r="AS5905" s="101"/>
      <c r="AX5905" s="101"/>
      <c r="BC5905" s="53"/>
      <c r="BD5905" s="53"/>
      <c r="BE5905" s="53"/>
      <c r="BF5905" s="53"/>
      <c r="BG5905" s="53"/>
      <c r="BH5905" s="53"/>
      <c r="BI5905" s="53"/>
      <c r="BJ5905" s="53"/>
      <c r="BK5905" s="53"/>
      <c r="BL5905" s="53"/>
      <c r="BM5905" s="53"/>
      <c r="BN5905" s="53"/>
    </row>
    <row r="5906" spans="2:66" s="56" customFormat="1" x14ac:dyDescent="0.25">
      <c r="B5906" s="105"/>
      <c r="F5906" s="100"/>
      <c r="M5906" s="53"/>
      <c r="O5906" s="101"/>
      <c r="T5906" s="101"/>
      <c r="Y5906" s="101"/>
      <c r="AD5906" s="101"/>
      <c r="AI5906" s="101"/>
      <c r="AN5906" s="101"/>
      <c r="AS5906" s="101"/>
      <c r="AX5906" s="101"/>
      <c r="BC5906" s="53"/>
      <c r="BD5906" s="53"/>
      <c r="BE5906" s="53"/>
      <c r="BF5906" s="53"/>
      <c r="BG5906" s="53"/>
      <c r="BH5906" s="53"/>
      <c r="BI5906" s="53"/>
      <c r="BJ5906" s="53"/>
      <c r="BK5906" s="53"/>
      <c r="BL5906" s="53"/>
      <c r="BM5906" s="53"/>
      <c r="BN5906" s="53"/>
    </row>
    <row r="5907" spans="2:66" s="56" customFormat="1" x14ac:dyDescent="0.25">
      <c r="B5907" s="105"/>
      <c r="F5907" s="100"/>
      <c r="M5907" s="53"/>
      <c r="O5907" s="101"/>
      <c r="T5907" s="101"/>
      <c r="Y5907" s="101"/>
      <c r="AD5907" s="101"/>
      <c r="AI5907" s="101"/>
      <c r="AN5907" s="101"/>
      <c r="AS5907" s="101"/>
      <c r="AX5907" s="101"/>
      <c r="BC5907" s="53"/>
      <c r="BD5907" s="53"/>
      <c r="BE5907" s="53"/>
      <c r="BF5907" s="53"/>
      <c r="BG5907" s="53"/>
      <c r="BH5907" s="53"/>
      <c r="BI5907" s="53"/>
      <c r="BJ5907" s="53"/>
      <c r="BK5907" s="53"/>
      <c r="BL5907" s="53"/>
      <c r="BM5907" s="53"/>
      <c r="BN5907" s="53"/>
    </row>
    <row r="5908" spans="2:66" s="56" customFormat="1" x14ac:dyDescent="0.25">
      <c r="B5908" s="105"/>
      <c r="F5908" s="100"/>
      <c r="M5908" s="53"/>
      <c r="O5908" s="101"/>
      <c r="T5908" s="101"/>
      <c r="Y5908" s="101"/>
      <c r="AD5908" s="101"/>
      <c r="AI5908" s="101"/>
      <c r="AN5908" s="101"/>
      <c r="AS5908" s="101"/>
      <c r="AX5908" s="101"/>
      <c r="BC5908" s="53"/>
      <c r="BD5908" s="53"/>
      <c r="BE5908" s="53"/>
      <c r="BF5908" s="53"/>
      <c r="BG5908" s="53"/>
      <c r="BH5908" s="53"/>
      <c r="BI5908" s="53"/>
      <c r="BJ5908" s="53"/>
      <c r="BK5908" s="53"/>
      <c r="BL5908" s="53"/>
      <c r="BM5908" s="53"/>
      <c r="BN5908" s="53"/>
    </row>
    <row r="5909" spans="2:66" s="56" customFormat="1" x14ac:dyDescent="0.25">
      <c r="B5909" s="105"/>
      <c r="F5909" s="100"/>
      <c r="M5909" s="53"/>
      <c r="O5909" s="101"/>
      <c r="T5909" s="101"/>
      <c r="Y5909" s="101"/>
      <c r="AD5909" s="101"/>
      <c r="AI5909" s="101"/>
      <c r="AN5909" s="101"/>
      <c r="AS5909" s="101"/>
      <c r="AX5909" s="101"/>
      <c r="BC5909" s="53"/>
      <c r="BD5909" s="53"/>
      <c r="BE5909" s="53"/>
      <c r="BF5909" s="53"/>
      <c r="BG5909" s="53"/>
      <c r="BH5909" s="53"/>
      <c r="BI5909" s="53"/>
      <c r="BJ5909" s="53"/>
      <c r="BK5909" s="53"/>
      <c r="BL5909" s="53"/>
      <c r="BM5909" s="53"/>
      <c r="BN5909" s="53"/>
    </row>
    <row r="5910" spans="2:66" s="56" customFormat="1" x14ac:dyDescent="0.25">
      <c r="B5910" s="105"/>
      <c r="F5910" s="100"/>
      <c r="M5910" s="53"/>
      <c r="O5910" s="101"/>
      <c r="T5910" s="101"/>
      <c r="Y5910" s="101"/>
      <c r="AD5910" s="101"/>
      <c r="AI5910" s="101"/>
      <c r="AN5910" s="101"/>
      <c r="AS5910" s="101"/>
      <c r="AX5910" s="101"/>
      <c r="BC5910" s="53"/>
      <c r="BD5910" s="53"/>
      <c r="BE5910" s="53"/>
      <c r="BF5910" s="53"/>
      <c r="BG5910" s="53"/>
      <c r="BH5910" s="53"/>
      <c r="BI5910" s="53"/>
      <c r="BJ5910" s="53"/>
      <c r="BK5910" s="53"/>
      <c r="BL5910" s="53"/>
      <c r="BM5910" s="53"/>
      <c r="BN5910" s="53"/>
    </row>
    <row r="5911" spans="2:66" s="56" customFormat="1" x14ac:dyDescent="0.25">
      <c r="B5911" s="105"/>
      <c r="F5911" s="100"/>
      <c r="M5911" s="53"/>
      <c r="O5911" s="101"/>
      <c r="T5911" s="101"/>
      <c r="Y5911" s="101"/>
      <c r="AD5911" s="101"/>
      <c r="AI5911" s="101"/>
      <c r="AN5911" s="101"/>
      <c r="AS5911" s="101"/>
      <c r="AX5911" s="101"/>
      <c r="BC5911" s="53"/>
      <c r="BD5911" s="53"/>
      <c r="BE5911" s="53"/>
      <c r="BF5911" s="53"/>
      <c r="BG5911" s="53"/>
      <c r="BH5911" s="53"/>
      <c r="BI5911" s="53"/>
      <c r="BJ5911" s="53"/>
      <c r="BK5911" s="53"/>
      <c r="BL5911" s="53"/>
      <c r="BM5911" s="53"/>
      <c r="BN5911" s="53"/>
    </row>
    <row r="5912" spans="2:66" s="56" customFormat="1" x14ac:dyDescent="0.25">
      <c r="B5912" s="105"/>
      <c r="F5912" s="100"/>
      <c r="M5912" s="53"/>
      <c r="O5912" s="101"/>
      <c r="T5912" s="101"/>
      <c r="Y5912" s="101"/>
      <c r="AD5912" s="101"/>
      <c r="AI5912" s="101"/>
      <c r="AN5912" s="101"/>
      <c r="AS5912" s="101"/>
      <c r="AX5912" s="101"/>
      <c r="BC5912" s="53"/>
      <c r="BD5912" s="53"/>
      <c r="BE5912" s="53"/>
      <c r="BF5912" s="53"/>
      <c r="BG5912" s="53"/>
      <c r="BH5912" s="53"/>
      <c r="BI5912" s="53"/>
      <c r="BJ5912" s="53"/>
      <c r="BK5912" s="53"/>
      <c r="BL5912" s="53"/>
      <c r="BM5912" s="53"/>
      <c r="BN5912" s="53"/>
    </row>
    <row r="5913" spans="2:66" s="56" customFormat="1" x14ac:dyDescent="0.25">
      <c r="B5913" s="105"/>
      <c r="F5913" s="100"/>
      <c r="M5913" s="53"/>
      <c r="O5913" s="101"/>
      <c r="T5913" s="101"/>
      <c r="Y5913" s="101"/>
      <c r="AD5913" s="101"/>
      <c r="AI5913" s="101"/>
      <c r="AN5913" s="101"/>
      <c r="AS5913" s="101"/>
      <c r="AX5913" s="101"/>
      <c r="BC5913" s="53"/>
      <c r="BD5913" s="53"/>
      <c r="BE5913" s="53"/>
      <c r="BF5913" s="53"/>
      <c r="BG5913" s="53"/>
      <c r="BH5913" s="53"/>
      <c r="BI5913" s="53"/>
      <c r="BJ5913" s="53"/>
      <c r="BK5913" s="53"/>
      <c r="BL5913" s="53"/>
      <c r="BM5913" s="53"/>
      <c r="BN5913" s="53"/>
    </row>
    <row r="5914" spans="2:66" s="56" customFormat="1" x14ac:dyDescent="0.25">
      <c r="B5914" s="105"/>
      <c r="F5914" s="100"/>
      <c r="M5914" s="53"/>
      <c r="O5914" s="101"/>
      <c r="T5914" s="101"/>
      <c r="Y5914" s="101"/>
      <c r="AD5914" s="101"/>
      <c r="AI5914" s="101"/>
      <c r="AN5914" s="101"/>
      <c r="AS5914" s="101"/>
      <c r="AX5914" s="101"/>
      <c r="BC5914" s="53"/>
      <c r="BD5914" s="53"/>
      <c r="BE5914" s="53"/>
      <c r="BF5914" s="53"/>
      <c r="BG5914" s="53"/>
      <c r="BH5914" s="53"/>
      <c r="BI5914" s="53"/>
      <c r="BJ5914" s="53"/>
      <c r="BK5914" s="53"/>
      <c r="BL5914" s="53"/>
      <c r="BM5914" s="53"/>
      <c r="BN5914" s="53"/>
    </row>
    <row r="5915" spans="2:66" s="56" customFormat="1" x14ac:dyDescent="0.25">
      <c r="B5915" s="105"/>
      <c r="F5915" s="100"/>
      <c r="M5915" s="53"/>
      <c r="O5915" s="101"/>
      <c r="T5915" s="101"/>
      <c r="Y5915" s="101"/>
      <c r="AD5915" s="101"/>
      <c r="AI5915" s="101"/>
      <c r="AN5915" s="101"/>
      <c r="AS5915" s="101"/>
      <c r="AX5915" s="101"/>
      <c r="BC5915" s="53"/>
      <c r="BD5915" s="53"/>
      <c r="BE5915" s="53"/>
      <c r="BF5915" s="53"/>
      <c r="BG5915" s="53"/>
      <c r="BH5915" s="53"/>
      <c r="BI5915" s="53"/>
      <c r="BJ5915" s="53"/>
      <c r="BK5915" s="53"/>
      <c r="BL5915" s="53"/>
      <c r="BM5915" s="53"/>
      <c r="BN5915" s="53"/>
    </row>
    <row r="5916" spans="2:66" s="56" customFormat="1" x14ac:dyDescent="0.25">
      <c r="B5916" s="105"/>
      <c r="F5916" s="100"/>
      <c r="M5916" s="53"/>
      <c r="O5916" s="101"/>
      <c r="T5916" s="101"/>
      <c r="Y5916" s="101"/>
      <c r="AD5916" s="101"/>
      <c r="AI5916" s="101"/>
      <c r="AN5916" s="101"/>
      <c r="AS5916" s="101"/>
      <c r="AX5916" s="101"/>
      <c r="BC5916" s="53"/>
      <c r="BD5916" s="53"/>
      <c r="BE5916" s="53"/>
      <c r="BF5916" s="53"/>
      <c r="BG5916" s="53"/>
      <c r="BH5916" s="53"/>
      <c r="BI5916" s="53"/>
      <c r="BJ5916" s="53"/>
      <c r="BK5916" s="53"/>
      <c r="BL5916" s="53"/>
      <c r="BM5916" s="53"/>
      <c r="BN5916" s="53"/>
    </row>
    <row r="5917" spans="2:66" s="56" customFormat="1" x14ac:dyDescent="0.25">
      <c r="B5917" s="105"/>
      <c r="F5917" s="100"/>
      <c r="M5917" s="53"/>
      <c r="O5917" s="101"/>
      <c r="T5917" s="101"/>
      <c r="Y5917" s="101"/>
      <c r="AD5917" s="101"/>
      <c r="AI5917" s="101"/>
      <c r="AN5917" s="101"/>
      <c r="AS5917" s="101"/>
      <c r="AX5917" s="101"/>
      <c r="BC5917" s="53"/>
      <c r="BD5917" s="53"/>
      <c r="BE5917" s="53"/>
      <c r="BF5917" s="53"/>
      <c r="BG5917" s="53"/>
      <c r="BH5917" s="53"/>
      <c r="BI5917" s="53"/>
      <c r="BJ5917" s="53"/>
      <c r="BK5917" s="53"/>
      <c r="BL5917" s="53"/>
      <c r="BM5917" s="53"/>
      <c r="BN5917" s="53"/>
    </row>
    <row r="5918" spans="2:66" s="56" customFormat="1" x14ac:dyDescent="0.25">
      <c r="B5918" s="105"/>
      <c r="F5918" s="100"/>
      <c r="M5918" s="53"/>
      <c r="O5918" s="101"/>
      <c r="T5918" s="101"/>
      <c r="Y5918" s="101"/>
      <c r="AD5918" s="101"/>
      <c r="AI5918" s="101"/>
      <c r="AN5918" s="101"/>
      <c r="AS5918" s="101"/>
      <c r="AX5918" s="101"/>
      <c r="BC5918" s="53"/>
      <c r="BD5918" s="53"/>
      <c r="BE5918" s="53"/>
      <c r="BF5918" s="53"/>
      <c r="BG5918" s="53"/>
      <c r="BH5918" s="53"/>
      <c r="BI5918" s="53"/>
      <c r="BJ5918" s="53"/>
      <c r="BK5918" s="53"/>
      <c r="BL5918" s="53"/>
      <c r="BM5918" s="53"/>
      <c r="BN5918" s="53"/>
    </row>
    <row r="5919" spans="2:66" s="56" customFormat="1" x14ac:dyDescent="0.25">
      <c r="B5919" s="105"/>
      <c r="F5919" s="100"/>
      <c r="M5919" s="53"/>
      <c r="O5919" s="101"/>
      <c r="T5919" s="101"/>
      <c r="Y5919" s="101"/>
      <c r="AD5919" s="101"/>
      <c r="AI5919" s="101"/>
      <c r="AN5919" s="101"/>
      <c r="AS5919" s="101"/>
      <c r="AX5919" s="101"/>
      <c r="BC5919" s="53"/>
      <c r="BD5919" s="53"/>
      <c r="BE5919" s="53"/>
      <c r="BF5919" s="53"/>
      <c r="BG5919" s="53"/>
      <c r="BH5919" s="53"/>
      <c r="BI5919" s="53"/>
      <c r="BJ5919" s="53"/>
      <c r="BK5919" s="53"/>
      <c r="BL5919" s="53"/>
      <c r="BM5919" s="53"/>
      <c r="BN5919" s="53"/>
    </row>
    <row r="5920" spans="2:66" s="56" customFormat="1" x14ac:dyDescent="0.25">
      <c r="B5920" s="105"/>
      <c r="F5920" s="100"/>
      <c r="M5920" s="53"/>
      <c r="O5920" s="101"/>
      <c r="T5920" s="101"/>
      <c r="Y5920" s="101"/>
      <c r="AD5920" s="101"/>
      <c r="AI5920" s="101"/>
      <c r="AN5920" s="101"/>
      <c r="AS5920" s="101"/>
      <c r="AX5920" s="101"/>
      <c r="BC5920" s="53"/>
      <c r="BD5920" s="53"/>
      <c r="BE5920" s="53"/>
      <c r="BF5920" s="53"/>
      <c r="BG5920" s="53"/>
      <c r="BH5920" s="53"/>
      <c r="BI5920" s="53"/>
      <c r="BJ5920" s="53"/>
      <c r="BK5920" s="53"/>
      <c r="BL5920" s="53"/>
      <c r="BM5920" s="53"/>
      <c r="BN5920" s="53"/>
    </row>
    <row r="5921" spans="2:66" s="56" customFormat="1" x14ac:dyDescent="0.25">
      <c r="B5921" s="105"/>
      <c r="F5921" s="100"/>
      <c r="M5921" s="53"/>
      <c r="O5921" s="101"/>
      <c r="T5921" s="101"/>
      <c r="Y5921" s="101"/>
      <c r="AD5921" s="101"/>
      <c r="AI5921" s="101"/>
      <c r="AN5921" s="101"/>
      <c r="AS5921" s="101"/>
      <c r="AX5921" s="101"/>
      <c r="BC5921" s="53"/>
      <c r="BD5921" s="53"/>
      <c r="BE5921" s="53"/>
      <c r="BF5921" s="53"/>
      <c r="BG5921" s="53"/>
      <c r="BH5921" s="53"/>
      <c r="BI5921" s="53"/>
      <c r="BJ5921" s="53"/>
      <c r="BK5921" s="53"/>
      <c r="BL5921" s="53"/>
      <c r="BM5921" s="53"/>
      <c r="BN5921" s="53"/>
    </row>
    <row r="5922" spans="2:66" s="56" customFormat="1" x14ac:dyDescent="0.25">
      <c r="B5922" s="105"/>
      <c r="F5922" s="100"/>
      <c r="M5922" s="53"/>
      <c r="O5922" s="101"/>
      <c r="T5922" s="101"/>
      <c r="Y5922" s="101"/>
      <c r="AD5922" s="101"/>
      <c r="AI5922" s="101"/>
      <c r="AN5922" s="101"/>
      <c r="AS5922" s="101"/>
      <c r="AX5922" s="101"/>
      <c r="BC5922" s="53"/>
      <c r="BD5922" s="53"/>
      <c r="BE5922" s="53"/>
      <c r="BF5922" s="53"/>
      <c r="BG5922" s="53"/>
      <c r="BH5922" s="53"/>
      <c r="BI5922" s="53"/>
      <c r="BJ5922" s="53"/>
      <c r="BK5922" s="53"/>
      <c r="BL5922" s="53"/>
      <c r="BM5922" s="53"/>
      <c r="BN5922" s="53"/>
    </row>
    <row r="5923" spans="2:66" s="56" customFormat="1" x14ac:dyDescent="0.25">
      <c r="B5923" s="105"/>
      <c r="F5923" s="100"/>
      <c r="M5923" s="53"/>
      <c r="O5923" s="101"/>
      <c r="T5923" s="101"/>
      <c r="Y5923" s="101"/>
      <c r="AD5923" s="101"/>
      <c r="AI5923" s="101"/>
      <c r="AN5923" s="101"/>
      <c r="AS5923" s="101"/>
      <c r="AX5923" s="101"/>
      <c r="BC5923" s="53"/>
      <c r="BD5923" s="53"/>
      <c r="BE5923" s="53"/>
      <c r="BF5923" s="53"/>
      <c r="BG5923" s="53"/>
      <c r="BH5923" s="53"/>
      <c r="BI5923" s="53"/>
      <c r="BJ5923" s="53"/>
      <c r="BK5923" s="53"/>
      <c r="BL5923" s="53"/>
      <c r="BM5923" s="53"/>
      <c r="BN5923" s="53"/>
    </row>
    <row r="5924" spans="2:66" s="56" customFormat="1" x14ac:dyDescent="0.25">
      <c r="B5924" s="105"/>
      <c r="F5924" s="100"/>
      <c r="M5924" s="53"/>
      <c r="O5924" s="101"/>
      <c r="T5924" s="101"/>
      <c r="Y5924" s="101"/>
      <c r="AD5924" s="101"/>
      <c r="AI5924" s="101"/>
      <c r="AN5924" s="101"/>
      <c r="AS5924" s="101"/>
      <c r="AX5924" s="101"/>
      <c r="BC5924" s="53"/>
      <c r="BD5924" s="53"/>
      <c r="BE5924" s="53"/>
      <c r="BF5924" s="53"/>
      <c r="BG5924" s="53"/>
      <c r="BH5924" s="53"/>
      <c r="BI5924" s="53"/>
      <c r="BJ5924" s="53"/>
      <c r="BK5924" s="53"/>
      <c r="BL5924" s="53"/>
      <c r="BM5924" s="53"/>
      <c r="BN5924" s="53"/>
    </row>
    <row r="5925" spans="2:66" s="56" customFormat="1" x14ac:dyDescent="0.25">
      <c r="B5925" s="105"/>
      <c r="F5925" s="100"/>
      <c r="M5925" s="53"/>
      <c r="O5925" s="101"/>
      <c r="T5925" s="101"/>
      <c r="Y5925" s="101"/>
      <c r="AD5925" s="101"/>
      <c r="AI5925" s="101"/>
      <c r="AN5925" s="101"/>
      <c r="AS5925" s="101"/>
      <c r="AX5925" s="101"/>
      <c r="BC5925" s="53"/>
      <c r="BD5925" s="53"/>
      <c r="BE5925" s="53"/>
      <c r="BF5925" s="53"/>
      <c r="BG5925" s="53"/>
      <c r="BH5925" s="53"/>
      <c r="BI5925" s="53"/>
      <c r="BJ5925" s="53"/>
      <c r="BK5925" s="53"/>
      <c r="BL5925" s="53"/>
      <c r="BM5925" s="53"/>
      <c r="BN5925" s="53"/>
    </row>
    <row r="5926" spans="2:66" s="56" customFormat="1" x14ac:dyDescent="0.25">
      <c r="B5926" s="105"/>
      <c r="F5926" s="100"/>
      <c r="M5926" s="53"/>
      <c r="O5926" s="101"/>
      <c r="T5926" s="101"/>
      <c r="Y5926" s="101"/>
      <c r="AD5926" s="101"/>
      <c r="AI5926" s="101"/>
      <c r="AN5926" s="101"/>
      <c r="AS5926" s="101"/>
      <c r="AX5926" s="101"/>
      <c r="BC5926" s="53"/>
      <c r="BD5926" s="53"/>
      <c r="BE5926" s="53"/>
      <c r="BF5926" s="53"/>
      <c r="BG5926" s="53"/>
      <c r="BH5926" s="53"/>
      <c r="BI5926" s="53"/>
      <c r="BJ5926" s="53"/>
      <c r="BK5926" s="53"/>
      <c r="BL5926" s="53"/>
      <c r="BM5926" s="53"/>
      <c r="BN5926" s="53"/>
    </row>
    <row r="5927" spans="2:66" s="56" customFormat="1" x14ac:dyDescent="0.25">
      <c r="B5927" s="105"/>
      <c r="F5927" s="100"/>
      <c r="M5927" s="53"/>
      <c r="O5927" s="101"/>
      <c r="T5927" s="101"/>
      <c r="Y5927" s="101"/>
      <c r="AD5927" s="101"/>
      <c r="AI5927" s="101"/>
      <c r="AN5927" s="101"/>
      <c r="AS5927" s="101"/>
      <c r="AX5927" s="101"/>
      <c r="BC5927" s="53"/>
      <c r="BD5927" s="53"/>
      <c r="BE5927" s="53"/>
      <c r="BF5927" s="53"/>
      <c r="BG5927" s="53"/>
      <c r="BH5927" s="53"/>
      <c r="BI5927" s="53"/>
      <c r="BJ5927" s="53"/>
      <c r="BK5927" s="53"/>
      <c r="BL5927" s="53"/>
      <c r="BM5927" s="53"/>
      <c r="BN5927" s="53"/>
    </row>
    <row r="5928" spans="2:66" s="56" customFormat="1" x14ac:dyDescent="0.25">
      <c r="B5928" s="105"/>
      <c r="F5928" s="100"/>
      <c r="M5928" s="53"/>
      <c r="O5928" s="101"/>
      <c r="T5928" s="101"/>
      <c r="Y5928" s="101"/>
      <c r="AD5928" s="101"/>
      <c r="AI5928" s="101"/>
      <c r="AN5928" s="101"/>
      <c r="AS5928" s="101"/>
      <c r="AX5928" s="101"/>
      <c r="BC5928" s="53"/>
      <c r="BD5928" s="53"/>
      <c r="BE5928" s="53"/>
      <c r="BF5928" s="53"/>
      <c r="BG5928" s="53"/>
      <c r="BH5928" s="53"/>
      <c r="BI5928" s="53"/>
      <c r="BJ5928" s="53"/>
      <c r="BK5928" s="53"/>
      <c r="BL5928" s="53"/>
      <c r="BM5928" s="53"/>
      <c r="BN5928" s="53"/>
    </row>
    <row r="5929" spans="2:66" s="56" customFormat="1" x14ac:dyDescent="0.25">
      <c r="B5929" s="105"/>
      <c r="F5929" s="100"/>
      <c r="M5929" s="53"/>
      <c r="O5929" s="101"/>
      <c r="T5929" s="101"/>
      <c r="Y5929" s="101"/>
      <c r="AD5929" s="101"/>
      <c r="AI5929" s="101"/>
      <c r="AN5929" s="101"/>
      <c r="AS5929" s="101"/>
      <c r="AX5929" s="101"/>
      <c r="BC5929" s="53"/>
      <c r="BD5929" s="53"/>
      <c r="BE5929" s="53"/>
      <c r="BF5929" s="53"/>
      <c r="BG5929" s="53"/>
      <c r="BH5929" s="53"/>
      <c r="BI5929" s="53"/>
      <c r="BJ5929" s="53"/>
      <c r="BK5929" s="53"/>
      <c r="BL5929" s="53"/>
      <c r="BM5929" s="53"/>
      <c r="BN5929" s="53"/>
    </row>
    <row r="5930" spans="2:66" s="56" customFormat="1" x14ac:dyDescent="0.25">
      <c r="B5930" s="105"/>
      <c r="F5930" s="100"/>
      <c r="M5930" s="53"/>
      <c r="O5930" s="101"/>
      <c r="T5930" s="101"/>
      <c r="Y5930" s="101"/>
      <c r="AD5930" s="101"/>
      <c r="AI5930" s="101"/>
      <c r="AN5930" s="101"/>
      <c r="AS5930" s="101"/>
      <c r="AX5930" s="101"/>
      <c r="BC5930" s="53"/>
      <c r="BD5930" s="53"/>
      <c r="BE5930" s="53"/>
      <c r="BF5930" s="53"/>
      <c r="BG5930" s="53"/>
      <c r="BH5930" s="53"/>
      <c r="BI5930" s="53"/>
      <c r="BJ5930" s="53"/>
      <c r="BK5930" s="53"/>
      <c r="BL5930" s="53"/>
      <c r="BM5930" s="53"/>
      <c r="BN5930" s="53"/>
    </row>
    <row r="5931" spans="2:66" s="56" customFormat="1" x14ac:dyDescent="0.25">
      <c r="B5931" s="105"/>
      <c r="F5931" s="100"/>
      <c r="M5931" s="53"/>
      <c r="O5931" s="101"/>
      <c r="T5931" s="101"/>
      <c r="Y5931" s="101"/>
      <c r="AD5931" s="101"/>
      <c r="AI5931" s="101"/>
      <c r="AN5931" s="101"/>
      <c r="AS5931" s="101"/>
      <c r="AX5931" s="101"/>
      <c r="BC5931" s="53"/>
      <c r="BD5931" s="53"/>
      <c r="BE5931" s="53"/>
      <c r="BF5931" s="53"/>
      <c r="BG5931" s="53"/>
      <c r="BH5931" s="53"/>
      <c r="BI5931" s="53"/>
      <c r="BJ5931" s="53"/>
      <c r="BK5931" s="53"/>
      <c r="BL5931" s="53"/>
      <c r="BM5931" s="53"/>
      <c r="BN5931" s="53"/>
    </row>
    <row r="5932" spans="2:66" s="56" customFormat="1" x14ac:dyDescent="0.25">
      <c r="B5932" s="105"/>
      <c r="F5932" s="100"/>
      <c r="M5932" s="53"/>
      <c r="O5932" s="101"/>
      <c r="T5932" s="101"/>
      <c r="Y5932" s="101"/>
      <c r="AD5932" s="101"/>
      <c r="AI5932" s="101"/>
      <c r="AN5932" s="101"/>
      <c r="AS5932" s="101"/>
      <c r="AX5932" s="101"/>
      <c r="BC5932" s="53"/>
      <c r="BD5932" s="53"/>
      <c r="BE5932" s="53"/>
      <c r="BF5932" s="53"/>
      <c r="BG5932" s="53"/>
      <c r="BH5932" s="53"/>
      <c r="BI5932" s="53"/>
      <c r="BJ5932" s="53"/>
      <c r="BK5932" s="53"/>
      <c r="BL5932" s="53"/>
      <c r="BM5932" s="53"/>
      <c r="BN5932" s="53"/>
    </row>
    <row r="5933" spans="2:66" s="56" customFormat="1" x14ac:dyDescent="0.25">
      <c r="B5933" s="105"/>
      <c r="F5933" s="100"/>
      <c r="M5933" s="53"/>
      <c r="O5933" s="101"/>
      <c r="T5933" s="101"/>
      <c r="Y5933" s="101"/>
      <c r="AD5933" s="101"/>
      <c r="AI5933" s="101"/>
      <c r="AN5933" s="101"/>
      <c r="AS5933" s="101"/>
      <c r="AX5933" s="101"/>
      <c r="BC5933" s="53"/>
      <c r="BD5933" s="53"/>
      <c r="BE5933" s="53"/>
      <c r="BF5933" s="53"/>
      <c r="BG5933" s="53"/>
      <c r="BH5933" s="53"/>
      <c r="BI5933" s="53"/>
      <c r="BJ5933" s="53"/>
      <c r="BK5933" s="53"/>
      <c r="BL5933" s="53"/>
      <c r="BM5933" s="53"/>
      <c r="BN5933" s="53"/>
    </row>
    <row r="5934" spans="2:66" s="56" customFormat="1" x14ac:dyDescent="0.25">
      <c r="B5934" s="105"/>
      <c r="F5934" s="100"/>
      <c r="M5934" s="53"/>
      <c r="O5934" s="101"/>
      <c r="T5934" s="101"/>
      <c r="Y5934" s="101"/>
      <c r="AD5934" s="101"/>
      <c r="AI5934" s="101"/>
      <c r="AN5934" s="101"/>
      <c r="AS5934" s="101"/>
      <c r="AX5934" s="101"/>
      <c r="BC5934" s="53"/>
      <c r="BD5934" s="53"/>
      <c r="BE5934" s="53"/>
      <c r="BF5934" s="53"/>
      <c r="BG5934" s="53"/>
      <c r="BH5934" s="53"/>
      <c r="BI5934" s="53"/>
      <c r="BJ5934" s="53"/>
      <c r="BK5934" s="53"/>
      <c r="BL5934" s="53"/>
      <c r="BM5934" s="53"/>
      <c r="BN5934" s="53"/>
    </row>
    <row r="5935" spans="2:66" s="56" customFormat="1" x14ac:dyDescent="0.25">
      <c r="B5935" s="105"/>
      <c r="F5935" s="100"/>
      <c r="M5935" s="53"/>
      <c r="O5935" s="101"/>
      <c r="T5935" s="101"/>
      <c r="Y5935" s="101"/>
      <c r="AD5935" s="101"/>
      <c r="AI5935" s="101"/>
      <c r="AN5935" s="101"/>
      <c r="AS5935" s="101"/>
      <c r="AX5935" s="101"/>
      <c r="BC5935" s="53"/>
      <c r="BD5935" s="53"/>
      <c r="BE5935" s="53"/>
      <c r="BF5935" s="53"/>
      <c r="BG5935" s="53"/>
      <c r="BH5935" s="53"/>
      <c r="BI5935" s="53"/>
      <c r="BJ5935" s="53"/>
      <c r="BK5935" s="53"/>
      <c r="BL5935" s="53"/>
      <c r="BM5935" s="53"/>
      <c r="BN5935" s="53"/>
    </row>
    <row r="5936" spans="2:66" s="56" customFormat="1" x14ac:dyDescent="0.25">
      <c r="B5936" s="105"/>
      <c r="F5936" s="100"/>
      <c r="M5936" s="53"/>
      <c r="O5936" s="101"/>
      <c r="T5936" s="101"/>
      <c r="Y5936" s="101"/>
      <c r="AD5936" s="101"/>
      <c r="AI5936" s="101"/>
      <c r="AN5936" s="101"/>
      <c r="AS5936" s="101"/>
      <c r="AX5936" s="101"/>
      <c r="BC5936" s="53"/>
      <c r="BD5936" s="53"/>
      <c r="BE5936" s="53"/>
      <c r="BF5936" s="53"/>
      <c r="BG5936" s="53"/>
      <c r="BH5936" s="53"/>
      <c r="BI5936" s="53"/>
      <c r="BJ5936" s="53"/>
      <c r="BK5936" s="53"/>
      <c r="BL5936" s="53"/>
      <c r="BM5936" s="53"/>
      <c r="BN5936" s="53"/>
    </row>
    <row r="5937" spans="2:66" s="56" customFormat="1" x14ac:dyDescent="0.25">
      <c r="B5937" s="105"/>
      <c r="F5937" s="100"/>
      <c r="M5937" s="53"/>
      <c r="O5937" s="101"/>
      <c r="T5937" s="101"/>
      <c r="Y5937" s="101"/>
      <c r="AD5937" s="101"/>
      <c r="AI5937" s="101"/>
      <c r="AN5937" s="101"/>
      <c r="AS5937" s="101"/>
      <c r="AX5937" s="101"/>
      <c r="BC5937" s="53"/>
      <c r="BD5937" s="53"/>
      <c r="BE5937" s="53"/>
      <c r="BF5937" s="53"/>
      <c r="BG5937" s="53"/>
      <c r="BH5937" s="53"/>
      <c r="BI5937" s="53"/>
      <c r="BJ5937" s="53"/>
      <c r="BK5937" s="53"/>
      <c r="BL5937" s="53"/>
      <c r="BM5937" s="53"/>
      <c r="BN5937" s="53"/>
    </row>
    <row r="5938" spans="2:66" s="56" customFormat="1" x14ac:dyDescent="0.25">
      <c r="B5938" s="105"/>
      <c r="F5938" s="100"/>
      <c r="M5938" s="53"/>
      <c r="O5938" s="101"/>
      <c r="T5938" s="101"/>
      <c r="Y5938" s="101"/>
      <c r="AD5938" s="101"/>
      <c r="AI5938" s="101"/>
      <c r="AN5938" s="101"/>
      <c r="AS5938" s="101"/>
      <c r="AX5938" s="101"/>
      <c r="BC5938" s="53"/>
      <c r="BD5938" s="53"/>
      <c r="BE5938" s="53"/>
      <c r="BF5938" s="53"/>
      <c r="BG5938" s="53"/>
      <c r="BH5938" s="53"/>
      <c r="BI5938" s="53"/>
      <c r="BJ5938" s="53"/>
      <c r="BK5938" s="53"/>
      <c r="BL5938" s="53"/>
      <c r="BM5938" s="53"/>
      <c r="BN5938" s="53"/>
    </row>
    <row r="5939" spans="2:66" s="56" customFormat="1" x14ac:dyDescent="0.25">
      <c r="B5939" s="105"/>
      <c r="F5939" s="100"/>
      <c r="M5939" s="53"/>
      <c r="O5939" s="101"/>
      <c r="T5939" s="101"/>
      <c r="Y5939" s="101"/>
      <c r="AD5939" s="101"/>
      <c r="AI5939" s="101"/>
      <c r="AN5939" s="101"/>
      <c r="AS5939" s="101"/>
      <c r="AX5939" s="101"/>
      <c r="BC5939" s="53"/>
      <c r="BD5939" s="53"/>
      <c r="BE5939" s="53"/>
      <c r="BF5939" s="53"/>
      <c r="BG5939" s="53"/>
      <c r="BH5939" s="53"/>
      <c r="BI5939" s="53"/>
      <c r="BJ5939" s="53"/>
      <c r="BK5939" s="53"/>
      <c r="BL5939" s="53"/>
      <c r="BM5939" s="53"/>
      <c r="BN5939" s="53"/>
    </row>
    <row r="5940" spans="2:66" s="56" customFormat="1" x14ac:dyDescent="0.25">
      <c r="B5940" s="105"/>
      <c r="F5940" s="100"/>
      <c r="M5940" s="53"/>
      <c r="O5940" s="101"/>
      <c r="T5940" s="101"/>
      <c r="Y5940" s="101"/>
      <c r="AD5940" s="101"/>
      <c r="AI5940" s="101"/>
      <c r="AN5940" s="101"/>
      <c r="AS5940" s="101"/>
      <c r="AX5940" s="101"/>
      <c r="BC5940" s="53"/>
      <c r="BD5940" s="53"/>
      <c r="BE5940" s="53"/>
      <c r="BF5940" s="53"/>
      <c r="BG5940" s="53"/>
      <c r="BH5940" s="53"/>
      <c r="BI5940" s="53"/>
      <c r="BJ5940" s="53"/>
      <c r="BK5940" s="53"/>
      <c r="BL5940" s="53"/>
      <c r="BM5940" s="53"/>
      <c r="BN5940" s="53"/>
    </row>
    <row r="5941" spans="2:66" s="56" customFormat="1" x14ac:dyDescent="0.25">
      <c r="B5941" s="105"/>
      <c r="F5941" s="100"/>
      <c r="M5941" s="53"/>
      <c r="O5941" s="101"/>
      <c r="T5941" s="101"/>
      <c r="Y5941" s="101"/>
      <c r="AD5941" s="101"/>
      <c r="AI5941" s="101"/>
      <c r="AN5941" s="101"/>
      <c r="AS5941" s="101"/>
      <c r="AX5941" s="101"/>
      <c r="BC5941" s="53"/>
      <c r="BD5941" s="53"/>
      <c r="BE5941" s="53"/>
      <c r="BF5941" s="53"/>
      <c r="BG5941" s="53"/>
      <c r="BH5941" s="53"/>
      <c r="BI5941" s="53"/>
      <c r="BJ5941" s="53"/>
      <c r="BK5941" s="53"/>
      <c r="BL5941" s="53"/>
      <c r="BM5941" s="53"/>
      <c r="BN5941" s="53"/>
    </row>
    <row r="5942" spans="2:66" s="56" customFormat="1" x14ac:dyDescent="0.25">
      <c r="B5942" s="105"/>
      <c r="F5942" s="100"/>
      <c r="M5942" s="53"/>
      <c r="O5942" s="101"/>
      <c r="T5942" s="101"/>
      <c r="Y5942" s="101"/>
      <c r="AD5942" s="101"/>
      <c r="AI5942" s="101"/>
      <c r="AN5942" s="101"/>
      <c r="AS5942" s="101"/>
      <c r="AX5942" s="101"/>
      <c r="BC5942" s="53"/>
      <c r="BD5942" s="53"/>
      <c r="BE5942" s="53"/>
      <c r="BF5942" s="53"/>
      <c r="BG5942" s="53"/>
      <c r="BH5942" s="53"/>
      <c r="BI5942" s="53"/>
      <c r="BJ5942" s="53"/>
      <c r="BK5942" s="53"/>
      <c r="BL5942" s="53"/>
      <c r="BM5942" s="53"/>
      <c r="BN5942" s="53"/>
    </row>
    <row r="5943" spans="2:66" s="56" customFormat="1" x14ac:dyDescent="0.25">
      <c r="B5943" s="105"/>
      <c r="F5943" s="100"/>
      <c r="M5943" s="53"/>
      <c r="O5943" s="101"/>
      <c r="T5943" s="101"/>
      <c r="Y5943" s="101"/>
      <c r="AD5943" s="101"/>
      <c r="AI5943" s="101"/>
      <c r="AN5943" s="101"/>
      <c r="AS5943" s="101"/>
      <c r="AX5943" s="101"/>
      <c r="BC5943" s="53"/>
      <c r="BD5943" s="53"/>
      <c r="BE5943" s="53"/>
      <c r="BF5943" s="53"/>
      <c r="BG5943" s="53"/>
      <c r="BH5943" s="53"/>
      <c r="BI5943" s="53"/>
      <c r="BJ5943" s="53"/>
      <c r="BK5943" s="53"/>
      <c r="BL5943" s="53"/>
      <c r="BM5943" s="53"/>
      <c r="BN5943" s="53"/>
    </row>
    <row r="5944" spans="2:66" s="56" customFormat="1" x14ac:dyDescent="0.25">
      <c r="B5944" s="105"/>
      <c r="F5944" s="100"/>
      <c r="M5944" s="53"/>
      <c r="O5944" s="101"/>
      <c r="T5944" s="101"/>
      <c r="Y5944" s="101"/>
      <c r="AD5944" s="101"/>
      <c r="AI5944" s="101"/>
      <c r="AN5944" s="101"/>
      <c r="AS5944" s="101"/>
      <c r="AX5944" s="101"/>
      <c r="BC5944" s="53"/>
      <c r="BD5944" s="53"/>
      <c r="BE5944" s="53"/>
      <c r="BF5944" s="53"/>
      <c r="BG5944" s="53"/>
      <c r="BH5944" s="53"/>
      <c r="BI5944" s="53"/>
      <c r="BJ5944" s="53"/>
      <c r="BK5944" s="53"/>
      <c r="BL5944" s="53"/>
      <c r="BM5944" s="53"/>
      <c r="BN5944" s="53"/>
    </row>
    <row r="5945" spans="2:66" s="56" customFormat="1" x14ac:dyDescent="0.25">
      <c r="B5945" s="105"/>
      <c r="F5945" s="100"/>
      <c r="M5945" s="53"/>
      <c r="O5945" s="101"/>
      <c r="T5945" s="101"/>
      <c r="Y5945" s="101"/>
      <c r="AD5945" s="101"/>
      <c r="AI5945" s="101"/>
      <c r="AN5945" s="101"/>
      <c r="AS5945" s="101"/>
      <c r="AX5945" s="101"/>
      <c r="BC5945" s="53"/>
      <c r="BD5945" s="53"/>
      <c r="BE5945" s="53"/>
      <c r="BF5945" s="53"/>
      <c r="BG5945" s="53"/>
      <c r="BH5945" s="53"/>
      <c r="BI5945" s="53"/>
      <c r="BJ5945" s="53"/>
      <c r="BK5945" s="53"/>
      <c r="BL5945" s="53"/>
      <c r="BM5945" s="53"/>
      <c r="BN5945" s="53"/>
    </row>
    <row r="5946" spans="2:66" s="56" customFormat="1" x14ac:dyDescent="0.25">
      <c r="B5946" s="105"/>
      <c r="F5946" s="100"/>
      <c r="M5946" s="53"/>
      <c r="O5946" s="101"/>
      <c r="T5946" s="101"/>
      <c r="Y5946" s="101"/>
      <c r="AD5946" s="101"/>
      <c r="AI5946" s="101"/>
      <c r="AN5946" s="101"/>
      <c r="AS5946" s="101"/>
      <c r="AX5946" s="101"/>
      <c r="BC5946" s="53"/>
      <c r="BD5946" s="53"/>
      <c r="BE5946" s="53"/>
      <c r="BF5946" s="53"/>
      <c r="BG5946" s="53"/>
      <c r="BH5946" s="53"/>
      <c r="BI5946" s="53"/>
      <c r="BJ5946" s="53"/>
      <c r="BK5946" s="53"/>
      <c r="BL5946" s="53"/>
      <c r="BM5946" s="53"/>
      <c r="BN5946" s="53"/>
    </row>
    <row r="5947" spans="2:66" s="56" customFormat="1" x14ac:dyDescent="0.25">
      <c r="B5947" s="105"/>
      <c r="F5947" s="100"/>
      <c r="M5947" s="53"/>
      <c r="O5947" s="101"/>
      <c r="T5947" s="101"/>
      <c r="Y5947" s="101"/>
      <c r="AD5947" s="101"/>
      <c r="AI5947" s="101"/>
      <c r="AN5947" s="101"/>
      <c r="AS5947" s="101"/>
      <c r="AX5947" s="101"/>
      <c r="BC5947" s="53"/>
      <c r="BD5947" s="53"/>
      <c r="BE5947" s="53"/>
      <c r="BF5947" s="53"/>
      <c r="BG5947" s="53"/>
      <c r="BH5947" s="53"/>
      <c r="BI5947" s="53"/>
      <c r="BJ5947" s="53"/>
      <c r="BK5947" s="53"/>
      <c r="BL5947" s="53"/>
      <c r="BM5947" s="53"/>
      <c r="BN5947" s="53"/>
    </row>
    <row r="5948" spans="2:66" s="56" customFormat="1" x14ac:dyDescent="0.25">
      <c r="B5948" s="105"/>
      <c r="F5948" s="100"/>
      <c r="M5948" s="53"/>
      <c r="O5948" s="101"/>
      <c r="T5948" s="101"/>
      <c r="Y5948" s="101"/>
      <c r="AD5948" s="101"/>
      <c r="AI5948" s="101"/>
      <c r="AN5948" s="101"/>
      <c r="AS5948" s="101"/>
      <c r="AX5948" s="101"/>
      <c r="BC5948" s="53"/>
      <c r="BD5948" s="53"/>
      <c r="BE5948" s="53"/>
      <c r="BF5948" s="53"/>
      <c r="BG5948" s="53"/>
      <c r="BH5948" s="53"/>
      <c r="BI5948" s="53"/>
      <c r="BJ5948" s="53"/>
      <c r="BK5948" s="53"/>
      <c r="BL5948" s="53"/>
      <c r="BM5948" s="53"/>
      <c r="BN5948" s="53"/>
    </row>
    <row r="5949" spans="2:66" s="56" customFormat="1" x14ac:dyDescent="0.25">
      <c r="B5949" s="105"/>
      <c r="F5949" s="100"/>
      <c r="M5949" s="53"/>
      <c r="O5949" s="101"/>
      <c r="T5949" s="101"/>
      <c r="Y5949" s="101"/>
      <c r="AD5949" s="101"/>
      <c r="AI5949" s="101"/>
      <c r="AN5949" s="101"/>
      <c r="AS5949" s="101"/>
      <c r="AX5949" s="101"/>
      <c r="BC5949" s="53"/>
      <c r="BD5949" s="53"/>
      <c r="BE5949" s="53"/>
      <c r="BF5949" s="53"/>
      <c r="BG5949" s="53"/>
      <c r="BH5949" s="53"/>
      <c r="BI5949" s="53"/>
      <c r="BJ5949" s="53"/>
      <c r="BK5949" s="53"/>
      <c r="BL5949" s="53"/>
      <c r="BM5949" s="53"/>
      <c r="BN5949" s="53"/>
    </row>
    <row r="5950" spans="2:66" s="56" customFormat="1" x14ac:dyDescent="0.25">
      <c r="B5950" s="105"/>
      <c r="F5950" s="100"/>
      <c r="M5950" s="53"/>
      <c r="O5950" s="101"/>
      <c r="T5950" s="101"/>
      <c r="Y5950" s="101"/>
      <c r="AD5950" s="101"/>
      <c r="AI5950" s="101"/>
      <c r="AN5950" s="101"/>
      <c r="AS5950" s="101"/>
      <c r="AX5950" s="101"/>
      <c r="BC5950" s="53"/>
      <c r="BD5950" s="53"/>
      <c r="BE5950" s="53"/>
      <c r="BF5950" s="53"/>
      <c r="BG5950" s="53"/>
      <c r="BH5950" s="53"/>
      <c r="BI5950" s="53"/>
      <c r="BJ5950" s="53"/>
      <c r="BK5950" s="53"/>
      <c r="BL5950" s="53"/>
      <c r="BM5950" s="53"/>
      <c r="BN5950" s="53"/>
    </row>
    <row r="5951" spans="2:66" s="56" customFormat="1" x14ac:dyDescent="0.25">
      <c r="B5951" s="105"/>
      <c r="F5951" s="100"/>
      <c r="M5951" s="53"/>
      <c r="O5951" s="101"/>
      <c r="T5951" s="101"/>
      <c r="Y5951" s="101"/>
      <c r="AD5951" s="101"/>
      <c r="AI5951" s="101"/>
      <c r="AN5951" s="101"/>
      <c r="AS5951" s="101"/>
      <c r="AX5951" s="101"/>
      <c r="BC5951" s="53"/>
      <c r="BD5951" s="53"/>
      <c r="BE5951" s="53"/>
      <c r="BF5951" s="53"/>
      <c r="BG5951" s="53"/>
      <c r="BH5951" s="53"/>
      <c r="BI5951" s="53"/>
      <c r="BJ5951" s="53"/>
      <c r="BK5951" s="53"/>
      <c r="BL5951" s="53"/>
      <c r="BM5951" s="53"/>
      <c r="BN5951" s="53"/>
    </row>
    <row r="5952" spans="2:66" s="56" customFormat="1" x14ac:dyDescent="0.25">
      <c r="B5952" s="105"/>
      <c r="F5952" s="100"/>
      <c r="M5952" s="53"/>
      <c r="O5952" s="101"/>
      <c r="T5952" s="101"/>
      <c r="Y5952" s="101"/>
      <c r="AD5952" s="101"/>
      <c r="AI5952" s="101"/>
      <c r="AN5952" s="101"/>
      <c r="AS5952" s="101"/>
      <c r="AX5952" s="101"/>
      <c r="BC5952" s="53"/>
      <c r="BD5952" s="53"/>
      <c r="BE5952" s="53"/>
      <c r="BF5952" s="53"/>
      <c r="BG5952" s="53"/>
      <c r="BH5952" s="53"/>
      <c r="BI5952" s="53"/>
      <c r="BJ5952" s="53"/>
      <c r="BK5952" s="53"/>
      <c r="BL5952" s="53"/>
      <c r="BM5952" s="53"/>
      <c r="BN5952" s="53"/>
    </row>
    <row r="5953" spans="2:66" s="56" customFormat="1" x14ac:dyDescent="0.25">
      <c r="B5953" s="105"/>
      <c r="F5953" s="100"/>
      <c r="M5953" s="53"/>
      <c r="O5953" s="101"/>
      <c r="T5953" s="101"/>
      <c r="Y5953" s="101"/>
      <c r="AD5953" s="101"/>
      <c r="AI5953" s="101"/>
      <c r="AN5953" s="101"/>
      <c r="AS5953" s="101"/>
      <c r="AX5953" s="101"/>
      <c r="BC5953" s="53"/>
      <c r="BD5953" s="53"/>
      <c r="BE5953" s="53"/>
      <c r="BF5953" s="53"/>
      <c r="BG5953" s="53"/>
      <c r="BH5953" s="53"/>
      <c r="BI5953" s="53"/>
      <c r="BJ5953" s="53"/>
      <c r="BK5953" s="53"/>
      <c r="BL5953" s="53"/>
      <c r="BM5953" s="53"/>
      <c r="BN5953" s="53"/>
    </row>
    <row r="5954" spans="2:66" s="56" customFormat="1" x14ac:dyDescent="0.25">
      <c r="B5954" s="105"/>
      <c r="F5954" s="100"/>
      <c r="M5954" s="53"/>
      <c r="O5954" s="101"/>
      <c r="T5954" s="101"/>
      <c r="Y5954" s="101"/>
      <c r="AD5954" s="101"/>
      <c r="AI5954" s="101"/>
      <c r="AN5954" s="101"/>
      <c r="AS5954" s="101"/>
      <c r="AX5954" s="101"/>
      <c r="BC5954" s="53"/>
      <c r="BD5954" s="53"/>
      <c r="BE5954" s="53"/>
      <c r="BF5954" s="53"/>
      <c r="BG5954" s="53"/>
      <c r="BH5954" s="53"/>
      <c r="BI5954" s="53"/>
      <c r="BJ5954" s="53"/>
      <c r="BK5954" s="53"/>
      <c r="BL5954" s="53"/>
      <c r="BM5954" s="53"/>
      <c r="BN5954" s="53"/>
    </row>
    <row r="5955" spans="2:66" s="56" customFormat="1" x14ac:dyDescent="0.25">
      <c r="B5955" s="105"/>
      <c r="F5955" s="100"/>
      <c r="M5955" s="53"/>
      <c r="O5955" s="101"/>
      <c r="T5955" s="101"/>
      <c r="Y5955" s="101"/>
      <c r="AD5955" s="101"/>
      <c r="AI5955" s="101"/>
      <c r="AN5955" s="101"/>
      <c r="AS5955" s="101"/>
      <c r="AX5955" s="101"/>
      <c r="BC5955" s="53"/>
      <c r="BD5955" s="53"/>
      <c r="BE5955" s="53"/>
      <c r="BF5955" s="53"/>
      <c r="BG5955" s="53"/>
      <c r="BH5955" s="53"/>
      <c r="BI5955" s="53"/>
      <c r="BJ5955" s="53"/>
      <c r="BK5955" s="53"/>
      <c r="BL5955" s="53"/>
      <c r="BM5955" s="53"/>
      <c r="BN5955" s="53"/>
    </row>
    <row r="5956" spans="2:66" s="56" customFormat="1" x14ac:dyDescent="0.25">
      <c r="B5956" s="105"/>
      <c r="F5956" s="100"/>
      <c r="M5956" s="53"/>
      <c r="O5956" s="101"/>
      <c r="T5956" s="101"/>
      <c r="Y5956" s="101"/>
      <c r="AD5956" s="101"/>
      <c r="AI5956" s="101"/>
      <c r="AN5956" s="101"/>
      <c r="AS5956" s="101"/>
      <c r="AX5956" s="101"/>
      <c r="BC5956" s="53"/>
      <c r="BD5956" s="53"/>
      <c r="BE5956" s="53"/>
      <c r="BF5956" s="53"/>
      <c r="BG5956" s="53"/>
      <c r="BH5956" s="53"/>
      <c r="BI5956" s="53"/>
      <c r="BJ5956" s="53"/>
      <c r="BK5956" s="53"/>
      <c r="BL5956" s="53"/>
      <c r="BM5956" s="53"/>
      <c r="BN5956" s="53"/>
    </row>
    <row r="5957" spans="2:66" s="56" customFormat="1" x14ac:dyDescent="0.25">
      <c r="B5957" s="105"/>
      <c r="F5957" s="100"/>
      <c r="M5957" s="53"/>
      <c r="O5957" s="101"/>
      <c r="T5957" s="101"/>
      <c r="Y5957" s="101"/>
      <c r="AD5957" s="101"/>
      <c r="AI5957" s="101"/>
      <c r="AN5957" s="101"/>
      <c r="AS5957" s="101"/>
      <c r="AX5957" s="101"/>
      <c r="BC5957" s="53"/>
      <c r="BD5957" s="53"/>
      <c r="BE5957" s="53"/>
      <c r="BF5957" s="53"/>
      <c r="BG5957" s="53"/>
      <c r="BH5957" s="53"/>
      <c r="BI5957" s="53"/>
      <c r="BJ5957" s="53"/>
      <c r="BK5957" s="53"/>
      <c r="BL5957" s="53"/>
      <c r="BM5957" s="53"/>
      <c r="BN5957" s="53"/>
    </row>
    <row r="5958" spans="2:66" s="56" customFormat="1" x14ac:dyDescent="0.25">
      <c r="B5958" s="105"/>
      <c r="F5958" s="100"/>
      <c r="M5958" s="53"/>
      <c r="O5958" s="101"/>
      <c r="T5958" s="101"/>
      <c r="Y5958" s="101"/>
      <c r="AD5958" s="101"/>
      <c r="AI5958" s="101"/>
      <c r="AN5958" s="101"/>
      <c r="AS5958" s="101"/>
      <c r="AX5958" s="101"/>
      <c r="BC5958" s="53"/>
      <c r="BD5958" s="53"/>
      <c r="BE5958" s="53"/>
      <c r="BF5958" s="53"/>
      <c r="BG5958" s="53"/>
      <c r="BH5958" s="53"/>
      <c r="BI5958" s="53"/>
      <c r="BJ5958" s="53"/>
      <c r="BK5958" s="53"/>
      <c r="BL5958" s="53"/>
      <c r="BM5958" s="53"/>
      <c r="BN5958" s="53"/>
    </row>
    <row r="5959" spans="2:66" s="56" customFormat="1" x14ac:dyDescent="0.25">
      <c r="B5959" s="105"/>
      <c r="F5959" s="100"/>
      <c r="M5959" s="53"/>
      <c r="O5959" s="101"/>
      <c r="T5959" s="101"/>
      <c r="Y5959" s="101"/>
      <c r="AD5959" s="101"/>
      <c r="AI5959" s="101"/>
      <c r="AN5959" s="101"/>
      <c r="AS5959" s="101"/>
      <c r="AX5959" s="101"/>
      <c r="BC5959" s="53"/>
      <c r="BD5959" s="53"/>
      <c r="BE5959" s="53"/>
      <c r="BF5959" s="53"/>
      <c r="BG5959" s="53"/>
      <c r="BH5959" s="53"/>
      <c r="BI5959" s="53"/>
      <c r="BJ5959" s="53"/>
      <c r="BK5959" s="53"/>
      <c r="BL5959" s="53"/>
      <c r="BM5959" s="53"/>
      <c r="BN5959" s="53"/>
    </row>
    <row r="5960" spans="2:66" s="56" customFormat="1" x14ac:dyDescent="0.25">
      <c r="B5960" s="105"/>
      <c r="F5960" s="100"/>
      <c r="M5960" s="53"/>
      <c r="O5960" s="101"/>
      <c r="T5960" s="101"/>
      <c r="Y5960" s="101"/>
      <c r="AD5960" s="101"/>
      <c r="AI5960" s="101"/>
      <c r="AN5960" s="101"/>
      <c r="AS5960" s="101"/>
      <c r="AX5960" s="101"/>
      <c r="BC5960" s="53"/>
      <c r="BD5960" s="53"/>
      <c r="BE5960" s="53"/>
      <c r="BF5960" s="53"/>
      <c r="BG5960" s="53"/>
      <c r="BH5960" s="53"/>
      <c r="BI5960" s="53"/>
      <c r="BJ5960" s="53"/>
      <c r="BK5960" s="53"/>
      <c r="BL5960" s="53"/>
      <c r="BM5960" s="53"/>
      <c r="BN5960" s="53"/>
    </row>
    <row r="5961" spans="2:66" s="56" customFormat="1" x14ac:dyDescent="0.25">
      <c r="B5961" s="105"/>
      <c r="F5961" s="100"/>
      <c r="M5961" s="53"/>
      <c r="O5961" s="101"/>
      <c r="T5961" s="101"/>
      <c r="Y5961" s="101"/>
      <c r="AD5961" s="101"/>
      <c r="AI5961" s="101"/>
      <c r="AN5961" s="101"/>
      <c r="AS5961" s="101"/>
      <c r="AX5961" s="101"/>
      <c r="BC5961" s="53"/>
      <c r="BD5961" s="53"/>
      <c r="BE5961" s="53"/>
      <c r="BF5961" s="53"/>
      <c r="BG5961" s="53"/>
      <c r="BH5961" s="53"/>
      <c r="BI5961" s="53"/>
      <c r="BJ5961" s="53"/>
      <c r="BK5961" s="53"/>
      <c r="BL5961" s="53"/>
      <c r="BM5961" s="53"/>
      <c r="BN5961" s="53"/>
    </row>
    <row r="5962" spans="2:66" s="56" customFormat="1" x14ac:dyDescent="0.25">
      <c r="B5962" s="105"/>
      <c r="F5962" s="100"/>
      <c r="M5962" s="53"/>
      <c r="O5962" s="101"/>
      <c r="T5962" s="101"/>
      <c r="Y5962" s="101"/>
      <c r="AD5962" s="101"/>
      <c r="AI5962" s="101"/>
      <c r="AN5962" s="101"/>
      <c r="AS5962" s="101"/>
      <c r="AX5962" s="101"/>
      <c r="BC5962" s="53"/>
      <c r="BD5962" s="53"/>
      <c r="BE5962" s="53"/>
      <c r="BF5962" s="53"/>
      <c r="BG5962" s="53"/>
      <c r="BH5962" s="53"/>
      <c r="BI5962" s="53"/>
      <c r="BJ5962" s="53"/>
      <c r="BK5962" s="53"/>
      <c r="BL5962" s="53"/>
      <c r="BM5962" s="53"/>
      <c r="BN5962" s="53"/>
    </row>
    <row r="5963" spans="2:66" s="56" customFormat="1" x14ac:dyDescent="0.25">
      <c r="B5963" s="105"/>
      <c r="F5963" s="100"/>
      <c r="M5963" s="53"/>
      <c r="O5963" s="101"/>
      <c r="T5963" s="101"/>
      <c r="Y5963" s="101"/>
      <c r="AD5963" s="101"/>
      <c r="AI5963" s="101"/>
      <c r="AN5963" s="101"/>
      <c r="AS5963" s="101"/>
      <c r="AX5963" s="101"/>
      <c r="BC5963" s="53"/>
      <c r="BD5963" s="53"/>
      <c r="BE5963" s="53"/>
      <c r="BF5963" s="53"/>
      <c r="BG5963" s="53"/>
      <c r="BH5963" s="53"/>
      <c r="BI5963" s="53"/>
      <c r="BJ5963" s="53"/>
      <c r="BK5963" s="53"/>
      <c r="BL5963" s="53"/>
      <c r="BM5963" s="53"/>
      <c r="BN5963" s="53"/>
    </row>
    <row r="5964" spans="2:66" s="56" customFormat="1" x14ac:dyDescent="0.25">
      <c r="B5964" s="105"/>
      <c r="F5964" s="100"/>
      <c r="M5964" s="53"/>
      <c r="O5964" s="101"/>
      <c r="T5964" s="101"/>
      <c r="Y5964" s="101"/>
      <c r="AD5964" s="101"/>
      <c r="AI5964" s="101"/>
      <c r="AN5964" s="101"/>
      <c r="AS5964" s="101"/>
      <c r="AX5964" s="101"/>
      <c r="BC5964" s="53"/>
      <c r="BD5964" s="53"/>
      <c r="BE5964" s="53"/>
      <c r="BF5964" s="53"/>
      <c r="BG5964" s="53"/>
      <c r="BH5964" s="53"/>
      <c r="BI5964" s="53"/>
      <c r="BJ5964" s="53"/>
      <c r="BK5964" s="53"/>
      <c r="BL5964" s="53"/>
      <c r="BM5964" s="53"/>
      <c r="BN5964" s="53"/>
    </row>
    <row r="5965" spans="2:66" s="56" customFormat="1" x14ac:dyDescent="0.25">
      <c r="B5965" s="105"/>
      <c r="F5965" s="100"/>
      <c r="M5965" s="53"/>
      <c r="O5965" s="101"/>
      <c r="T5965" s="101"/>
      <c r="Y5965" s="101"/>
      <c r="AD5965" s="101"/>
      <c r="AI5965" s="101"/>
      <c r="AN5965" s="101"/>
      <c r="AS5965" s="101"/>
      <c r="AX5965" s="101"/>
      <c r="BC5965" s="53"/>
      <c r="BD5965" s="53"/>
      <c r="BE5965" s="53"/>
      <c r="BF5965" s="53"/>
      <c r="BG5965" s="53"/>
      <c r="BH5965" s="53"/>
      <c r="BI5965" s="53"/>
      <c r="BJ5965" s="53"/>
      <c r="BK5965" s="53"/>
      <c r="BL5965" s="53"/>
      <c r="BM5965" s="53"/>
      <c r="BN5965" s="53"/>
    </row>
    <row r="5966" spans="2:66" s="56" customFormat="1" x14ac:dyDescent="0.25">
      <c r="B5966" s="105"/>
      <c r="F5966" s="100"/>
      <c r="M5966" s="53"/>
      <c r="O5966" s="101"/>
      <c r="T5966" s="101"/>
      <c r="Y5966" s="101"/>
      <c r="AD5966" s="101"/>
      <c r="AI5966" s="101"/>
      <c r="AN5966" s="101"/>
      <c r="AS5966" s="101"/>
      <c r="AX5966" s="101"/>
      <c r="BC5966" s="53"/>
      <c r="BD5966" s="53"/>
      <c r="BE5966" s="53"/>
      <c r="BF5966" s="53"/>
      <c r="BG5966" s="53"/>
      <c r="BH5966" s="53"/>
      <c r="BI5966" s="53"/>
      <c r="BJ5966" s="53"/>
      <c r="BK5966" s="53"/>
      <c r="BL5966" s="53"/>
      <c r="BM5966" s="53"/>
      <c r="BN5966" s="53"/>
    </row>
    <row r="5967" spans="2:66" s="56" customFormat="1" x14ac:dyDescent="0.25">
      <c r="B5967" s="105"/>
      <c r="F5967" s="100"/>
      <c r="M5967" s="53"/>
      <c r="O5967" s="101"/>
      <c r="T5967" s="101"/>
      <c r="Y5967" s="101"/>
      <c r="AD5967" s="101"/>
      <c r="AI5967" s="101"/>
      <c r="AN5967" s="101"/>
      <c r="AS5967" s="101"/>
      <c r="AX5967" s="101"/>
      <c r="BC5967" s="53"/>
      <c r="BD5967" s="53"/>
      <c r="BE5967" s="53"/>
      <c r="BF5967" s="53"/>
      <c r="BG5967" s="53"/>
      <c r="BH5967" s="53"/>
      <c r="BI5967" s="53"/>
      <c r="BJ5967" s="53"/>
      <c r="BK5967" s="53"/>
      <c r="BL5967" s="53"/>
      <c r="BM5967" s="53"/>
      <c r="BN5967" s="53"/>
    </row>
    <row r="5968" spans="2:66" s="56" customFormat="1" x14ac:dyDescent="0.25">
      <c r="B5968" s="105"/>
      <c r="F5968" s="100"/>
      <c r="M5968" s="53"/>
      <c r="O5968" s="101"/>
      <c r="T5968" s="101"/>
      <c r="Y5968" s="101"/>
      <c r="AD5968" s="101"/>
      <c r="AI5968" s="101"/>
      <c r="AN5968" s="101"/>
      <c r="AS5968" s="101"/>
      <c r="AX5968" s="101"/>
      <c r="BC5968" s="53"/>
      <c r="BD5968" s="53"/>
      <c r="BE5968" s="53"/>
      <c r="BF5968" s="53"/>
      <c r="BG5968" s="53"/>
      <c r="BH5968" s="53"/>
      <c r="BI5968" s="53"/>
      <c r="BJ5968" s="53"/>
      <c r="BK5968" s="53"/>
      <c r="BL5968" s="53"/>
      <c r="BM5968" s="53"/>
      <c r="BN5968" s="53"/>
    </row>
    <row r="5969" spans="2:66" s="56" customFormat="1" x14ac:dyDescent="0.25">
      <c r="B5969" s="105"/>
      <c r="F5969" s="100"/>
      <c r="M5969" s="53"/>
      <c r="O5969" s="101"/>
      <c r="T5969" s="101"/>
      <c r="Y5969" s="101"/>
      <c r="AD5969" s="101"/>
      <c r="AI5969" s="101"/>
      <c r="AN5969" s="101"/>
      <c r="AS5969" s="101"/>
      <c r="AX5969" s="101"/>
      <c r="BC5969" s="53"/>
      <c r="BD5969" s="53"/>
      <c r="BE5969" s="53"/>
      <c r="BF5969" s="53"/>
      <c r="BG5969" s="53"/>
      <c r="BH5969" s="53"/>
      <c r="BI5969" s="53"/>
      <c r="BJ5969" s="53"/>
      <c r="BK5969" s="53"/>
      <c r="BL5969" s="53"/>
      <c r="BM5969" s="53"/>
      <c r="BN5969" s="53"/>
    </row>
    <row r="5970" spans="2:66" s="56" customFormat="1" x14ac:dyDescent="0.25">
      <c r="B5970" s="105"/>
      <c r="F5970" s="100"/>
      <c r="M5970" s="53"/>
      <c r="O5970" s="101"/>
      <c r="T5970" s="101"/>
      <c r="Y5970" s="101"/>
      <c r="AD5970" s="101"/>
      <c r="AI5970" s="101"/>
      <c r="AN5970" s="101"/>
      <c r="AS5970" s="101"/>
      <c r="AX5970" s="101"/>
      <c r="BC5970" s="53"/>
      <c r="BD5970" s="53"/>
      <c r="BE5970" s="53"/>
      <c r="BF5970" s="53"/>
      <c r="BG5970" s="53"/>
      <c r="BH5970" s="53"/>
      <c r="BI5970" s="53"/>
      <c r="BJ5970" s="53"/>
      <c r="BK5970" s="53"/>
      <c r="BL5970" s="53"/>
      <c r="BM5970" s="53"/>
      <c r="BN5970" s="53"/>
    </row>
    <row r="5971" spans="2:66" s="56" customFormat="1" x14ac:dyDescent="0.25">
      <c r="B5971" s="105"/>
      <c r="F5971" s="100"/>
      <c r="M5971" s="53"/>
      <c r="O5971" s="101"/>
      <c r="T5971" s="101"/>
      <c r="Y5971" s="101"/>
      <c r="AD5971" s="101"/>
      <c r="AI5971" s="101"/>
      <c r="AN5971" s="101"/>
      <c r="AS5971" s="101"/>
      <c r="AX5971" s="101"/>
      <c r="BC5971" s="53"/>
      <c r="BD5971" s="53"/>
      <c r="BE5971" s="53"/>
      <c r="BF5971" s="53"/>
      <c r="BG5971" s="53"/>
      <c r="BH5971" s="53"/>
      <c r="BI5971" s="53"/>
      <c r="BJ5971" s="53"/>
      <c r="BK5971" s="53"/>
      <c r="BL5971" s="53"/>
      <c r="BM5971" s="53"/>
      <c r="BN5971" s="53"/>
    </row>
    <row r="5972" spans="2:66" s="56" customFormat="1" x14ac:dyDescent="0.25">
      <c r="B5972" s="105"/>
      <c r="F5972" s="100"/>
      <c r="M5972" s="53"/>
      <c r="O5972" s="101"/>
      <c r="T5972" s="101"/>
      <c r="Y5972" s="101"/>
      <c r="AD5972" s="101"/>
      <c r="AI5972" s="101"/>
      <c r="AN5972" s="101"/>
      <c r="AS5972" s="101"/>
      <c r="AX5972" s="101"/>
      <c r="BC5972" s="53"/>
      <c r="BD5972" s="53"/>
      <c r="BE5972" s="53"/>
      <c r="BF5972" s="53"/>
      <c r="BG5972" s="53"/>
      <c r="BH5972" s="53"/>
      <c r="BI5972" s="53"/>
      <c r="BJ5972" s="53"/>
      <c r="BK5972" s="53"/>
      <c r="BL5972" s="53"/>
      <c r="BM5972" s="53"/>
      <c r="BN5972" s="53"/>
    </row>
    <row r="5973" spans="2:66" s="56" customFormat="1" x14ac:dyDescent="0.25">
      <c r="B5973" s="105"/>
      <c r="F5973" s="100"/>
      <c r="M5973" s="53"/>
      <c r="O5973" s="101"/>
      <c r="T5973" s="101"/>
      <c r="Y5973" s="101"/>
      <c r="AD5973" s="101"/>
      <c r="AI5973" s="101"/>
      <c r="AN5973" s="101"/>
      <c r="AS5973" s="101"/>
      <c r="AX5973" s="101"/>
      <c r="BC5973" s="53"/>
      <c r="BD5973" s="53"/>
      <c r="BE5973" s="53"/>
      <c r="BF5973" s="53"/>
      <c r="BG5973" s="53"/>
      <c r="BH5973" s="53"/>
      <c r="BI5973" s="53"/>
      <c r="BJ5973" s="53"/>
      <c r="BK5973" s="53"/>
      <c r="BL5973" s="53"/>
      <c r="BM5973" s="53"/>
      <c r="BN5973" s="53"/>
    </row>
    <row r="5974" spans="2:66" s="56" customFormat="1" x14ac:dyDescent="0.25">
      <c r="B5974" s="105"/>
      <c r="F5974" s="100"/>
      <c r="M5974" s="53"/>
      <c r="O5974" s="101"/>
      <c r="T5974" s="101"/>
      <c r="Y5974" s="101"/>
      <c r="AD5974" s="101"/>
      <c r="AI5974" s="101"/>
      <c r="AN5974" s="101"/>
      <c r="AS5974" s="101"/>
      <c r="AX5974" s="101"/>
      <c r="BC5974" s="53"/>
      <c r="BD5974" s="53"/>
      <c r="BE5974" s="53"/>
      <c r="BF5974" s="53"/>
      <c r="BG5974" s="53"/>
      <c r="BH5974" s="53"/>
      <c r="BI5974" s="53"/>
      <c r="BJ5974" s="53"/>
      <c r="BK5974" s="53"/>
      <c r="BL5974" s="53"/>
      <c r="BM5974" s="53"/>
      <c r="BN5974" s="53"/>
    </row>
    <row r="5975" spans="2:66" s="56" customFormat="1" x14ac:dyDescent="0.25">
      <c r="B5975" s="105"/>
      <c r="F5975" s="100"/>
      <c r="M5975" s="53"/>
      <c r="O5975" s="101"/>
      <c r="T5975" s="101"/>
      <c r="Y5975" s="101"/>
      <c r="AD5975" s="101"/>
      <c r="AI5975" s="101"/>
      <c r="AN5975" s="101"/>
      <c r="AS5975" s="101"/>
      <c r="AX5975" s="101"/>
      <c r="BC5975" s="53"/>
      <c r="BD5975" s="53"/>
      <c r="BE5975" s="53"/>
      <c r="BF5975" s="53"/>
      <c r="BG5975" s="53"/>
      <c r="BH5975" s="53"/>
      <c r="BI5975" s="53"/>
      <c r="BJ5975" s="53"/>
      <c r="BK5975" s="53"/>
      <c r="BL5975" s="53"/>
      <c r="BM5975" s="53"/>
      <c r="BN5975" s="53"/>
    </row>
    <row r="5976" spans="2:66" s="56" customFormat="1" x14ac:dyDescent="0.25">
      <c r="B5976" s="105"/>
      <c r="F5976" s="100"/>
      <c r="M5976" s="53"/>
      <c r="O5976" s="101"/>
      <c r="T5976" s="101"/>
      <c r="Y5976" s="101"/>
      <c r="AD5976" s="101"/>
      <c r="AI5976" s="101"/>
      <c r="AN5976" s="101"/>
      <c r="AS5976" s="101"/>
      <c r="AX5976" s="101"/>
      <c r="BC5976" s="53"/>
      <c r="BD5976" s="53"/>
      <c r="BE5976" s="53"/>
      <c r="BF5976" s="53"/>
      <c r="BG5976" s="53"/>
      <c r="BH5976" s="53"/>
      <c r="BI5976" s="53"/>
      <c r="BJ5976" s="53"/>
      <c r="BK5976" s="53"/>
      <c r="BL5976" s="53"/>
      <c r="BM5976" s="53"/>
      <c r="BN5976" s="53"/>
    </row>
    <row r="5977" spans="2:66" s="56" customFormat="1" x14ac:dyDescent="0.25">
      <c r="B5977" s="105"/>
      <c r="F5977" s="100"/>
      <c r="M5977" s="53"/>
      <c r="O5977" s="101"/>
      <c r="T5977" s="101"/>
      <c r="Y5977" s="101"/>
      <c r="AD5977" s="101"/>
      <c r="AI5977" s="101"/>
      <c r="AN5977" s="101"/>
      <c r="AS5977" s="101"/>
      <c r="AX5977" s="101"/>
      <c r="BC5977" s="53"/>
      <c r="BD5977" s="53"/>
      <c r="BE5977" s="53"/>
      <c r="BF5977" s="53"/>
      <c r="BG5977" s="53"/>
      <c r="BH5977" s="53"/>
      <c r="BI5977" s="53"/>
      <c r="BJ5977" s="53"/>
      <c r="BK5977" s="53"/>
      <c r="BL5977" s="53"/>
      <c r="BM5977" s="53"/>
      <c r="BN5977" s="53"/>
    </row>
    <row r="5978" spans="2:66" s="56" customFormat="1" x14ac:dyDescent="0.25">
      <c r="B5978" s="105"/>
      <c r="F5978" s="100"/>
      <c r="M5978" s="53"/>
      <c r="O5978" s="101"/>
      <c r="T5978" s="101"/>
      <c r="Y5978" s="101"/>
      <c r="AD5978" s="101"/>
      <c r="AI5978" s="101"/>
      <c r="AN5978" s="101"/>
      <c r="AS5978" s="101"/>
      <c r="AX5978" s="101"/>
      <c r="BC5978" s="53"/>
      <c r="BD5978" s="53"/>
      <c r="BE5978" s="53"/>
      <c r="BF5978" s="53"/>
      <c r="BG5978" s="53"/>
      <c r="BH5978" s="53"/>
      <c r="BI5978" s="53"/>
      <c r="BJ5978" s="53"/>
      <c r="BK5978" s="53"/>
      <c r="BL5978" s="53"/>
      <c r="BM5978" s="53"/>
      <c r="BN5978" s="53"/>
    </row>
    <row r="5979" spans="2:66" s="56" customFormat="1" x14ac:dyDescent="0.25">
      <c r="B5979" s="105"/>
      <c r="F5979" s="100"/>
      <c r="M5979" s="53"/>
      <c r="O5979" s="101"/>
      <c r="T5979" s="101"/>
      <c r="Y5979" s="101"/>
      <c r="AD5979" s="101"/>
      <c r="AI5979" s="101"/>
      <c r="AN5979" s="101"/>
      <c r="AS5979" s="101"/>
      <c r="AX5979" s="101"/>
      <c r="BC5979" s="53"/>
      <c r="BD5979" s="53"/>
      <c r="BE5979" s="53"/>
      <c r="BF5979" s="53"/>
      <c r="BG5979" s="53"/>
      <c r="BH5979" s="53"/>
      <c r="BI5979" s="53"/>
      <c r="BJ5979" s="53"/>
      <c r="BK5979" s="53"/>
      <c r="BL5979" s="53"/>
      <c r="BM5979" s="53"/>
      <c r="BN5979" s="53"/>
    </row>
    <row r="5980" spans="2:66" s="56" customFormat="1" x14ac:dyDescent="0.25">
      <c r="B5980" s="105"/>
      <c r="F5980" s="100"/>
      <c r="M5980" s="53"/>
      <c r="O5980" s="101"/>
      <c r="T5980" s="101"/>
      <c r="Y5980" s="101"/>
      <c r="AD5980" s="101"/>
      <c r="AI5980" s="101"/>
      <c r="AN5980" s="101"/>
      <c r="AS5980" s="101"/>
      <c r="AX5980" s="101"/>
      <c r="BC5980" s="53"/>
      <c r="BD5980" s="53"/>
      <c r="BE5980" s="53"/>
      <c r="BF5980" s="53"/>
      <c r="BG5980" s="53"/>
      <c r="BH5980" s="53"/>
      <c r="BI5980" s="53"/>
      <c r="BJ5980" s="53"/>
      <c r="BK5980" s="53"/>
      <c r="BL5980" s="53"/>
      <c r="BM5980" s="53"/>
      <c r="BN5980" s="53"/>
    </row>
    <row r="5981" spans="2:66" s="56" customFormat="1" x14ac:dyDescent="0.25">
      <c r="B5981" s="105"/>
      <c r="F5981" s="100"/>
      <c r="M5981" s="53"/>
      <c r="O5981" s="101"/>
      <c r="T5981" s="101"/>
      <c r="Y5981" s="101"/>
      <c r="AD5981" s="101"/>
      <c r="AI5981" s="101"/>
      <c r="AN5981" s="101"/>
      <c r="AS5981" s="101"/>
      <c r="AX5981" s="101"/>
      <c r="BC5981" s="53"/>
      <c r="BD5981" s="53"/>
      <c r="BE5981" s="53"/>
      <c r="BF5981" s="53"/>
      <c r="BG5981" s="53"/>
      <c r="BH5981" s="53"/>
      <c r="BI5981" s="53"/>
      <c r="BJ5981" s="53"/>
      <c r="BK5981" s="53"/>
      <c r="BL5981" s="53"/>
      <c r="BM5981" s="53"/>
      <c r="BN5981" s="53"/>
    </row>
    <row r="5982" spans="2:66" s="56" customFormat="1" x14ac:dyDescent="0.25">
      <c r="B5982" s="105"/>
      <c r="F5982" s="100"/>
      <c r="M5982" s="53"/>
      <c r="O5982" s="101"/>
      <c r="T5982" s="101"/>
      <c r="Y5982" s="101"/>
      <c r="AD5982" s="101"/>
      <c r="AI5982" s="101"/>
      <c r="AN5982" s="101"/>
      <c r="AS5982" s="101"/>
      <c r="AX5982" s="101"/>
      <c r="BC5982" s="53"/>
      <c r="BD5982" s="53"/>
      <c r="BE5982" s="53"/>
      <c r="BF5982" s="53"/>
      <c r="BG5982" s="53"/>
      <c r="BH5982" s="53"/>
      <c r="BI5982" s="53"/>
      <c r="BJ5982" s="53"/>
      <c r="BK5982" s="53"/>
      <c r="BL5982" s="53"/>
      <c r="BM5982" s="53"/>
      <c r="BN5982" s="53"/>
    </row>
    <row r="5983" spans="2:66" s="56" customFormat="1" x14ac:dyDescent="0.25">
      <c r="B5983" s="105"/>
      <c r="F5983" s="100"/>
      <c r="M5983" s="53"/>
      <c r="O5983" s="101"/>
      <c r="T5983" s="101"/>
      <c r="Y5983" s="101"/>
      <c r="AD5983" s="101"/>
      <c r="AI5983" s="101"/>
      <c r="AN5983" s="101"/>
      <c r="AS5983" s="101"/>
      <c r="AX5983" s="101"/>
      <c r="BC5983" s="53"/>
      <c r="BD5983" s="53"/>
      <c r="BE5983" s="53"/>
      <c r="BF5983" s="53"/>
      <c r="BG5983" s="53"/>
      <c r="BH5983" s="53"/>
      <c r="BI5983" s="53"/>
      <c r="BJ5983" s="53"/>
      <c r="BK5983" s="53"/>
      <c r="BL5983" s="53"/>
      <c r="BM5983" s="53"/>
      <c r="BN5983" s="53"/>
    </row>
    <row r="5984" spans="2:66" s="56" customFormat="1" x14ac:dyDescent="0.25">
      <c r="B5984" s="105"/>
      <c r="F5984" s="100"/>
      <c r="M5984" s="53"/>
      <c r="O5984" s="101"/>
      <c r="T5984" s="101"/>
      <c r="Y5984" s="101"/>
      <c r="AD5984" s="101"/>
      <c r="AI5984" s="101"/>
      <c r="AN5984" s="101"/>
      <c r="AS5984" s="101"/>
      <c r="AX5984" s="101"/>
      <c r="BC5984" s="53"/>
      <c r="BD5984" s="53"/>
      <c r="BE5984" s="53"/>
      <c r="BF5984" s="53"/>
      <c r="BG5984" s="53"/>
      <c r="BH5984" s="53"/>
      <c r="BI5984" s="53"/>
      <c r="BJ5984" s="53"/>
      <c r="BK5984" s="53"/>
      <c r="BL5984" s="53"/>
      <c r="BM5984" s="53"/>
      <c r="BN5984" s="53"/>
    </row>
    <row r="5985" spans="2:66" s="56" customFormat="1" x14ac:dyDescent="0.25">
      <c r="B5985" s="105"/>
      <c r="F5985" s="100"/>
      <c r="M5985" s="53"/>
      <c r="O5985" s="101"/>
      <c r="T5985" s="101"/>
      <c r="Y5985" s="101"/>
      <c r="AD5985" s="101"/>
      <c r="AI5985" s="101"/>
      <c r="AN5985" s="101"/>
      <c r="AS5985" s="101"/>
      <c r="AX5985" s="101"/>
      <c r="BC5985" s="53"/>
      <c r="BD5985" s="53"/>
      <c r="BE5985" s="53"/>
      <c r="BF5985" s="53"/>
      <c r="BG5985" s="53"/>
      <c r="BH5985" s="53"/>
      <c r="BI5985" s="53"/>
      <c r="BJ5985" s="53"/>
      <c r="BK5985" s="53"/>
      <c r="BL5985" s="53"/>
      <c r="BM5985" s="53"/>
      <c r="BN5985" s="53"/>
    </row>
    <row r="5986" spans="2:66" s="56" customFormat="1" x14ac:dyDescent="0.25">
      <c r="B5986" s="105"/>
      <c r="F5986" s="100"/>
      <c r="M5986" s="53"/>
      <c r="O5986" s="101"/>
      <c r="T5986" s="101"/>
      <c r="Y5986" s="101"/>
      <c r="AD5986" s="101"/>
      <c r="AI5986" s="101"/>
      <c r="AN5986" s="101"/>
      <c r="AS5986" s="101"/>
      <c r="AX5986" s="101"/>
      <c r="BC5986" s="53"/>
      <c r="BD5986" s="53"/>
      <c r="BE5986" s="53"/>
      <c r="BF5986" s="53"/>
      <c r="BG5986" s="53"/>
      <c r="BH5986" s="53"/>
      <c r="BI5986" s="53"/>
      <c r="BJ5986" s="53"/>
      <c r="BK5986" s="53"/>
      <c r="BL5986" s="53"/>
      <c r="BM5986" s="53"/>
      <c r="BN5986" s="53"/>
    </row>
    <row r="5987" spans="2:66" s="56" customFormat="1" x14ac:dyDescent="0.25">
      <c r="B5987" s="105"/>
      <c r="F5987" s="100"/>
      <c r="M5987" s="53"/>
      <c r="O5987" s="101"/>
      <c r="T5987" s="101"/>
      <c r="Y5987" s="101"/>
      <c r="AD5987" s="101"/>
      <c r="AI5987" s="101"/>
      <c r="AN5987" s="101"/>
      <c r="AS5987" s="101"/>
      <c r="AX5987" s="101"/>
      <c r="BC5987" s="53"/>
      <c r="BD5987" s="53"/>
      <c r="BE5987" s="53"/>
      <c r="BF5987" s="53"/>
      <c r="BG5987" s="53"/>
      <c r="BH5987" s="53"/>
      <c r="BI5987" s="53"/>
      <c r="BJ5987" s="53"/>
      <c r="BK5987" s="53"/>
      <c r="BL5987" s="53"/>
      <c r="BM5987" s="53"/>
      <c r="BN5987" s="53"/>
    </row>
    <row r="5988" spans="2:66" s="56" customFormat="1" x14ac:dyDescent="0.25">
      <c r="B5988" s="105"/>
      <c r="F5988" s="100"/>
      <c r="M5988" s="53"/>
      <c r="O5988" s="101"/>
      <c r="T5988" s="101"/>
      <c r="Y5988" s="101"/>
      <c r="AD5988" s="101"/>
      <c r="AI5988" s="101"/>
      <c r="AN5988" s="101"/>
      <c r="AS5988" s="101"/>
      <c r="AX5988" s="101"/>
      <c r="BC5988" s="53"/>
      <c r="BD5988" s="53"/>
      <c r="BE5988" s="53"/>
      <c r="BF5988" s="53"/>
      <c r="BG5988" s="53"/>
      <c r="BH5988" s="53"/>
      <c r="BI5988" s="53"/>
      <c r="BJ5988" s="53"/>
      <c r="BK5988" s="53"/>
      <c r="BL5988" s="53"/>
      <c r="BM5988" s="53"/>
      <c r="BN5988" s="53"/>
    </row>
    <row r="5989" spans="2:66" s="56" customFormat="1" x14ac:dyDescent="0.25">
      <c r="B5989" s="105"/>
      <c r="F5989" s="100"/>
      <c r="M5989" s="53"/>
      <c r="O5989" s="101"/>
      <c r="T5989" s="101"/>
      <c r="Y5989" s="101"/>
      <c r="AD5989" s="101"/>
      <c r="AI5989" s="101"/>
      <c r="AN5989" s="101"/>
      <c r="AS5989" s="101"/>
      <c r="AX5989" s="101"/>
      <c r="BC5989" s="53"/>
      <c r="BD5989" s="53"/>
      <c r="BE5989" s="53"/>
      <c r="BF5989" s="53"/>
      <c r="BG5989" s="53"/>
      <c r="BH5989" s="53"/>
      <c r="BI5989" s="53"/>
      <c r="BJ5989" s="53"/>
      <c r="BK5989" s="53"/>
      <c r="BL5989" s="53"/>
      <c r="BM5989" s="53"/>
      <c r="BN5989" s="53"/>
    </row>
    <row r="5990" spans="2:66" s="56" customFormat="1" x14ac:dyDescent="0.25">
      <c r="B5990" s="105"/>
      <c r="F5990" s="100"/>
      <c r="M5990" s="53"/>
      <c r="O5990" s="101"/>
      <c r="T5990" s="101"/>
      <c r="Y5990" s="101"/>
      <c r="AD5990" s="101"/>
      <c r="AI5990" s="101"/>
      <c r="AN5990" s="101"/>
      <c r="AS5990" s="101"/>
      <c r="AX5990" s="101"/>
      <c r="BC5990" s="53"/>
      <c r="BD5990" s="53"/>
      <c r="BE5990" s="53"/>
      <c r="BF5990" s="53"/>
      <c r="BG5990" s="53"/>
      <c r="BH5990" s="53"/>
      <c r="BI5990" s="53"/>
      <c r="BJ5990" s="53"/>
      <c r="BK5990" s="53"/>
      <c r="BL5990" s="53"/>
      <c r="BM5990" s="53"/>
      <c r="BN5990" s="53"/>
    </row>
    <row r="5991" spans="2:66" s="56" customFormat="1" x14ac:dyDescent="0.25">
      <c r="B5991" s="105"/>
      <c r="F5991" s="100"/>
      <c r="M5991" s="53"/>
      <c r="O5991" s="101"/>
      <c r="T5991" s="101"/>
      <c r="Y5991" s="101"/>
      <c r="AD5991" s="101"/>
      <c r="AI5991" s="101"/>
      <c r="AN5991" s="101"/>
      <c r="AS5991" s="101"/>
      <c r="AX5991" s="101"/>
      <c r="BC5991" s="53"/>
      <c r="BD5991" s="53"/>
      <c r="BE5991" s="53"/>
      <c r="BF5991" s="53"/>
      <c r="BG5991" s="53"/>
      <c r="BH5991" s="53"/>
      <c r="BI5991" s="53"/>
      <c r="BJ5991" s="53"/>
      <c r="BK5991" s="53"/>
      <c r="BL5991" s="53"/>
      <c r="BM5991" s="53"/>
      <c r="BN5991" s="53"/>
    </row>
    <row r="5992" spans="2:66" s="56" customFormat="1" x14ac:dyDescent="0.25">
      <c r="B5992" s="105"/>
      <c r="F5992" s="100"/>
      <c r="M5992" s="53"/>
      <c r="O5992" s="101"/>
      <c r="T5992" s="101"/>
      <c r="Y5992" s="101"/>
      <c r="AD5992" s="101"/>
      <c r="AI5992" s="101"/>
      <c r="AN5992" s="101"/>
      <c r="AS5992" s="101"/>
      <c r="AX5992" s="101"/>
      <c r="BC5992" s="53"/>
      <c r="BD5992" s="53"/>
      <c r="BE5992" s="53"/>
      <c r="BF5992" s="53"/>
      <c r="BG5992" s="53"/>
      <c r="BH5992" s="53"/>
      <c r="BI5992" s="53"/>
      <c r="BJ5992" s="53"/>
      <c r="BK5992" s="53"/>
      <c r="BL5992" s="53"/>
      <c r="BM5992" s="53"/>
      <c r="BN5992" s="53"/>
    </row>
    <row r="5993" spans="2:66" s="56" customFormat="1" x14ac:dyDescent="0.25">
      <c r="B5993" s="105"/>
      <c r="F5993" s="100"/>
      <c r="M5993" s="53"/>
      <c r="O5993" s="101"/>
      <c r="T5993" s="101"/>
      <c r="Y5993" s="101"/>
      <c r="AD5993" s="101"/>
      <c r="AI5993" s="101"/>
      <c r="AN5993" s="101"/>
      <c r="AS5993" s="101"/>
      <c r="AX5993" s="101"/>
      <c r="BC5993" s="53"/>
      <c r="BD5993" s="53"/>
      <c r="BE5993" s="53"/>
      <c r="BF5993" s="53"/>
      <c r="BG5993" s="53"/>
      <c r="BH5993" s="53"/>
      <c r="BI5993" s="53"/>
      <c r="BJ5993" s="53"/>
      <c r="BK5993" s="53"/>
      <c r="BL5993" s="53"/>
      <c r="BM5993" s="53"/>
      <c r="BN5993" s="53"/>
    </row>
    <row r="5994" spans="2:66" s="56" customFormat="1" x14ac:dyDescent="0.25">
      <c r="B5994" s="105"/>
      <c r="F5994" s="100"/>
      <c r="M5994" s="53"/>
      <c r="O5994" s="101"/>
      <c r="T5994" s="101"/>
      <c r="Y5994" s="101"/>
      <c r="AD5994" s="101"/>
      <c r="AI5994" s="101"/>
      <c r="AN5994" s="101"/>
      <c r="AS5994" s="101"/>
      <c r="AX5994" s="101"/>
      <c r="BC5994" s="53"/>
      <c r="BD5994" s="53"/>
      <c r="BE5994" s="53"/>
      <c r="BF5994" s="53"/>
      <c r="BG5994" s="53"/>
      <c r="BH5994" s="53"/>
      <c r="BI5994" s="53"/>
      <c r="BJ5994" s="53"/>
      <c r="BK5994" s="53"/>
      <c r="BL5994" s="53"/>
      <c r="BM5994" s="53"/>
      <c r="BN5994" s="53"/>
    </row>
    <row r="5995" spans="2:66" s="56" customFormat="1" x14ac:dyDescent="0.25">
      <c r="B5995" s="105"/>
      <c r="F5995" s="100"/>
      <c r="M5995" s="53"/>
      <c r="O5995" s="101"/>
      <c r="T5995" s="101"/>
      <c r="Y5995" s="101"/>
      <c r="AD5995" s="101"/>
      <c r="AI5995" s="101"/>
      <c r="AN5995" s="101"/>
      <c r="AS5995" s="101"/>
      <c r="AX5995" s="101"/>
      <c r="BC5995" s="53"/>
      <c r="BD5995" s="53"/>
      <c r="BE5995" s="53"/>
      <c r="BF5995" s="53"/>
      <c r="BG5995" s="53"/>
      <c r="BH5995" s="53"/>
      <c r="BI5995" s="53"/>
      <c r="BJ5995" s="53"/>
      <c r="BK5995" s="53"/>
      <c r="BL5995" s="53"/>
      <c r="BM5995" s="53"/>
      <c r="BN5995" s="53"/>
    </row>
    <row r="5996" spans="2:66" s="56" customFormat="1" x14ac:dyDescent="0.25">
      <c r="B5996" s="105"/>
      <c r="F5996" s="100"/>
      <c r="M5996" s="53"/>
      <c r="O5996" s="101"/>
      <c r="T5996" s="101"/>
      <c r="Y5996" s="101"/>
      <c r="AD5996" s="101"/>
      <c r="AI5996" s="101"/>
      <c r="AN5996" s="101"/>
      <c r="AS5996" s="101"/>
      <c r="AX5996" s="101"/>
      <c r="BC5996" s="53"/>
      <c r="BD5996" s="53"/>
      <c r="BE5996" s="53"/>
      <c r="BF5996" s="53"/>
      <c r="BG5996" s="53"/>
      <c r="BH5996" s="53"/>
      <c r="BI5996" s="53"/>
      <c r="BJ5996" s="53"/>
      <c r="BK5996" s="53"/>
      <c r="BL5996" s="53"/>
      <c r="BM5996" s="53"/>
      <c r="BN5996" s="53"/>
    </row>
    <row r="5997" spans="2:66" s="56" customFormat="1" x14ac:dyDescent="0.25">
      <c r="B5997" s="105"/>
      <c r="F5997" s="100"/>
      <c r="M5997" s="53"/>
      <c r="O5997" s="101"/>
      <c r="T5997" s="101"/>
      <c r="Y5997" s="101"/>
      <c r="AD5997" s="101"/>
      <c r="AI5997" s="101"/>
      <c r="AN5997" s="101"/>
      <c r="AS5997" s="101"/>
      <c r="AX5997" s="101"/>
      <c r="BC5997" s="53"/>
      <c r="BD5997" s="53"/>
      <c r="BE5997" s="53"/>
      <c r="BF5997" s="53"/>
      <c r="BG5997" s="53"/>
      <c r="BH5997" s="53"/>
      <c r="BI5997" s="53"/>
      <c r="BJ5997" s="53"/>
      <c r="BK5997" s="53"/>
      <c r="BL5997" s="53"/>
      <c r="BM5997" s="53"/>
      <c r="BN5997" s="53"/>
    </row>
    <row r="5998" spans="2:66" s="56" customFormat="1" x14ac:dyDescent="0.25">
      <c r="B5998" s="105"/>
      <c r="F5998" s="100"/>
      <c r="M5998" s="53"/>
      <c r="O5998" s="101"/>
      <c r="T5998" s="101"/>
      <c r="Y5998" s="101"/>
      <c r="AD5998" s="101"/>
      <c r="AI5998" s="101"/>
      <c r="AN5998" s="101"/>
      <c r="AS5998" s="101"/>
      <c r="AX5998" s="101"/>
      <c r="BC5998" s="53"/>
      <c r="BD5998" s="53"/>
      <c r="BE5998" s="53"/>
      <c r="BF5998" s="53"/>
      <c r="BG5998" s="53"/>
      <c r="BH5998" s="53"/>
      <c r="BI5998" s="53"/>
      <c r="BJ5998" s="53"/>
      <c r="BK5998" s="53"/>
      <c r="BL5998" s="53"/>
      <c r="BM5998" s="53"/>
      <c r="BN5998" s="53"/>
    </row>
    <row r="5999" spans="2:66" s="56" customFormat="1" x14ac:dyDescent="0.25">
      <c r="B5999" s="105"/>
      <c r="F5999" s="100"/>
      <c r="M5999" s="53"/>
      <c r="O5999" s="101"/>
      <c r="T5999" s="101"/>
      <c r="Y5999" s="101"/>
      <c r="AD5999" s="101"/>
      <c r="AI5999" s="101"/>
      <c r="AN5999" s="101"/>
      <c r="AS5999" s="101"/>
      <c r="AX5999" s="101"/>
      <c r="BC5999" s="53"/>
      <c r="BD5999" s="53"/>
      <c r="BE5999" s="53"/>
      <c r="BF5999" s="53"/>
      <c r="BG5999" s="53"/>
      <c r="BH5999" s="53"/>
      <c r="BI5999" s="53"/>
      <c r="BJ5999" s="53"/>
      <c r="BK5999" s="53"/>
      <c r="BL5999" s="53"/>
      <c r="BM5999" s="53"/>
      <c r="BN5999" s="53"/>
    </row>
    <row r="6000" spans="2:66" s="56" customFormat="1" x14ac:dyDescent="0.25">
      <c r="B6000" s="105"/>
      <c r="F6000" s="100"/>
      <c r="M6000" s="53"/>
      <c r="O6000" s="101"/>
      <c r="T6000" s="101"/>
      <c r="Y6000" s="101"/>
      <c r="AD6000" s="101"/>
      <c r="AI6000" s="101"/>
      <c r="AN6000" s="101"/>
      <c r="AS6000" s="101"/>
      <c r="AX6000" s="101"/>
      <c r="BC6000" s="53"/>
      <c r="BD6000" s="53"/>
      <c r="BE6000" s="53"/>
      <c r="BF6000" s="53"/>
      <c r="BG6000" s="53"/>
      <c r="BH6000" s="53"/>
      <c r="BI6000" s="53"/>
      <c r="BJ6000" s="53"/>
      <c r="BK6000" s="53"/>
      <c r="BL6000" s="53"/>
      <c r="BM6000" s="53"/>
      <c r="BN6000" s="53"/>
    </row>
    <row r="6001" spans="2:66" s="56" customFormat="1" x14ac:dyDescent="0.25">
      <c r="B6001" s="105"/>
      <c r="F6001" s="100"/>
      <c r="M6001" s="53"/>
      <c r="O6001" s="101"/>
      <c r="T6001" s="101"/>
      <c r="Y6001" s="101"/>
      <c r="AD6001" s="101"/>
      <c r="AI6001" s="101"/>
      <c r="AN6001" s="101"/>
      <c r="AS6001" s="101"/>
      <c r="AX6001" s="101"/>
      <c r="BC6001" s="53"/>
      <c r="BD6001" s="53"/>
      <c r="BE6001" s="53"/>
      <c r="BF6001" s="53"/>
      <c r="BG6001" s="53"/>
      <c r="BH6001" s="53"/>
      <c r="BI6001" s="53"/>
      <c r="BJ6001" s="53"/>
      <c r="BK6001" s="53"/>
      <c r="BL6001" s="53"/>
      <c r="BM6001" s="53"/>
      <c r="BN6001" s="53"/>
    </row>
    <row r="6002" spans="2:66" s="56" customFormat="1" x14ac:dyDescent="0.25">
      <c r="B6002" s="105"/>
      <c r="F6002" s="100"/>
      <c r="M6002" s="53"/>
      <c r="O6002" s="101"/>
      <c r="T6002" s="101"/>
      <c r="Y6002" s="101"/>
      <c r="AD6002" s="101"/>
      <c r="AI6002" s="101"/>
      <c r="AN6002" s="101"/>
      <c r="AS6002" s="101"/>
      <c r="AX6002" s="101"/>
      <c r="BC6002" s="53"/>
      <c r="BD6002" s="53"/>
      <c r="BE6002" s="53"/>
      <c r="BF6002" s="53"/>
      <c r="BG6002" s="53"/>
      <c r="BH6002" s="53"/>
      <c r="BI6002" s="53"/>
      <c r="BJ6002" s="53"/>
      <c r="BK6002" s="53"/>
      <c r="BL6002" s="53"/>
      <c r="BM6002" s="53"/>
      <c r="BN6002" s="53"/>
    </row>
    <row r="6003" spans="2:66" s="56" customFormat="1" x14ac:dyDescent="0.25">
      <c r="B6003" s="105"/>
      <c r="F6003" s="100"/>
      <c r="M6003" s="53"/>
      <c r="O6003" s="101"/>
      <c r="T6003" s="101"/>
      <c r="Y6003" s="101"/>
      <c r="AD6003" s="101"/>
      <c r="AI6003" s="101"/>
      <c r="AN6003" s="101"/>
      <c r="AS6003" s="101"/>
      <c r="AX6003" s="101"/>
      <c r="BC6003" s="53"/>
      <c r="BD6003" s="53"/>
      <c r="BE6003" s="53"/>
      <c r="BF6003" s="53"/>
      <c r="BG6003" s="53"/>
      <c r="BH6003" s="53"/>
      <c r="BI6003" s="53"/>
      <c r="BJ6003" s="53"/>
      <c r="BK6003" s="53"/>
      <c r="BL6003" s="53"/>
      <c r="BM6003" s="53"/>
      <c r="BN6003" s="53"/>
    </row>
    <row r="6004" spans="2:66" s="56" customFormat="1" x14ac:dyDescent="0.25">
      <c r="B6004" s="105"/>
      <c r="F6004" s="100"/>
      <c r="M6004" s="53"/>
      <c r="O6004" s="101"/>
      <c r="T6004" s="101"/>
      <c r="Y6004" s="101"/>
      <c r="AD6004" s="101"/>
      <c r="AI6004" s="101"/>
      <c r="AN6004" s="101"/>
      <c r="AS6004" s="101"/>
      <c r="AX6004" s="101"/>
      <c r="BC6004" s="53"/>
      <c r="BD6004" s="53"/>
      <c r="BE6004" s="53"/>
      <c r="BF6004" s="53"/>
      <c r="BG6004" s="53"/>
      <c r="BH6004" s="53"/>
      <c r="BI6004" s="53"/>
      <c r="BJ6004" s="53"/>
      <c r="BK6004" s="53"/>
      <c r="BL6004" s="53"/>
      <c r="BM6004" s="53"/>
      <c r="BN6004" s="53"/>
    </row>
    <row r="6005" spans="2:66" s="56" customFormat="1" x14ac:dyDescent="0.25">
      <c r="B6005" s="105"/>
      <c r="F6005" s="100"/>
      <c r="M6005" s="53"/>
      <c r="O6005" s="101"/>
      <c r="T6005" s="101"/>
      <c r="Y6005" s="101"/>
      <c r="AD6005" s="101"/>
      <c r="AI6005" s="101"/>
      <c r="AN6005" s="101"/>
      <c r="AS6005" s="101"/>
      <c r="AX6005" s="101"/>
      <c r="BC6005" s="53"/>
      <c r="BD6005" s="53"/>
      <c r="BE6005" s="53"/>
      <c r="BF6005" s="53"/>
      <c r="BG6005" s="53"/>
      <c r="BH6005" s="53"/>
      <c r="BI6005" s="53"/>
      <c r="BJ6005" s="53"/>
      <c r="BK6005" s="53"/>
      <c r="BL6005" s="53"/>
      <c r="BM6005" s="53"/>
      <c r="BN6005" s="53"/>
    </row>
    <row r="6006" spans="2:66" s="56" customFormat="1" x14ac:dyDescent="0.25">
      <c r="B6006" s="105"/>
      <c r="F6006" s="100"/>
      <c r="M6006" s="53"/>
      <c r="O6006" s="101"/>
      <c r="T6006" s="101"/>
      <c r="Y6006" s="101"/>
      <c r="AD6006" s="101"/>
      <c r="AI6006" s="101"/>
      <c r="AN6006" s="101"/>
      <c r="AS6006" s="101"/>
      <c r="AX6006" s="101"/>
      <c r="BC6006" s="53"/>
      <c r="BD6006" s="53"/>
      <c r="BE6006" s="53"/>
      <c r="BF6006" s="53"/>
      <c r="BG6006" s="53"/>
      <c r="BH6006" s="53"/>
      <c r="BI6006" s="53"/>
      <c r="BJ6006" s="53"/>
      <c r="BK6006" s="53"/>
      <c r="BL6006" s="53"/>
      <c r="BM6006" s="53"/>
      <c r="BN6006" s="53"/>
    </row>
    <row r="6007" spans="2:66" s="56" customFormat="1" x14ac:dyDescent="0.25">
      <c r="B6007" s="105"/>
      <c r="F6007" s="100"/>
      <c r="M6007" s="53"/>
      <c r="O6007" s="101"/>
      <c r="T6007" s="101"/>
      <c r="Y6007" s="101"/>
      <c r="AD6007" s="101"/>
      <c r="AI6007" s="101"/>
      <c r="AN6007" s="101"/>
      <c r="AS6007" s="101"/>
      <c r="AX6007" s="101"/>
      <c r="BC6007" s="53"/>
      <c r="BD6007" s="53"/>
      <c r="BE6007" s="53"/>
      <c r="BF6007" s="53"/>
      <c r="BG6007" s="53"/>
      <c r="BH6007" s="53"/>
      <c r="BI6007" s="53"/>
      <c r="BJ6007" s="53"/>
      <c r="BK6007" s="53"/>
      <c r="BL6007" s="53"/>
      <c r="BM6007" s="53"/>
      <c r="BN6007" s="53"/>
    </row>
    <row r="6008" spans="2:66" s="56" customFormat="1" x14ac:dyDescent="0.25">
      <c r="B6008" s="105"/>
      <c r="F6008" s="100"/>
      <c r="M6008" s="53"/>
      <c r="O6008" s="101"/>
      <c r="T6008" s="101"/>
      <c r="Y6008" s="101"/>
      <c r="AD6008" s="101"/>
      <c r="AI6008" s="101"/>
      <c r="AN6008" s="101"/>
      <c r="AS6008" s="101"/>
      <c r="AX6008" s="101"/>
      <c r="BC6008" s="53"/>
      <c r="BD6008" s="53"/>
      <c r="BE6008" s="53"/>
      <c r="BF6008" s="53"/>
      <c r="BG6008" s="53"/>
      <c r="BH6008" s="53"/>
      <c r="BI6008" s="53"/>
      <c r="BJ6008" s="53"/>
      <c r="BK6008" s="53"/>
      <c r="BL6008" s="53"/>
      <c r="BM6008" s="53"/>
      <c r="BN6008" s="53"/>
    </row>
    <row r="6009" spans="2:66" s="56" customFormat="1" x14ac:dyDescent="0.25">
      <c r="B6009" s="105"/>
      <c r="F6009" s="100"/>
      <c r="M6009" s="53"/>
      <c r="O6009" s="101"/>
      <c r="T6009" s="101"/>
      <c r="Y6009" s="101"/>
      <c r="AD6009" s="101"/>
      <c r="AI6009" s="101"/>
      <c r="AN6009" s="101"/>
      <c r="AS6009" s="101"/>
      <c r="AX6009" s="101"/>
      <c r="BC6009" s="53"/>
      <c r="BD6009" s="53"/>
      <c r="BE6009" s="53"/>
      <c r="BF6009" s="53"/>
      <c r="BG6009" s="53"/>
      <c r="BH6009" s="53"/>
      <c r="BI6009" s="53"/>
      <c r="BJ6009" s="53"/>
      <c r="BK6009" s="53"/>
      <c r="BL6009" s="53"/>
      <c r="BM6009" s="53"/>
      <c r="BN6009" s="53"/>
    </row>
    <row r="6010" spans="2:66" s="56" customFormat="1" x14ac:dyDescent="0.25">
      <c r="B6010" s="105"/>
      <c r="F6010" s="100"/>
      <c r="M6010" s="53"/>
      <c r="O6010" s="101"/>
      <c r="T6010" s="101"/>
      <c r="Y6010" s="101"/>
      <c r="AD6010" s="101"/>
      <c r="AI6010" s="101"/>
      <c r="AN6010" s="101"/>
      <c r="AS6010" s="101"/>
      <c r="AX6010" s="101"/>
      <c r="BC6010" s="53"/>
      <c r="BD6010" s="53"/>
      <c r="BE6010" s="53"/>
      <c r="BF6010" s="53"/>
      <c r="BG6010" s="53"/>
      <c r="BH6010" s="53"/>
      <c r="BI6010" s="53"/>
      <c r="BJ6010" s="53"/>
      <c r="BK6010" s="53"/>
      <c r="BL6010" s="53"/>
      <c r="BM6010" s="53"/>
      <c r="BN6010" s="53"/>
    </row>
    <row r="6011" spans="2:66" s="56" customFormat="1" x14ac:dyDescent="0.25">
      <c r="B6011" s="105"/>
      <c r="F6011" s="100"/>
      <c r="M6011" s="53"/>
      <c r="O6011" s="101"/>
      <c r="T6011" s="101"/>
      <c r="Y6011" s="101"/>
      <c r="AD6011" s="101"/>
      <c r="AI6011" s="101"/>
      <c r="AN6011" s="101"/>
      <c r="AS6011" s="101"/>
      <c r="AX6011" s="101"/>
      <c r="BC6011" s="53"/>
      <c r="BD6011" s="53"/>
      <c r="BE6011" s="53"/>
      <c r="BF6011" s="53"/>
      <c r="BG6011" s="53"/>
      <c r="BH6011" s="53"/>
      <c r="BI6011" s="53"/>
      <c r="BJ6011" s="53"/>
      <c r="BK6011" s="53"/>
      <c r="BL6011" s="53"/>
      <c r="BM6011" s="53"/>
      <c r="BN6011" s="53"/>
    </row>
    <row r="6012" spans="2:66" s="56" customFormat="1" x14ac:dyDescent="0.25">
      <c r="B6012" s="105"/>
      <c r="F6012" s="100"/>
      <c r="M6012" s="53"/>
      <c r="O6012" s="101"/>
      <c r="T6012" s="101"/>
      <c r="Y6012" s="101"/>
      <c r="AD6012" s="101"/>
      <c r="AI6012" s="101"/>
      <c r="AN6012" s="101"/>
      <c r="AS6012" s="101"/>
      <c r="AX6012" s="101"/>
      <c r="BC6012" s="53"/>
      <c r="BD6012" s="53"/>
      <c r="BE6012" s="53"/>
      <c r="BF6012" s="53"/>
      <c r="BG6012" s="53"/>
      <c r="BH6012" s="53"/>
      <c r="BI6012" s="53"/>
      <c r="BJ6012" s="53"/>
      <c r="BK6012" s="53"/>
      <c r="BL6012" s="53"/>
      <c r="BM6012" s="53"/>
      <c r="BN6012" s="53"/>
    </row>
    <row r="6013" spans="2:66" s="56" customFormat="1" x14ac:dyDescent="0.25">
      <c r="B6013" s="105"/>
      <c r="F6013" s="100"/>
      <c r="M6013" s="53"/>
      <c r="O6013" s="101"/>
      <c r="T6013" s="101"/>
      <c r="Y6013" s="101"/>
      <c r="AD6013" s="101"/>
      <c r="AI6013" s="101"/>
      <c r="AN6013" s="101"/>
      <c r="AS6013" s="101"/>
      <c r="AX6013" s="101"/>
      <c r="BC6013" s="53"/>
      <c r="BD6013" s="53"/>
      <c r="BE6013" s="53"/>
      <c r="BF6013" s="53"/>
      <c r="BG6013" s="53"/>
      <c r="BH6013" s="53"/>
      <c r="BI6013" s="53"/>
      <c r="BJ6013" s="53"/>
      <c r="BK6013" s="53"/>
      <c r="BL6013" s="53"/>
      <c r="BM6013" s="53"/>
      <c r="BN6013" s="53"/>
    </row>
    <row r="6014" spans="2:66" s="56" customFormat="1" x14ac:dyDescent="0.25">
      <c r="B6014" s="105"/>
      <c r="F6014" s="100"/>
      <c r="M6014" s="53"/>
      <c r="O6014" s="101"/>
      <c r="T6014" s="101"/>
      <c r="Y6014" s="101"/>
      <c r="AD6014" s="101"/>
      <c r="AI6014" s="101"/>
      <c r="AN6014" s="101"/>
      <c r="AS6014" s="101"/>
      <c r="AX6014" s="101"/>
      <c r="BC6014" s="53"/>
      <c r="BD6014" s="53"/>
      <c r="BE6014" s="53"/>
      <c r="BF6014" s="53"/>
      <c r="BG6014" s="53"/>
      <c r="BH6014" s="53"/>
      <c r="BI6014" s="53"/>
      <c r="BJ6014" s="53"/>
      <c r="BK6014" s="53"/>
      <c r="BL6014" s="53"/>
      <c r="BM6014" s="53"/>
      <c r="BN6014" s="53"/>
    </row>
    <row r="6015" spans="2:66" s="56" customFormat="1" x14ac:dyDescent="0.25">
      <c r="B6015" s="105"/>
      <c r="F6015" s="100"/>
      <c r="M6015" s="53"/>
      <c r="O6015" s="101"/>
      <c r="T6015" s="101"/>
      <c r="Y6015" s="101"/>
      <c r="AD6015" s="101"/>
      <c r="AI6015" s="101"/>
      <c r="AN6015" s="101"/>
      <c r="AS6015" s="101"/>
      <c r="AX6015" s="101"/>
      <c r="BC6015" s="53"/>
      <c r="BD6015" s="53"/>
      <c r="BE6015" s="53"/>
      <c r="BF6015" s="53"/>
      <c r="BG6015" s="53"/>
      <c r="BH6015" s="53"/>
      <c r="BI6015" s="53"/>
      <c r="BJ6015" s="53"/>
      <c r="BK6015" s="53"/>
      <c r="BL6015" s="53"/>
      <c r="BM6015" s="53"/>
      <c r="BN6015" s="53"/>
    </row>
    <row r="6016" spans="2:66" s="56" customFormat="1" x14ac:dyDescent="0.25">
      <c r="B6016" s="105"/>
      <c r="F6016" s="100"/>
      <c r="M6016" s="53"/>
      <c r="O6016" s="101"/>
      <c r="T6016" s="101"/>
      <c r="Y6016" s="101"/>
      <c r="AD6016" s="101"/>
      <c r="AI6016" s="101"/>
      <c r="AN6016" s="101"/>
      <c r="AS6016" s="101"/>
      <c r="AX6016" s="101"/>
      <c r="BC6016" s="53"/>
      <c r="BD6016" s="53"/>
      <c r="BE6016" s="53"/>
      <c r="BF6016" s="53"/>
      <c r="BG6016" s="53"/>
      <c r="BH6016" s="53"/>
      <c r="BI6016" s="53"/>
      <c r="BJ6016" s="53"/>
      <c r="BK6016" s="53"/>
      <c r="BL6016" s="53"/>
      <c r="BM6016" s="53"/>
      <c r="BN6016" s="53"/>
    </row>
    <row r="6017" spans="2:66" s="56" customFormat="1" x14ac:dyDescent="0.25">
      <c r="B6017" s="105"/>
      <c r="F6017" s="100"/>
      <c r="M6017" s="53"/>
      <c r="O6017" s="101"/>
      <c r="T6017" s="101"/>
      <c r="Y6017" s="101"/>
      <c r="AD6017" s="101"/>
      <c r="AI6017" s="101"/>
      <c r="AN6017" s="101"/>
      <c r="AS6017" s="101"/>
      <c r="AX6017" s="101"/>
      <c r="BC6017" s="53"/>
      <c r="BD6017" s="53"/>
      <c r="BE6017" s="53"/>
      <c r="BF6017" s="53"/>
      <c r="BG6017" s="53"/>
      <c r="BH6017" s="53"/>
      <c r="BI6017" s="53"/>
      <c r="BJ6017" s="53"/>
      <c r="BK6017" s="53"/>
      <c r="BL6017" s="53"/>
      <c r="BM6017" s="53"/>
      <c r="BN6017" s="53"/>
    </row>
    <row r="6018" spans="2:66" s="56" customFormat="1" x14ac:dyDescent="0.25">
      <c r="B6018" s="105"/>
      <c r="F6018" s="100"/>
      <c r="M6018" s="53"/>
      <c r="O6018" s="101"/>
      <c r="T6018" s="101"/>
      <c r="Y6018" s="101"/>
      <c r="AD6018" s="101"/>
      <c r="AI6018" s="101"/>
      <c r="AN6018" s="101"/>
      <c r="AS6018" s="101"/>
      <c r="AX6018" s="101"/>
      <c r="BC6018" s="53"/>
      <c r="BD6018" s="53"/>
      <c r="BE6018" s="53"/>
      <c r="BF6018" s="53"/>
      <c r="BG6018" s="53"/>
      <c r="BH6018" s="53"/>
      <c r="BI6018" s="53"/>
      <c r="BJ6018" s="53"/>
      <c r="BK6018" s="53"/>
      <c r="BL6018" s="53"/>
      <c r="BM6018" s="53"/>
      <c r="BN6018" s="53"/>
    </row>
    <row r="6019" spans="2:66" s="56" customFormat="1" x14ac:dyDescent="0.25">
      <c r="B6019" s="105"/>
      <c r="F6019" s="100"/>
      <c r="M6019" s="53"/>
      <c r="O6019" s="101"/>
      <c r="T6019" s="101"/>
      <c r="Y6019" s="101"/>
      <c r="AD6019" s="101"/>
      <c r="AI6019" s="101"/>
      <c r="AN6019" s="101"/>
      <c r="AS6019" s="101"/>
      <c r="AX6019" s="101"/>
      <c r="BC6019" s="53"/>
      <c r="BD6019" s="53"/>
      <c r="BE6019" s="53"/>
      <c r="BF6019" s="53"/>
      <c r="BG6019" s="53"/>
      <c r="BH6019" s="53"/>
      <c r="BI6019" s="53"/>
      <c r="BJ6019" s="53"/>
      <c r="BK6019" s="53"/>
      <c r="BL6019" s="53"/>
      <c r="BM6019" s="53"/>
      <c r="BN6019" s="53"/>
    </row>
    <row r="6020" spans="2:66" s="56" customFormat="1" x14ac:dyDescent="0.25">
      <c r="B6020" s="105"/>
      <c r="F6020" s="100"/>
      <c r="M6020" s="53"/>
      <c r="O6020" s="101"/>
      <c r="T6020" s="101"/>
      <c r="Y6020" s="101"/>
      <c r="AD6020" s="101"/>
      <c r="AI6020" s="101"/>
      <c r="AN6020" s="101"/>
      <c r="AS6020" s="101"/>
      <c r="AX6020" s="101"/>
      <c r="BC6020" s="53"/>
      <c r="BD6020" s="53"/>
      <c r="BE6020" s="53"/>
      <c r="BF6020" s="53"/>
      <c r="BG6020" s="53"/>
      <c r="BH6020" s="53"/>
      <c r="BI6020" s="53"/>
      <c r="BJ6020" s="53"/>
      <c r="BK6020" s="53"/>
      <c r="BL6020" s="53"/>
      <c r="BM6020" s="53"/>
      <c r="BN6020" s="53"/>
    </row>
    <row r="6021" spans="2:66" s="56" customFormat="1" x14ac:dyDescent="0.25">
      <c r="B6021" s="105"/>
      <c r="F6021" s="100"/>
      <c r="M6021" s="53"/>
      <c r="O6021" s="101"/>
      <c r="T6021" s="101"/>
      <c r="Y6021" s="101"/>
      <c r="AD6021" s="101"/>
      <c r="AI6021" s="101"/>
      <c r="AN6021" s="101"/>
      <c r="AS6021" s="101"/>
      <c r="AX6021" s="101"/>
      <c r="BC6021" s="53"/>
      <c r="BD6021" s="53"/>
      <c r="BE6021" s="53"/>
      <c r="BF6021" s="53"/>
      <c r="BG6021" s="53"/>
      <c r="BH6021" s="53"/>
      <c r="BI6021" s="53"/>
      <c r="BJ6021" s="53"/>
      <c r="BK6021" s="53"/>
      <c r="BL6021" s="53"/>
      <c r="BM6021" s="53"/>
      <c r="BN6021" s="53"/>
    </row>
    <row r="6022" spans="2:66" s="56" customFormat="1" x14ac:dyDescent="0.25">
      <c r="B6022" s="105"/>
      <c r="F6022" s="100"/>
      <c r="M6022" s="53"/>
      <c r="O6022" s="101"/>
      <c r="T6022" s="101"/>
      <c r="Y6022" s="101"/>
      <c r="AD6022" s="101"/>
      <c r="AI6022" s="101"/>
      <c r="AN6022" s="101"/>
      <c r="AS6022" s="101"/>
      <c r="AX6022" s="101"/>
      <c r="BC6022" s="53"/>
      <c r="BD6022" s="53"/>
      <c r="BE6022" s="53"/>
      <c r="BF6022" s="53"/>
      <c r="BG6022" s="53"/>
      <c r="BH6022" s="53"/>
      <c r="BI6022" s="53"/>
      <c r="BJ6022" s="53"/>
      <c r="BK6022" s="53"/>
      <c r="BL6022" s="53"/>
      <c r="BM6022" s="53"/>
      <c r="BN6022" s="53"/>
    </row>
    <row r="6023" spans="2:66" s="56" customFormat="1" x14ac:dyDescent="0.25">
      <c r="B6023" s="105"/>
      <c r="F6023" s="100"/>
      <c r="M6023" s="53"/>
      <c r="O6023" s="101"/>
      <c r="T6023" s="101"/>
      <c r="Y6023" s="101"/>
      <c r="AD6023" s="101"/>
      <c r="AI6023" s="101"/>
      <c r="AN6023" s="101"/>
      <c r="AS6023" s="101"/>
      <c r="AX6023" s="101"/>
      <c r="BC6023" s="53"/>
      <c r="BD6023" s="53"/>
      <c r="BE6023" s="53"/>
      <c r="BF6023" s="53"/>
      <c r="BG6023" s="53"/>
      <c r="BH6023" s="53"/>
      <c r="BI6023" s="53"/>
      <c r="BJ6023" s="53"/>
      <c r="BK6023" s="53"/>
      <c r="BL6023" s="53"/>
      <c r="BM6023" s="53"/>
      <c r="BN6023" s="53"/>
    </row>
    <row r="6024" spans="2:66" s="56" customFormat="1" x14ac:dyDescent="0.25">
      <c r="B6024" s="105"/>
      <c r="F6024" s="100"/>
      <c r="M6024" s="53"/>
      <c r="O6024" s="101"/>
      <c r="T6024" s="101"/>
      <c r="Y6024" s="101"/>
      <c r="AD6024" s="101"/>
      <c r="AI6024" s="101"/>
      <c r="AN6024" s="101"/>
      <c r="AS6024" s="101"/>
      <c r="AX6024" s="101"/>
      <c r="BC6024" s="53"/>
      <c r="BD6024" s="53"/>
      <c r="BE6024" s="53"/>
      <c r="BF6024" s="53"/>
      <c r="BG6024" s="53"/>
      <c r="BH6024" s="53"/>
      <c r="BI6024" s="53"/>
      <c r="BJ6024" s="53"/>
      <c r="BK6024" s="53"/>
      <c r="BL6024" s="53"/>
      <c r="BM6024" s="53"/>
      <c r="BN6024" s="53"/>
    </row>
    <row r="6025" spans="2:66" s="56" customFormat="1" x14ac:dyDescent="0.25">
      <c r="B6025" s="105"/>
      <c r="F6025" s="100"/>
      <c r="M6025" s="53"/>
      <c r="O6025" s="101"/>
      <c r="T6025" s="101"/>
      <c r="Y6025" s="101"/>
      <c r="AD6025" s="101"/>
      <c r="AI6025" s="101"/>
      <c r="AN6025" s="101"/>
      <c r="AS6025" s="101"/>
      <c r="AX6025" s="101"/>
      <c r="BC6025" s="53"/>
      <c r="BD6025" s="53"/>
      <c r="BE6025" s="53"/>
      <c r="BF6025" s="53"/>
      <c r="BG6025" s="53"/>
      <c r="BH6025" s="53"/>
      <c r="BI6025" s="53"/>
      <c r="BJ6025" s="53"/>
      <c r="BK6025" s="53"/>
      <c r="BL6025" s="53"/>
      <c r="BM6025" s="53"/>
      <c r="BN6025" s="53"/>
    </row>
    <row r="6026" spans="2:66" s="56" customFormat="1" x14ac:dyDescent="0.25">
      <c r="B6026" s="105"/>
      <c r="F6026" s="100"/>
      <c r="M6026" s="53"/>
      <c r="O6026" s="101"/>
      <c r="T6026" s="101"/>
      <c r="Y6026" s="101"/>
      <c r="AD6026" s="101"/>
      <c r="AI6026" s="101"/>
      <c r="AN6026" s="101"/>
      <c r="AS6026" s="101"/>
      <c r="AX6026" s="101"/>
      <c r="BC6026" s="53"/>
      <c r="BD6026" s="53"/>
      <c r="BE6026" s="53"/>
      <c r="BF6026" s="53"/>
      <c r="BG6026" s="53"/>
      <c r="BH6026" s="53"/>
      <c r="BI6026" s="53"/>
      <c r="BJ6026" s="53"/>
      <c r="BK6026" s="53"/>
      <c r="BL6026" s="53"/>
      <c r="BM6026" s="53"/>
      <c r="BN6026" s="53"/>
    </row>
    <row r="6027" spans="2:66" s="56" customFormat="1" x14ac:dyDescent="0.25">
      <c r="B6027" s="105"/>
      <c r="F6027" s="100"/>
      <c r="M6027" s="53"/>
      <c r="O6027" s="101"/>
      <c r="T6027" s="101"/>
      <c r="Y6027" s="101"/>
      <c r="AD6027" s="101"/>
      <c r="AI6027" s="101"/>
      <c r="AN6027" s="101"/>
      <c r="AS6027" s="101"/>
      <c r="AX6027" s="101"/>
      <c r="BC6027" s="53"/>
      <c r="BD6027" s="53"/>
      <c r="BE6027" s="53"/>
      <c r="BF6027" s="53"/>
      <c r="BG6027" s="53"/>
      <c r="BH6027" s="53"/>
      <c r="BI6027" s="53"/>
      <c r="BJ6027" s="53"/>
      <c r="BK6027" s="53"/>
      <c r="BL6027" s="53"/>
      <c r="BM6027" s="53"/>
      <c r="BN6027" s="53"/>
    </row>
    <row r="6028" spans="2:66" s="56" customFormat="1" x14ac:dyDescent="0.25">
      <c r="B6028" s="105"/>
      <c r="F6028" s="100"/>
      <c r="M6028" s="53"/>
      <c r="O6028" s="101"/>
      <c r="T6028" s="101"/>
      <c r="Y6028" s="101"/>
      <c r="AD6028" s="101"/>
      <c r="AI6028" s="101"/>
      <c r="AN6028" s="101"/>
      <c r="AS6028" s="101"/>
      <c r="AX6028" s="101"/>
      <c r="BC6028" s="53"/>
      <c r="BD6028" s="53"/>
      <c r="BE6028" s="53"/>
      <c r="BF6028" s="53"/>
      <c r="BG6028" s="53"/>
      <c r="BH6028" s="53"/>
      <c r="BI6028" s="53"/>
      <c r="BJ6028" s="53"/>
      <c r="BK6028" s="53"/>
      <c r="BL6028" s="53"/>
      <c r="BM6028" s="53"/>
      <c r="BN6028" s="53"/>
    </row>
    <row r="6029" spans="2:66" s="56" customFormat="1" x14ac:dyDescent="0.25">
      <c r="B6029" s="105"/>
      <c r="F6029" s="100"/>
      <c r="M6029" s="53"/>
      <c r="O6029" s="101"/>
      <c r="T6029" s="101"/>
      <c r="Y6029" s="101"/>
      <c r="AD6029" s="101"/>
      <c r="AI6029" s="101"/>
      <c r="AN6029" s="101"/>
      <c r="AS6029" s="101"/>
      <c r="AX6029" s="101"/>
      <c r="BC6029" s="53"/>
      <c r="BD6029" s="53"/>
      <c r="BE6029" s="53"/>
      <c r="BF6029" s="53"/>
      <c r="BG6029" s="53"/>
      <c r="BH6029" s="53"/>
      <c r="BI6029" s="53"/>
      <c r="BJ6029" s="53"/>
      <c r="BK6029" s="53"/>
      <c r="BL6029" s="53"/>
      <c r="BM6029" s="53"/>
      <c r="BN6029" s="53"/>
    </row>
    <row r="6030" spans="2:66" s="56" customFormat="1" x14ac:dyDescent="0.25">
      <c r="B6030" s="105"/>
      <c r="F6030" s="100"/>
      <c r="M6030" s="53"/>
      <c r="O6030" s="101"/>
      <c r="T6030" s="101"/>
      <c r="Y6030" s="101"/>
      <c r="AD6030" s="101"/>
      <c r="AI6030" s="101"/>
      <c r="AN6030" s="101"/>
      <c r="AS6030" s="101"/>
      <c r="AX6030" s="101"/>
      <c r="BC6030" s="53"/>
      <c r="BD6030" s="53"/>
      <c r="BE6030" s="53"/>
      <c r="BF6030" s="53"/>
      <c r="BG6030" s="53"/>
      <c r="BH6030" s="53"/>
      <c r="BI6030" s="53"/>
      <c r="BJ6030" s="53"/>
      <c r="BK6030" s="53"/>
      <c r="BL6030" s="53"/>
      <c r="BM6030" s="53"/>
      <c r="BN6030" s="53"/>
    </row>
    <row r="6031" spans="2:66" s="56" customFormat="1" x14ac:dyDescent="0.25">
      <c r="B6031" s="105"/>
      <c r="F6031" s="100"/>
      <c r="M6031" s="53"/>
      <c r="O6031" s="101"/>
      <c r="T6031" s="101"/>
      <c r="Y6031" s="101"/>
      <c r="AD6031" s="101"/>
      <c r="AI6031" s="101"/>
      <c r="AN6031" s="101"/>
      <c r="AS6031" s="101"/>
      <c r="AX6031" s="101"/>
      <c r="BC6031" s="53"/>
      <c r="BD6031" s="53"/>
      <c r="BE6031" s="53"/>
      <c r="BF6031" s="53"/>
      <c r="BG6031" s="53"/>
      <c r="BH6031" s="53"/>
      <c r="BI6031" s="53"/>
      <c r="BJ6031" s="53"/>
      <c r="BK6031" s="53"/>
      <c r="BL6031" s="53"/>
      <c r="BM6031" s="53"/>
      <c r="BN6031" s="53"/>
    </row>
    <row r="6032" spans="2:66" s="56" customFormat="1" x14ac:dyDescent="0.25">
      <c r="B6032" s="105"/>
      <c r="F6032" s="100"/>
      <c r="M6032" s="53"/>
      <c r="O6032" s="101"/>
      <c r="T6032" s="101"/>
      <c r="Y6032" s="101"/>
      <c r="AD6032" s="101"/>
      <c r="AI6032" s="101"/>
      <c r="AN6032" s="101"/>
      <c r="AS6032" s="101"/>
      <c r="AX6032" s="101"/>
      <c r="BC6032" s="53"/>
      <c r="BD6032" s="53"/>
      <c r="BE6032" s="53"/>
      <c r="BF6032" s="53"/>
      <c r="BG6032" s="53"/>
      <c r="BH6032" s="53"/>
      <c r="BI6032" s="53"/>
      <c r="BJ6032" s="53"/>
      <c r="BK6032" s="53"/>
      <c r="BL6032" s="53"/>
      <c r="BM6032" s="53"/>
      <c r="BN6032" s="53"/>
    </row>
    <row r="6033" spans="2:66" s="56" customFormat="1" x14ac:dyDescent="0.25">
      <c r="B6033" s="105"/>
      <c r="F6033" s="100"/>
      <c r="M6033" s="53"/>
      <c r="O6033" s="101"/>
      <c r="T6033" s="101"/>
      <c r="Y6033" s="101"/>
      <c r="AD6033" s="101"/>
      <c r="AI6033" s="101"/>
      <c r="AN6033" s="101"/>
      <c r="AS6033" s="101"/>
      <c r="AX6033" s="101"/>
      <c r="BC6033" s="53"/>
      <c r="BD6033" s="53"/>
      <c r="BE6033" s="53"/>
      <c r="BF6033" s="53"/>
      <c r="BG6033" s="53"/>
      <c r="BH6033" s="53"/>
      <c r="BI6033" s="53"/>
      <c r="BJ6033" s="53"/>
      <c r="BK6033" s="53"/>
      <c r="BL6033" s="53"/>
      <c r="BM6033" s="53"/>
      <c r="BN6033" s="53"/>
    </row>
    <row r="6034" spans="2:66" s="56" customFormat="1" x14ac:dyDescent="0.25">
      <c r="B6034" s="105"/>
      <c r="F6034" s="100"/>
      <c r="M6034" s="53"/>
      <c r="O6034" s="101"/>
      <c r="T6034" s="101"/>
      <c r="Y6034" s="101"/>
      <c r="AD6034" s="101"/>
      <c r="AI6034" s="101"/>
      <c r="AN6034" s="101"/>
      <c r="AS6034" s="101"/>
      <c r="AX6034" s="101"/>
      <c r="BC6034" s="53"/>
      <c r="BD6034" s="53"/>
      <c r="BE6034" s="53"/>
      <c r="BF6034" s="53"/>
      <c r="BG6034" s="53"/>
      <c r="BH6034" s="53"/>
      <c r="BI6034" s="53"/>
      <c r="BJ6034" s="53"/>
      <c r="BK6034" s="53"/>
      <c r="BL6034" s="53"/>
      <c r="BM6034" s="53"/>
      <c r="BN6034" s="53"/>
    </row>
    <row r="6035" spans="2:66" s="56" customFormat="1" x14ac:dyDescent="0.25">
      <c r="B6035" s="105"/>
      <c r="F6035" s="100"/>
      <c r="M6035" s="53"/>
      <c r="O6035" s="101"/>
      <c r="T6035" s="101"/>
      <c r="Y6035" s="101"/>
      <c r="AD6035" s="101"/>
      <c r="AI6035" s="101"/>
      <c r="AN6035" s="101"/>
      <c r="AS6035" s="101"/>
      <c r="AX6035" s="101"/>
      <c r="BC6035" s="53"/>
      <c r="BD6035" s="53"/>
      <c r="BE6035" s="53"/>
      <c r="BF6035" s="53"/>
      <c r="BG6035" s="53"/>
      <c r="BH6035" s="53"/>
      <c r="BI6035" s="53"/>
      <c r="BJ6035" s="53"/>
      <c r="BK6035" s="53"/>
      <c r="BL6035" s="53"/>
      <c r="BM6035" s="53"/>
      <c r="BN6035" s="53"/>
    </row>
    <row r="6036" spans="2:66" s="56" customFormat="1" x14ac:dyDescent="0.25">
      <c r="B6036" s="105"/>
      <c r="F6036" s="100"/>
      <c r="M6036" s="53"/>
      <c r="O6036" s="101"/>
      <c r="T6036" s="101"/>
      <c r="Y6036" s="101"/>
      <c r="AD6036" s="101"/>
      <c r="AI6036" s="101"/>
      <c r="AN6036" s="101"/>
      <c r="AS6036" s="101"/>
      <c r="AX6036" s="101"/>
      <c r="BC6036" s="53"/>
      <c r="BD6036" s="53"/>
      <c r="BE6036" s="53"/>
      <c r="BF6036" s="53"/>
      <c r="BG6036" s="53"/>
      <c r="BH6036" s="53"/>
      <c r="BI6036" s="53"/>
      <c r="BJ6036" s="53"/>
      <c r="BK6036" s="53"/>
      <c r="BL6036" s="53"/>
      <c r="BM6036" s="53"/>
      <c r="BN6036" s="53"/>
    </row>
    <row r="6037" spans="2:66" s="56" customFormat="1" x14ac:dyDescent="0.25">
      <c r="B6037" s="105"/>
      <c r="F6037" s="100"/>
      <c r="M6037" s="53"/>
      <c r="O6037" s="101"/>
      <c r="T6037" s="101"/>
      <c r="Y6037" s="101"/>
      <c r="AD6037" s="101"/>
      <c r="AI6037" s="101"/>
      <c r="AN6037" s="101"/>
      <c r="AS6037" s="101"/>
      <c r="AX6037" s="101"/>
      <c r="BC6037" s="53"/>
      <c r="BD6037" s="53"/>
      <c r="BE6037" s="53"/>
      <c r="BF6037" s="53"/>
      <c r="BG6037" s="53"/>
      <c r="BH6037" s="53"/>
      <c r="BI6037" s="53"/>
      <c r="BJ6037" s="53"/>
      <c r="BK6037" s="53"/>
      <c r="BL6037" s="53"/>
      <c r="BM6037" s="53"/>
      <c r="BN6037" s="53"/>
    </row>
    <row r="6038" spans="2:66" s="56" customFormat="1" x14ac:dyDescent="0.25">
      <c r="B6038" s="105"/>
      <c r="F6038" s="100"/>
      <c r="M6038" s="53"/>
      <c r="O6038" s="101"/>
      <c r="T6038" s="101"/>
      <c r="Y6038" s="101"/>
      <c r="AD6038" s="101"/>
      <c r="AI6038" s="101"/>
      <c r="AN6038" s="101"/>
      <c r="AS6038" s="101"/>
      <c r="AX6038" s="101"/>
      <c r="BC6038" s="53"/>
      <c r="BD6038" s="53"/>
      <c r="BE6038" s="53"/>
      <c r="BF6038" s="53"/>
      <c r="BG6038" s="53"/>
      <c r="BH6038" s="53"/>
      <c r="BI6038" s="53"/>
      <c r="BJ6038" s="53"/>
      <c r="BK6038" s="53"/>
      <c r="BL6038" s="53"/>
      <c r="BM6038" s="53"/>
      <c r="BN6038" s="53"/>
    </row>
    <row r="6039" spans="2:66" s="56" customFormat="1" x14ac:dyDescent="0.25">
      <c r="B6039" s="105"/>
      <c r="F6039" s="100"/>
      <c r="M6039" s="53"/>
      <c r="O6039" s="101"/>
      <c r="T6039" s="101"/>
      <c r="Y6039" s="101"/>
      <c r="AD6039" s="101"/>
      <c r="AI6039" s="101"/>
      <c r="AN6039" s="101"/>
      <c r="AS6039" s="101"/>
      <c r="AX6039" s="101"/>
      <c r="BC6039" s="53"/>
      <c r="BD6039" s="53"/>
      <c r="BE6039" s="53"/>
      <c r="BF6039" s="53"/>
      <c r="BG6039" s="53"/>
      <c r="BH6039" s="53"/>
      <c r="BI6039" s="53"/>
      <c r="BJ6039" s="53"/>
      <c r="BK6039" s="53"/>
      <c r="BL6039" s="53"/>
      <c r="BM6039" s="53"/>
      <c r="BN6039" s="53"/>
    </row>
    <row r="6040" spans="2:66" s="56" customFormat="1" x14ac:dyDescent="0.25">
      <c r="B6040" s="105"/>
      <c r="F6040" s="100"/>
      <c r="M6040" s="53"/>
      <c r="O6040" s="101"/>
      <c r="T6040" s="101"/>
      <c r="Y6040" s="101"/>
      <c r="AD6040" s="101"/>
      <c r="AI6040" s="101"/>
      <c r="AN6040" s="101"/>
      <c r="AS6040" s="101"/>
      <c r="AX6040" s="101"/>
      <c r="BC6040" s="53"/>
      <c r="BD6040" s="53"/>
      <c r="BE6040" s="53"/>
      <c r="BF6040" s="53"/>
      <c r="BG6040" s="53"/>
      <c r="BH6040" s="53"/>
      <c r="BI6040" s="53"/>
      <c r="BJ6040" s="53"/>
      <c r="BK6040" s="53"/>
      <c r="BL6040" s="53"/>
      <c r="BM6040" s="53"/>
      <c r="BN6040" s="53"/>
    </row>
    <row r="6041" spans="2:66" s="56" customFormat="1" x14ac:dyDescent="0.25">
      <c r="B6041" s="105"/>
      <c r="F6041" s="100"/>
      <c r="M6041" s="53"/>
      <c r="O6041" s="101"/>
      <c r="T6041" s="101"/>
      <c r="Y6041" s="101"/>
      <c r="AD6041" s="101"/>
      <c r="AI6041" s="101"/>
      <c r="AN6041" s="101"/>
      <c r="AS6041" s="101"/>
      <c r="AX6041" s="101"/>
      <c r="BC6041" s="53"/>
      <c r="BD6041" s="53"/>
      <c r="BE6041" s="53"/>
      <c r="BF6041" s="53"/>
      <c r="BG6041" s="53"/>
      <c r="BH6041" s="53"/>
      <c r="BI6041" s="53"/>
      <c r="BJ6041" s="53"/>
      <c r="BK6041" s="53"/>
      <c r="BL6041" s="53"/>
      <c r="BM6041" s="53"/>
      <c r="BN6041" s="53"/>
    </row>
    <row r="6042" spans="2:66" s="56" customFormat="1" x14ac:dyDescent="0.25">
      <c r="B6042" s="105"/>
      <c r="F6042" s="100"/>
      <c r="M6042" s="53"/>
      <c r="O6042" s="101"/>
      <c r="T6042" s="101"/>
      <c r="Y6042" s="101"/>
      <c r="AD6042" s="101"/>
      <c r="AI6042" s="101"/>
      <c r="AN6042" s="101"/>
      <c r="AS6042" s="101"/>
      <c r="AX6042" s="101"/>
      <c r="BC6042" s="53"/>
      <c r="BD6042" s="53"/>
      <c r="BE6042" s="53"/>
      <c r="BF6042" s="53"/>
      <c r="BG6042" s="53"/>
      <c r="BH6042" s="53"/>
      <c r="BI6042" s="53"/>
      <c r="BJ6042" s="53"/>
      <c r="BK6042" s="53"/>
      <c r="BL6042" s="53"/>
      <c r="BM6042" s="53"/>
      <c r="BN6042" s="53"/>
    </row>
    <row r="6043" spans="2:66" s="56" customFormat="1" x14ac:dyDescent="0.25">
      <c r="B6043" s="105"/>
      <c r="F6043" s="100"/>
      <c r="M6043" s="53"/>
      <c r="O6043" s="101"/>
      <c r="T6043" s="101"/>
      <c r="Y6043" s="101"/>
      <c r="AD6043" s="101"/>
      <c r="AI6043" s="101"/>
      <c r="AN6043" s="101"/>
      <c r="AS6043" s="101"/>
      <c r="AX6043" s="101"/>
      <c r="BC6043" s="53"/>
      <c r="BD6043" s="53"/>
      <c r="BE6043" s="53"/>
      <c r="BF6043" s="53"/>
      <c r="BG6043" s="53"/>
      <c r="BH6043" s="53"/>
      <c r="BI6043" s="53"/>
      <c r="BJ6043" s="53"/>
      <c r="BK6043" s="53"/>
      <c r="BL6043" s="53"/>
      <c r="BM6043" s="53"/>
      <c r="BN6043" s="53"/>
    </row>
    <row r="6044" spans="2:66" s="56" customFormat="1" x14ac:dyDescent="0.25">
      <c r="B6044" s="105"/>
      <c r="F6044" s="100"/>
      <c r="M6044" s="53"/>
      <c r="O6044" s="101"/>
      <c r="T6044" s="101"/>
      <c r="Y6044" s="101"/>
      <c r="AD6044" s="101"/>
      <c r="AI6044" s="101"/>
      <c r="AN6044" s="101"/>
      <c r="AS6044" s="101"/>
      <c r="AX6044" s="101"/>
      <c r="BC6044" s="53"/>
      <c r="BD6044" s="53"/>
      <c r="BE6044" s="53"/>
      <c r="BF6044" s="53"/>
      <c r="BG6044" s="53"/>
      <c r="BH6044" s="53"/>
      <c r="BI6044" s="53"/>
      <c r="BJ6044" s="53"/>
      <c r="BK6044" s="53"/>
      <c r="BL6044" s="53"/>
      <c r="BM6044" s="53"/>
      <c r="BN6044" s="53"/>
    </row>
    <row r="6045" spans="2:66" s="56" customFormat="1" x14ac:dyDescent="0.25">
      <c r="B6045" s="105"/>
      <c r="F6045" s="100"/>
      <c r="M6045" s="53"/>
      <c r="O6045" s="101"/>
      <c r="T6045" s="101"/>
      <c r="Y6045" s="101"/>
      <c r="AD6045" s="101"/>
      <c r="AI6045" s="101"/>
      <c r="AN6045" s="101"/>
      <c r="AS6045" s="101"/>
      <c r="AX6045" s="101"/>
      <c r="BC6045" s="53"/>
      <c r="BD6045" s="53"/>
      <c r="BE6045" s="53"/>
      <c r="BF6045" s="53"/>
      <c r="BG6045" s="53"/>
      <c r="BH6045" s="53"/>
      <c r="BI6045" s="53"/>
      <c r="BJ6045" s="53"/>
      <c r="BK6045" s="53"/>
      <c r="BL6045" s="53"/>
      <c r="BM6045" s="53"/>
      <c r="BN6045" s="53"/>
    </row>
    <row r="6046" spans="2:66" s="56" customFormat="1" x14ac:dyDescent="0.25">
      <c r="B6046" s="105"/>
      <c r="F6046" s="100"/>
      <c r="M6046" s="53"/>
      <c r="O6046" s="101"/>
      <c r="T6046" s="101"/>
      <c r="Y6046" s="101"/>
      <c r="AD6046" s="101"/>
      <c r="AI6046" s="101"/>
      <c r="AN6046" s="101"/>
      <c r="AS6046" s="101"/>
      <c r="AX6046" s="101"/>
      <c r="BC6046" s="53"/>
      <c r="BD6046" s="53"/>
      <c r="BE6046" s="53"/>
      <c r="BF6046" s="53"/>
      <c r="BG6046" s="53"/>
      <c r="BH6046" s="53"/>
      <c r="BI6046" s="53"/>
      <c r="BJ6046" s="53"/>
      <c r="BK6046" s="53"/>
      <c r="BL6046" s="53"/>
      <c r="BM6046" s="53"/>
      <c r="BN6046" s="53"/>
    </row>
    <row r="6047" spans="2:66" s="56" customFormat="1" x14ac:dyDescent="0.25">
      <c r="B6047" s="105"/>
      <c r="F6047" s="100"/>
      <c r="M6047" s="53"/>
      <c r="O6047" s="101"/>
      <c r="T6047" s="101"/>
      <c r="Y6047" s="101"/>
      <c r="AD6047" s="101"/>
      <c r="AI6047" s="101"/>
      <c r="AN6047" s="101"/>
      <c r="AS6047" s="101"/>
      <c r="AX6047" s="101"/>
      <c r="BC6047" s="53"/>
      <c r="BD6047" s="53"/>
      <c r="BE6047" s="53"/>
      <c r="BF6047" s="53"/>
      <c r="BG6047" s="53"/>
      <c r="BH6047" s="53"/>
      <c r="BI6047" s="53"/>
      <c r="BJ6047" s="53"/>
      <c r="BK6047" s="53"/>
      <c r="BL6047" s="53"/>
      <c r="BM6047" s="53"/>
      <c r="BN6047" s="53"/>
    </row>
    <row r="6048" spans="2:66" s="56" customFormat="1" x14ac:dyDescent="0.25">
      <c r="B6048" s="105"/>
      <c r="F6048" s="100"/>
      <c r="M6048" s="53"/>
      <c r="O6048" s="101"/>
      <c r="T6048" s="101"/>
      <c r="Y6048" s="101"/>
      <c r="AD6048" s="101"/>
      <c r="AI6048" s="101"/>
      <c r="AN6048" s="101"/>
      <c r="AS6048" s="101"/>
      <c r="AX6048" s="101"/>
      <c r="BC6048" s="53"/>
      <c r="BD6048" s="53"/>
      <c r="BE6048" s="53"/>
      <c r="BF6048" s="53"/>
      <c r="BG6048" s="53"/>
      <c r="BH6048" s="53"/>
      <c r="BI6048" s="53"/>
      <c r="BJ6048" s="53"/>
      <c r="BK6048" s="53"/>
      <c r="BL6048" s="53"/>
      <c r="BM6048" s="53"/>
      <c r="BN6048" s="53"/>
    </row>
    <row r="6049" spans="2:66" s="56" customFormat="1" x14ac:dyDescent="0.25">
      <c r="B6049" s="105"/>
      <c r="F6049" s="100"/>
      <c r="M6049" s="53"/>
      <c r="O6049" s="101"/>
      <c r="T6049" s="101"/>
      <c r="Y6049" s="101"/>
      <c r="AD6049" s="101"/>
      <c r="AI6049" s="101"/>
      <c r="AN6049" s="101"/>
      <c r="AS6049" s="101"/>
      <c r="AX6049" s="101"/>
      <c r="BC6049" s="53"/>
      <c r="BD6049" s="53"/>
      <c r="BE6049" s="53"/>
      <c r="BF6049" s="53"/>
      <c r="BG6049" s="53"/>
      <c r="BH6049" s="53"/>
      <c r="BI6049" s="53"/>
      <c r="BJ6049" s="53"/>
      <c r="BK6049" s="53"/>
      <c r="BL6049" s="53"/>
      <c r="BM6049" s="53"/>
      <c r="BN6049" s="53"/>
    </row>
    <row r="6050" spans="2:66" s="56" customFormat="1" x14ac:dyDescent="0.25">
      <c r="B6050" s="105"/>
      <c r="F6050" s="100"/>
      <c r="M6050" s="53"/>
      <c r="O6050" s="101"/>
      <c r="T6050" s="101"/>
      <c r="Y6050" s="101"/>
      <c r="AD6050" s="101"/>
      <c r="AI6050" s="101"/>
      <c r="AN6050" s="101"/>
      <c r="AS6050" s="101"/>
      <c r="AX6050" s="101"/>
      <c r="BC6050" s="53"/>
      <c r="BD6050" s="53"/>
      <c r="BE6050" s="53"/>
      <c r="BF6050" s="53"/>
      <c r="BG6050" s="53"/>
      <c r="BH6050" s="53"/>
      <c r="BI6050" s="53"/>
      <c r="BJ6050" s="53"/>
      <c r="BK6050" s="53"/>
      <c r="BL6050" s="53"/>
      <c r="BM6050" s="53"/>
      <c r="BN6050" s="53"/>
    </row>
    <row r="6051" spans="2:66" s="56" customFormat="1" x14ac:dyDescent="0.25">
      <c r="B6051" s="105"/>
      <c r="F6051" s="100"/>
      <c r="M6051" s="53"/>
      <c r="O6051" s="101"/>
      <c r="T6051" s="101"/>
      <c r="Y6051" s="101"/>
      <c r="AD6051" s="101"/>
      <c r="AI6051" s="101"/>
      <c r="AN6051" s="101"/>
      <c r="AS6051" s="101"/>
      <c r="AX6051" s="101"/>
      <c r="BC6051" s="53"/>
      <c r="BD6051" s="53"/>
      <c r="BE6051" s="53"/>
      <c r="BF6051" s="53"/>
      <c r="BG6051" s="53"/>
      <c r="BH6051" s="53"/>
      <c r="BI6051" s="53"/>
      <c r="BJ6051" s="53"/>
      <c r="BK6051" s="53"/>
      <c r="BL6051" s="53"/>
      <c r="BM6051" s="53"/>
      <c r="BN6051" s="53"/>
    </row>
    <row r="6052" spans="2:66" s="56" customFormat="1" x14ac:dyDescent="0.25">
      <c r="B6052" s="105"/>
      <c r="F6052" s="100"/>
      <c r="M6052" s="53"/>
      <c r="O6052" s="101"/>
      <c r="T6052" s="101"/>
      <c r="Y6052" s="101"/>
      <c r="AD6052" s="101"/>
      <c r="AI6052" s="101"/>
      <c r="AN6052" s="101"/>
      <c r="AS6052" s="101"/>
      <c r="AX6052" s="101"/>
      <c r="BC6052" s="53"/>
      <c r="BD6052" s="53"/>
      <c r="BE6052" s="53"/>
      <c r="BF6052" s="53"/>
      <c r="BG6052" s="53"/>
      <c r="BH6052" s="53"/>
      <c r="BI6052" s="53"/>
      <c r="BJ6052" s="53"/>
      <c r="BK6052" s="53"/>
      <c r="BL6052" s="53"/>
      <c r="BM6052" s="53"/>
      <c r="BN6052" s="53"/>
    </row>
    <row r="6053" spans="2:66" s="56" customFormat="1" x14ac:dyDescent="0.25">
      <c r="B6053" s="105"/>
      <c r="F6053" s="100"/>
      <c r="M6053" s="53"/>
      <c r="O6053" s="101"/>
      <c r="T6053" s="101"/>
      <c r="Y6053" s="101"/>
      <c r="AD6053" s="101"/>
      <c r="AI6053" s="101"/>
      <c r="AN6053" s="101"/>
      <c r="AS6053" s="101"/>
      <c r="AX6053" s="101"/>
      <c r="BC6053" s="53"/>
      <c r="BD6053" s="53"/>
      <c r="BE6053" s="53"/>
      <c r="BF6053" s="53"/>
      <c r="BG6053" s="53"/>
      <c r="BH6053" s="53"/>
      <c r="BI6053" s="53"/>
      <c r="BJ6053" s="53"/>
      <c r="BK6053" s="53"/>
      <c r="BL6053" s="53"/>
      <c r="BM6053" s="53"/>
      <c r="BN6053" s="53"/>
    </row>
    <row r="6054" spans="2:66" s="56" customFormat="1" x14ac:dyDescent="0.25">
      <c r="B6054" s="105"/>
      <c r="F6054" s="100"/>
      <c r="M6054" s="53"/>
      <c r="O6054" s="101"/>
      <c r="T6054" s="101"/>
      <c r="Y6054" s="101"/>
      <c r="AD6054" s="101"/>
      <c r="AI6054" s="101"/>
      <c r="AN6054" s="101"/>
      <c r="AS6054" s="101"/>
      <c r="AX6054" s="101"/>
      <c r="BC6054" s="53"/>
      <c r="BD6054" s="53"/>
      <c r="BE6054" s="53"/>
      <c r="BF6054" s="53"/>
      <c r="BG6054" s="53"/>
      <c r="BH6054" s="53"/>
      <c r="BI6054" s="53"/>
      <c r="BJ6054" s="53"/>
      <c r="BK6054" s="53"/>
      <c r="BL6054" s="53"/>
      <c r="BM6054" s="53"/>
      <c r="BN6054" s="53"/>
    </row>
    <row r="6055" spans="2:66" s="56" customFormat="1" x14ac:dyDescent="0.25">
      <c r="B6055" s="105"/>
      <c r="F6055" s="100"/>
      <c r="M6055" s="53"/>
      <c r="O6055" s="101"/>
      <c r="T6055" s="101"/>
      <c r="Y6055" s="101"/>
      <c r="AD6055" s="101"/>
      <c r="AI6055" s="101"/>
      <c r="AN6055" s="101"/>
      <c r="AS6055" s="101"/>
      <c r="AX6055" s="101"/>
      <c r="BC6055" s="53"/>
      <c r="BD6055" s="53"/>
      <c r="BE6055" s="53"/>
      <c r="BF6055" s="53"/>
      <c r="BG6055" s="53"/>
      <c r="BH6055" s="53"/>
      <c r="BI6055" s="53"/>
      <c r="BJ6055" s="53"/>
      <c r="BK6055" s="53"/>
      <c r="BL6055" s="53"/>
      <c r="BM6055" s="53"/>
      <c r="BN6055" s="53"/>
    </row>
    <row r="6056" spans="2:66" s="56" customFormat="1" x14ac:dyDescent="0.25">
      <c r="B6056" s="105"/>
      <c r="F6056" s="100"/>
      <c r="M6056" s="53"/>
      <c r="O6056" s="101"/>
      <c r="T6056" s="101"/>
      <c r="Y6056" s="101"/>
      <c r="AD6056" s="101"/>
      <c r="AI6056" s="101"/>
      <c r="AN6056" s="101"/>
      <c r="AS6056" s="101"/>
      <c r="AX6056" s="101"/>
      <c r="BC6056" s="53"/>
      <c r="BD6056" s="53"/>
      <c r="BE6056" s="53"/>
      <c r="BF6056" s="53"/>
      <c r="BG6056" s="53"/>
      <c r="BH6056" s="53"/>
      <c r="BI6056" s="53"/>
      <c r="BJ6056" s="53"/>
      <c r="BK6056" s="53"/>
      <c r="BL6056" s="53"/>
      <c r="BM6056" s="53"/>
      <c r="BN6056" s="53"/>
    </row>
    <row r="6057" spans="2:66" s="56" customFormat="1" x14ac:dyDescent="0.25">
      <c r="B6057" s="105"/>
      <c r="F6057" s="100"/>
      <c r="M6057" s="53"/>
      <c r="O6057" s="101"/>
      <c r="T6057" s="101"/>
      <c r="Y6057" s="101"/>
      <c r="AD6057" s="101"/>
      <c r="AI6057" s="101"/>
      <c r="AN6057" s="101"/>
      <c r="AS6057" s="101"/>
      <c r="AX6057" s="101"/>
      <c r="BC6057" s="53"/>
      <c r="BD6057" s="53"/>
      <c r="BE6057" s="53"/>
      <c r="BF6057" s="53"/>
      <c r="BG6057" s="53"/>
      <c r="BH6057" s="53"/>
      <c r="BI6057" s="53"/>
      <c r="BJ6057" s="53"/>
      <c r="BK6057" s="53"/>
      <c r="BL6057" s="53"/>
      <c r="BM6057" s="53"/>
      <c r="BN6057" s="53"/>
    </row>
    <row r="6058" spans="2:66" s="56" customFormat="1" x14ac:dyDescent="0.25">
      <c r="B6058" s="105"/>
      <c r="F6058" s="100"/>
      <c r="M6058" s="53"/>
      <c r="O6058" s="101"/>
      <c r="T6058" s="101"/>
      <c r="Y6058" s="101"/>
      <c r="AD6058" s="101"/>
      <c r="AI6058" s="101"/>
      <c r="AN6058" s="101"/>
      <c r="AS6058" s="101"/>
      <c r="AX6058" s="101"/>
      <c r="BC6058" s="53"/>
      <c r="BD6058" s="53"/>
      <c r="BE6058" s="53"/>
      <c r="BF6058" s="53"/>
      <c r="BG6058" s="53"/>
      <c r="BH6058" s="53"/>
      <c r="BI6058" s="53"/>
      <c r="BJ6058" s="53"/>
      <c r="BK6058" s="53"/>
      <c r="BL6058" s="53"/>
      <c r="BM6058" s="53"/>
      <c r="BN6058" s="53"/>
    </row>
    <row r="6059" spans="2:66" s="56" customFormat="1" x14ac:dyDescent="0.25">
      <c r="B6059" s="105"/>
      <c r="F6059" s="100"/>
      <c r="M6059" s="53"/>
      <c r="O6059" s="101"/>
      <c r="T6059" s="101"/>
      <c r="Y6059" s="101"/>
      <c r="AD6059" s="101"/>
      <c r="AI6059" s="101"/>
      <c r="AN6059" s="101"/>
      <c r="AS6059" s="101"/>
      <c r="AX6059" s="101"/>
      <c r="BC6059" s="53"/>
      <c r="BD6059" s="53"/>
      <c r="BE6059" s="53"/>
      <c r="BF6059" s="53"/>
      <c r="BG6059" s="53"/>
      <c r="BH6059" s="53"/>
      <c r="BI6059" s="53"/>
      <c r="BJ6059" s="53"/>
      <c r="BK6059" s="53"/>
      <c r="BL6059" s="53"/>
      <c r="BM6059" s="53"/>
      <c r="BN6059" s="53"/>
    </row>
    <row r="6060" spans="2:66" s="56" customFormat="1" x14ac:dyDescent="0.25">
      <c r="B6060" s="105"/>
      <c r="F6060" s="100"/>
      <c r="M6060" s="53"/>
      <c r="O6060" s="101"/>
      <c r="T6060" s="101"/>
      <c r="Y6060" s="101"/>
      <c r="AD6060" s="101"/>
      <c r="AI6060" s="101"/>
      <c r="AN6060" s="101"/>
      <c r="AS6060" s="101"/>
      <c r="AX6060" s="101"/>
      <c r="BC6060" s="53"/>
      <c r="BD6060" s="53"/>
      <c r="BE6060" s="53"/>
      <c r="BF6060" s="53"/>
      <c r="BG6060" s="53"/>
      <c r="BH6060" s="53"/>
      <c r="BI6060" s="53"/>
      <c r="BJ6060" s="53"/>
      <c r="BK6060" s="53"/>
      <c r="BL6060" s="53"/>
      <c r="BM6060" s="53"/>
      <c r="BN6060" s="53"/>
    </row>
    <row r="6061" spans="2:66" s="56" customFormat="1" x14ac:dyDescent="0.25">
      <c r="B6061" s="105"/>
      <c r="F6061" s="100"/>
      <c r="M6061" s="53"/>
      <c r="O6061" s="101"/>
      <c r="T6061" s="101"/>
      <c r="Y6061" s="101"/>
      <c r="AD6061" s="101"/>
      <c r="AI6061" s="101"/>
      <c r="AN6061" s="101"/>
      <c r="AS6061" s="101"/>
      <c r="AX6061" s="101"/>
      <c r="BC6061" s="53"/>
      <c r="BD6061" s="53"/>
      <c r="BE6061" s="53"/>
      <c r="BF6061" s="53"/>
      <c r="BG6061" s="53"/>
      <c r="BH6061" s="53"/>
      <c r="BI6061" s="53"/>
      <c r="BJ6061" s="53"/>
      <c r="BK6061" s="53"/>
      <c r="BL6061" s="53"/>
      <c r="BM6061" s="53"/>
      <c r="BN6061" s="53"/>
    </row>
    <row r="6062" spans="2:66" s="56" customFormat="1" x14ac:dyDescent="0.25">
      <c r="B6062" s="105"/>
      <c r="F6062" s="100"/>
      <c r="M6062" s="53"/>
      <c r="O6062" s="101"/>
      <c r="T6062" s="101"/>
      <c r="Y6062" s="101"/>
      <c r="AD6062" s="101"/>
      <c r="AI6062" s="101"/>
      <c r="AN6062" s="101"/>
      <c r="AS6062" s="101"/>
      <c r="AX6062" s="101"/>
      <c r="BC6062" s="53"/>
      <c r="BD6062" s="53"/>
      <c r="BE6062" s="53"/>
      <c r="BF6062" s="53"/>
      <c r="BG6062" s="53"/>
      <c r="BH6062" s="53"/>
      <c r="BI6062" s="53"/>
      <c r="BJ6062" s="53"/>
      <c r="BK6062" s="53"/>
      <c r="BL6062" s="53"/>
      <c r="BM6062" s="53"/>
      <c r="BN6062" s="53"/>
    </row>
    <row r="6063" spans="2:66" s="56" customFormat="1" x14ac:dyDescent="0.25">
      <c r="B6063" s="105"/>
      <c r="F6063" s="100"/>
      <c r="M6063" s="53"/>
      <c r="O6063" s="101"/>
      <c r="T6063" s="101"/>
      <c r="Y6063" s="101"/>
      <c r="AD6063" s="101"/>
      <c r="AI6063" s="101"/>
      <c r="AN6063" s="101"/>
      <c r="AS6063" s="101"/>
      <c r="AX6063" s="101"/>
      <c r="BC6063" s="53"/>
      <c r="BD6063" s="53"/>
      <c r="BE6063" s="53"/>
      <c r="BF6063" s="53"/>
      <c r="BG6063" s="53"/>
      <c r="BH6063" s="53"/>
      <c r="BI6063" s="53"/>
      <c r="BJ6063" s="53"/>
      <c r="BK6063" s="53"/>
      <c r="BL6063" s="53"/>
      <c r="BM6063" s="53"/>
      <c r="BN6063" s="53"/>
    </row>
    <row r="6064" spans="2:66" s="56" customFormat="1" x14ac:dyDescent="0.25">
      <c r="B6064" s="105"/>
      <c r="F6064" s="100"/>
      <c r="M6064" s="53"/>
      <c r="O6064" s="101"/>
      <c r="T6064" s="101"/>
      <c r="Y6064" s="101"/>
      <c r="AD6064" s="101"/>
      <c r="AI6064" s="101"/>
      <c r="AN6064" s="101"/>
      <c r="AS6064" s="101"/>
      <c r="AX6064" s="101"/>
      <c r="BC6064" s="53"/>
      <c r="BD6064" s="53"/>
      <c r="BE6064" s="53"/>
      <c r="BF6064" s="53"/>
      <c r="BG6064" s="53"/>
      <c r="BH6064" s="53"/>
      <c r="BI6064" s="53"/>
      <c r="BJ6064" s="53"/>
      <c r="BK6064" s="53"/>
      <c r="BL6064" s="53"/>
      <c r="BM6064" s="53"/>
      <c r="BN6064" s="53"/>
    </row>
    <row r="6065" spans="2:66" s="56" customFormat="1" x14ac:dyDescent="0.25">
      <c r="B6065" s="105"/>
      <c r="F6065" s="100"/>
      <c r="M6065" s="53"/>
      <c r="O6065" s="101"/>
      <c r="T6065" s="101"/>
      <c r="Y6065" s="101"/>
      <c r="AD6065" s="101"/>
      <c r="AI6065" s="101"/>
      <c r="AN6065" s="101"/>
      <c r="AS6065" s="101"/>
      <c r="AX6065" s="101"/>
      <c r="BC6065" s="53"/>
      <c r="BD6065" s="53"/>
      <c r="BE6065" s="53"/>
      <c r="BF6065" s="53"/>
      <c r="BG6065" s="53"/>
      <c r="BH6065" s="53"/>
      <c r="BI6065" s="53"/>
      <c r="BJ6065" s="53"/>
      <c r="BK6065" s="53"/>
      <c r="BL6065" s="53"/>
      <c r="BM6065" s="53"/>
      <c r="BN6065" s="53"/>
    </row>
    <row r="6066" spans="2:66" s="56" customFormat="1" x14ac:dyDescent="0.25">
      <c r="B6066" s="105"/>
      <c r="F6066" s="100"/>
      <c r="M6066" s="53"/>
      <c r="O6066" s="101"/>
      <c r="T6066" s="101"/>
      <c r="Y6066" s="101"/>
      <c r="AD6066" s="101"/>
      <c r="AI6066" s="101"/>
      <c r="AN6066" s="101"/>
      <c r="AS6066" s="101"/>
      <c r="AX6066" s="101"/>
      <c r="BC6066" s="53"/>
      <c r="BD6066" s="53"/>
      <c r="BE6066" s="53"/>
      <c r="BF6066" s="53"/>
      <c r="BG6066" s="53"/>
      <c r="BH6066" s="53"/>
      <c r="BI6066" s="53"/>
      <c r="BJ6066" s="53"/>
      <c r="BK6066" s="53"/>
      <c r="BL6066" s="53"/>
      <c r="BM6066" s="53"/>
      <c r="BN6066" s="53"/>
    </row>
    <row r="6067" spans="2:66" s="56" customFormat="1" x14ac:dyDescent="0.25">
      <c r="B6067" s="105"/>
      <c r="F6067" s="100"/>
      <c r="M6067" s="53"/>
      <c r="O6067" s="101"/>
      <c r="T6067" s="101"/>
      <c r="Y6067" s="101"/>
      <c r="AD6067" s="101"/>
      <c r="AI6067" s="101"/>
      <c r="AN6067" s="101"/>
      <c r="AS6067" s="101"/>
      <c r="AX6067" s="101"/>
      <c r="BC6067" s="53"/>
      <c r="BD6067" s="53"/>
      <c r="BE6067" s="53"/>
      <c r="BF6067" s="53"/>
      <c r="BG6067" s="53"/>
      <c r="BH6067" s="53"/>
      <c r="BI6067" s="53"/>
      <c r="BJ6067" s="53"/>
      <c r="BK6067" s="53"/>
      <c r="BL6067" s="53"/>
      <c r="BM6067" s="53"/>
      <c r="BN6067" s="53"/>
    </row>
    <row r="6068" spans="2:66" s="56" customFormat="1" x14ac:dyDescent="0.25">
      <c r="B6068" s="105"/>
      <c r="F6068" s="100"/>
      <c r="M6068" s="53"/>
      <c r="O6068" s="101"/>
      <c r="T6068" s="101"/>
      <c r="Y6068" s="101"/>
      <c r="AD6068" s="101"/>
      <c r="AI6068" s="101"/>
      <c r="AN6068" s="101"/>
      <c r="AS6068" s="101"/>
      <c r="AX6068" s="101"/>
      <c r="BC6068" s="53"/>
      <c r="BD6068" s="53"/>
      <c r="BE6068" s="53"/>
      <c r="BF6068" s="53"/>
      <c r="BG6068" s="53"/>
      <c r="BH6068" s="53"/>
      <c r="BI6068" s="53"/>
      <c r="BJ6068" s="53"/>
      <c r="BK6068" s="53"/>
      <c r="BL6068" s="53"/>
      <c r="BM6068" s="53"/>
      <c r="BN6068" s="53"/>
    </row>
    <row r="6069" spans="2:66" s="56" customFormat="1" x14ac:dyDescent="0.25">
      <c r="B6069" s="105"/>
      <c r="F6069" s="100"/>
      <c r="M6069" s="53"/>
      <c r="O6069" s="101"/>
      <c r="T6069" s="101"/>
      <c r="Y6069" s="101"/>
      <c r="AD6069" s="101"/>
      <c r="AI6069" s="101"/>
      <c r="AN6069" s="101"/>
      <c r="AS6069" s="101"/>
      <c r="AX6069" s="101"/>
      <c r="BC6069" s="53"/>
      <c r="BD6069" s="53"/>
      <c r="BE6069" s="53"/>
      <c r="BF6069" s="53"/>
      <c r="BG6069" s="53"/>
      <c r="BH6069" s="53"/>
      <c r="BI6069" s="53"/>
      <c r="BJ6069" s="53"/>
      <c r="BK6069" s="53"/>
      <c r="BL6069" s="53"/>
      <c r="BM6069" s="53"/>
      <c r="BN6069" s="53"/>
    </row>
    <row r="6070" spans="2:66" s="56" customFormat="1" x14ac:dyDescent="0.25">
      <c r="B6070" s="105"/>
      <c r="F6070" s="100"/>
      <c r="M6070" s="53"/>
      <c r="O6070" s="101"/>
      <c r="T6070" s="101"/>
      <c r="Y6070" s="101"/>
      <c r="AD6070" s="101"/>
      <c r="AI6070" s="101"/>
      <c r="AN6070" s="101"/>
      <c r="AS6070" s="101"/>
      <c r="AX6070" s="101"/>
      <c r="BC6070" s="53"/>
      <c r="BD6070" s="53"/>
      <c r="BE6070" s="53"/>
      <c r="BF6070" s="53"/>
      <c r="BG6070" s="53"/>
      <c r="BH6070" s="53"/>
      <c r="BI6070" s="53"/>
      <c r="BJ6070" s="53"/>
      <c r="BK6070" s="53"/>
      <c r="BL6070" s="53"/>
      <c r="BM6070" s="53"/>
      <c r="BN6070" s="53"/>
    </row>
    <row r="6071" spans="2:66" s="56" customFormat="1" x14ac:dyDescent="0.25">
      <c r="B6071" s="105"/>
      <c r="F6071" s="100"/>
      <c r="M6071" s="53"/>
      <c r="O6071" s="101"/>
      <c r="T6071" s="101"/>
      <c r="Y6071" s="101"/>
      <c r="AD6071" s="101"/>
      <c r="AI6071" s="101"/>
      <c r="AN6071" s="101"/>
      <c r="AS6071" s="101"/>
      <c r="AX6071" s="101"/>
      <c r="BC6071" s="53"/>
      <c r="BD6071" s="53"/>
      <c r="BE6071" s="53"/>
      <c r="BF6071" s="53"/>
      <c r="BG6071" s="53"/>
      <c r="BH6071" s="53"/>
      <c r="BI6071" s="53"/>
      <c r="BJ6071" s="53"/>
      <c r="BK6071" s="53"/>
      <c r="BL6071" s="53"/>
      <c r="BM6071" s="53"/>
      <c r="BN6071" s="53"/>
    </row>
    <row r="6072" spans="2:66" s="56" customFormat="1" x14ac:dyDescent="0.25">
      <c r="B6072" s="105"/>
      <c r="F6072" s="100"/>
      <c r="M6072" s="53"/>
      <c r="O6072" s="101"/>
      <c r="T6072" s="101"/>
      <c r="Y6072" s="101"/>
      <c r="AD6072" s="101"/>
      <c r="AI6072" s="101"/>
      <c r="AN6072" s="101"/>
      <c r="AS6072" s="101"/>
      <c r="AX6072" s="101"/>
      <c r="BC6072" s="53"/>
      <c r="BD6072" s="53"/>
      <c r="BE6072" s="53"/>
      <c r="BF6072" s="53"/>
      <c r="BG6072" s="53"/>
      <c r="BH6072" s="53"/>
      <c r="BI6072" s="53"/>
      <c r="BJ6072" s="53"/>
      <c r="BK6072" s="53"/>
      <c r="BL6072" s="53"/>
      <c r="BM6072" s="53"/>
      <c r="BN6072" s="53"/>
    </row>
    <row r="6073" spans="2:66" s="56" customFormat="1" x14ac:dyDescent="0.25">
      <c r="B6073" s="105"/>
      <c r="F6073" s="100"/>
      <c r="M6073" s="53"/>
      <c r="O6073" s="101"/>
      <c r="T6073" s="101"/>
      <c r="Y6073" s="101"/>
      <c r="AD6073" s="101"/>
      <c r="AI6073" s="101"/>
      <c r="AN6073" s="101"/>
      <c r="AS6073" s="101"/>
      <c r="AX6073" s="101"/>
      <c r="BC6073" s="53"/>
      <c r="BD6073" s="53"/>
      <c r="BE6073" s="53"/>
      <c r="BF6073" s="53"/>
      <c r="BG6073" s="53"/>
      <c r="BH6073" s="53"/>
      <c r="BI6073" s="53"/>
      <c r="BJ6073" s="53"/>
      <c r="BK6073" s="53"/>
      <c r="BL6073" s="53"/>
      <c r="BM6073" s="53"/>
      <c r="BN6073" s="53"/>
    </row>
    <row r="6074" spans="2:66" s="56" customFormat="1" x14ac:dyDescent="0.25">
      <c r="B6074" s="105"/>
      <c r="F6074" s="100"/>
      <c r="M6074" s="53"/>
      <c r="O6074" s="101"/>
      <c r="T6074" s="101"/>
      <c r="Y6074" s="101"/>
      <c r="AD6074" s="101"/>
      <c r="AI6074" s="101"/>
      <c r="AN6074" s="101"/>
      <c r="AS6074" s="101"/>
      <c r="AX6074" s="101"/>
      <c r="BC6074" s="53"/>
      <c r="BD6074" s="53"/>
      <c r="BE6074" s="53"/>
      <c r="BF6074" s="53"/>
      <c r="BG6074" s="53"/>
      <c r="BH6074" s="53"/>
      <c r="BI6074" s="53"/>
      <c r="BJ6074" s="53"/>
      <c r="BK6074" s="53"/>
      <c r="BL6074" s="53"/>
      <c r="BM6074" s="53"/>
      <c r="BN6074" s="53"/>
    </row>
    <row r="6075" spans="2:66" s="56" customFormat="1" x14ac:dyDescent="0.25">
      <c r="B6075" s="105"/>
      <c r="F6075" s="100"/>
      <c r="M6075" s="53"/>
      <c r="O6075" s="101"/>
      <c r="T6075" s="101"/>
      <c r="Y6075" s="101"/>
      <c r="AD6075" s="101"/>
      <c r="AI6075" s="101"/>
      <c r="AN6075" s="101"/>
      <c r="AS6075" s="101"/>
      <c r="AX6075" s="101"/>
      <c r="BC6075" s="53"/>
      <c r="BD6075" s="53"/>
      <c r="BE6075" s="53"/>
      <c r="BF6075" s="53"/>
      <c r="BG6075" s="53"/>
      <c r="BH6075" s="53"/>
      <c r="BI6075" s="53"/>
      <c r="BJ6075" s="53"/>
      <c r="BK6075" s="53"/>
      <c r="BL6075" s="53"/>
      <c r="BM6075" s="53"/>
      <c r="BN6075" s="53"/>
    </row>
    <row r="6076" spans="2:66" s="56" customFormat="1" x14ac:dyDescent="0.25">
      <c r="B6076" s="105"/>
      <c r="F6076" s="100"/>
      <c r="M6076" s="53"/>
      <c r="O6076" s="101"/>
      <c r="T6076" s="101"/>
      <c r="Y6076" s="101"/>
      <c r="AD6076" s="101"/>
      <c r="AI6076" s="101"/>
      <c r="AN6076" s="101"/>
      <c r="AS6076" s="101"/>
      <c r="AX6076" s="101"/>
      <c r="BC6076" s="53"/>
      <c r="BD6076" s="53"/>
      <c r="BE6076" s="53"/>
      <c r="BF6076" s="53"/>
      <c r="BG6076" s="53"/>
      <c r="BH6076" s="53"/>
      <c r="BI6076" s="53"/>
      <c r="BJ6076" s="53"/>
      <c r="BK6076" s="53"/>
      <c r="BL6076" s="53"/>
      <c r="BM6076" s="53"/>
      <c r="BN6076" s="53"/>
    </row>
    <row r="6077" spans="2:66" s="56" customFormat="1" x14ac:dyDescent="0.25">
      <c r="B6077" s="105"/>
      <c r="F6077" s="100"/>
      <c r="M6077" s="53"/>
      <c r="O6077" s="101"/>
      <c r="T6077" s="101"/>
      <c r="Y6077" s="101"/>
      <c r="AD6077" s="101"/>
      <c r="AI6077" s="101"/>
      <c r="AN6077" s="101"/>
      <c r="AS6077" s="101"/>
      <c r="AX6077" s="101"/>
      <c r="BC6077" s="53"/>
      <c r="BD6077" s="53"/>
      <c r="BE6077" s="53"/>
      <c r="BF6077" s="53"/>
      <c r="BG6077" s="53"/>
      <c r="BH6077" s="53"/>
      <c r="BI6077" s="53"/>
      <c r="BJ6077" s="53"/>
      <c r="BK6077" s="53"/>
      <c r="BL6077" s="53"/>
      <c r="BM6077" s="53"/>
      <c r="BN6077" s="53"/>
    </row>
    <row r="6078" spans="2:66" s="56" customFormat="1" x14ac:dyDescent="0.25">
      <c r="B6078" s="105"/>
      <c r="F6078" s="100"/>
      <c r="M6078" s="53"/>
      <c r="O6078" s="101"/>
      <c r="T6078" s="101"/>
      <c r="Y6078" s="101"/>
      <c r="AD6078" s="101"/>
      <c r="AI6078" s="101"/>
      <c r="AN6078" s="101"/>
      <c r="AS6078" s="101"/>
      <c r="AX6078" s="101"/>
      <c r="BC6078" s="53"/>
      <c r="BD6078" s="53"/>
      <c r="BE6078" s="53"/>
      <c r="BF6078" s="53"/>
      <c r="BG6078" s="53"/>
      <c r="BH6078" s="53"/>
      <c r="BI6078" s="53"/>
      <c r="BJ6078" s="53"/>
      <c r="BK6078" s="53"/>
      <c r="BL6078" s="53"/>
      <c r="BM6078" s="53"/>
      <c r="BN6078" s="53"/>
    </row>
    <row r="6079" spans="2:66" s="56" customFormat="1" x14ac:dyDescent="0.25">
      <c r="B6079" s="105"/>
      <c r="F6079" s="100"/>
      <c r="M6079" s="53"/>
      <c r="O6079" s="101"/>
      <c r="T6079" s="101"/>
      <c r="Y6079" s="101"/>
      <c r="AD6079" s="101"/>
      <c r="AI6079" s="101"/>
      <c r="AN6079" s="101"/>
      <c r="AS6079" s="101"/>
      <c r="AX6079" s="101"/>
      <c r="BC6079" s="53"/>
      <c r="BD6079" s="53"/>
      <c r="BE6079" s="53"/>
      <c r="BF6079" s="53"/>
      <c r="BG6079" s="53"/>
      <c r="BH6079" s="53"/>
      <c r="BI6079" s="53"/>
      <c r="BJ6079" s="53"/>
      <c r="BK6079" s="53"/>
      <c r="BL6079" s="53"/>
      <c r="BM6079" s="53"/>
      <c r="BN6079" s="53"/>
    </row>
    <row r="6080" spans="2:66" s="56" customFormat="1" x14ac:dyDescent="0.25">
      <c r="B6080" s="105"/>
      <c r="F6080" s="100"/>
      <c r="M6080" s="53"/>
      <c r="O6080" s="101"/>
      <c r="T6080" s="101"/>
      <c r="Y6080" s="101"/>
      <c r="AD6080" s="101"/>
      <c r="AI6080" s="101"/>
      <c r="AN6080" s="101"/>
      <c r="AS6080" s="101"/>
      <c r="AX6080" s="101"/>
      <c r="BC6080" s="53"/>
      <c r="BD6080" s="53"/>
      <c r="BE6080" s="53"/>
      <c r="BF6080" s="53"/>
      <c r="BG6080" s="53"/>
      <c r="BH6080" s="53"/>
      <c r="BI6080" s="53"/>
      <c r="BJ6080" s="53"/>
      <c r="BK6080" s="53"/>
      <c r="BL6080" s="53"/>
      <c r="BM6080" s="53"/>
      <c r="BN6080" s="53"/>
    </row>
    <row r="6081" spans="2:66" s="56" customFormat="1" x14ac:dyDescent="0.25">
      <c r="B6081" s="105"/>
      <c r="F6081" s="100"/>
      <c r="M6081" s="53"/>
      <c r="O6081" s="101"/>
      <c r="T6081" s="101"/>
      <c r="Y6081" s="101"/>
      <c r="AD6081" s="101"/>
      <c r="AI6081" s="101"/>
      <c r="AN6081" s="101"/>
      <c r="AS6081" s="101"/>
      <c r="AX6081" s="101"/>
      <c r="BC6081" s="53"/>
      <c r="BD6081" s="53"/>
      <c r="BE6081" s="53"/>
      <c r="BF6081" s="53"/>
      <c r="BG6081" s="53"/>
      <c r="BH6081" s="53"/>
      <c r="BI6081" s="53"/>
      <c r="BJ6081" s="53"/>
      <c r="BK6081" s="53"/>
      <c r="BL6081" s="53"/>
      <c r="BM6081" s="53"/>
      <c r="BN6081" s="53"/>
    </row>
    <row r="6082" spans="2:66" s="56" customFormat="1" x14ac:dyDescent="0.25">
      <c r="B6082" s="105"/>
      <c r="F6082" s="100"/>
      <c r="M6082" s="53"/>
      <c r="O6082" s="101"/>
      <c r="T6082" s="101"/>
      <c r="Y6082" s="101"/>
      <c r="AD6082" s="101"/>
      <c r="AI6082" s="101"/>
      <c r="AN6082" s="101"/>
      <c r="AS6082" s="101"/>
      <c r="AX6082" s="101"/>
      <c r="BC6082" s="53"/>
      <c r="BD6082" s="53"/>
      <c r="BE6082" s="53"/>
      <c r="BF6082" s="53"/>
      <c r="BG6082" s="53"/>
      <c r="BH6082" s="53"/>
      <c r="BI6082" s="53"/>
      <c r="BJ6082" s="53"/>
      <c r="BK6082" s="53"/>
      <c r="BL6082" s="53"/>
      <c r="BM6082" s="53"/>
      <c r="BN6082" s="53"/>
    </row>
    <row r="6083" spans="2:66" s="56" customFormat="1" x14ac:dyDescent="0.25">
      <c r="B6083" s="105"/>
      <c r="F6083" s="100"/>
      <c r="M6083" s="53"/>
      <c r="O6083" s="101"/>
      <c r="T6083" s="101"/>
      <c r="Y6083" s="101"/>
      <c r="AD6083" s="101"/>
      <c r="AI6083" s="101"/>
      <c r="AN6083" s="101"/>
      <c r="AS6083" s="101"/>
      <c r="AX6083" s="101"/>
      <c r="BC6083" s="53"/>
      <c r="BD6083" s="53"/>
      <c r="BE6083" s="53"/>
      <c r="BF6083" s="53"/>
      <c r="BG6083" s="53"/>
      <c r="BH6083" s="53"/>
      <c r="BI6083" s="53"/>
      <c r="BJ6083" s="53"/>
      <c r="BK6083" s="53"/>
      <c r="BL6083" s="53"/>
      <c r="BM6083" s="53"/>
      <c r="BN6083" s="53"/>
    </row>
    <row r="6084" spans="2:66" s="56" customFormat="1" x14ac:dyDescent="0.25">
      <c r="B6084" s="105"/>
      <c r="F6084" s="100"/>
      <c r="M6084" s="53"/>
      <c r="O6084" s="101"/>
      <c r="T6084" s="101"/>
      <c r="Y6084" s="101"/>
      <c r="AD6084" s="101"/>
      <c r="AI6084" s="101"/>
      <c r="AN6084" s="101"/>
      <c r="AS6084" s="101"/>
      <c r="AX6084" s="101"/>
      <c r="BC6084" s="53"/>
      <c r="BD6084" s="53"/>
      <c r="BE6084" s="53"/>
      <c r="BF6084" s="53"/>
      <c r="BG6084" s="53"/>
      <c r="BH6084" s="53"/>
      <c r="BI6084" s="53"/>
      <c r="BJ6084" s="53"/>
      <c r="BK6084" s="53"/>
      <c r="BL6084" s="53"/>
      <c r="BM6084" s="53"/>
      <c r="BN6084" s="53"/>
    </row>
    <row r="6085" spans="2:66" s="56" customFormat="1" x14ac:dyDescent="0.25">
      <c r="B6085" s="105"/>
      <c r="F6085" s="100"/>
      <c r="M6085" s="53"/>
      <c r="O6085" s="101"/>
      <c r="T6085" s="101"/>
      <c r="Y6085" s="101"/>
      <c r="AD6085" s="101"/>
      <c r="AI6085" s="101"/>
      <c r="AN6085" s="101"/>
      <c r="AS6085" s="101"/>
      <c r="AX6085" s="101"/>
      <c r="BC6085" s="53"/>
      <c r="BD6085" s="53"/>
      <c r="BE6085" s="53"/>
      <c r="BF6085" s="53"/>
      <c r="BG6085" s="53"/>
      <c r="BH6085" s="53"/>
      <c r="BI6085" s="53"/>
      <c r="BJ6085" s="53"/>
      <c r="BK6085" s="53"/>
      <c r="BL6085" s="53"/>
      <c r="BM6085" s="53"/>
      <c r="BN6085" s="53"/>
    </row>
    <row r="6086" spans="2:66" s="56" customFormat="1" x14ac:dyDescent="0.25">
      <c r="B6086" s="105"/>
      <c r="F6086" s="100"/>
      <c r="M6086" s="53"/>
      <c r="O6086" s="101"/>
      <c r="T6086" s="101"/>
      <c r="Y6086" s="101"/>
      <c r="AD6086" s="101"/>
      <c r="AI6086" s="101"/>
      <c r="AN6086" s="101"/>
      <c r="AS6086" s="101"/>
      <c r="AX6086" s="101"/>
      <c r="BC6086" s="53"/>
      <c r="BD6086" s="53"/>
      <c r="BE6086" s="53"/>
      <c r="BF6086" s="53"/>
      <c r="BG6086" s="53"/>
      <c r="BH6086" s="53"/>
      <c r="BI6086" s="53"/>
      <c r="BJ6086" s="53"/>
      <c r="BK6086" s="53"/>
      <c r="BL6086" s="53"/>
      <c r="BM6086" s="53"/>
      <c r="BN6086" s="53"/>
    </row>
    <row r="6087" spans="2:66" s="56" customFormat="1" x14ac:dyDescent="0.25">
      <c r="B6087" s="105"/>
      <c r="F6087" s="100"/>
      <c r="M6087" s="53"/>
      <c r="O6087" s="101"/>
      <c r="T6087" s="101"/>
      <c r="Y6087" s="101"/>
      <c r="AD6087" s="101"/>
      <c r="AI6087" s="101"/>
      <c r="AN6087" s="101"/>
      <c r="AS6087" s="101"/>
      <c r="AX6087" s="101"/>
      <c r="BC6087" s="53"/>
      <c r="BD6087" s="53"/>
      <c r="BE6087" s="53"/>
      <c r="BF6087" s="53"/>
      <c r="BG6087" s="53"/>
      <c r="BH6087" s="53"/>
      <c r="BI6087" s="53"/>
      <c r="BJ6087" s="53"/>
      <c r="BK6087" s="53"/>
      <c r="BL6087" s="53"/>
      <c r="BM6087" s="53"/>
      <c r="BN6087" s="53"/>
    </row>
    <row r="6088" spans="2:66" s="56" customFormat="1" x14ac:dyDescent="0.25">
      <c r="B6088" s="105"/>
      <c r="F6088" s="100"/>
      <c r="M6088" s="53"/>
      <c r="O6088" s="101"/>
      <c r="T6088" s="101"/>
      <c r="Y6088" s="101"/>
      <c r="AD6088" s="101"/>
      <c r="AI6088" s="101"/>
      <c r="AN6088" s="101"/>
      <c r="AS6088" s="101"/>
      <c r="AX6088" s="101"/>
      <c r="BC6088" s="53"/>
      <c r="BD6088" s="53"/>
      <c r="BE6088" s="53"/>
      <c r="BF6088" s="53"/>
      <c r="BG6088" s="53"/>
      <c r="BH6088" s="53"/>
      <c r="BI6088" s="53"/>
      <c r="BJ6088" s="53"/>
      <c r="BK6088" s="53"/>
      <c r="BL6088" s="53"/>
      <c r="BM6088" s="53"/>
      <c r="BN6088" s="53"/>
    </row>
    <row r="6089" spans="2:66" s="56" customFormat="1" x14ac:dyDescent="0.25">
      <c r="B6089" s="105"/>
      <c r="F6089" s="100"/>
      <c r="M6089" s="53"/>
      <c r="O6089" s="101"/>
      <c r="T6089" s="101"/>
      <c r="Y6089" s="101"/>
      <c r="AD6089" s="101"/>
      <c r="AI6089" s="101"/>
      <c r="AN6089" s="101"/>
      <c r="AS6089" s="101"/>
      <c r="AX6089" s="101"/>
      <c r="BC6089" s="53"/>
      <c r="BD6089" s="53"/>
      <c r="BE6089" s="53"/>
      <c r="BF6089" s="53"/>
      <c r="BG6089" s="53"/>
      <c r="BH6089" s="53"/>
      <c r="BI6089" s="53"/>
      <c r="BJ6089" s="53"/>
      <c r="BK6089" s="53"/>
      <c r="BL6089" s="53"/>
      <c r="BM6089" s="53"/>
      <c r="BN6089" s="53"/>
    </row>
    <row r="6090" spans="2:66" s="56" customFormat="1" x14ac:dyDescent="0.25">
      <c r="B6090" s="105"/>
      <c r="F6090" s="100"/>
      <c r="M6090" s="53"/>
      <c r="O6090" s="101"/>
      <c r="T6090" s="101"/>
      <c r="Y6090" s="101"/>
      <c r="AD6090" s="101"/>
      <c r="AI6090" s="101"/>
      <c r="AN6090" s="101"/>
      <c r="AS6090" s="101"/>
      <c r="AX6090" s="101"/>
      <c r="BC6090" s="53"/>
      <c r="BD6090" s="53"/>
      <c r="BE6090" s="53"/>
      <c r="BF6090" s="53"/>
      <c r="BG6090" s="53"/>
      <c r="BH6090" s="53"/>
      <c r="BI6090" s="53"/>
      <c r="BJ6090" s="53"/>
      <c r="BK6090" s="53"/>
      <c r="BL6090" s="53"/>
      <c r="BM6090" s="53"/>
      <c r="BN6090" s="53"/>
    </row>
    <row r="6091" spans="2:66" s="56" customFormat="1" x14ac:dyDescent="0.25">
      <c r="B6091" s="105"/>
      <c r="F6091" s="100"/>
      <c r="M6091" s="53"/>
      <c r="O6091" s="101"/>
      <c r="T6091" s="101"/>
      <c r="Y6091" s="101"/>
      <c r="AD6091" s="101"/>
      <c r="AI6091" s="101"/>
      <c r="AN6091" s="101"/>
      <c r="AS6091" s="101"/>
      <c r="AX6091" s="101"/>
      <c r="BC6091" s="53"/>
      <c r="BD6091" s="53"/>
      <c r="BE6091" s="53"/>
      <c r="BF6091" s="53"/>
      <c r="BG6091" s="53"/>
      <c r="BH6091" s="53"/>
      <c r="BI6091" s="53"/>
      <c r="BJ6091" s="53"/>
      <c r="BK6091" s="53"/>
      <c r="BL6091" s="53"/>
      <c r="BM6091" s="53"/>
      <c r="BN6091" s="53"/>
    </row>
    <row r="6092" spans="2:66" s="56" customFormat="1" x14ac:dyDescent="0.25">
      <c r="B6092" s="105"/>
      <c r="F6092" s="100"/>
      <c r="M6092" s="53"/>
      <c r="O6092" s="101"/>
      <c r="T6092" s="101"/>
      <c r="Y6092" s="101"/>
      <c r="AD6092" s="101"/>
      <c r="AI6092" s="101"/>
      <c r="AN6092" s="101"/>
      <c r="AS6092" s="101"/>
      <c r="AX6092" s="101"/>
      <c r="BC6092" s="53"/>
      <c r="BD6092" s="53"/>
      <c r="BE6092" s="53"/>
      <c r="BF6092" s="53"/>
      <c r="BG6092" s="53"/>
      <c r="BH6092" s="53"/>
      <c r="BI6092" s="53"/>
      <c r="BJ6092" s="53"/>
      <c r="BK6092" s="53"/>
      <c r="BL6092" s="53"/>
      <c r="BM6092" s="53"/>
      <c r="BN6092" s="53"/>
    </row>
    <row r="6093" spans="2:66" s="56" customFormat="1" x14ac:dyDescent="0.25">
      <c r="B6093" s="105"/>
      <c r="F6093" s="100"/>
      <c r="M6093" s="53"/>
      <c r="O6093" s="101"/>
      <c r="T6093" s="101"/>
      <c r="Y6093" s="101"/>
      <c r="AD6093" s="101"/>
      <c r="AI6093" s="101"/>
      <c r="AN6093" s="101"/>
      <c r="AS6093" s="101"/>
      <c r="AX6093" s="101"/>
      <c r="BC6093" s="53"/>
      <c r="BD6093" s="53"/>
      <c r="BE6093" s="53"/>
      <c r="BF6093" s="53"/>
      <c r="BG6093" s="53"/>
      <c r="BH6093" s="53"/>
      <c r="BI6093" s="53"/>
      <c r="BJ6093" s="53"/>
      <c r="BK6093" s="53"/>
      <c r="BL6093" s="53"/>
      <c r="BM6093" s="53"/>
      <c r="BN6093" s="53"/>
    </row>
    <row r="6094" spans="2:66" s="56" customFormat="1" x14ac:dyDescent="0.25">
      <c r="B6094" s="105"/>
      <c r="F6094" s="100"/>
      <c r="M6094" s="53"/>
      <c r="O6094" s="101"/>
      <c r="T6094" s="101"/>
      <c r="Y6094" s="101"/>
      <c r="AD6094" s="101"/>
      <c r="AI6094" s="101"/>
      <c r="AN6094" s="101"/>
      <c r="AS6094" s="101"/>
      <c r="AX6094" s="101"/>
      <c r="BC6094" s="53"/>
      <c r="BD6094" s="53"/>
      <c r="BE6094" s="53"/>
      <c r="BF6094" s="53"/>
      <c r="BG6094" s="53"/>
      <c r="BH6094" s="53"/>
      <c r="BI6094" s="53"/>
      <c r="BJ6094" s="53"/>
      <c r="BK6094" s="53"/>
      <c r="BL6094" s="53"/>
      <c r="BM6094" s="53"/>
      <c r="BN6094" s="53"/>
    </row>
    <row r="6095" spans="2:66" s="56" customFormat="1" x14ac:dyDescent="0.25">
      <c r="B6095" s="105"/>
      <c r="F6095" s="100"/>
      <c r="M6095" s="53"/>
      <c r="O6095" s="101"/>
      <c r="T6095" s="101"/>
      <c r="Y6095" s="101"/>
      <c r="AD6095" s="101"/>
      <c r="AI6095" s="101"/>
      <c r="AN6095" s="101"/>
      <c r="AS6095" s="101"/>
      <c r="AX6095" s="101"/>
      <c r="BC6095" s="53"/>
      <c r="BD6095" s="53"/>
      <c r="BE6095" s="53"/>
      <c r="BF6095" s="53"/>
      <c r="BG6095" s="53"/>
      <c r="BH6095" s="53"/>
      <c r="BI6095" s="53"/>
      <c r="BJ6095" s="53"/>
      <c r="BK6095" s="53"/>
      <c r="BL6095" s="53"/>
      <c r="BM6095" s="53"/>
      <c r="BN6095" s="53"/>
    </row>
    <row r="6096" spans="2:66" s="56" customFormat="1" x14ac:dyDescent="0.25">
      <c r="B6096" s="105"/>
      <c r="F6096" s="100"/>
      <c r="M6096" s="53"/>
      <c r="O6096" s="101"/>
      <c r="T6096" s="101"/>
      <c r="Y6096" s="101"/>
      <c r="AD6096" s="101"/>
      <c r="AI6096" s="101"/>
      <c r="AN6096" s="101"/>
      <c r="AS6096" s="101"/>
      <c r="AX6096" s="101"/>
      <c r="BC6096" s="53"/>
      <c r="BD6096" s="53"/>
      <c r="BE6096" s="53"/>
      <c r="BF6096" s="53"/>
      <c r="BG6096" s="53"/>
      <c r="BH6096" s="53"/>
      <c r="BI6096" s="53"/>
      <c r="BJ6096" s="53"/>
      <c r="BK6096" s="53"/>
      <c r="BL6096" s="53"/>
      <c r="BM6096" s="53"/>
      <c r="BN6096" s="53"/>
    </row>
    <row r="6097" spans="2:66" s="56" customFormat="1" x14ac:dyDescent="0.25">
      <c r="B6097" s="105"/>
      <c r="F6097" s="100"/>
      <c r="M6097" s="53"/>
      <c r="O6097" s="101"/>
      <c r="T6097" s="101"/>
      <c r="Y6097" s="101"/>
      <c r="AD6097" s="101"/>
      <c r="AI6097" s="101"/>
      <c r="AN6097" s="101"/>
      <c r="AS6097" s="101"/>
      <c r="AX6097" s="101"/>
      <c r="BC6097" s="53"/>
      <c r="BD6097" s="53"/>
      <c r="BE6097" s="53"/>
      <c r="BF6097" s="53"/>
      <c r="BG6097" s="53"/>
      <c r="BH6097" s="53"/>
      <c r="BI6097" s="53"/>
      <c r="BJ6097" s="53"/>
      <c r="BK6097" s="53"/>
      <c r="BL6097" s="53"/>
      <c r="BM6097" s="53"/>
      <c r="BN6097" s="53"/>
    </row>
    <row r="6098" spans="2:66" s="56" customFormat="1" x14ac:dyDescent="0.25">
      <c r="B6098" s="105"/>
      <c r="F6098" s="100"/>
      <c r="M6098" s="53"/>
      <c r="O6098" s="101"/>
      <c r="T6098" s="101"/>
      <c r="Y6098" s="101"/>
      <c r="AD6098" s="101"/>
      <c r="AI6098" s="101"/>
      <c r="AN6098" s="101"/>
      <c r="AS6098" s="101"/>
      <c r="AX6098" s="101"/>
      <c r="BC6098" s="53"/>
      <c r="BD6098" s="53"/>
      <c r="BE6098" s="53"/>
      <c r="BF6098" s="53"/>
      <c r="BG6098" s="53"/>
      <c r="BH6098" s="53"/>
      <c r="BI6098" s="53"/>
      <c r="BJ6098" s="53"/>
      <c r="BK6098" s="53"/>
      <c r="BL6098" s="53"/>
      <c r="BM6098" s="53"/>
      <c r="BN6098" s="53"/>
    </row>
    <row r="6099" spans="2:66" s="56" customFormat="1" x14ac:dyDescent="0.25">
      <c r="B6099" s="105"/>
      <c r="F6099" s="100"/>
      <c r="M6099" s="53"/>
      <c r="O6099" s="101"/>
      <c r="T6099" s="101"/>
      <c r="Y6099" s="101"/>
      <c r="AD6099" s="101"/>
      <c r="AI6099" s="101"/>
      <c r="AN6099" s="101"/>
      <c r="AS6099" s="101"/>
      <c r="AX6099" s="101"/>
      <c r="BC6099" s="53"/>
      <c r="BD6099" s="53"/>
      <c r="BE6099" s="53"/>
      <c r="BF6099" s="53"/>
      <c r="BG6099" s="53"/>
      <c r="BH6099" s="53"/>
      <c r="BI6099" s="53"/>
      <c r="BJ6099" s="53"/>
      <c r="BK6099" s="53"/>
      <c r="BL6099" s="53"/>
      <c r="BM6099" s="53"/>
      <c r="BN6099" s="53"/>
    </row>
    <row r="6100" spans="2:66" s="56" customFormat="1" x14ac:dyDescent="0.25">
      <c r="B6100" s="105"/>
      <c r="F6100" s="100"/>
      <c r="M6100" s="53"/>
      <c r="O6100" s="101"/>
      <c r="T6100" s="101"/>
      <c r="Y6100" s="101"/>
      <c r="AD6100" s="101"/>
      <c r="AI6100" s="101"/>
      <c r="AN6100" s="101"/>
      <c r="AS6100" s="101"/>
      <c r="AX6100" s="101"/>
      <c r="BC6100" s="53"/>
      <c r="BD6100" s="53"/>
      <c r="BE6100" s="53"/>
      <c r="BF6100" s="53"/>
      <c r="BG6100" s="53"/>
      <c r="BH6100" s="53"/>
      <c r="BI6100" s="53"/>
      <c r="BJ6100" s="53"/>
      <c r="BK6100" s="53"/>
      <c r="BL6100" s="53"/>
      <c r="BM6100" s="53"/>
      <c r="BN6100" s="53"/>
    </row>
    <row r="6101" spans="2:66" s="56" customFormat="1" x14ac:dyDescent="0.25">
      <c r="B6101" s="105"/>
      <c r="F6101" s="100"/>
      <c r="M6101" s="53"/>
      <c r="O6101" s="101"/>
      <c r="T6101" s="101"/>
      <c r="Y6101" s="101"/>
      <c r="AD6101" s="101"/>
      <c r="AI6101" s="101"/>
      <c r="AN6101" s="101"/>
      <c r="AS6101" s="101"/>
      <c r="AX6101" s="101"/>
      <c r="BC6101" s="53"/>
      <c r="BD6101" s="53"/>
      <c r="BE6101" s="53"/>
      <c r="BF6101" s="53"/>
      <c r="BG6101" s="53"/>
      <c r="BH6101" s="53"/>
      <c r="BI6101" s="53"/>
      <c r="BJ6101" s="53"/>
      <c r="BK6101" s="53"/>
      <c r="BL6101" s="53"/>
      <c r="BM6101" s="53"/>
      <c r="BN6101" s="53"/>
    </row>
    <row r="6102" spans="2:66" s="56" customFormat="1" x14ac:dyDescent="0.25">
      <c r="B6102" s="105"/>
      <c r="F6102" s="100"/>
      <c r="M6102" s="53"/>
      <c r="O6102" s="101"/>
      <c r="T6102" s="101"/>
      <c r="Y6102" s="101"/>
      <c r="AD6102" s="101"/>
      <c r="AI6102" s="101"/>
      <c r="AN6102" s="101"/>
      <c r="AS6102" s="101"/>
      <c r="AX6102" s="101"/>
      <c r="BC6102" s="53"/>
      <c r="BD6102" s="53"/>
      <c r="BE6102" s="53"/>
      <c r="BF6102" s="53"/>
      <c r="BG6102" s="53"/>
      <c r="BH6102" s="53"/>
      <c r="BI6102" s="53"/>
      <c r="BJ6102" s="53"/>
      <c r="BK6102" s="53"/>
      <c r="BL6102" s="53"/>
      <c r="BM6102" s="53"/>
      <c r="BN6102" s="53"/>
    </row>
    <row r="6103" spans="2:66" s="56" customFormat="1" x14ac:dyDescent="0.25">
      <c r="B6103" s="105"/>
      <c r="F6103" s="100"/>
      <c r="M6103" s="53"/>
      <c r="O6103" s="101"/>
      <c r="T6103" s="101"/>
      <c r="Y6103" s="101"/>
      <c r="AD6103" s="101"/>
      <c r="AI6103" s="101"/>
      <c r="AN6103" s="101"/>
      <c r="AS6103" s="101"/>
      <c r="AX6103" s="101"/>
      <c r="BC6103" s="53"/>
      <c r="BD6103" s="53"/>
      <c r="BE6103" s="53"/>
      <c r="BF6103" s="53"/>
      <c r="BG6103" s="53"/>
      <c r="BH6103" s="53"/>
      <c r="BI6103" s="53"/>
      <c r="BJ6103" s="53"/>
      <c r="BK6103" s="53"/>
      <c r="BL6103" s="53"/>
      <c r="BM6103" s="53"/>
      <c r="BN6103" s="53"/>
    </row>
    <row r="6104" spans="2:66" s="56" customFormat="1" x14ac:dyDescent="0.25">
      <c r="B6104" s="105"/>
      <c r="F6104" s="100"/>
      <c r="M6104" s="53"/>
      <c r="O6104" s="101"/>
      <c r="T6104" s="101"/>
      <c r="Y6104" s="101"/>
      <c r="AD6104" s="101"/>
      <c r="AI6104" s="101"/>
      <c r="AN6104" s="101"/>
      <c r="AS6104" s="101"/>
      <c r="AX6104" s="101"/>
      <c r="BC6104" s="53"/>
      <c r="BD6104" s="53"/>
      <c r="BE6104" s="53"/>
      <c r="BF6104" s="53"/>
      <c r="BG6104" s="53"/>
      <c r="BH6104" s="53"/>
      <c r="BI6104" s="53"/>
      <c r="BJ6104" s="53"/>
      <c r="BK6104" s="53"/>
      <c r="BL6104" s="53"/>
      <c r="BM6104" s="53"/>
      <c r="BN6104" s="53"/>
    </row>
    <row r="6105" spans="2:66" s="56" customFormat="1" x14ac:dyDescent="0.25">
      <c r="B6105" s="105"/>
      <c r="F6105" s="100"/>
      <c r="M6105" s="53"/>
      <c r="O6105" s="101"/>
      <c r="T6105" s="101"/>
      <c r="Y6105" s="101"/>
      <c r="AD6105" s="101"/>
      <c r="AI6105" s="101"/>
      <c r="AN6105" s="101"/>
      <c r="AS6105" s="101"/>
      <c r="AX6105" s="101"/>
      <c r="BC6105" s="53"/>
      <c r="BD6105" s="53"/>
      <c r="BE6105" s="53"/>
      <c r="BF6105" s="53"/>
      <c r="BG6105" s="53"/>
      <c r="BH6105" s="53"/>
      <c r="BI6105" s="53"/>
      <c r="BJ6105" s="53"/>
      <c r="BK6105" s="53"/>
      <c r="BL6105" s="53"/>
      <c r="BM6105" s="53"/>
      <c r="BN6105" s="53"/>
    </row>
    <row r="6106" spans="2:66" s="56" customFormat="1" x14ac:dyDescent="0.25">
      <c r="B6106" s="105"/>
      <c r="F6106" s="100"/>
      <c r="M6106" s="53"/>
      <c r="O6106" s="101"/>
      <c r="T6106" s="101"/>
      <c r="Y6106" s="101"/>
      <c r="AD6106" s="101"/>
      <c r="AI6106" s="101"/>
      <c r="AN6106" s="101"/>
      <c r="AS6106" s="101"/>
      <c r="AX6106" s="101"/>
      <c r="BC6106" s="53"/>
      <c r="BD6106" s="53"/>
      <c r="BE6106" s="53"/>
      <c r="BF6106" s="53"/>
      <c r="BG6106" s="53"/>
      <c r="BH6106" s="53"/>
      <c r="BI6106" s="53"/>
      <c r="BJ6106" s="53"/>
      <c r="BK6106" s="53"/>
      <c r="BL6106" s="53"/>
      <c r="BM6106" s="53"/>
      <c r="BN6106" s="53"/>
    </row>
    <row r="6107" spans="2:66" s="56" customFormat="1" x14ac:dyDescent="0.25">
      <c r="B6107" s="105"/>
      <c r="F6107" s="100"/>
      <c r="M6107" s="53"/>
      <c r="O6107" s="101"/>
      <c r="T6107" s="101"/>
      <c r="Y6107" s="101"/>
      <c r="AD6107" s="101"/>
      <c r="AI6107" s="101"/>
      <c r="AN6107" s="101"/>
      <c r="AS6107" s="101"/>
      <c r="AX6107" s="101"/>
      <c r="BC6107" s="53"/>
      <c r="BD6107" s="53"/>
      <c r="BE6107" s="53"/>
      <c r="BF6107" s="53"/>
      <c r="BG6107" s="53"/>
      <c r="BH6107" s="53"/>
      <c r="BI6107" s="53"/>
      <c r="BJ6107" s="53"/>
      <c r="BK6107" s="53"/>
      <c r="BL6107" s="53"/>
      <c r="BM6107" s="53"/>
      <c r="BN6107" s="53"/>
    </row>
    <row r="6108" spans="2:66" s="56" customFormat="1" x14ac:dyDescent="0.25">
      <c r="B6108" s="105"/>
      <c r="F6108" s="100"/>
      <c r="M6108" s="53"/>
      <c r="O6108" s="101"/>
      <c r="T6108" s="101"/>
      <c r="Y6108" s="101"/>
      <c r="AD6108" s="101"/>
      <c r="AI6108" s="101"/>
      <c r="AN6108" s="101"/>
      <c r="AS6108" s="101"/>
      <c r="AX6108" s="101"/>
      <c r="BC6108" s="53"/>
      <c r="BD6108" s="53"/>
      <c r="BE6108" s="53"/>
      <c r="BF6108" s="53"/>
      <c r="BG6108" s="53"/>
      <c r="BH6108" s="53"/>
      <c r="BI6108" s="53"/>
      <c r="BJ6108" s="53"/>
      <c r="BK6108" s="53"/>
      <c r="BL6108" s="53"/>
      <c r="BM6108" s="53"/>
      <c r="BN6108" s="53"/>
    </row>
    <row r="6109" spans="2:66" s="56" customFormat="1" x14ac:dyDescent="0.25">
      <c r="B6109" s="105"/>
      <c r="F6109" s="100"/>
      <c r="M6109" s="53"/>
      <c r="O6109" s="101"/>
      <c r="T6109" s="101"/>
      <c r="Y6109" s="101"/>
      <c r="AD6109" s="101"/>
      <c r="AI6109" s="101"/>
      <c r="AN6109" s="101"/>
      <c r="AS6109" s="101"/>
      <c r="AX6109" s="101"/>
      <c r="BC6109" s="53"/>
      <c r="BD6109" s="53"/>
      <c r="BE6109" s="53"/>
      <c r="BF6109" s="53"/>
      <c r="BG6109" s="53"/>
      <c r="BH6109" s="53"/>
      <c r="BI6109" s="53"/>
      <c r="BJ6109" s="53"/>
      <c r="BK6109" s="53"/>
      <c r="BL6109" s="53"/>
      <c r="BM6109" s="53"/>
      <c r="BN6109" s="53"/>
    </row>
    <row r="6110" spans="2:66" s="56" customFormat="1" x14ac:dyDescent="0.25">
      <c r="B6110" s="105"/>
      <c r="F6110" s="100"/>
      <c r="M6110" s="53"/>
      <c r="O6110" s="101"/>
      <c r="T6110" s="101"/>
      <c r="Y6110" s="101"/>
      <c r="AD6110" s="101"/>
      <c r="AI6110" s="101"/>
      <c r="AN6110" s="101"/>
      <c r="AS6110" s="101"/>
      <c r="AX6110" s="101"/>
      <c r="BC6110" s="53"/>
      <c r="BD6110" s="53"/>
      <c r="BE6110" s="53"/>
      <c r="BF6110" s="53"/>
      <c r="BG6110" s="53"/>
      <c r="BH6110" s="53"/>
      <c r="BI6110" s="53"/>
      <c r="BJ6110" s="53"/>
      <c r="BK6110" s="53"/>
      <c r="BL6110" s="53"/>
      <c r="BM6110" s="53"/>
      <c r="BN6110" s="53"/>
    </row>
    <row r="6111" spans="2:66" s="56" customFormat="1" x14ac:dyDescent="0.25">
      <c r="B6111" s="105"/>
      <c r="F6111" s="100"/>
      <c r="M6111" s="53"/>
      <c r="O6111" s="101"/>
      <c r="T6111" s="101"/>
      <c r="Y6111" s="101"/>
      <c r="AD6111" s="101"/>
      <c r="AI6111" s="101"/>
      <c r="AN6111" s="101"/>
      <c r="AS6111" s="101"/>
      <c r="AX6111" s="101"/>
      <c r="BC6111" s="53"/>
      <c r="BD6111" s="53"/>
      <c r="BE6111" s="53"/>
      <c r="BF6111" s="53"/>
      <c r="BG6111" s="53"/>
      <c r="BH6111" s="53"/>
      <c r="BI6111" s="53"/>
      <c r="BJ6111" s="53"/>
      <c r="BK6111" s="53"/>
      <c r="BL6111" s="53"/>
      <c r="BM6111" s="53"/>
      <c r="BN6111" s="53"/>
    </row>
    <row r="6112" spans="2:66" s="56" customFormat="1" x14ac:dyDescent="0.25">
      <c r="B6112" s="105"/>
      <c r="F6112" s="100"/>
      <c r="M6112" s="53"/>
      <c r="O6112" s="101"/>
      <c r="T6112" s="101"/>
      <c r="Y6112" s="101"/>
      <c r="AD6112" s="101"/>
      <c r="AI6112" s="101"/>
      <c r="AN6112" s="101"/>
      <c r="AS6112" s="101"/>
      <c r="AX6112" s="101"/>
      <c r="BC6112" s="53"/>
      <c r="BD6112" s="53"/>
      <c r="BE6112" s="53"/>
      <c r="BF6112" s="53"/>
      <c r="BG6112" s="53"/>
      <c r="BH6112" s="53"/>
      <c r="BI6112" s="53"/>
      <c r="BJ6112" s="53"/>
      <c r="BK6112" s="53"/>
      <c r="BL6112" s="53"/>
      <c r="BM6112" s="53"/>
      <c r="BN6112" s="53"/>
    </row>
    <row r="6113" spans="2:66" s="56" customFormat="1" x14ac:dyDescent="0.25">
      <c r="B6113" s="105"/>
      <c r="F6113" s="100"/>
      <c r="M6113" s="53"/>
      <c r="O6113" s="101"/>
      <c r="T6113" s="101"/>
      <c r="Y6113" s="101"/>
      <c r="AD6113" s="101"/>
      <c r="AI6113" s="101"/>
      <c r="AN6113" s="101"/>
      <c r="AS6113" s="101"/>
      <c r="AX6113" s="101"/>
      <c r="BC6113" s="53"/>
      <c r="BD6113" s="53"/>
      <c r="BE6113" s="53"/>
      <c r="BF6113" s="53"/>
      <c r="BG6113" s="53"/>
      <c r="BH6113" s="53"/>
      <c r="BI6113" s="53"/>
      <c r="BJ6113" s="53"/>
      <c r="BK6113" s="53"/>
      <c r="BL6113" s="53"/>
      <c r="BM6113" s="53"/>
      <c r="BN6113" s="53"/>
    </row>
    <row r="6114" spans="2:66" s="56" customFormat="1" x14ac:dyDescent="0.25">
      <c r="B6114" s="105"/>
      <c r="F6114" s="100"/>
      <c r="M6114" s="53"/>
      <c r="O6114" s="101"/>
      <c r="T6114" s="101"/>
      <c r="Y6114" s="101"/>
      <c r="AD6114" s="101"/>
      <c r="AI6114" s="101"/>
      <c r="AN6114" s="101"/>
      <c r="AS6114" s="101"/>
      <c r="AX6114" s="101"/>
      <c r="BC6114" s="53"/>
      <c r="BD6114" s="53"/>
      <c r="BE6114" s="53"/>
      <c r="BF6114" s="53"/>
      <c r="BG6114" s="53"/>
      <c r="BH6114" s="53"/>
      <c r="BI6114" s="53"/>
      <c r="BJ6114" s="53"/>
      <c r="BK6114" s="53"/>
      <c r="BL6114" s="53"/>
      <c r="BM6114" s="53"/>
      <c r="BN6114" s="53"/>
    </row>
    <row r="6115" spans="2:66" s="56" customFormat="1" x14ac:dyDescent="0.25">
      <c r="B6115" s="105"/>
      <c r="F6115" s="100"/>
      <c r="M6115" s="53"/>
      <c r="O6115" s="101"/>
      <c r="T6115" s="101"/>
      <c r="Y6115" s="101"/>
      <c r="AD6115" s="101"/>
      <c r="AI6115" s="101"/>
      <c r="AN6115" s="101"/>
      <c r="AS6115" s="101"/>
      <c r="AX6115" s="101"/>
      <c r="BC6115" s="53"/>
      <c r="BD6115" s="53"/>
      <c r="BE6115" s="53"/>
      <c r="BF6115" s="53"/>
      <c r="BG6115" s="53"/>
      <c r="BH6115" s="53"/>
      <c r="BI6115" s="53"/>
      <c r="BJ6115" s="53"/>
      <c r="BK6115" s="53"/>
      <c r="BL6115" s="53"/>
      <c r="BM6115" s="53"/>
      <c r="BN6115" s="53"/>
    </row>
    <row r="6116" spans="2:66" s="56" customFormat="1" x14ac:dyDescent="0.25">
      <c r="B6116" s="105"/>
      <c r="F6116" s="100"/>
      <c r="M6116" s="53"/>
      <c r="O6116" s="101"/>
      <c r="T6116" s="101"/>
      <c r="Y6116" s="101"/>
      <c r="AD6116" s="101"/>
      <c r="AI6116" s="101"/>
      <c r="AN6116" s="101"/>
      <c r="AS6116" s="101"/>
      <c r="AX6116" s="101"/>
      <c r="BC6116" s="53"/>
      <c r="BD6116" s="53"/>
      <c r="BE6116" s="53"/>
      <c r="BF6116" s="53"/>
      <c r="BG6116" s="53"/>
      <c r="BH6116" s="53"/>
      <c r="BI6116" s="53"/>
      <c r="BJ6116" s="53"/>
      <c r="BK6116" s="53"/>
      <c r="BL6116" s="53"/>
      <c r="BM6116" s="53"/>
      <c r="BN6116" s="53"/>
    </row>
    <row r="6117" spans="2:66" s="56" customFormat="1" x14ac:dyDescent="0.25">
      <c r="B6117" s="105"/>
      <c r="F6117" s="100"/>
      <c r="M6117" s="53"/>
      <c r="O6117" s="101"/>
      <c r="T6117" s="101"/>
      <c r="Y6117" s="101"/>
      <c r="AD6117" s="101"/>
      <c r="AI6117" s="101"/>
      <c r="AN6117" s="101"/>
      <c r="AS6117" s="101"/>
      <c r="AX6117" s="101"/>
      <c r="BC6117" s="53"/>
      <c r="BD6117" s="53"/>
      <c r="BE6117" s="53"/>
      <c r="BF6117" s="53"/>
      <c r="BG6117" s="53"/>
      <c r="BH6117" s="53"/>
      <c r="BI6117" s="53"/>
      <c r="BJ6117" s="53"/>
      <c r="BK6117" s="53"/>
      <c r="BL6117" s="53"/>
      <c r="BM6117" s="53"/>
      <c r="BN6117" s="53"/>
    </row>
    <row r="6118" spans="2:66" s="56" customFormat="1" x14ac:dyDescent="0.25">
      <c r="B6118" s="105"/>
      <c r="F6118" s="100"/>
      <c r="M6118" s="53"/>
      <c r="O6118" s="101"/>
      <c r="T6118" s="101"/>
      <c r="Y6118" s="101"/>
      <c r="AD6118" s="101"/>
      <c r="AI6118" s="101"/>
      <c r="AN6118" s="101"/>
      <c r="AS6118" s="101"/>
      <c r="AX6118" s="101"/>
      <c r="BC6118" s="53"/>
      <c r="BD6118" s="53"/>
      <c r="BE6118" s="53"/>
      <c r="BF6118" s="53"/>
      <c r="BG6118" s="53"/>
      <c r="BH6118" s="53"/>
      <c r="BI6118" s="53"/>
      <c r="BJ6118" s="53"/>
      <c r="BK6118" s="53"/>
      <c r="BL6118" s="53"/>
      <c r="BM6118" s="53"/>
      <c r="BN6118" s="53"/>
    </row>
    <row r="6119" spans="2:66" s="56" customFormat="1" x14ac:dyDescent="0.25">
      <c r="B6119" s="105"/>
      <c r="F6119" s="100"/>
      <c r="M6119" s="53"/>
      <c r="O6119" s="101"/>
      <c r="T6119" s="101"/>
      <c r="Y6119" s="101"/>
      <c r="AD6119" s="101"/>
      <c r="AI6119" s="101"/>
      <c r="AN6119" s="101"/>
      <c r="AS6119" s="101"/>
      <c r="AX6119" s="101"/>
      <c r="BC6119" s="53"/>
      <c r="BD6119" s="53"/>
      <c r="BE6119" s="53"/>
      <c r="BF6119" s="53"/>
      <c r="BG6119" s="53"/>
      <c r="BH6119" s="53"/>
      <c r="BI6119" s="53"/>
      <c r="BJ6119" s="53"/>
      <c r="BK6119" s="53"/>
      <c r="BL6119" s="53"/>
      <c r="BM6119" s="53"/>
      <c r="BN6119" s="53"/>
    </row>
    <row r="6120" spans="2:66" s="56" customFormat="1" x14ac:dyDescent="0.25">
      <c r="B6120" s="105"/>
      <c r="F6120" s="100"/>
      <c r="M6120" s="53"/>
      <c r="O6120" s="101"/>
      <c r="T6120" s="101"/>
      <c r="Y6120" s="101"/>
      <c r="AD6120" s="101"/>
      <c r="AI6120" s="101"/>
      <c r="AN6120" s="101"/>
      <c r="AS6120" s="101"/>
      <c r="AX6120" s="101"/>
      <c r="BC6120" s="53"/>
      <c r="BD6120" s="53"/>
      <c r="BE6120" s="53"/>
      <c r="BF6120" s="53"/>
      <c r="BG6120" s="53"/>
      <c r="BH6120" s="53"/>
      <c r="BI6120" s="53"/>
      <c r="BJ6120" s="53"/>
      <c r="BK6120" s="53"/>
      <c r="BL6120" s="53"/>
      <c r="BM6120" s="53"/>
      <c r="BN6120" s="53"/>
    </row>
    <row r="6121" spans="2:66" s="56" customFormat="1" x14ac:dyDescent="0.25">
      <c r="B6121" s="105"/>
      <c r="F6121" s="100"/>
      <c r="M6121" s="53"/>
      <c r="O6121" s="101"/>
      <c r="T6121" s="101"/>
      <c r="Y6121" s="101"/>
      <c r="AD6121" s="101"/>
      <c r="AI6121" s="101"/>
      <c r="AN6121" s="101"/>
      <c r="AS6121" s="101"/>
      <c r="AX6121" s="101"/>
      <c r="BC6121" s="53"/>
      <c r="BD6121" s="53"/>
      <c r="BE6121" s="53"/>
      <c r="BF6121" s="53"/>
      <c r="BG6121" s="53"/>
      <c r="BH6121" s="53"/>
      <c r="BI6121" s="53"/>
      <c r="BJ6121" s="53"/>
      <c r="BK6121" s="53"/>
      <c r="BL6121" s="53"/>
      <c r="BM6121" s="53"/>
      <c r="BN6121" s="53"/>
    </row>
    <row r="6122" spans="2:66" s="56" customFormat="1" x14ac:dyDescent="0.25">
      <c r="B6122" s="105"/>
      <c r="F6122" s="100"/>
      <c r="M6122" s="53"/>
      <c r="O6122" s="101"/>
      <c r="T6122" s="101"/>
      <c r="Y6122" s="101"/>
      <c r="AD6122" s="101"/>
      <c r="AI6122" s="101"/>
      <c r="AN6122" s="101"/>
      <c r="AS6122" s="101"/>
      <c r="AX6122" s="101"/>
      <c r="BC6122" s="53"/>
      <c r="BD6122" s="53"/>
      <c r="BE6122" s="53"/>
      <c r="BF6122" s="53"/>
      <c r="BG6122" s="53"/>
      <c r="BH6122" s="53"/>
      <c r="BI6122" s="53"/>
      <c r="BJ6122" s="53"/>
      <c r="BK6122" s="53"/>
      <c r="BL6122" s="53"/>
      <c r="BM6122" s="53"/>
      <c r="BN6122" s="53"/>
    </row>
    <row r="6123" spans="2:66" s="56" customFormat="1" x14ac:dyDescent="0.25">
      <c r="B6123" s="105"/>
      <c r="F6123" s="100"/>
      <c r="M6123" s="53"/>
      <c r="O6123" s="101"/>
      <c r="T6123" s="101"/>
      <c r="Y6123" s="101"/>
      <c r="AD6123" s="101"/>
      <c r="AI6123" s="101"/>
      <c r="AN6123" s="101"/>
      <c r="AS6123" s="101"/>
      <c r="AX6123" s="101"/>
      <c r="BC6123" s="53"/>
      <c r="BD6123" s="53"/>
      <c r="BE6123" s="53"/>
      <c r="BF6123" s="53"/>
      <c r="BG6123" s="53"/>
      <c r="BH6123" s="53"/>
      <c r="BI6123" s="53"/>
      <c r="BJ6123" s="53"/>
      <c r="BK6123" s="53"/>
      <c r="BL6123" s="53"/>
      <c r="BM6123" s="53"/>
      <c r="BN6123" s="53"/>
    </row>
    <row r="6124" spans="2:66" s="56" customFormat="1" x14ac:dyDescent="0.25">
      <c r="B6124" s="105"/>
      <c r="F6124" s="100"/>
      <c r="M6124" s="53"/>
      <c r="O6124" s="101"/>
      <c r="T6124" s="101"/>
      <c r="Y6124" s="101"/>
      <c r="AD6124" s="101"/>
      <c r="AI6124" s="101"/>
      <c r="AN6124" s="101"/>
      <c r="AS6124" s="101"/>
      <c r="AX6124" s="101"/>
      <c r="BC6124" s="53"/>
      <c r="BD6124" s="53"/>
      <c r="BE6124" s="53"/>
      <c r="BF6124" s="53"/>
      <c r="BG6124" s="53"/>
      <c r="BH6124" s="53"/>
      <c r="BI6124" s="53"/>
      <c r="BJ6124" s="53"/>
      <c r="BK6124" s="53"/>
      <c r="BL6124" s="53"/>
      <c r="BM6124" s="53"/>
      <c r="BN6124" s="53"/>
    </row>
    <row r="6125" spans="2:66" s="56" customFormat="1" x14ac:dyDescent="0.25">
      <c r="B6125" s="105"/>
      <c r="F6125" s="100"/>
      <c r="M6125" s="53"/>
      <c r="O6125" s="101"/>
      <c r="T6125" s="101"/>
      <c r="Y6125" s="101"/>
      <c r="AD6125" s="101"/>
      <c r="AI6125" s="101"/>
      <c r="AN6125" s="101"/>
      <c r="AS6125" s="101"/>
      <c r="AX6125" s="101"/>
      <c r="BC6125" s="53"/>
      <c r="BD6125" s="53"/>
      <c r="BE6125" s="53"/>
      <c r="BF6125" s="53"/>
      <c r="BG6125" s="53"/>
      <c r="BH6125" s="53"/>
      <c r="BI6125" s="53"/>
      <c r="BJ6125" s="53"/>
      <c r="BK6125" s="53"/>
      <c r="BL6125" s="53"/>
      <c r="BM6125" s="53"/>
      <c r="BN6125" s="53"/>
    </row>
    <row r="6126" spans="2:66" s="56" customFormat="1" x14ac:dyDescent="0.25">
      <c r="B6126" s="105"/>
      <c r="F6126" s="100"/>
      <c r="M6126" s="53"/>
      <c r="O6126" s="101"/>
      <c r="T6126" s="101"/>
      <c r="Y6126" s="101"/>
      <c r="AD6126" s="101"/>
      <c r="AI6126" s="101"/>
      <c r="AN6126" s="101"/>
      <c r="AS6126" s="101"/>
      <c r="AX6126" s="101"/>
      <c r="BC6126" s="53"/>
      <c r="BD6126" s="53"/>
      <c r="BE6126" s="53"/>
      <c r="BF6126" s="53"/>
      <c r="BG6126" s="53"/>
      <c r="BH6126" s="53"/>
      <c r="BI6126" s="53"/>
      <c r="BJ6126" s="53"/>
      <c r="BK6126" s="53"/>
      <c r="BL6126" s="53"/>
      <c r="BM6126" s="53"/>
      <c r="BN6126" s="53"/>
    </row>
    <row r="6127" spans="2:66" s="56" customFormat="1" x14ac:dyDescent="0.25">
      <c r="B6127" s="105"/>
      <c r="F6127" s="100"/>
      <c r="M6127" s="53"/>
      <c r="O6127" s="101"/>
      <c r="T6127" s="101"/>
      <c r="Y6127" s="101"/>
      <c r="AD6127" s="101"/>
      <c r="AI6127" s="101"/>
      <c r="AN6127" s="101"/>
      <c r="AS6127" s="101"/>
      <c r="AX6127" s="101"/>
      <c r="BC6127" s="53"/>
      <c r="BD6127" s="53"/>
      <c r="BE6127" s="53"/>
      <c r="BF6127" s="53"/>
      <c r="BG6127" s="53"/>
      <c r="BH6127" s="53"/>
      <c r="BI6127" s="53"/>
      <c r="BJ6127" s="53"/>
      <c r="BK6127" s="53"/>
      <c r="BL6127" s="53"/>
      <c r="BM6127" s="53"/>
      <c r="BN6127" s="53"/>
    </row>
    <row r="6128" spans="2:66" s="56" customFormat="1" x14ac:dyDescent="0.25">
      <c r="B6128" s="105"/>
      <c r="F6128" s="100"/>
      <c r="M6128" s="53"/>
      <c r="O6128" s="101"/>
      <c r="T6128" s="101"/>
      <c r="Y6128" s="101"/>
      <c r="AD6128" s="101"/>
      <c r="AI6128" s="101"/>
      <c r="AN6128" s="101"/>
      <c r="AS6128" s="101"/>
      <c r="AX6128" s="101"/>
      <c r="BC6128" s="53"/>
      <c r="BD6128" s="53"/>
      <c r="BE6128" s="53"/>
      <c r="BF6128" s="53"/>
      <c r="BG6128" s="53"/>
      <c r="BH6128" s="53"/>
      <c r="BI6128" s="53"/>
      <c r="BJ6128" s="53"/>
      <c r="BK6128" s="53"/>
      <c r="BL6128" s="53"/>
      <c r="BM6128" s="53"/>
      <c r="BN6128" s="53"/>
    </row>
    <row r="6129" spans="2:66" s="56" customFormat="1" x14ac:dyDescent="0.25">
      <c r="B6129" s="105"/>
      <c r="F6129" s="100"/>
      <c r="M6129" s="53"/>
      <c r="O6129" s="101"/>
      <c r="T6129" s="101"/>
      <c r="Y6129" s="101"/>
      <c r="AD6129" s="101"/>
      <c r="AI6129" s="101"/>
      <c r="AN6129" s="101"/>
      <c r="AS6129" s="101"/>
      <c r="AX6129" s="101"/>
      <c r="BC6129" s="53"/>
      <c r="BD6129" s="53"/>
      <c r="BE6129" s="53"/>
      <c r="BF6129" s="53"/>
      <c r="BG6129" s="53"/>
      <c r="BH6129" s="53"/>
      <c r="BI6129" s="53"/>
      <c r="BJ6129" s="53"/>
      <c r="BK6129" s="53"/>
      <c r="BL6129" s="53"/>
      <c r="BM6129" s="53"/>
      <c r="BN6129" s="53"/>
    </row>
    <row r="6130" spans="2:66" s="56" customFormat="1" x14ac:dyDescent="0.25">
      <c r="B6130" s="105"/>
      <c r="F6130" s="100"/>
      <c r="M6130" s="53"/>
      <c r="O6130" s="101"/>
      <c r="T6130" s="101"/>
      <c r="Y6130" s="101"/>
      <c r="AD6130" s="101"/>
      <c r="AI6130" s="101"/>
      <c r="AN6130" s="101"/>
      <c r="AS6130" s="101"/>
      <c r="AX6130" s="101"/>
      <c r="BC6130" s="53"/>
      <c r="BD6130" s="53"/>
      <c r="BE6130" s="53"/>
      <c r="BF6130" s="53"/>
      <c r="BG6130" s="53"/>
      <c r="BH6130" s="53"/>
      <c r="BI6130" s="53"/>
      <c r="BJ6130" s="53"/>
      <c r="BK6130" s="53"/>
      <c r="BL6130" s="53"/>
      <c r="BM6130" s="53"/>
      <c r="BN6130" s="53"/>
    </row>
    <row r="6131" spans="2:66" s="56" customFormat="1" x14ac:dyDescent="0.25">
      <c r="B6131" s="105"/>
      <c r="F6131" s="100"/>
      <c r="M6131" s="53"/>
      <c r="O6131" s="101"/>
      <c r="T6131" s="101"/>
      <c r="Y6131" s="101"/>
      <c r="AD6131" s="101"/>
      <c r="AI6131" s="101"/>
      <c r="AN6131" s="101"/>
      <c r="AS6131" s="101"/>
      <c r="AX6131" s="101"/>
      <c r="BC6131" s="53"/>
      <c r="BD6131" s="53"/>
      <c r="BE6131" s="53"/>
      <c r="BF6131" s="53"/>
      <c r="BG6131" s="53"/>
      <c r="BH6131" s="53"/>
      <c r="BI6131" s="53"/>
      <c r="BJ6131" s="53"/>
      <c r="BK6131" s="53"/>
      <c r="BL6131" s="53"/>
      <c r="BM6131" s="53"/>
      <c r="BN6131" s="53"/>
    </row>
    <row r="6132" spans="2:66" s="56" customFormat="1" x14ac:dyDescent="0.25">
      <c r="B6132" s="105"/>
      <c r="F6132" s="100"/>
      <c r="M6132" s="53"/>
      <c r="O6132" s="101"/>
      <c r="T6132" s="101"/>
      <c r="Y6132" s="101"/>
      <c r="AD6132" s="101"/>
      <c r="AI6132" s="101"/>
      <c r="AN6132" s="101"/>
      <c r="AS6132" s="101"/>
      <c r="AX6132" s="101"/>
      <c r="BC6132" s="53"/>
      <c r="BD6132" s="53"/>
      <c r="BE6132" s="53"/>
      <c r="BF6132" s="53"/>
      <c r="BG6132" s="53"/>
      <c r="BH6132" s="53"/>
      <c r="BI6132" s="53"/>
      <c r="BJ6132" s="53"/>
      <c r="BK6132" s="53"/>
      <c r="BL6132" s="53"/>
      <c r="BM6132" s="53"/>
      <c r="BN6132" s="53"/>
    </row>
    <row r="6133" spans="2:66" s="56" customFormat="1" x14ac:dyDescent="0.25">
      <c r="B6133" s="105"/>
      <c r="F6133" s="100"/>
      <c r="M6133" s="53"/>
      <c r="O6133" s="101"/>
      <c r="T6133" s="101"/>
      <c r="Y6133" s="101"/>
      <c r="AD6133" s="101"/>
      <c r="AI6133" s="101"/>
      <c r="AN6133" s="101"/>
      <c r="AS6133" s="101"/>
      <c r="AX6133" s="101"/>
      <c r="BC6133" s="53"/>
      <c r="BD6133" s="53"/>
      <c r="BE6133" s="53"/>
      <c r="BF6133" s="53"/>
      <c r="BG6133" s="53"/>
      <c r="BH6133" s="53"/>
      <c r="BI6133" s="53"/>
      <c r="BJ6133" s="53"/>
      <c r="BK6133" s="53"/>
      <c r="BL6133" s="53"/>
      <c r="BM6133" s="53"/>
      <c r="BN6133" s="53"/>
    </row>
    <row r="6134" spans="2:66" s="56" customFormat="1" x14ac:dyDescent="0.25">
      <c r="B6134" s="105"/>
      <c r="F6134" s="100"/>
      <c r="M6134" s="53"/>
      <c r="O6134" s="101"/>
      <c r="T6134" s="101"/>
      <c r="Y6134" s="101"/>
      <c r="AD6134" s="101"/>
      <c r="AI6134" s="101"/>
      <c r="AN6134" s="101"/>
      <c r="AS6134" s="101"/>
      <c r="AX6134" s="101"/>
      <c r="BC6134" s="53"/>
      <c r="BD6134" s="53"/>
      <c r="BE6134" s="53"/>
      <c r="BF6134" s="53"/>
      <c r="BG6134" s="53"/>
      <c r="BH6134" s="53"/>
      <c r="BI6134" s="53"/>
      <c r="BJ6134" s="53"/>
      <c r="BK6134" s="53"/>
      <c r="BL6134" s="53"/>
      <c r="BM6134" s="53"/>
      <c r="BN6134" s="53"/>
    </row>
    <row r="6135" spans="2:66" s="56" customFormat="1" x14ac:dyDescent="0.25">
      <c r="B6135" s="105"/>
      <c r="F6135" s="100"/>
      <c r="M6135" s="53"/>
      <c r="O6135" s="101"/>
      <c r="T6135" s="101"/>
      <c r="Y6135" s="101"/>
      <c r="AD6135" s="101"/>
      <c r="AI6135" s="101"/>
      <c r="AN6135" s="101"/>
      <c r="AS6135" s="101"/>
      <c r="AX6135" s="101"/>
      <c r="BC6135" s="53"/>
      <c r="BD6135" s="53"/>
      <c r="BE6135" s="53"/>
      <c r="BF6135" s="53"/>
      <c r="BG6135" s="53"/>
      <c r="BH6135" s="53"/>
      <c r="BI6135" s="53"/>
      <c r="BJ6135" s="53"/>
      <c r="BK6135" s="53"/>
      <c r="BL6135" s="53"/>
      <c r="BM6135" s="53"/>
      <c r="BN6135" s="53"/>
    </row>
    <row r="6136" spans="2:66" s="56" customFormat="1" x14ac:dyDescent="0.25">
      <c r="B6136" s="105"/>
      <c r="F6136" s="100"/>
      <c r="M6136" s="53"/>
      <c r="O6136" s="101"/>
      <c r="T6136" s="101"/>
      <c r="Y6136" s="101"/>
      <c r="AD6136" s="101"/>
      <c r="AI6136" s="101"/>
      <c r="AN6136" s="101"/>
      <c r="AS6136" s="101"/>
      <c r="AX6136" s="101"/>
      <c r="BC6136" s="53"/>
      <c r="BD6136" s="53"/>
      <c r="BE6136" s="53"/>
      <c r="BF6136" s="53"/>
      <c r="BG6136" s="53"/>
      <c r="BH6136" s="53"/>
      <c r="BI6136" s="53"/>
      <c r="BJ6136" s="53"/>
      <c r="BK6136" s="53"/>
      <c r="BL6136" s="53"/>
      <c r="BM6136" s="53"/>
      <c r="BN6136" s="53"/>
    </row>
    <row r="6137" spans="2:66" s="56" customFormat="1" x14ac:dyDescent="0.25">
      <c r="B6137" s="105"/>
      <c r="F6137" s="100"/>
      <c r="M6137" s="53"/>
      <c r="O6137" s="101"/>
      <c r="T6137" s="101"/>
      <c r="Y6137" s="101"/>
      <c r="AD6137" s="101"/>
      <c r="AI6137" s="101"/>
      <c r="AN6137" s="101"/>
      <c r="AS6137" s="101"/>
      <c r="AX6137" s="101"/>
      <c r="BC6137" s="53"/>
      <c r="BD6137" s="53"/>
      <c r="BE6137" s="53"/>
      <c r="BF6137" s="53"/>
      <c r="BG6137" s="53"/>
      <c r="BH6137" s="53"/>
      <c r="BI6137" s="53"/>
      <c r="BJ6137" s="53"/>
      <c r="BK6137" s="53"/>
      <c r="BL6137" s="53"/>
      <c r="BM6137" s="53"/>
      <c r="BN6137" s="53"/>
    </row>
    <row r="6138" spans="2:66" s="56" customFormat="1" x14ac:dyDescent="0.25">
      <c r="B6138" s="105"/>
      <c r="F6138" s="100"/>
      <c r="M6138" s="53"/>
      <c r="O6138" s="101"/>
      <c r="T6138" s="101"/>
      <c r="Y6138" s="101"/>
      <c r="AD6138" s="101"/>
      <c r="AI6138" s="101"/>
      <c r="AN6138" s="101"/>
      <c r="AS6138" s="101"/>
      <c r="AX6138" s="101"/>
      <c r="BC6138" s="53"/>
      <c r="BD6138" s="53"/>
      <c r="BE6138" s="53"/>
      <c r="BF6138" s="53"/>
      <c r="BG6138" s="53"/>
      <c r="BH6138" s="53"/>
      <c r="BI6138" s="53"/>
      <c r="BJ6138" s="53"/>
      <c r="BK6138" s="53"/>
      <c r="BL6138" s="53"/>
      <c r="BM6138" s="53"/>
      <c r="BN6138" s="53"/>
    </row>
    <row r="6139" spans="2:66" s="56" customFormat="1" x14ac:dyDescent="0.25">
      <c r="B6139" s="105"/>
      <c r="F6139" s="100"/>
      <c r="M6139" s="53"/>
      <c r="O6139" s="101"/>
      <c r="T6139" s="101"/>
      <c r="Y6139" s="101"/>
      <c r="AD6139" s="101"/>
      <c r="AI6139" s="101"/>
      <c r="AN6139" s="101"/>
      <c r="AS6139" s="101"/>
      <c r="AX6139" s="101"/>
      <c r="BC6139" s="53"/>
      <c r="BD6139" s="53"/>
      <c r="BE6139" s="53"/>
      <c r="BF6139" s="53"/>
      <c r="BG6139" s="53"/>
      <c r="BH6139" s="53"/>
      <c r="BI6139" s="53"/>
      <c r="BJ6139" s="53"/>
      <c r="BK6139" s="53"/>
      <c r="BL6139" s="53"/>
      <c r="BM6139" s="53"/>
      <c r="BN6139" s="53"/>
    </row>
    <row r="6140" spans="2:66" s="56" customFormat="1" x14ac:dyDescent="0.25">
      <c r="B6140" s="105"/>
      <c r="F6140" s="100"/>
      <c r="M6140" s="53"/>
      <c r="O6140" s="101"/>
      <c r="T6140" s="101"/>
      <c r="Y6140" s="101"/>
      <c r="AD6140" s="101"/>
      <c r="AI6140" s="101"/>
      <c r="AN6140" s="101"/>
      <c r="AS6140" s="101"/>
      <c r="AX6140" s="101"/>
      <c r="BC6140" s="53"/>
      <c r="BD6140" s="53"/>
      <c r="BE6140" s="53"/>
      <c r="BF6140" s="53"/>
      <c r="BG6140" s="53"/>
      <c r="BH6140" s="53"/>
      <c r="BI6140" s="53"/>
      <c r="BJ6140" s="53"/>
      <c r="BK6140" s="53"/>
      <c r="BL6140" s="53"/>
      <c r="BM6140" s="53"/>
      <c r="BN6140" s="53"/>
    </row>
    <row r="6141" spans="2:66" s="56" customFormat="1" x14ac:dyDescent="0.25">
      <c r="B6141" s="105"/>
      <c r="F6141" s="100"/>
      <c r="M6141" s="53"/>
      <c r="O6141" s="101"/>
      <c r="T6141" s="101"/>
      <c r="Y6141" s="101"/>
      <c r="AD6141" s="101"/>
      <c r="AI6141" s="101"/>
      <c r="AN6141" s="101"/>
      <c r="AS6141" s="101"/>
      <c r="AX6141" s="101"/>
      <c r="BC6141" s="53"/>
      <c r="BD6141" s="53"/>
      <c r="BE6141" s="53"/>
      <c r="BF6141" s="53"/>
      <c r="BG6141" s="53"/>
      <c r="BH6141" s="53"/>
      <c r="BI6141" s="53"/>
      <c r="BJ6141" s="53"/>
      <c r="BK6141" s="53"/>
      <c r="BL6141" s="53"/>
      <c r="BM6141" s="53"/>
      <c r="BN6141" s="53"/>
    </row>
    <row r="6142" spans="2:66" s="56" customFormat="1" x14ac:dyDescent="0.25">
      <c r="B6142" s="105"/>
      <c r="F6142" s="100"/>
      <c r="M6142" s="53"/>
      <c r="O6142" s="101"/>
      <c r="T6142" s="101"/>
      <c r="Y6142" s="101"/>
      <c r="AD6142" s="101"/>
      <c r="AI6142" s="101"/>
      <c r="AN6142" s="101"/>
      <c r="AS6142" s="101"/>
      <c r="AX6142" s="101"/>
      <c r="BC6142" s="53"/>
      <c r="BD6142" s="53"/>
      <c r="BE6142" s="53"/>
      <c r="BF6142" s="53"/>
      <c r="BG6142" s="53"/>
      <c r="BH6142" s="53"/>
      <c r="BI6142" s="53"/>
      <c r="BJ6142" s="53"/>
      <c r="BK6142" s="53"/>
      <c r="BL6142" s="53"/>
      <c r="BM6142" s="53"/>
      <c r="BN6142" s="53"/>
    </row>
    <row r="6143" spans="2:66" s="56" customFormat="1" x14ac:dyDescent="0.25">
      <c r="B6143" s="105"/>
      <c r="F6143" s="100"/>
      <c r="M6143" s="53"/>
      <c r="O6143" s="101"/>
      <c r="T6143" s="101"/>
      <c r="Y6143" s="101"/>
      <c r="AD6143" s="101"/>
      <c r="AI6143" s="101"/>
      <c r="AN6143" s="101"/>
      <c r="AS6143" s="101"/>
      <c r="AX6143" s="101"/>
      <c r="BC6143" s="53"/>
      <c r="BD6143" s="53"/>
      <c r="BE6143" s="53"/>
      <c r="BF6143" s="53"/>
      <c r="BG6143" s="53"/>
      <c r="BH6143" s="53"/>
      <c r="BI6143" s="53"/>
      <c r="BJ6143" s="53"/>
      <c r="BK6143" s="53"/>
      <c r="BL6143" s="53"/>
      <c r="BM6143" s="53"/>
      <c r="BN6143" s="53"/>
    </row>
    <row r="6144" spans="2:66" s="56" customFormat="1" x14ac:dyDescent="0.25">
      <c r="B6144" s="105"/>
      <c r="F6144" s="100"/>
      <c r="M6144" s="53"/>
      <c r="O6144" s="101"/>
      <c r="T6144" s="101"/>
      <c r="Y6144" s="101"/>
      <c r="AD6144" s="101"/>
      <c r="AI6144" s="101"/>
      <c r="AN6144" s="101"/>
      <c r="AS6144" s="101"/>
      <c r="AX6144" s="101"/>
      <c r="BC6144" s="53"/>
      <c r="BD6144" s="53"/>
      <c r="BE6144" s="53"/>
      <c r="BF6144" s="53"/>
      <c r="BG6144" s="53"/>
      <c r="BH6144" s="53"/>
      <c r="BI6144" s="53"/>
      <c r="BJ6144" s="53"/>
      <c r="BK6144" s="53"/>
      <c r="BL6144" s="53"/>
      <c r="BM6144" s="53"/>
      <c r="BN6144" s="53"/>
    </row>
    <row r="6145" spans="2:66" s="56" customFormat="1" x14ac:dyDescent="0.25">
      <c r="B6145" s="105"/>
      <c r="F6145" s="100"/>
      <c r="M6145" s="53"/>
      <c r="O6145" s="101"/>
      <c r="T6145" s="101"/>
      <c r="Y6145" s="101"/>
      <c r="AD6145" s="101"/>
      <c r="AI6145" s="101"/>
      <c r="AN6145" s="101"/>
      <c r="AS6145" s="101"/>
      <c r="AX6145" s="101"/>
      <c r="BC6145" s="53"/>
      <c r="BD6145" s="53"/>
      <c r="BE6145" s="53"/>
      <c r="BF6145" s="53"/>
      <c r="BG6145" s="53"/>
      <c r="BH6145" s="53"/>
      <c r="BI6145" s="53"/>
      <c r="BJ6145" s="53"/>
      <c r="BK6145" s="53"/>
      <c r="BL6145" s="53"/>
      <c r="BM6145" s="53"/>
      <c r="BN6145" s="53"/>
    </row>
    <row r="6146" spans="2:66" s="56" customFormat="1" x14ac:dyDescent="0.25">
      <c r="B6146" s="105"/>
      <c r="F6146" s="100"/>
      <c r="M6146" s="53"/>
      <c r="O6146" s="101"/>
      <c r="T6146" s="101"/>
      <c r="Y6146" s="101"/>
      <c r="AD6146" s="101"/>
      <c r="AI6146" s="101"/>
      <c r="AN6146" s="101"/>
      <c r="AS6146" s="101"/>
      <c r="AX6146" s="101"/>
      <c r="BC6146" s="53"/>
      <c r="BD6146" s="53"/>
      <c r="BE6146" s="53"/>
      <c r="BF6146" s="53"/>
      <c r="BG6146" s="53"/>
      <c r="BH6146" s="53"/>
      <c r="BI6146" s="53"/>
      <c r="BJ6146" s="53"/>
      <c r="BK6146" s="53"/>
      <c r="BL6146" s="53"/>
      <c r="BM6146" s="53"/>
      <c r="BN6146" s="53"/>
    </row>
    <row r="6147" spans="2:66" s="56" customFormat="1" x14ac:dyDescent="0.25">
      <c r="B6147" s="105"/>
      <c r="F6147" s="100"/>
      <c r="M6147" s="53"/>
      <c r="O6147" s="101"/>
      <c r="T6147" s="101"/>
      <c r="Y6147" s="101"/>
      <c r="AD6147" s="101"/>
      <c r="AI6147" s="101"/>
      <c r="AN6147" s="101"/>
      <c r="AS6147" s="101"/>
      <c r="AX6147" s="101"/>
      <c r="BC6147" s="53"/>
      <c r="BD6147" s="53"/>
      <c r="BE6147" s="53"/>
      <c r="BF6147" s="53"/>
      <c r="BG6147" s="53"/>
      <c r="BH6147" s="53"/>
      <c r="BI6147" s="53"/>
      <c r="BJ6147" s="53"/>
      <c r="BK6147" s="53"/>
      <c r="BL6147" s="53"/>
      <c r="BM6147" s="53"/>
      <c r="BN6147" s="53"/>
    </row>
    <row r="6148" spans="2:66" s="56" customFormat="1" x14ac:dyDescent="0.25">
      <c r="B6148" s="105"/>
      <c r="F6148" s="100"/>
      <c r="M6148" s="53"/>
      <c r="O6148" s="101"/>
      <c r="T6148" s="101"/>
      <c r="Y6148" s="101"/>
      <c r="AD6148" s="101"/>
      <c r="AI6148" s="101"/>
      <c r="AN6148" s="101"/>
      <c r="AS6148" s="101"/>
      <c r="AX6148" s="101"/>
      <c r="BC6148" s="53"/>
      <c r="BD6148" s="53"/>
      <c r="BE6148" s="53"/>
      <c r="BF6148" s="53"/>
      <c r="BG6148" s="53"/>
      <c r="BH6148" s="53"/>
      <c r="BI6148" s="53"/>
      <c r="BJ6148" s="53"/>
      <c r="BK6148" s="53"/>
      <c r="BL6148" s="53"/>
      <c r="BM6148" s="53"/>
      <c r="BN6148" s="53"/>
    </row>
    <row r="6149" spans="2:66" s="56" customFormat="1" x14ac:dyDescent="0.25">
      <c r="B6149" s="105"/>
      <c r="F6149" s="100"/>
      <c r="M6149" s="53"/>
      <c r="O6149" s="101"/>
      <c r="T6149" s="101"/>
      <c r="Y6149" s="101"/>
      <c r="AD6149" s="101"/>
      <c r="AI6149" s="101"/>
      <c r="AN6149" s="101"/>
      <c r="AS6149" s="101"/>
      <c r="AX6149" s="101"/>
      <c r="BC6149" s="53"/>
      <c r="BD6149" s="53"/>
      <c r="BE6149" s="53"/>
      <c r="BF6149" s="53"/>
      <c r="BG6149" s="53"/>
      <c r="BH6149" s="53"/>
      <c r="BI6149" s="53"/>
      <c r="BJ6149" s="53"/>
      <c r="BK6149" s="53"/>
      <c r="BL6149" s="53"/>
      <c r="BM6149" s="53"/>
      <c r="BN6149" s="53"/>
    </row>
    <row r="6150" spans="2:66" s="56" customFormat="1" x14ac:dyDescent="0.25">
      <c r="B6150" s="105"/>
      <c r="F6150" s="100"/>
      <c r="M6150" s="53"/>
      <c r="O6150" s="101"/>
      <c r="T6150" s="101"/>
      <c r="Y6150" s="101"/>
      <c r="AD6150" s="101"/>
      <c r="AI6150" s="101"/>
      <c r="AN6150" s="101"/>
      <c r="AS6150" s="101"/>
      <c r="AX6150" s="101"/>
      <c r="BC6150" s="53"/>
      <c r="BD6150" s="53"/>
      <c r="BE6150" s="53"/>
      <c r="BF6150" s="53"/>
      <c r="BG6150" s="53"/>
      <c r="BH6150" s="53"/>
      <c r="BI6150" s="53"/>
      <c r="BJ6150" s="53"/>
      <c r="BK6150" s="53"/>
      <c r="BL6150" s="53"/>
      <c r="BM6150" s="53"/>
      <c r="BN6150" s="53"/>
    </row>
    <row r="6151" spans="2:66" s="56" customFormat="1" x14ac:dyDescent="0.25">
      <c r="B6151" s="105"/>
      <c r="F6151" s="100"/>
      <c r="M6151" s="53"/>
      <c r="O6151" s="101"/>
      <c r="T6151" s="101"/>
      <c r="Y6151" s="101"/>
      <c r="AD6151" s="101"/>
      <c r="AI6151" s="101"/>
      <c r="AN6151" s="101"/>
      <c r="AS6151" s="101"/>
      <c r="AX6151" s="101"/>
      <c r="BC6151" s="53"/>
      <c r="BD6151" s="53"/>
      <c r="BE6151" s="53"/>
      <c r="BF6151" s="53"/>
      <c r="BG6151" s="53"/>
      <c r="BH6151" s="53"/>
      <c r="BI6151" s="53"/>
      <c r="BJ6151" s="53"/>
      <c r="BK6151" s="53"/>
      <c r="BL6151" s="53"/>
      <c r="BM6151" s="53"/>
      <c r="BN6151" s="53"/>
    </row>
    <row r="6152" spans="2:66" s="56" customFormat="1" x14ac:dyDescent="0.25">
      <c r="B6152" s="105"/>
      <c r="F6152" s="100"/>
      <c r="M6152" s="53"/>
      <c r="O6152" s="101"/>
      <c r="T6152" s="101"/>
      <c r="Y6152" s="101"/>
      <c r="AD6152" s="101"/>
      <c r="AI6152" s="101"/>
      <c r="AN6152" s="101"/>
      <c r="AS6152" s="101"/>
      <c r="AX6152" s="101"/>
      <c r="BC6152" s="53"/>
      <c r="BD6152" s="53"/>
      <c r="BE6152" s="53"/>
      <c r="BF6152" s="53"/>
      <c r="BG6152" s="53"/>
      <c r="BH6152" s="53"/>
      <c r="BI6152" s="53"/>
      <c r="BJ6152" s="53"/>
      <c r="BK6152" s="53"/>
      <c r="BL6152" s="53"/>
      <c r="BM6152" s="53"/>
      <c r="BN6152" s="53"/>
    </row>
    <row r="6153" spans="2:66" s="56" customFormat="1" x14ac:dyDescent="0.25">
      <c r="B6153" s="105"/>
      <c r="F6153" s="100"/>
      <c r="M6153" s="53"/>
      <c r="O6153" s="101"/>
      <c r="T6153" s="101"/>
      <c r="Y6153" s="101"/>
      <c r="AD6153" s="101"/>
      <c r="AI6153" s="101"/>
      <c r="AN6153" s="101"/>
      <c r="AS6153" s="101"/>
      <c r="AX6153" s="101"/>
      <c r="BC6153" s="53"/>
      <c r="BD6153" s="53"/>
      <c r="BE6153" s="53"/>
      <c r="BF6153" s="53"/>
      <c r="BG6153" s="53"/>
      <c r="BH6153" s="53"/>
      <c r="BI6153" s="53"/>
      <c r="BJ6153" s="53"/>
      <c r="BK6153" s="53"/>
      <c r="BL6153" s="53"/>
      <c r="BM6153" s="53"/>
      <c r="BN6153" s="53"/>
    </row>
    <row r="6154" spans="2:66" s="56" customFormat="1" x14ac:dyDescent="0.25">
      <c r="B6154" s="105"/>
      <c r="F6154" s="100"/>
      <c r="M6154" s="53"/>
      <c r="O6154" s="101"/>
      <c r="T6154" s="101"/>
      <c r="Y6154" s="101"/>
      <c r="AD6154" s="101"/>
      <c r="AI6154" s="101"/>
      <c r="AN6154" s="101"/>
      <c r="AS6154" s="101"/>
      <c r="AX6154" s="101"/>
      <c r="BC6154" s="53"/>
      <c r="BD6154" s="53"/>
      <c r="BE6154" s="53"/>
      <c r="BF6154" s="53"/>
      <c r="BG6154" s="53"/>
      <c r="BH6154" s="53"/>
      <c r="BI6154" s="53"/>
      <c r="BJ6154" s="53"/>
      <c r="BK6154" s="53"/>
      <c r="BL6154" s="53"/>
      <c r="BM6154" s="53"/>
      <c r="BN6154" s="53"/>
    </row>
    <row r="6155" spans="2:66" s="56" customFormat="1" x14ac:dyDescent="0.25">
      <c r="B6155" s="105"/>
      <c r="F6155" s="100"/>
      <c r="M6155" s="53"/>
      <c r="O6155" s="101"/>
      <c r="T6155" s="101"/>
      <c r="Y6155" s="101"/>
      <c r="AD6155" s="101"/>
      <c r="AI6155" s="101"/>
      <c r="AN6155" s="101"/>
      <c r="AS6155" s="101"/>
      <c r="AX6155" s="101"/>
      <c r="BC6155" s="53"/>
      <c r="BD6155" s="53"/>
      <c r="BE6155" s="53"/>
      <c r="BF6155" s="53"/>
      <c r="BG6155" s="53"/>
      <c r="BH6155" s="53"/>
      <c r="BI6155" s="53"/>
      <c r="BJ6155" s="53"/>
      <c r="BK6155" s="53"/>
      <c r="BL6155" s="53"/>
      <c r="BM6155" s="53"/>
      <c r="BN6155" s="53"/>
    </row>
    <row r="6156" spans="2:66" s="56" customFormat="1" x14ac:dyDescent="0.25">
      <c r="B6156" s="105"/>
      <c r="F6156" s="100"/>
      <c r="M6156" s="53"/>
      <c r="O6156" s="101"/>
      <c r="T6156" s="101"/>
      <c r="Y6156" s="101"/>
      <c r="AD6156" s="101"/>
      <c r="AI6156" s="101"/>
      <c r="AN6156" s="101"/>
      <c r="AS6156" s="101"/>
      <c r="AX6156" s="101"/>
      <c r="BC6156" s="53"/>
      <c r="BD6156" s="53"/>
      <c r="BE6156" s="53"/>
      <c r="BF6156" s="53"/>
      <c r="BG6156" s="53"/>
      <c r="BH6156" s="53"/>
      <c r="BI6156" s="53"/>
      <c r="BJ6156" s="53"/>
      <c r="BK6156" s="53"/>
      <c r="BL6156" s="53"/>
      <c r="BM6156" s="53"/>
      <c r="BN6156" s="53"/>
    </row>
    <row r="6157" spans="2:66" s="56" customFormat="1" x14ac:dyDescent="0.25">
      <c r="B6157" s="105"/>
      <c r="F6157" s="100"/>
      <c r="M6157" s="53"/>
      <c r="O6157" s="101"/>
      <c r="T6157" s="101"/>
      <c r="Y6157" s="101"/>
      <c r="AD6157" s="101"/>
      <c r="AI6157" s="101"/>
      <c r="AN6157" s="101"/>
      <c r="AS6157" s="101"/>
      <c r="AX6157" s="101"/>
      <c r="BC6157" s="53"/>
      <c r="BD6157" s="53"/>
      <c r="BE6157" s="53"/>
      <c r="BF6157" s="53"/>
      <c r="BG6157" s="53"/>
      <c r="BH6157" s="53"/>
      <c r="BI6157" s="53"/>
      <c r="BJ6157" s="53"/>
      <c r="BK6157" s="53"/>
      <c r="BL6157" s="53"/>
      <c r="BM6157" s="53"/>
      <c r="BN6157" s="53"/>
    </row>
    <row r="6158" spans="2:66" s="56" customFormat="1" x14ac:dyDescent="0.25">
      <c r="B6158" s="105"/>
      <c r="F6158" s="100"/>
      <c r="M6158" s="53"/>
      <c r="O6158" s="101"/>
      <c r="T6158" s="101"/>
      <c r="Y6158" s="101"/>
      <c r="AD6158" s="101"/>
      <c r="AI6158" s="101"/>
      <c r="AN6158" s="101"/>
      <c r="AS6158" s="101"/>
      <c r="AX6158" s="101"/>
      <c r="BC6158" s="53"/>
      <c r="BD6158" s="53"/>
      <c r="BE6158" s="53"/>
      <c r="BF6158" s="53"/>
      <c r="BG6158" s="53"/>
      <c r="BH6158" s="53"/>
      <c r="BI6158" s="53"/>
      <c r="BJ6158" s="53"/>
      <c r="BK6158" s="53"/>
      <c r="BL6158" s="53"/>
      <c r="BM6158" s="53"/>
      <c r="BN6158" s="53"/>
    </row>
    <row r="6159" spans="2:66" s="56" customFormat="1" x14ac:dyDescent="0.25">
      <c r="B6159" s="105"/>
      <c r="F6159" s="100"/>
      <c r="M6159" s="53"/>
      <c r="O6159" s="101"/>
      <c r="T6159" s="101"/>
      <c r="Y6159" s="101"/>
      <c r="AD6159" s="101"/>
      <c r="AI6159" s="101"/>
      <c r="AN6159" s="101"/>
      <c r="AS6159" s="101"/>
      <c r="AX6159" s="101"/>
      <c r="BC6159" s="53"/>
      <c r="BD6159" s="53"/>
      <c r="BE6159" s="53"/>
      <c r="BF6159" s="53"/>
      <c r="BG6159" s="53"/>
      <c r="BH6159" s="53"/>
      <c r="BI6159" s="53"/>
      <c r="BJ6159" s="53"/>
      <c r="BK6159" s="53"/>
      <c r="BL6159" s="53"/>
      <c r="BM6159" s="53"/>
      <c r="BN6159" s="53"/>
    </row>
    <row r="6160" spans="2:66" s="56" customFormat="1" x14ac:dyDescent="0.25">
      <c r="B6160" s="105"/>
      <c r="F6160" s="100"/>
      <c r="M6160" s="53"/>
      <c r="O6160" s="101"/>
      <c r="T6160" s="101"/>
      <c r="Y6160" s="101"/>
      <c r="AD6160" s="101"/>
      <c r="AI6160" s="101"/>
      <c r="AN6160" s="101"/>
      <c r="AS6160" s="101"/>
      <c r="AX6160" s="101"/>
      <c r="BC6160" s="53"/>
      <c r="BD6160" s="53"/>
      <c r="BE6160" s="53"/>
      <c r="BF6160" s="53"/>
      <c r="BG6160" s="53"/>
      <c r="BH6160" s="53"/>
      <c r="BI6160" s="53"/>
      <c r="BJ6160" s="53"/>
      <c r="BK6160" s="53"/>
      <c r="BL6160" s="53"/>
      <c r="BM6160" s="53"/>
      <c r="BN6160" s="53"/>
    </row>
    <row r="6161" spans="2:66" s="56" customFormat="1" x14ac:dyDescent="0.25">
      <c r="B6161" s="105"/>
      <c r="F6161" s="100"/>
      <c r="M6161" s="53"/>
      <c r="O6161" s="101"/>
      <c r="T6161" s="101"/>
      <c r="Y6161" s="101"/>
      <c r="AD6161" s="101"/>
      <c r="AI6161" s="101"/>
      <c r="AN6161" s="101"/>
      <c r="AS6161" s="101"/>
      <c r="AX6161" s="101"/>
      <c r="BC6161" s="53"/>
      <c r="BD6161" s="53"/>
      <c r="BE6161" s="53"/>
      <c r="BF6161" s="53"/>
      <c r="BG6161" s="53"/>
      <c r="BH6161" s="53"/>
      <c r="BI6161" s="53"/>
      <c r="BJ6161" s="53"/>
      <c r="BK6161" s="53"/>
      <c r="BL6161" s="53"/>
      <c r="BM6161" s="53"/>
      <c r="BN6161" s="53"/>
    </row>
    <row r="6162" spans="2:66" s="56" customFormat="1" x14ac:dyDescent="0.25">
      <c r="B6162" s="105"/>
      <c r="F6162" s="100"/>
      <c r="M6162" s="53"/>
      <c r="O6162" s="101"/>
      <c r="T6162" s="101"/>
      <c r="Y6162" s="101"/>
      <c r="AD6162" s="101"/>
      <c r="AI6162" s="101"/>
      <c r="AN6162" s="101"/>
      <c r="AS6162" s="101"/>
      <c r="AX6162" s="101"/>
      <c r="BC6162" s="53"/>
      <c r="BD6162" s="53"/>
      <c r="BE6162" s="53"/>
      <c r="BF6162" s="53"/>
      <c r="BG6162" s="53"/>
      <c r="BH6162" s="53"/>
      <c r="BI6162" s="53"/>
      <c r="BJ6162" s="53"/>
      <c r="BK6162" s="53"/>
      <c r="BL6162" s="53"/>
      <c r="BM6162" s="53"/>
      <c r="BN6162" s="53"/>
    </row>
    <row r="6163" spans="2:66" s="56" customFormat="1" x14ac:dyDescent="0.25">
      <c r="B6163" s="105"/>
      <c r="F6163" s="100"/>
      <c r="M6163" s="53"/>
      <c r="O6163" s="101"/>
      <c r="T6163" s="101"/>
      <c r="Y6163" s="101"/>
      <c r="AD6163" s="101"/>
      <c r="AI6163" s="101"/>
      <c r="AN6163" s="101"/>
      <c r="AS6163" s="101"/>
      <c r="AX6163" s="101"/>
      <c r="BC6163" s="53"/>
      <c r="BD6163" s="53"/>
      <c r="BE6163" s="53"/>
      <c r="BF6163" s="53"/>
      <c r="BG6163" s="53"/>
      <c r="BH6163" s="53"/>
      <c r="BI6163" s="53"/>
      <c r="BJ6163" s="53"/>
      <c r="BK6163" s="53"/>
      <c r="BL6163" s="53"/>
      <c r="BM6163" s="53"/>
      <c r="BN6163" s="53"/>
    </row>
    <row r="6164" spans="2:66" s="56" customFormat="1" x14ac:dyDescent="0.25">
      <c r="B6164" s="105"/>
      <c r="F6164" s="100"/>
      <c r="M6164" s="53"/>
      <c r="O6164" s="101"/>
      <c r="T6164" s="101"/>
      <c r="Y6164" s="101"/>
      <c r="AD6164" s="101"/>
      <c r="AI6164" s="101"/>
      <c r="AN6164" s="101"/>
      <c r="AS6164" s="101"/>
      <c r="AX6164" s="101"/>
      <c r="BC6164" s="53"/>
      <c r="BD6164" s="53"/>
      <c r="BE6164" s="53"/>
      <c r="BF6164" s="53"/>
      <c r="BG6164" s="53"/>
      <c r="BH6164" s="53"/>
      <c r="BI6164" s="53"/>
      <c r="BJ6164" s="53"/>
      <c r="BK6164" s="53"/>
      <c r="BL6164" s="53"/>
      <c r="BM6164" s="53"/>
      <c r="BN6164" s="53"/>
    </row>
    <row r="6165" spans="2:66" s="56" customFormat="1" x14ac:dyDescent="0.25">
      <c r="B6165" s="105"/>
      <c r="F6165" s="100"/>
      <c r="M6165" s="53"/>
      <c r="O6165" s="101"/>
      <c r="T6165" s="101"/>
      <c r="Y6165" s="101"/>
      <c r="AD6165" s="101"/>
      <c r="AI6165" s="101"/>
      <c r="AN6165" s="101"/>
      <c r="AS6165" s="101"/>
      <c r="AX6165" s="101"/>
      <c r="BC6165" s="53"/>
      <c r="BD6165" s="53"/>
      <c r="BE6165" s="53"/>
      <c r="BF6165" s="53"/>
      <c r="BG6165" s="53"/>
      <c r="BH6165" s="53"/>
      <c r="BI6165" s="53"/>
      <c r="BJ6165" s="53"/>
      <c r="BK6165" s="53"/>
      <c r="BL6165" s="53"/>
      <c r="BM6165" s="53"/>
      <c r="BN6165" s="53"/>
    </row>
    <row r="6166" spans="2:66" s="56" customFormat="1" x14ac:dyDescent="0.25">
      <c r="B6166" s="105"/>
      <c r="F6166" s="100"/>
      <c r="M6166" s="53"/>
      <c r="O6166" s="101"/>
      <c r="T6166" s="101"/>
      <c r="Y6166" s="101"/>
      <c r="AD6166" s="101"/>
      <c r="AI6166" s="101"/>
      <c r="AN6166" s="101"/>
      <c r="AS6166" s="101"/>
      <c r="AX6166" s="101"/>
      <c r="BC6166" s="53"/>
      <c r="BD6166" s="53"/>
      <c r="BE6166" s="53"/>
      <c r="BF6166" s="53"/>
      <c r="BG6166" s="53"/>
      <c r="BH6166" s="53"/>
      <c r="BI6166" s="53"/>
      <c r="BJ6166" s="53"/>
      <c r="BK6166" s="53"/>
      <c r="BL6166" s="53"/>
      <c r="BM6166" s="53"/>
      <c r="BN6166" s="53"/>
    </row>
    <row r="6167" spans="2:66" s="56" customFormat="1" x14ac:dyDescent="0.25">
      <c r="B6167" s="105"/>
      <c r="F6167" s="100"/>
      <c r="M6167" s="53"/>
      <c r="O6167" s="101"/>
      <c r="T6167" s="101"/>
      <c r="Y6167" s="101"/>
      <c r="AD6167" s="101"/>
      <c r="AI6167" s="101"/>
      <c r="AN6167" s="101"/>
      <c r="AS6167" s="101"/>
      <c r="AX6167" s="101"/>
      <c r="BC6167" s="53"/>
      <c r="BD6167" s="53"/>
      <c r="BE6167" s="53"/>
      <c r="BF6167" s="53"/>
      <c r="BG6167" s="53"/>
      <c r="BH6167" s="53"/>
      <c r="BI6167" s="53"/>
      <c r="BJ6167" s="53"/>
      <c r="BK6167" s="53"/>
      <c r="BL6167" s="53"/>
      <c r="BM6167" s="53"/>
      <c r="BN6167" s="53"/>
    </row>
    <row r="6168" spans="2:66" s="56" customFormat="1" x14ac:dyDescent="0.25">
      <c r="B6168" s="105"/>
      <c r="F6168" s="100"/>
      <c r="M6168" s="53"/>
      <c r="O6168" s="101"/>
      <c r="T6168" s="101"/>
      <c r="Y6168" s="101"/>
      <c r="AD6168" s="101"/>
      <c r="AI6168" s="101"/>
      <c r="AN6168" s="101"/>
      <c r="AS6168" s="101"/>
      <c r="AX6168" s="101"/>
      <c r="BC6168" s="53"/>
      <c r="BD6168" s="53"/>
      <c r="BE6168" s="53"/>
      <c r="BF6168" s="53"/>
      <c r="BG6168" s="53"/>
      <c r="BH6168" s="53"/>
      <c r="BI6168" s="53"/>
      <c r="BJ6168" s="53"/>
      <c r="BK6168" s="53"/>
      <c r="BL6168" s="53"/>
      <c r="BM6168" s="53"/>
      <c r="BN6168" s="53"/>
    </row>
    <row r="6169" spans="2:66" s="56" customFormat="1" x14ac:dyDescent="0.25">
      <c r="B6169" s="105"/>
      <c r="F6169" s="100"/>
      <c r="M6169" s="53"/>
      <c r="O6169" s="101"/>
      <c r="T6169" s="101"/>
      <c r="Y6169" s="101"/>
      <c r="AD6169" s="101"/>
      <c r="AI6169" s="101"/>
      <c r="AN6169" s="101"/>
      <c r="AS6169" s="101"/>
      <c r="AX6169" s="101"/>
      <c r="BC6169" s="53"/>
      <c r="BD6169" s="53"/>
      <c r="BE6169" s="53"/>
      <c r="BF6169" s="53"/>
      <c r="BG6169" s="53"/>
      <c r="BH6169" s="53"/>
      <c r="BI6169" s="53"/>
      <c r="BJ6169" s="53"/>
      <c r="BK6169" s="53"/>
      <c r="BL6169" s="53"/>
      <c r="BM6169" s="53"/>
      <c r="BN6169" s="53"/>
    </row>
    <row r="6170" spans="2:66" s="56" customFormat="1" x14ac:dyDescent="0.25">
      <c r="B6170" s="105"/>
      <c r="F6170" s="100"/>
      <c r="M6170" s="53"/>
      <c r="O6170" s="101"/>
      <c r="T6170" s="101"/>
      <c r="Y6170" s="101"/>
      <c r="AD6170" s="101"/>
      <c r="AI6170" s="101"/>
      <c r="AN6170" s="101"/>
      <c r="AS6170" s="101"/>
      <c r="AX6170" s="101"/>
      <c r="BC6170" s="53"/>
      <c r="BD6170" s="53"/>
      <c r="BE6170" s="53"/>
      <c r="BF6170" s="53"/>
      <c r="BG6170" s="53"/>
      <c r="BH6170" s="53"/>
      <c r="BI6170" s="53"/>
      <c r="BJ6170" s="53"/>
      <c r="BK6170" s="53"/>
      <c r="BL6170" s="53"/>
      <c r="BM6170" s="53"/>
      <c r="BN6170" s="53"/>
    </row>
    <row r="6171" spans="2:66" s="56" customFormat="1" x14ac:dyDescent="0.25">
      <c r="B6171" s="105"/>
      <c r="F6171" s="100"/>
      <c r="M6171" s="53"/>
      <c r="O6171" s="101"/>
      <c r="T6171" s="101"/>
      <c r="Y6171" s="101"/>
      <c r="AD6171" s="101"/>
      <c r="AI6171" s="101"/>
      <c r="AN6171" s="101"/>
      <c r="AS6171" s="101"/>
      <c r="AX6171" s="101"/>
      <c r="BC6171" s="53"/>
      <c r="BD6171" s="53"/>
      <c r="BE6171" s="53"/>
      <c r="BF6171" s="53"/>
      <c r="BG6171" s="53"/>
      <c r="BH6171" s="53"/>
      <c r="BI6171" s="53"/>
      <c r="BJ6171" s="53"/>
      <c r="BK6171" s="53"/>
      <c r="BL6171" s="53"/>
      <c r="BM6171" s="53"/>
      <c r="BN6171" s="53"/>
    </row>
    <row r="6172" spans="2:66" s="56" customFormat="1" x14ac:dyDescent="0.25">
      <c r="B6172" s="105"/>
      <c r="F6172" s="100"/>
      <c r="M6172" s="53"/>
      <c r="O6172" s="101"/>
      <c r="T6172" s="101"/>
      <c r="Y6172" s="101"/>
      <c r="AD6172" s="101"/>
      <c r="AI6172" s="101"/>
      <c r="AN6172" s="101"/>
      <c r="AS6172" s="101"/>
      <c r="AX6172" s="101"/>
      <c r="BC6172" s="53"/>
      <c r="BD6172" s="53"/>
      <c r="BE6172" s="53"/>
      <c r="BF6172" s="53"/>
      <c r="BG6172" s="53"/>
      <c r="BH6172" s="53"/>
      <c r="BI6172" s="53"/>
      <c r="BJ6172" s="53"/>
      <c r="BK6172" s="53"/>
      <c r="BL6172" s="53"/>
      <c r="BM6172" s="53"/>
      <c r="BN6172" s="53"/>
    </row>
    <row r="6173" spans="2:66" s="56" customFormat="1" x14ac:dyDescent="0.25">
      <c r="B6173" s="105"/>
      <c r="F6173" s="100"/>
      <c r="M6173" s="53"/>
      <c r="O6173" s="101"/>
      <c r="T6173" s="101"/>
      <c r="Y6173" s="101"/>
      <c r="AD6173" s="101"/>
      <c r="AI6173" s="101"/>
      <c r="AN6173" s="101"/>
      <c r="AS6173" s="101"/>
      <c r="AX6173" s="101"/>
      <c r="BC6173" s="53"/>
      <c r="BD6173" s="53"/>
      <c r="BE6173" s="53"/>
      <c r="BF6173" s="53"/>
      <c r="BG6173" s="53"/>
      <c r="BH6173" s="53"/>
      <c r="BI6173" s="53"/>
      <c r="BJ6173" s="53"/>
      <c r="BK6173" s="53"/>
      <c r="BL6173" s="53"/>
      <c r="BM6173" s="53"/>
      <c r="BN6173" s="53"/>
    </row>
    <row r="6174" spans="2:66" s="56" customFormat="1" x14ac:dyDescent="0.25">
      <c r="B6174" s="105"/>
      <c r="F6174" s="100"/>
      <c r="M6174" s="53"/>
      <c r="O6174" s="101"/>
      <c r="T6174" s="101"/>
      <c r="Y6174" s="101"/>
      <c r="AD6174" s="101"/>
      <c r="AI6174" s="101"/>
      <c r="AN6174" s="101"/>
      <c r="AS6174" s="101"/>
      <c r="AX6174" s="101"/>
      <c r="BC6174" s="53"/>
      <c r="BD6174" s="53"/>
      <c r="BE6174" s="53"/>
      <c r="BF6174" s="53"/>
      <c r="BG6174" s="53"/>
      <c r="BH6174" s="53"/>
      <c r="BI6174" s="53"/>
      <c r="BJ6174" s="53"/>
      <c r="BK6174" s="53"/>
      <c r="BL6174" s="53"/>
      <c r="BM6174" s="53"/>
      <c r="BN6174" s="53"/>
    </row>
    <row r="6175" spans="2:66" s="56" customFormat="1" x14ac:dyDescent="0.25">
      <c r="B6175" s="105"/>
      <c r="F6175" s="100"/>
      <c r="M6175" s="53"/>
      <c r="O6175" s="101"/>
      <c r="T6175" s="101"/>
      <c r="Y6175" s="101"/>
      <c r="AD6175" s="101"/>
      <c r="AI6175" s="101"/>
      <c r="AN6175" s="101"/>
      <c r="AS6175" s="101"/>
      <c r="AX6175" s="101"/>
      <c r="BC6175" s="53"/>
      <c r="BD6175" s="53"/>
      <c r="BE6175" s="53"/>
      <c r="BF6175" s="53"/>
      <c r="BG6175" s="53"/>
      <c r="BH6175" s="53"/>
      <c r="BI6175" s="53"/>
      <c r="BJ6175" s="53"/>
      <c r="BK6175" s="53"/>
      <c r="BL6175" s="53"/>
      <c r="BM6175" s="53"/>
      <c r="BN6175" s="53"/>
    </row>
    <row r="6176" spans="2:66" s="56" customFormat="1" x14ac:dyDescent="0.25">
      <c r="B6176" s="105"/>
      <c r="F6176" s="100"/>
      <c r="M6176" s="53"/>
      <c r="O6176" s="101"/>
      <c r="T6176" s="101"/>
      <c r="Y6176" s="101"/>
      <c r="AD6176" s="101"/>
      <c r="AI6176" s="101"/>
      <c r="AN6176" s="101"/>
      <c r="AS6176" s="101"/>
      <c r="AX6176" s="101"/>
      <c r="BC6176" s="53"/>
      <c r="BD6176" s="53"/>
      <c r="BE6176" s="53"/>
      <c r="BF6176" s="53"/>
      <c r="BG6176" s="53"/>
      <c r="BH6176" s="53"/>
      <c r="BI6176" s="53"/>
      <c r="BJ6176" s="53"/>
      <c r="BK6176" s="53"/>
      <c r="BL6176" s="53"/>
      <c r="BM6176" s="53"/>
      <c r="BN6176" s="53"/>
    </row>
    <row r="6177" spans="2:66" s="56" customFormat="1" x14ac:dyDescent="0.25">
      <c r="B6177" s="105"/>
      <c r="F6177" s="100"/>
      <c r="M6177" s="53"/>
      <c r="O6177" s="101"/>
      <c r="T6177" s="101"/>
      <c r="Y6177" s="101"/>
      <c r="AD6177" s="101"/>
      <c r="AI6177" s="101"/>
      <c r="AN6177" s="101"/>
      <c r="AS6177" s="101"/>
      <c r="AX6177" s="101"/>
      <c r="BC6177" s="53"/>
      <c r="BD6177" s="53"/>
      <c r="BE6177" s="53"/>
      <c r="BF6177" s="53"/>
      <c r="BG6177" s="53"/>
      <c r="BH6177" s="53"/>
      <c r="BI6177" s="53"/>
      <c r="BJ6177" s="53"/>
      <c r="BK6177" s="53"/>
      <c r="BL6177" s="53"/>
      <c r="BM6177" s="53"/>
      <c r="BN6177" s="53"/>
    </row>
    <row r="6178" spans="2:66" s="56" customFormat="1" x14ac:dyDescent="0.25">
      <c r="B6178" s="105"/>
      <c r="F6178" s="100"/>
      <c r="M6178" s="53"/>
      <c r="O6178" s="101"/>
      <c r="T6178" s="101"/>
      <c r="Y6178" s="101"/>
      <c r="AD6178" s="101"/>
      <c r="AI6178" s="101"/>
      <c r="AN6178" s="101"/>
      <c r="AS6178" s="101"/>
      <c r="AX6178" s="101"/>
      <c r="BC6178" s="53"/>
      <c r="BD6178" s="53"/>
      <c r="BE6178" s="53"/>
      <c r="BF6178" s="53"/>
      <c r="BG6178" s="53"/>
      <c r="BH6178" s="53"/>
      <c r="BI6178" s="53"/>
      <c r="BJ6178" s="53"/>
      <c r="BK6178" s="53"/>
      <c r="BL6178" s="53"/>
      <c r="BM6178" s="53"/>
      <c r="BN6178" s="53"/>
    </row>
    <row r="6179" spans="2:66" s="56" customFormat="1" x14ac:dyDescent="0.25">
      <c r="B6179" s="105"/>
      <c r="F6179" s="100"/>
      <c r="M6179" s="53"/>
      <c r="O6179" s="101"/>
      <c r="T6179" s="101"/>
      <c r="Y6179" s="101"/>
      <c r="AD6179" s="101"/>
      <c r="AI6179" s="101"/>
      <c r="AN6179" s="101"/>
      <c r="AS6179" s="101"/>
      <c r="AX6179" s="101"/>
      <c r="BC6179" s="53"/>
      <c r="BD6179" s="53"/>
      <c r="BE6179" s="53"/>
      <c r="BF6179" s="53"/>
      <c r="BG6179" s="53"/>
      <c r="BH6179" s="53"/>
      <c r="BI6179" s="53"/>
      <c r="BJ6179" s="53"/>
      <c r="BK6179" s="53"/>
      <c r="BL6179" s="53"/>
      <c r="BM6179" s="53"/>
      <c r="BN6179" s="53"/>
    </row>
    <row r="6180" spans="2:66" s="56" customFormat="1" x14ac:dyDescent="0.25">
      <c r="B6180" s="105"/>
      <c r="F6180" s="100"/>
      <c r="M6180" s="53"/>
      <c r="O6180" s="101"/>
      <c r="T6180" s="101"/>
      <c r="Y6180" s="101"/>
      <c r="AD6180" s="101"/>
      <c r="AI6180" s="101"/>
      <c r="AN6180" s="101"/>
      <c r="AS6180" s="101"/>
      <c r="AX6180" s="101"/>
      <c r="BC6180" s="53"/>
      <c r="BD6180" s="53"/>
      <c r="BE6180" s="53"/>
      <c r="BF6180" s="53"/>
      <c r="BG6180" s="53"/>
      <c r="BH6180" s="53"/>
      <c r="BI6180" s="53"/>
      <c r="BJ6180" s="53"/>
      <c r="BK6180" s="53"/>
      <c r="BL6180" s="53"/>
      <c r="BM6180" s="53"/>
      <c r="BN6180" s="53"/>
    </row>
    <row r="6181" spans="2:66" s="56" customFormat="1" x14ac:dyDescent="0.25">
      <c r="B6181" s="105"/>
      <c r="F6181" s="100"/>
      <c r="M6181" s="53"/>
      <c r="O6181" s="101"/>
      <c r="T6181" s="101"/>
      <c r="Y6181" s="101"/>
      <c r="AD6181" s="101"/>
      <c r="AI6181" s="101"/>
      <c r="AN6181" s="101"/>
      <c r="AS6181" s="101"/>
      <c r="AX6181" s="101"/>
      <c r="BC6181" s="53"/>
      <c r="BD6181" s="53"/>
      <c r="BE6181" s="53"/>
      <c r="BF6181" s="53"/>
      <c r="BG6181" s="53"/>
      <c r="BH6181" s="53"/>
      <c r="BI6181" s="53"/>
      <c r="BJ6181" s="53"/>
      <c r="BK6181" s="53"/>
      <c r="BL6181" s="53"/>
      <c r="BM6181" s="53"/>
      <c r="BN6181" s="53"/>
    </row>
    <row r="6182" spans="2:66" s="56" customFormat="1" x14ac:dyDescent="0.25">
      <c r="B6182" s="105"/>
      <c r="F6182" s="100"/>
      <c r="M6182" s="53"/>
      <c r="O6182" s="101"/>
      <c r="T6182" s="101"/>
      <c r="Y6182" s="101"/>
      <c r="AD6182" s="101"/>
      <c r="AI6182" s="101"/>
      <c r="AN6182" s="101"/>
      <c r="AS6182" s="101"/>
      <c r="AX6182" s="101"/>
      <c r="BC6182" s="53"/>
      <c r="BD6182" s="53"/>
      <c r="BE6182" s="53"/>
      <c r="BF6182" s="53"/>
      <c r="BG6182" s="53"/>
      <c r="BH6182" s="53"/>
      <c r="BI6182" s="53"/>
      <c r="BJ6182" s="53"/>
      <c r="BK6182" s="53"/>
      <c r="BL6182" s="53"/>
      <c r="BM6182" s="53"/>
      <c r="BN6182" s="53"/>
    </row>
    <row r="6183" spans="2:66" s="56" customFormat="1" x14ac:dyDescent="0.25">
      <c r="B6183" s="105"/>
      <c r="F6183" s="100"/>
      <c r="M6183" s="53"/>
      <c r="O6183" s="101"/>
      <c r="T6183" s="101"/>
      <c r="Y6183" s="101"/>
      <c r="AD6183" s="101"/>
      <c r="AI6183" s="101"/>
      <c r="AN6183" s="101"/>
      <c r="AS6183" s="101"/>
      <c r="AX6183" s="101"/>
      <c r="BC6183" s="53"/>
      <c r="BD6183" s="53"/>
      <c r="BE6183" s="53"/>
      <c r="BF6183" s="53"/>
      <c r="BG6183" s="53"/>
      <c r="BH6183" s="53"/>
      <c r="BI6183" s="53"/>
      <c r="BJ6183" s="53"/>
      <c r="BK6183" s="53"/>
      <c r="BL6183" s="53"/>
      <c r="BM6183" s="53"/>
      <c r="BN6183" s="53"/>
    </row>
    <row r="6184" spans="2:66" s="56" customFormat="1" x14ac:dyDescent="0.25">
      <c r="B6184" s="105"/>
      <c r="F6184" s="100"/>
      <c r="M6184" s="53"/>
      <c r="O6184" s="101"/>
      <c r="T6184" s="101"/>
      <c r="Y6184" s="101"/>
      <c r="AD6184" s="101"/>
      <c r="AI6184" s="101"/>
      <c r="AN6184" s="101"/>
      <c r="AS6184" s="101"/>
      <c r="AX6184" s="101"/>
      <c r="BC6184" s="53"/>
      <c r="BD6184" s="53"/>
      <c r="BE6184" s="53"/>
      <c r="BF6184" s="53"/>
      <c r="BG6184" s="53"/>
      <c r="BH6184" s="53"/>
      <c r="BI6184" s="53"/>
      <c r="BJ6184" s="53"/>
      <c r="BK6184" s="53"/>
      <c r="BL6184" s="53"/>
      <c r="BM6184" s="53"/>
      <c r="BN6184" s="53"/>
    </row>
    <row r="6185" spans="2:66" s="56" customFormat="1" x14ac:dyDescent="0.25">
      <c r="B6185" s="105"/>
      <c r="F6185" s="100"/>
      <c r="M6185" s="53"/>
      <c r="O6185" s="101"/>
      <c r="T6185" s="101"/>
      <c r="Y6185" s="101"/>
      <c r="AD6185" s="101"/>
      <c r="AI6185" s="101"/>
      <c r="AN6185" s="101"/>
      <c r="AS6185" s="101"/>
      <c r="AX6185" s="101"/>
      <c r="BC6185" s="53"/>
      <c r="BD6185" s="53"/>
      <c r="BE6185" s="53"/>
      <c r="BF6185" s="53"/>
      <c r="BG6185" s="53"/>
      <c r="BH6185" s="53"/>
      <c r="BI6185" s="53"/>
      <c r="BJ6185" s="53"/>
      <c r="BK6185" s="53"/>
      <c r="BL6185" s="53"/>
      <c r="BM6185" s="53"/>
      <c r="BN6185" s="53"/>
    </row>
    <row r="6186" spans="2:66" s="56" customFormat="1" x14ac:dyDescent="0.25">
      <c r="B6186" s="105"/>
      <c r="F6186" s="100"/>
      <c r="M6186" s="53"/>
      <c r="O6186" s="101"/>
      <c r="T6186" s="101"/>
      <c r="Y6186" s="101"/>
      <c r="AD6186" s="101"/>
      <c r="AI6186" s="101"/>
      <c r="AN6186" s="101"/>
      <c r="AS6186" s="101"/>
      <c r="AX6186" s="101"/>
      <c r="BC6186" s="53"/>
      <c r="BD6186" s="53"/>
      <c r="BE6186" s="53"/>
      <c r="BF6186" s="53"/>
      <c r="BG6186" s="53"/>
      <c r="BH6186" s="53"/>
      <c r="BI6186" s="53"/>
      <c r="BJ6186" s="53"/>
      <c r="BK6186" s="53"/>
      <c r="BL6186" s="53"/>
      <c r="BM6186" s="53"/>
      <c r="BN6186" s="53"/>
    </row>
    <row r="6187" spans="2:66" s="56" customFormat="1" x14ac:dyDescent="0.25">
      <c r="B6187" s="105"/>
      <c r="F6187" s="100"/>
      <c r="M6187" s="53"/>
      <c r="O6187" s="101"/>
      <c r="T6187" s="101"/>
      <c r="Y6187" s="101"/>
      <c r="AD6187" s="101"/>
      <c r="AI6187" s="101"/>
      <c r="AN6187" s="101"/>
      <c r="AS6187" s="101"/>
      <c r="AX6187" s="101"/>
      <c r="BC6187" s="53"/>
      <c r="BD6187" s="53"/>
      <c r="BE6187" s="53"/>
      <c r="BF6187" s="53"/>
      <c r="BG6187" s="53"/>
      <c r="BH6187" s="53"/>
      <c r="BI6187" s="53"/>
      <c r="BJ6187" s="53"/>
      <c r="BK6187" s="53"/>
      <c r="BL6187" s="53"/>
      <c r="BM6187" s="53"/>
      <c r="BN6187" s="53"/>
    </row>
    <row r="6188" spans="2:66" s="56" customFormat="1" x14ac:dyDescent="0.25">
      <c r="B6188" s="105"/>
      <c r="F6188" s="100"/>
      <c r="M6188" s="53"/>
      <c r="O6188" s="101"/>
      <c r="T6188" s="101"/>
      <c r="Y6188" s="101"/>
      <c r="AD6188" s="101"/>
      <c r="AI6188" s="101"/>
      <c r="AN6188" s="101"/>
      <c r="AS6188" s="101"/>
      <c r="AX6188" s="101"/>
      <c r="BC6188" s="53"/>
      <c r="BD6188" s="53"/>
      <c r="BE6188" s="53"/>
      <c r="BF6188" s="53"/>
      <c r="BG6188" s="53"/>
      <c r="BH6188" s="53"/>
      <c r="BI6188" s="53"/>
      <c r="BJ6188" s="53"/>
      <c r="BK6188" s="53"/>
      <c r="BL6188" s="53"/>
      <c r="BM6188" s="53"/>
      <c r="BN6188" s="53"/>
    </row>
    <row r="6189" spans="2:66" s="56" customFormat="1" x14ac:dyDescent="0.25">
      <c r="B6189" s="105"/>
      <c r="F6189" s="100"/>
      <c r="M6189" s="53"/>
      <c r="O6189" s="101"/>
      <c r="T6189" s="101"/>
      <c r="Y6189" s="101"/>
      <c r="AD6189" s="101"/>
      <c r="AI6189" s="101"/>
      <c r="AN6189" s="101"/>
      <c r="AS6189" s="101"/>
      <c r="AX6189" s="101"/>
      <c r="BC6189" s="53"/>
      <c r="BD6189" s="53"/>
      <c r="BE6189" s="53"/>
      <c r="BF6189" s="53"/>
      <c r="BG6189" s="53"/>
      <c r="BH6189" s="53"/>
      <c r="BI6189" s="53"/>
      <c r="BJ6189" s="53"/>
      <c r="BK6189" s="53"/>
      <c r="BL6189" s="53"/>
      <c r="BM6189" s="53"/>
      <c r="BN6189" s="53"/>
    </row>
    <row r="6190" spans="2:66" s="56" customFormat="1" x14ac:dyDescent="0.25">
      <c r="B6190" s="105"/>
      <c r="F6190" s="100"/>
      <c r="M6190" s="53"/>
      <c r="O6190" s="101"/>
      <c r="T6190" s="101"/>
      <c r="Y6190" s="101"/>
      <c r="AD6190" s="101"/>
      <c r="AI6190" s="101"/>
      <c r="AN6190" s="101"/>
      <c r="AS6190" s="101"/>
      <c r="AX6190" s="101"/>
      <c r="BC6190" s="53"/>
      <c r="BD6190" s="53"/>
      <c r="BE6190" s="53"/>
      <c r="BF6190" s="53"/>
      <c r="BG6190" s="53"/>
      <c r="BH6190" s="53"/>
      <c r="BI6190" s="53"/>
      <c r="BJ6190" s="53"/>
      <c r="BK6190" s="53"/>
      <c r="BL6190" s="53"/>
      <c r="BM6190" s="53"/>
      <c r="BN6190" s="53"/>
    </row>
    <row r="6191" spans="2:66" s="56" customFormat="1" x14ac:dyDescent="0.25">
      <c r="B6191" s="105"/>
      <c r="F6191" s="100"/>
      <c r="M6191" s="53"/>
      <c r="O6191" s="101"/>
      <c r="T6191" s="101"/>
      <c r="Y6191" s="101"/>
      <c r="AD6191" s="101"/>
      <c r="AI6191" s="101"/>
      <c r="AN6191" s="101"/>
      <c r="AS6191" s="101"/>
      <c r="AX6191" s="101"/>
      <c r="BC6191" s="53"/>
      <c r="BD6191" s="53"/>
      <c r="BE6191" s="53"/>
      <c r="BF6191" s="53"/>
      <c r="BG6191" s="53"/>
      <c r="BH6191" s="53"/>
      <c r="BI6191" s="53"/>
      <c r="BJ6191" s="53"/>
      <c r="BK6191" s="53"/>
      <c r="BL6191" s="53"/>
      <c r="BM6191" s="53"/>
      <c r="BN6191" s="53"/>
    </row>
    <row r="6192" spans="2:66" s="56" customFormat="1" x14ac:dyDescent="0.25">
      <c r="B6192" s="105"/>
      <c r="F6192" s="100"/>
      <c r="M6192" s="53"/>
      <c r="O6192" s="101"/>
      <c r="T6192" s="101"/>
      <c r="Y6192" s="101"/>
      <c r="AD6192" s="101"/>
      <c r="AI6192" s="101"/>
      <c r="AN6192" s="101"/>
      <c r="AS6192" s="101"/>
      <c r="AX6192" s="101"/>
      <c r="BC6192" s="53"/>
      <c r="BD6192" s="53"/>
      <c r="BE6192" s="53"/>
      <c r="BF6192" s="53"/>
      <c r="BG6192" s="53"/>
      <c r="BH6192" s="53"/>
      <c r="BI6192" s="53"/>
      <c r="BJ6192" s="53"/>
      <c r="BK6192" s="53"/>
      <c r="BL6192" s="53"/>
      <c r="BM6192" s="53"/>
      <c r="BN6192" s="53"/>
    </row>
    <row r="6193" spans="2:66" s="56" customFormat="1" x14ac:dyDescent="0.25">
      <c r="B6193" s="105"/>
      <c r="F6193" s="100"/>
      <c r="M6193" s="53"/>
      <c r="O6193" s="101"/>
      <c r="T6193" s="101"/>
      <c r="Y6193" s="101"/>
      <c r="AD6193" s="101"/>
      <c r="AI6193" s="101"/>
      <c r="AN6193" s="101"/>
      <c r="AS6193" s="101"/>
      <c r="AX6193" s="101"/>
      <c r="BC6193" s="53"/>
      <c r="BD6193" s="53"/>
      <c r="BE6193" s="53"/>
      <c r="BF6193" s="53"/>
      <c r="BG6193" s="53"/>
      <c r="BH6193" s="53"/>
      <c r="BI6193" s="53"/>
      <c r="BJ6193" s="53"/>
      <c r="BK6193" s="53"/>
      <c r="BL6193" s="53"/>
      <c r="BM6193" s="53"/>
      <c r="BN6193" s="53"/>
    </row>
    <row r="6194" spans="2:66" s="56" customFormat="1" x14ac:dyDescent="0.25">
      <c r="B6194" s="105"/>
      <c r="F6194" s="100"/>
      <c r="M6194" s="53"/>
      <c r="O6194" s="101"/>
      <c r="T6194" s="101"/>
      <c r="Y6194" s="101"/>
      <c r="AD6194" s="101"/>
      <c r="AI6194" s="101"/>
      <c r="AN6194" s="101"/>
      <c r="AS6194" s="101"/>
      <c r="AX6194" s="101"/>
      <c r="BC6194" s="53"/>
      <c r="BD6194" s="53"/>
      <c r="BE6194" s="53"/>
      <c r="BF6194" s="53"/>
      <c r="BG6194" s="53"/>
      <c r="BH6194" s="53"/>
      <c r="BI6194" s="53"/>
      <c r="BJ6194" s="53"/>
      <c r="BK6194" s="53"/>
      <c r="BL6194" s="53"/>
      <c r="BM6194" s="53"/>
      <c r="BN6194" s="53"/>
    </row>
    <row r="6195" spans="2:66" s="56" customFormat="1" x14ac:dyDescent="0.25">
      <c r="B6195" s="105"/>
      <c r="F6195" s="100"/>
      <c r="M6195" s="53"/>
      <c r="O6195" s="101"/>
      <c r="T6195" s="101"/>
      <c r="Y6195" s="101"/>
      <c r="AD6195" s="101"/>
      <c r="AI6195" s="101"/>
      <c r="AN6195" s="101"/>
      <c r="AS6195" s="101"/>
      <c r="AX6195" s="101"/>
      <c r="BC6195" s="53"/>
      <c r="BD6195" s="53"/>
      <c r="BE6195" s="53"/>
      <c r="BF6195" s="53"/>
      <c r="BG6195" s="53"/>
      <c r="BH6195" s="53"/>
      <c r="BI6195" s="53"/>
      <c r="BJ6195" s="53"/>
      <c r="BK6195" s="53"/>
      <c r="BL6195" s="53"/>
      <c r="BM6195" s="53"/>
      <c r="BN6195" s="53"/>
    </row>
    <row r="6196" spans="2:66" s="56" customFormat="1" x14ac:dyDescent="0.25">
      <c r="B6196" s="105"/>
      <c r="F6196" s="100"/>
      <c r="M6196" s="53"/>
      <c r="O6196" s="101"/>
      <c r="T6196" s="101"/>
      <c r="Y6196" s="101"/>
      <c r="AD6196" s="101"/>
      <c r="AI6196" s="101"/>
      <c r="AN6196" s="101"/>
      <c r="AS6196" s="101"/>
      <c r="AX6196" s="101"/>
      <c r="BC6196" s="53"/>
      <c r="BD6196" s="53"/>
      <c r="BE6196" s="53"/>
      <c r="BF6196" s="53"/>
      <c r="BG6196" s="53"/>
      <c r="BH6196" s="53"/>
      <c r="BI6196" s="53"/>
      <c r="BJ6196" s="53"/>
      <c r="BK6196" s="53"/>
      <c r="BL6196" s="53"/>
      <c r="BM6196" s="53"/>
      <c r="BN6196" s="53"/>
    </row>
    <row r="6197" spans="2:66" s="56" customFormat="1" x14ac:dyDescent="0.25">
      <c r="B6197" s="105"/>
      <c r="F6197" s="100"/>
      <c r="M6197" s="53"/>
      <c r="O6197" s="101"/>
      <c r="T6197" s="101"/>
      <c r="Y6197" s="101"/>
      <c r="AD6197" s="101"/>
      <c r="AI6197" s="101"/>
      <c r="AN6197" s="101"/>
      <c r="AS6197" s="101"/>
      <c r="AX6197" s="101"/>
      <c r="BC6197" s="53"/>
      <c r="BD6197" s="53"/>
      <c r="BE6197" s="53"/>
      <c r="BF6197" s="53"/>
      <c r="BG6197" s="53"/>
      <c r="BH6197" s="53"/>
      <c r="BI6197" s="53"/>
      <c r="BJ6197" s="53"/>
      <c r="BK6197" s="53"/>
      <c r="BL6197" s="53"/>
      <c r="BM6197" s="53"/>
      <c r="BN6197" s="53"/>
    </row>
    <row r="6198" spans="2:66" s="56" customFormat="1" x14ac:dyDescent="0.25">
      <c r="B6198" s="105"/>
      <c r="F6198" s="100"/>
      <c r="M6198" s="53"/>
      <c r="O6198" s="101"/>
      <c r="T6198" s="101"/>
      <c r="Y6198" s="101"/>
      <c r="AD6198" s="101"/>
      <c r="AI6198" s="101"/>
      <c r="AN6198" s="101"/>
      <c r="AS6198" s="101"/>
      <c r="AX6198" s="101"/>
      <c r="BC6198" s="53"/>
      <c r="BD6198" s="53"/>
      <c r="BE6198" s="53"/>
      <c r="BF6198" s="53"/>
      <c r="BG6198" s="53"/>
      <c r="BH6198" s="53"/>
      <c r="BI6198" s="53"/>
      <c r="BJ6198" s="53"/>
      <c r="BK6198" s="53"/>
      <c r="BL6198" s="53"/>
      <c r="BM6198" s="53"/>
      <c r="BN6198" s="53"/>
    </row>
    <row r="6199" spans="2:66" s="56" customFormat="1" x14ac:dyDescent="0.25">
      <c r="B6199" s="105"/>
      <c r="F6199" s="100"/>
      <c r="M6199" s="53"/>
      <c r="O6199" s="101"/>
      <c r="T6199" s="101"/>
      <c r="Y6199" s="101"/>
      <c r="AD6199" s="101"/>
      <c r="AI6199" s="101"/>
      <c r="AN6199" s="101"/>
      <c r="AS6199" s="101"/>
      <c r="AX6199" s="101"/>
      <c r="BC6199" s="53"/>
      <c r="BD6199" s="53"/>
      <c r="BE6199" s="53"/>
      <c r="BF6199" s="53"/>
      <c r="BG6199" s="53"/>
      <c r="BH6199" s="53"/>
      <c r="BI6199" s="53"/>
      <c r="BJ6199" s="53"/>
      <c r="BK6199" s="53"/>
      <c r="BL6199" s="53"/>
      <c r="BM6199" s="53"/>
      <c r="BN6199" s="53"/>
    </row>
    <row r="6200" spans="2:66" s="56" customFormat="1" x14ac:dyDescent="0.25">
      <c r="B6200" s="105"/>
      <c r="F6200" s="100"/>
      <c r="M6200" s="53"/>
      <c r="O6200" s="101"/>
      <c r="T6200" s="101"/>
      <c r="Y6200" s="101"/>
      <c r="AD6200" s="101"/>
      <c r="AI6200" s="101"/>
      <c r="AN6200" s="101"/>
      <c r="AS6200" s="101"/>
      <c r="AX6200" s="101"/>
      <c r="BC6200" s="53"/>
      <c r="BD6200" s="53"/>
      <c r="BE6200" s="53"/>
      <c r="BF6200" s="53"/>
      <c r="BG6200" s="53"/>
      <c r="BH6200" s="53"/>
      <c r="BI6200" s="53"/>
      <c r="BJ6200" s="53"/>
      <c r="BK6200" s="53"/>
      <c r="BL6200" s="53"/>
      <c r="BM6200" s="53"/>
      <c r="BN6200" s="53"/>
    </row>
    <row r="6201" spans="2:66" s="56" customFormat="1" x14ac:dyDescent="0.25">
      <c r="B6201" s="105"/>
      <c r="F6201" s="100"/>
      <c r="M6201" s="53"/>
      <c r="O6201" s="101"/>
      <c r="T6201" s="101"/>
      <c r="Y6201" s="101"/>
      <c r="AD6201" s="101"/>
      <c r="AI6201" s="101"/>
      <c r="AN6201" s="101"/>
      <c r="AS6201" s="101"/>
      <c r="AX6201" s="101"/>
      <c r="BC6201" s="53"/>
      <c r="BD6201" s="53"/>
      <c r="BE6201" s="53"/>
      <c r="BF6201" s="53"/>
      <c r="BG6201" s="53"/>
      <c r="BH6201" s="53"/>
      <c r="BI6201" s="53"/>
      <c r="BJ6201" s="53"/>
      <c r="BK6201" s="53"/>
      <c r="BL6201" s="53"/>
      <c r="BM6201" s="53"/>
      <c r="BN6201" s="53"/>
    </row>
    <row r="6202" spans="2:66" s="56" customFormat="1" x14ac:dyDescent="0.25">
      <c r="B6202" s="105"/>
      <c r="F6202" s="100"/>
      <c r="M6202" s="53"/>
      <c r="O6202" s="101"/>
      <c r="T6202" s="101"/>
      <c r="Y6202" s="101"/>
      <c r="AD6202" s="101"/>
      <c r="AI6202" s="101"/>
      <c r="AN6202" s="101"/>
      <c r="AS6202" s="101"/>
      <c r="AX6202" s="101"/>
      <c r="BC6202" s="53"/>
      <c r="BD6202" s="53"/>
      <c r="BE6202" s="53"/>
      <c r="BF6202" s="53"/>
      <c r="BG6202" s="53"/>
      <c r="BH6202" s="53"/>
      <c r="BI6202" s="53"/>
      <c r="BJ6202" s="53"/>
      <c r="BK6202" s="53"/>
      <c r="BL6202" s="53"/>
      <c r="BM6202" s="53"/>
      <c r="BN6202" s="53"/>
    </row>
    <row r="6203" spans="2:66" s="56" customFormat="1" x14ac:dyDescent="0.25">
      <c r="B6203" s="105"/>
      <c r="F6203" s="100"/>
      <c r="M6203" s="53"/>
      <c r="O6203" s="101"/>
      <c r="T6203" s="101"/>
      <c r="Y6203" s="101"/>
      <c r="AD6203" s="101"/>
      <c r="AI6203" s="101"/>
      <c r="AN6203" s="101"/>
      <c r="AS6203" s="101"/>
      <c r="AX6203" s="101"/>
      <c r="BC6203" s="53"/>
      <c r="BD6203" s="53"/>
      <c r="BE6203" s="53"/>
      <c r="BF6203" s="53"/>
      <c r="BG6203" s="53"/>
      <c r="BH6203" s="53"/>
      <c r="BI6203" s="53"/>
      <c r="BJ6203" s="53"/>
      <c r="BK6203" s="53"/>
      <c r="BL6203" s="53"/>
      <c r="BM6203" s="53"/>
      <c r="BN6203" s="53"/>
    </row>
    <row r="6204" spans="2:66" s="56" customFormat="1" x14ac:dyDescent="0.25">
      <c r="B6204" s="105"/>
      <c r="F6204" s="100"/>
      <c r="M6204" s="53"/>
      <c r="O6204" s="101"/>
      <c r="T6204" s="101"/>
      <c r="Y6204" s="101"/>
      <c r="AD6204" s="101"/>
      <c r="AI6204" s="101"/>
      <c r="AN6204" s="101"/>
      <c r="AS6204" s="101"/>
      <c r="AX6204" s="101"/>
      <c r="BC6204" s="53"/>
      <c r="BD6204" s="53"/>
      <c r="BE6204" s="53"/>
      <c r="BF6204" s="53"/>
      <c r="BG6204" s="53"/>
      <c r="BH6204" s="53"/>
      <c r="BI6204" s="53"/>
      <c r="BJ6204" s="53"/>
      <c r="BK6204" s="53"/>
      <c r="BL6204" s="53"/>
      <c r="BM6204" s="53"/>
      <c r="BN6204" s="53"/>
    </row>
    <row r="6205" spans="2:66" s="56" customFormat="1" x14ac:dyDescent="0.25">
      <c r="B6205" s="105"/>
      <c r="F6205" s="100"/>
      <c r="M6205" s="53"/>
      <c r="O6205" s="101"/>
      <c r="T6205" s="101"/>
      <c r="Y6205" s="101"/>
      <c r="AD6205" s="101"/>
      <c r="AI6205" s="101"/>
      <c r="AN6205" s="101"/>
      <c r="AS6205" s="101"/>
      <c r="AX6205" s="101"/>
      <c r="BC6205" s="53"/>
      <c r="BD6205" s="53"/>
      <c r="BE6205" s="53"/>
      <c r="BF6205" s="53"/>
      <c r="BG6205" s="53"/>
      <c r="BH6205" s="53"/>
      <c r="BI6205" s="53"/>
      <c r="BJ6205" s="53"/>
      <c r="BK6205" s="53"/>
      <c r="BL6205" s="53"/>
      <c r="BM6205" s="53"/>
      <c r="BN6205" s="53"/>
    </row>
    <row r="6206" spans="2:66" s="56" customFormat="1" x14ac:dyDescent="0.25">
      <c r="B6206" s="105"/>
      <c r="F6206" s="100"/>
      <c r="M6206" s="53"/>
      <c r="O6206" s="101"/>
      <c r="T6206" s="101"/>
      <c r="Y6206" s="101"/>
      <c r="AD6206" s="101"/>
      <c r="AI6206" s="101"/>
      <c r="AN6206" s="101"/>
      <c r="AS6206" s="101"/>
      <c r="AX6206" s="101"/>
      <c r="BC6206" s="53"/>
      <c r="BD6206" s="53"/>
      <c r="BE6206" s="53"/>
      <c r="BF6206" s="53"/>
      <c r="BG6206" s="53"/>
      <c r="BH6206" s="53"/>
      <c r="BI6206" s="53"/>
      <c r="BJ6206" s="53"/>
      <c r="BK6206" s="53"/>
      <c r="BL6206" s="53"/>
      <c r="BM6206" s="53"/>
      <c r="BN6206" s="53"/>
    </row>
    <row r="6207" spans="2:66" s="56" customFormat="1" x14ac:dyDescent="0.25">
      <c r="B6207" s="105"/>
      <c r="F6207" s="100"/>
      <c r="M6207" s="53"/>
      <c r="O6207" s="101"/>
      <c r="T6207" s="101"/>
      <c r="Y6207" s="101"/>
      <c r="AD6207" s="101"/>
      <c r="AI6207" s="101"/>
      <c r="AN6207" s="101"/>
      <c r="AS6207" s="101"/>
      <c r="AX6207" s="101"/>
      <c r="BC6207" s="53"/>
      <c r="BD6207" s="53"/>
      <c r="BE6207" s="53"/>
      <c r="BF6207" s="53"/>
      <c r="BG6207" s="53"/>
      <c r="BH6207" s="53"/>
      <c r="BI6207" s="53"/>
      <c r="BJ6207" s="53"/>
      <c r="BK6207" s="53"/>
      <c r="BL6207" s="53"/>
      <c r="BM6207" s="53"/>
      <c r="BN6207" s="53"/>
    </row>
    <row r="6208" spans="2:66" s="56" customFormat="1" x14ac:dyDescent="0.25">
      <c r="B6208" s="105"/>
      <c r="F6208" s="100"/>
      <c r="M6208" s="53"/>
      <c r="O6208" s="101"/>
      <c r="T6208" s="101"/>
      <c r="Y6208" s="101"/>
      <c r="AD6208" s="101"/>
      <c r="AI6208" s="101"/>
      <c r="AN6208" s="101"/>
      <c r="AS6208" s="101"/>
      <c r="AX6208" s="101"/>
      <c r="BC6208" s="53"/>
      <c r="BD6208" s="53"/>
      <c r="BE6208" s="53"/>
      <c r="BF6208" s="53"/>
      <c r="BG6208" s="53"/>
      <c r="BH6208" s="53"/>
      <c r="BI6208" s="53"/>
      <c r="BJ6208" s="53"/>
      <c r="BK6208" s="53"/>
      <c r="BL6208" s="53"/>
      <c r="BM6208" s="53"/>
      <c r="BN6208" s="53"/>
    </row>
    <row r="6209" spans="2:66" s="56" customFormat="1" x14ac:dyDescent="0.25">
      <c r="B6209" s="105"/>
      <c r="F6209" s="100"/>
      <c r="M6209" s="53"/>
      <c r="O6209" s="101"/>
      <c r="T6209" s="101"/>
      <c r="Y6209" s="101"/>
      <c r="AD6209" s="101"/>
      <c r="AI6209" s="101"/>
      <c r="AN6209" s="101"/>
      <c r="AS6209" s="101"/>
      <c r="AX6209" s="101"/>
      <c r="BC6209" s="53"/>
      <c r="BD6209" s="53"/>
      <c r="BE6209" s="53"/>
      <c r="BF6209" s="53"/>
      <c r="BG6209" s="53"/>
      <c r="BH6209" s="53"/>
      <c r="BI6209" s="53"/>
      <c r="BJ6209" s="53"/>
      <c r="BK6209" s="53"/>
      <c r="BL6209" s="53"/>
      <c r="BM6209" s="53"/>
      <c r="BN6209" s="53"/>
    </row>
    <row r="6210" spans="2:66" s="56" customFormat="1" x14ac:dyDescent="0.25">
      <c r="B6210" s="105"/>
      <c r="F6210" s="100"/>
      <c r="M6210" s="53"/>
      <c r="O6210" s="101"/>
      <c r="T6210" s="101"/>
      <c r="Y6210" s="101"/>
      <c r="AD6210" s="101"/>
      <c r="AI6210" s="101"/>
      <c r="AN6210" s="101"/>
      <c r="AS6210" s="101"/>
      <c r="AX6210" s="101"/>
      <c r="BC6210" s="53"/>
      <c r="BD6210" s="53"/>
      <c r="BE6210" s="53"/>
      <c r="BF6210" s="53"/>
      <c r="BG6210" s="53"/>
      <c r="BH6210" s="53"/>
      <c r="BI6210" s="53"/>
      <c r="BJ6210" s="53"/>
      <c r="BK6210" s="53"/>
      <c r="BL6210" s="53"/>
      <c r="BM6210" s="53"/>
      <c r="BN6210" s="53"/>
    </row>
    <row r="6211" spans="2:66" s="56" customFormat="1" x14ac:dyDescent="0.25">
      <c r="B6211" s="105"/>
      <c r="F6211" s="100"/>
      <c r="M6211" s="53"/>
      <c r="O6211" s="101"/>
      <c r="T6211" s="101"/>
      <c r="Y6211" s="101"/>
      <c r="AD6211" s="101"/>
      <c r="AI6211" s="101"/>
      <c r="AN6211" s="101"/>
      <c r="AS6211" s="101"/>
      <c r="AX6211" s="101"/>
      <c r="BC6211" s="53"/>
      <c r="BD6211" s="53"/>
      <c r="BE6211" s="53"/>
      <c r="BF6211" s="53"/>
      <c r="BG6211" s="53"/>
      <c r="BH6211" s="53"/>
      <c r="BI6211" s="53"/>
      <c r="BJ6211" s="53"/>
      <c r="BK6211" s="53"/>
      <c r="BL6211" s="53"/>
      <c r="BM6211" s="53"/>
      <c r="BN6211" s="53"/>
    </row>
    <row r="6212" spans="2:66" s="56" customFormat="1" x14ac:dyDescent="0.25">
      <c r="B6212" s="105"/>
      <c r="F6212" s="100"/>
      <c r="M6212" s="53"/>
      <c r="O6212" s="101"/>
      <c r="T6212" s="101"/>
      <c r="Y6212" s="101"/>
      <c r="AD6212" s="101"/>
      <c r="AI6212" s="101"/>
      <c r="AN6212" s="101"/>
      <c r="AS6212" s="101"/>
      <c r="AX6212" s="101"/>
      <c r="BC6212" s="53"/>
      <c r="BD6212" s="53"/>
      <c r="BE6212" s="53"/>
      <c r="BF6212" s="53"/>
      <c r="BG6212" s="53"/>
      <c r="BH6212" s="53"/>
      <c r="BI6212" s="53"/>
      <c r="BJ6212" s="53"/>
      <c r="BK6212" s="53"/>
      <c r="BL6212" s="53"/>
      <c r="BM6212" s="53"/>
      <c r="BN6212" s="53"/>
    </row>
    <row r="6213" spans="2:66" s="56" customFormat="1" x14ac:dyDescent="0.25">
      <c r="B6213" s="105"/>
      <c r="F6213" s="100"/>
      <c r="M6213" s="53"/>
      <c r="O6213" s="101"/>
      <c r="T6213" s="101"/>
      <c r="Y6213" s="101"/>
      <c r="AD6213" s="101"/>
      <c r="AI6213" s="101"/>
      <c r="AN6213" s="101"/>
      <c r="AS6213" s="101"/>
      <c r="AX6213" s="101"/>
      <c r="BC6213" s="53"/>
      <c r="BD6213" s="53"/>
      <c r="BE6213" s="53"/>
      <c r="BF6213" s="53"/>
      <c r="BG6213" s="53"/>
      <c r="BH6213" s="53"/>
      <c r="BI6213" s="53"/>
      <c r="BJ6213" s="53"/>
      <c r="BK6213" s="53"/>
      <c r="BL6213" s="53"/>
      <c r="BM6213" s="53"/>
      <c r="BN6213" s="53"/>
    </row>
    <row r="6214" spans="2:66" s="56" customFormat="1" x14ac:dyDescent="0.25">
      <c r="B6214" s="105"/>
      <c r="F6214" s="100"/>
      <c r="M6214" s="53"/>
      <c r="O6214" s="101"/>
      <c r="T6214" s="101"/>
      <c r="Y6214" s="101"/>
      <c r="AD6214" s="101"/>
      <c r="AI6214" s="101"/>
      <c r="AN6214" s="101"/>
      <c r="AS6214" s="101"/>
      <c r="AX6214" s="101"/>
      <c r="BC6214" s="53"/>
      <c r="BD6214" s="53"/>
      <c r="BE6214" s="53"/>
      <c r="BF6214" s="53"/>
      <c r="BG6214" s="53"/>
      <c r="BH6214" s="53"/>
      <c r="BI6214" s="53"/>
      <c r="BJ6214" s="53"/>
      <c r="BK6214" s="53"/>
      <c r="BL6214" s="53"/>
      <c r="BM6214" s="53"/>
      <c r="BN6214" s="53"/>
    </row>
    <row r="6215" spans="2:66" s="56" customFormat="1" x14ac:dyDescent="0.25">
      <c r="B6215" s="105"/>
      <c r="F6215" s="100"/>
      <c r="M6215" s="53"/>
      <c r="O6215" s="101"/>
      <c r="T6215" s="101"/>
      <c r="Y6215" s="101"/>
      <c r="AD6215" s="101"/>
      <c r="AI6215" s="101"/>
      <c r="AN6215" s="101"/>
      <c r="AS6215" s="101"/>
      <c r="AX6215" s="101"/>
      <c r="BC6215" s="53"/>
      <c r="BD6215" s="53"/>
      <c r="BE6215" s="53"/>
      <c r="BF6215" s="53"/>
      <c r="BG6215" s="53"/>
      <c r="BH6215" s="53"/>
      <c r="BI6215" s="53"/>
      <c r="BJ6215" s="53"/>
      <c r="BK6215" s="53"/>
      <c r="BL6215" s="53"/>
      <c r="BM6215" s="53"/>
      <c r="BN6215" s="53"/>
    </row>
    <row r="6216" spans="2:66" s="56" customFormat="1" x14ac:dyDescent="0.25">
      <c r="B6216" s="105"/>
      <c r="F6216" s="100"/>
      <c r="M6216" s="53"/>
      <c r="O6216" s="101"/>
      <c r="T6216" s="101"/>
      <c r="Y6216" s="101"/>
      <c r="AD6216" s="101"/>
      <c r="AI6216" s="101"/>
      <c r="AN6216" s="101"/>
      <c r="AS6216" s="101"/>
      <c r="AX6216" s="101"/>
      <c r="BC6216" s="53"/>
      <c r="BD6216" s="53"/>
      <c r="BE6216" s="53"/>
      <c r="BF6216" s="53"/>
      <c r="BG6216" s="53"/>
      <c r="BH6216" s="53"/>
      <c r="BI6216" s="53"/>
      <c r="BJ6216" s="53"/>
      <c r="BK6216" s="53"/>
      <c r="BL6216" s="53"/>
      <c r="BM6216" s="53"/>
      <c r="BN6216" s="53"/>
    </row>
    <row r="6217" spans="2:66" s="56" customFormat="1" x14ac:dyDescent="0.25">
      <c r="B6217" s="105"/>
      <c r="F6217" s="100"/>
      <c r="M6217" s="53"/>
      <c r="O6217" s="101"/>
      <c r="T6217" s="101"/>
      <c r="Y6217" s="101"/>
      <c r="AD6217" s="101"/>
      <c r="AI6217" s="101"/>
      <c r="AN6217" s="101"/>
      <c r="AS6217" s="101"/>
      <c r="AX6217" s="101"/>
      <c r="BC6217" s="53"/>
      <c r="BD6217" s="53"/>
      <c r="BE6217" s="53"/>
      <c r="BF6217" s="53"/>
      <c r="BG6217" s="53"/>
      <c r="BH6217" s="53"/>
      <c r="BI6217" s="53"/>
      <c r="BJ6217" s="53"/>
      <c r="BK6217" s="53"/>
      <c r="BL6217" s="53"/>
      <c r="BM6217" s="53"/>
      <c r="BN6217" s="53"/>
    </row>
    <row r="6218" spans="2:66" s="56" customFormat="1" x14ac:dyDescent="0.25">
      <c r="B6218" s="105"/>
      <c r="F6218" s="100"/>
      <c r="M6218" s="53"/>
      <c r="O6218" s="101"/>
      <c r="T6218" s="101"/>
      <c r="Y6218" s="101"/>
      <c r="AD6218" s="101"/>
      <c r="AI6218" s="101"/>
      <c r="AN6218" s="101"/>
      <c r="AS6218" s="101"/>
      <c r="AX6218" s="101"/>
      <c r="BC6218" s="53"/>
      <c r="BD6218" s="53"/>
      <c r="BE6218" s="53"/>
      <c r="BF6218" s="53"/>
      <c r="BG6218" s="53"/>
      <c r="BH6218" s="53"/>
      <c r="BI6218" s="53"/>
      <c r="BJ6218" s="53"/>
      <c r="BK6218" s="53"/>
      <c r="BL6218" s="53"/>
      <c r="BM6218" s="53"/>
      <c r="BN6218" s="53"/>
    </row>
    <row r="6219" spans="2:66" s="56" customFormat="1" x14ac:dyDescent="0.25">
      <c r="B6219" s="105"/>
      <c r="F6219" s="100"/>
      <c r="M6219" s="53"/>
      <c r="O6219" s="101"/>
      <c r="T6219" s="101"/>
      <c r="Y6219" s="101"/>
      <c r="AD6219" s="101"/>
      <c r="AI6219" s="101"/>
      <c r="AN6219" s="101"/>
      <c r="AS6219" s="101"/>
      <c r="AX6219" s="101"/>
      <c r="BC6219" s="53"/>
      <c r="BD6219" s="53"/>
      <c r="BE6219" s="53"/>
      <c r="BF6219" s="53"/>
      <c r="BG6219" s="53"/>
      <c r="BH6219" s="53"/>
      <c r="BI6219" s="53"/>
      <c r="BJ6219" s="53"/>
      <c r="BK6219" s="53"/>
      <c r="BL6219" s="53"/>
      <c r="BM6219" s="53"/>
      <c r="BN6219" s="53"/>
    </row>
    <row r="6220" spans="2:66" s="56" customFormat="1" x14ac:dyDescent="0.25">
      <c r="B6220" s="105"/>
      <c r="F6220" s="100"/>
      <c r="M6220" s="53"/>
      <c r="O6220" s="101"/>
      <c r="T6220" s="101"/>
      <c r="Y6220" s="101"/>
      <c r="AD6220" s="101"/>
      <c r="AI6220" s="101"/>
      <c r="AN6220" s="101"/>
      <c r="AS6220" s="101"/>
      <c r="AX6220" s="101"/>
      <c r="BC6220" s="53"/>
      <c r="BD6220" s="53"/>
      <c r="BE6220" s="53"/>
      <c r="BF6220" s="53"/>
      <c r="BG6220" s="53"/>
      <c r="BH6220" s="53"/>
      <c r="BI6220" s="53"/>
      <c r="BJ6220" s="53"/>
      <c r="BK6220" s="53"/>
      <c r="BL6220" s="53"/>
      <c r="BM6220" s="53"/>
      <c r="BN6220" s="53"/>
    </row>
    <row r="6221" spans="2:66" s="56" customFormat="1" x14ac:dyDescent="0.25">
      <c r="B6221" s="105"/>
      <c r="F6221" s="100"/>
      <c r="M6221" s="53"/>
      <c r="O6221" s="101"/>
      <c r="T6221" s="101"/>
      <c r="Y6221" s="101"/>
      <c r="AD6221" s="101"/>
      <c r="AI6221" s="101"/>
      <c r="AN6221" s="101"/>
      <c r="AS6221" s="101"/>
      <c r="AX6221" s="101"/>
      <c r="BC6221" s="53"/>
      <c r="BD6221" s="53"/>
      <c r="BE6221" s="53"/>
      <c r="BF6221" s="53"/>
      <c r="BG6221" s="53"/>
      <c r="BH6221" s="53"/>
      <c r="BI6221" s="53"/>
      <c r="BJ6221" s="53"/>
      <c r="BK6221" s="53"/>
      <c r="BL6221" s="53"/>
      <c r="BM6221" s="53"/>
      <c r="BN6221" s="53"/>
    </row>
    <row r="6222" spans="2:66" s="56" customFormat="1" x14ac:dyDescent="0.25">
      <c r="B6222" s="105"/>
      <c r="F6222" s="100"/>
      <c r="M6222" s="53"/>
      <c r="O6222" s="101"/>
      <c r="T6222" s="101"/>
      <c r="Y6222" s="101"/>
      <c r="AD6222" s="101"/>
      <c r="AI6222" s="101"/>
      <c r="AN6222" s="101"/>
      <c r="AS6222" s="101"/>
      <c r="AX6222" s="101"/>
      <c r="BC6222" s="53"/>
      <c r="BD6222" s="53"/>
      <c r="BE6222" s="53"/>
      <c r="BF6222" s="53"/>
      <c r="BG6222" s="53"/>
      <c r="BH6222" s="53"/>
      <c r="BI6222" s="53"/>
      <c r="BJ6222" s="53"/>
      <c r="BK6222" s="53"/>
      <c r="BL6222" s="53"/>
      <c r="BM6222" s="53"/>
      <c r="BN6222" s="53"/>
    </row>
    <row r="6223" spans="2:66" s="56" customFormat="1" x14ac:dyDescent="0.25">
      <c r="B6223" s="105"/>
      <c r="F6223" s="100"/>
      <c r="M6223" s="53"/>
      <c r="O6223" s="101"/>
      <c r="T6223" s="101"/>
      <c r="Y6223" s="101"/>
      <c r="AD6223" s="101"/>
      <c r="AI6223" s="101"/>
      <c r="AN6223" s="101"/>
      <c r="AS6223" s="101"/>
      <c r="AX6223" s="101"/>
      <c r="BC6223" s="53"/>
      <c r="BD6223" s="53"/>
      <c r="BE6223" s="53"/>
      <c r="BF6223" s="53"/>
      <c r="BG6223" s="53"/>
      <c r="BH6223" s="53"/>
      <c r="BI6223" s="53"/>
      <c r="BJ6223" s="53"/>
      <c r="BK6223" s="53"/>
      <c r="BL6223" s="53"/>
      <c r="BM6223" s="53"/>
      <c r="BN6223" s="53"/>
    </row>
    <row r="6224" spans="2:66" s="56" customFormat="1" x14ac:dyDescent="0.25">
      <c r="B6224" s="105"/>
      <c r="F6224" s="100"/>
      <c r="M6224" s="53"/>
      <c r="O6224" s="101"/>
      <c r="T6224" s="101"/>
      <c r="Y6224" s="101"/>
      <c r="AD6224" s="101"/>
      <c r="AI6224" s="101"/>
      <c r="AN6224" s="101"/>
      <c r="AS6224" s="101"/>
      <c r="AX6224" s="101"/>
      <c r="BC6224" s="53"/>
      <c r="BD6224" s="53"/>
      <c r="BE6224" s="53"/>
      <c r="BF6224" s="53"/>
      <c r="BG6224" s="53"/>
      <c r="BH6224" s="53"/>
      <c r="BI6224" s="53"/>
      <c r="BJ6224" s="53"/>
      <c r="BK6224" s="53"/>
      <c r="BL6224" s="53"/>
      <c r="BM6224" s="53"/>
      <c r="BN6224" s="53"/>
    </row>
    <row r="6225" spans="2:66" s="56" customFormat="1" x14ac:dyDescent="0.25">
      <c r="B6225" s="105"/>
      <c r="F6225" s="100"/>
      <c r="M6225" s="53"/>
      <c r="O6225" s="101"/>
      <c r="T6225" s="101"/>
      <c r="Y6225" s="101"/>
      <c r="AD6225" s="101"/>
      <c r="AI6225" s="101"/>
      <c r="AN6225" s="101"/>
      <c r="AS6225" s="101"/>
      <c r="AX6225" s="101"/>
      <c r="BC6225" s="53"/>
      <c r="BD6225" s="53"/>
      <c r="BE6225" s="53"/>
      <c r="BF6225" s="53"/>
      <c r="BG6225" s="53"/>
      <c r="BH6225" s="53"/>
      <c r="BI6225" s="53"/>
      <c r="BJ6225" s="53"/>
      <c r="BK6225" s="53"/>
      <c r="BL6225" s="53"/>
      <c r="BM6225" s="53"/>
      <c r="BN6225" s="53"/>
    </row>
    <row r="6226" spans="2:66" s="56" customFormat="1" x14ac:dyDescent="0.25">
      <c r="B6226" s="105"/>
      <c r="F6226" s="100"/>
      <c r="M6226" s="53"/>
      <c r="O6226" s="101"/>
      <c r="T6226" s="101"/>
      <c r="Y6226" s="101"/>
      <c r="AD6226" s="101"/>
      <c r="AI6226" s="101"/>
      <c r="AN6226" s="101"/>
      <c r="AS6226" s="101"/>
      <c r="AX6226" s="101"/>
      <c r="BC6226" s="53"/>
      <c r="BD6226" s="53"/>
      <c r="BE6226" s="53"/>
      <c r="BF6226" s="53"/>
      <c r="BG6226" s="53"/>
      <c r="BH6226" s="53"/>
      <c r="BI6226" s="53"/>
      <c r="BJ6226" s="53"/>
      <c r="BK6226" s="53"/>
      <c r="BL6226" s="53"/>
      <c r="BM6226" s="53"/>
      <c r="BN6226" s="53"/>
    </row>
    <row r="6227" spans="2:66" s="56" customFormat="1" x14ac:dyDescent="0.25">
      <c r="B6227" s="105"/>
      <c r="F6227" s="100"/>
      <c r="M6227" s="53"/>
      <c r="O6227" s="101"/>
      <c r="T6227" s="101"/>
      <c r="Y6227" s="101"/>
      <c r="AD6227" s="101"/>
      <c r="AI6227" s="101"/>
      <c r="AN6227" s="101"/>
      <c r="AS6227" s="101"/>
      <c r="AX6227" s="101"/>
      <c r="BC6227" s="53"/>
      <c r="BD6227" s="53"/>
      <c r="BE6227" s="53"/>
      <c r="BF6227" s="53"/>
      <c r="BG6227" s="53"/>
      <c r="BH6227" s="53"/>
      <c r="BI6227" s="53"/>
      <c r="BJ6227" s="53"/>
      <c r="BK6227" s="53"/>
      <c r="BL6227" s="53"/>
      <c r="BM6227" s="53"/>
      <c r="BN6227" s="53"/>
    </row>
    <row r="6228" spans="2:66" s="56" customFormat="1" x14ac:dyDescent="0.25">
      <c r="B6228" s="105"/>
      <c r="F6228" s="100"/>
      <c r="M6228" s="53"/>
      <c r="O6228" s="101"/>
      <c r="T6228" s="101"/>
      <c r="Y6228" s="101"/>
      <c r="AD6228" s="101"/>
      <c r="AI6228" s="101"/>
      <c r="AN6228" s="101"/>
      <c r="AS6228" s="101"/>
      <c r="AX6228" s="101"/>
      <c r="BC6228" s="53"/>
      <c r="BD6228" s="53"/>
      <c r="BE6228" s="53"/>
      <c r="BF6228" s="53"/>
      <c r="BG6228" s="53"/>
      <c r="BH6228" s="53"/>
      <c r="BI6228" s="53"/>
      <c r="BJ6228" s="53"/>
      <c r="BK6228" s="53"/>
      <c r="BL6228" s="53"/>
      <c r="BM6228" s="53"/>
      <c r="BN6228" s="53"/>
    </row>
    <row r="6229" spans="2:66" s="56" customFormat="1" x14ac:dyDescent="0.25">
      <c r="B6229" s="105"/>
      <c r="F6229" s="100"/>
      <c r="M6229" s="53"/>
      <c r="O6229" s="101"/>
      <c r="T6229" s="101"/>
      <c r="Y6229" s="101"/>
      <c r="AD6229" s="101"/>
      <c r="AI6229" s="101"/>
      <c r="AN6229" s="101"/>
      <c r="AS6229" s="101"/>
      <c r="AX6229" s="101"/>
      <c r="BC6229" s="53"/>
      <c r="BD6229" s="53"/>
      <c r="BE6229" s="53"/>
      <c r="BF6229" s="53"/>
      <c r="BG6229" s="53"/>
      <c r="BH6229" s="53"/>
      <c r="BI6229" s="53"/>
      <c r="BJ6229" s="53"/>
      <c r="BK6229" s="53"/>
      <c r="BL6229" s="53"/>
      <c r="BM6229" s="53"/>
      <c r="BN6229" s="53"/>
    </row>
    <row r="6230" spans="2:66" s="56" customFormat="1" x14ac:dyDescent="0.25">
      <c r="B6230" s="105"/>
      <c r="F6230" s="100"/>
      <c r="M6230" s="53"/>
      <c r="O6230" s="101"/>
      <c r="T6230" s="101"/>
      <c r="Y6230" s="101"/>
      <c r="AD6230" s="101"/>
      <c r="AI6230" s="101"/>
      <c r="AN6230" s="101"/>
      <c r="AS6230" s="101"/>
      <c r="AX6230" s="101"/>
      <c r="BC6230" s="53"/>
      <c r="BD6230" s="53"/>
      <c r="BE6230" s="53"/>
      <c r="BF6230" s="53"/>
      <c r="BG6230" s="53"/>
      <c r="BH6230" s="53"/>
      <c r="BI6230" s="53"/>
      <c r="BJ6230" s="53"/>
      <c r="BK6230" s="53"/>
      <c r="BL6230" s="53"/>
      <c r="BM6230" s="53"/>
      <c r="BN6230" s="53"/>
    </row>
    <row r="6231" spans="2:66" s="56" customFormat="1" x14ac:dyDescent="0.25">
      <c r="B6231" s="105"/>
      <c r="F6231" s="100"/>
      <c r="M6231" s="53"/>
      <c r="O6231" s="101"/>
      <c r="T6231" s="101"/>
      <c r="Y6231" s="101"/>
      <c r="AD6231" s="101"/>
      <c r="AI6231" s="101"/>
      <c r="AN6231" s="101"/>
      <c r="AS6231" s="101"/>
      <c r="AX6231" s="101"/>
      <c r="BC6231" s="53"/>
      <c r="BD6231" s="53"/>
      <c r="BE6231" s="53"/>
      <c r="BF6231" s="53"/>
      <c r="BG6231" s="53"/>
      <c r="BH6231" s="53"/>
      <c r="BI6231" s="53"/>
      <c r="BJ6231" s="53"/>
      <c r="BK6231" s="53"/>
      <c r="BL6231" s="53"/>
      <c r="BM6231" s="53"/>
      <c r="BN6231" s="53"/>
    </row>
    <row r="6232" spans="2:66" s="56" customFormat="1" x14ac:dyDescent="0.25">
      <c r="B6232" s="105"/>
      <c r="F6232" s="100"/>
      <c r="M6232" s="53"/>
      <c r="O6232" s="101"/>
      <c r="T6232" s="101"/>
      <c r="Y6232" s="101"/>
      <c r="AD6232" s="101"/>
      <c r="AI6232" s="101"/>
      <c r="AN6232" s="101"/>
      <c r="AS6232" s="101"/>
      <c r="AX6232" s="101"/>
      <c r="BC6232" s="53"/>
      <c r="BD6232" s="53"/>
      <c r="BE6232" s="53"/>
      <c r="BF6232" s="53"/>
      <c r="BG6232" s="53"/>
      <c r="BH6232" s="53"/>
      <c r="BI6232" s="53"/>
      <c r="BJ6232" s="53"/>
      <c r="BK6232" s="53"/>
      <c r="BL6232" s="53"/>
      <c r="BM6232" s="53"/>
      <c r="BN6232" s="53"/>
    </row>
    <row r="6233" spans="2:66" s="56" customFormat="1" x14ac:dyDescent="0.25">
      <c r="B6233" s="105"/>
      <c r="F6233" s="100"/>
      <c r="M6233" s="53"/>
      <c r="O6233" s="101"/>
      <c r="T6233" s="101"/>
      <c r="Y6233" s="101"/>
      <c r="AD6233" s="101"/>
      <c r="AI6233" s="101"/>
      <c r="AN6233" s="101"/>
      <c r="AS6233" s="101"/>
      <c r="AX6233" s="101"/>
      <c r="BC6233" s="53"/>
      <c r="BD6233" s="53"/>
      <c r="BE6233" s="53"/>
      <c r="BF6233" s="53"/>
      <c r="BG6233" s="53"/>
      <c r="BH6233" s="53"/>
      <c r="BI6233" s="53"/>
      <c r="BJ6233" s="53"/>
      <c r="BK6233" s="53"/>
      <c r="BL6233" s="53"/>
      <c r="BM6233" s="53"/>
      <c r="BN6233" s="53"/>
    </row>
    <row r="6234" spans="2:66" s="56" customFormat="1" x14ac:dyDescent="0.25">
      <c r="B6234" s="105"/>
      <c r="F6234" s="100"/>
      <c r="M6234" s="53"/>
      <c r="O6234" s="101"/>
      <c r="T6234" s="101"/>
      <c r="Y6234" s="101"/>
      <c r="AD6234" s="101"/>
      <c r="AI6234" s="101"/>
      <c r="AN6234" s="101"/>
      <c r="AS6234" s="101"/>
      <c r="AX6234" s="101"/>
      <c r="BC6234" s="53"/>
      <c r="BD6234" s="53"/>
      <c r="BE6234" s="53"/>
      <c r="BF6234" s="53"/>
      <c r="BG6234" s="53"/>
      <c r="BH6234" s="53"/>
      <c r="BI6234" s="53"/>
      <c r="BJ6234" s="53"/>
      <c r="BK6234" s="53"/>
      <c r="BL6234" s="53"/>
      <c r="BM6234" s="53"/>
      <c r="BN6234" s="53"/>
    </row>
    <row r="6235" spans="2:66" s="56" customFormat="1" x14ac:dyDescent="0.25">
      <c r="B6235" s="105"/>
      <c r="F6235" s="100"/>
      <c r="M6235" s="53"/>
      <c r="O6235" s="101"/>
      <c r="T6235" s="101"/>
      <c r="Y6235" s="101"/>
      <c r="AD6235" s="101"/>
      <c r="AI6235" s="101"/>
      <c r="AN6235" s="101"/>
      <c r="AS6235" s="101"/>
      <c r="AX6235" s="101"/>
      <c r="BC6235" s="53"/>
      <c r="BD6235" s="53"/>
      <c r="BE6235" s="53"/>
      <c r="BF6235" s="53"/>
      <c r="BG6235" s="53"/>
      <c r="BH6235" s="53"/>
      <c r="BI6235" s="53"/>
      <c r="BJ6235" s="53"/>
      <c r="BK6235" s="53"/>
      <c r="BL6235" s="53"/>
      <c r="BM6235" s="53"/>
      <c r="BN6235" s="53"/>
    </row>
    <row r="6236" spans="2:66" s="56" customFormat="1" x14ac:dyDescent="0.25">
      <c r="B6236" s="105"/>
      <c r="F6236" s="100"/>
      <c r="M6236" s="53"/>
      <c r="O6236" s="101"/>
      <c r="T6236" s="101"/>
      <c r="Y6236" s="101"/>
      <c r="AD6236" s="101"/>
      <c r="AI6236" s="101"/>
      <c r="AN6236" s="101"/>
      <c r="AS6236" s="101"/>
      <c r="AX6236" s="101"/>
      <c r="BC6236" s="53"/>
      <c r="BD6236" s="53"/>
      <c r="BE6236" s="53"/>
      <c r="BF6236" s="53"/>
      <c r="BG6236" s="53"/>
      <c r="BH6236" s="53"/>
      <c r="BI6236" s="53"/>
      <c r="BJ6236" s="53"/>
      <c r="BK6236" s="53"/>
      <c r="BL6236" s="53"/>
      <c r="BM6236" s="53"/>
      <c r="BN6236" s="53"/>
    </row>
    <row r="6237" spans="2:66" s="56" customFormat="1" x14ac:dyDescent="0.25">
      <c r="B6237" s="105"/>
      <c r="F6237" s="100"/>
      <c r="M6237" s="53"/>
      <c r="O6237" s="101"/>
      <c r="T6237" s="101"/>
      <c r="Y6237" s="101"/>
      <c r="AD6237" s="101"/>
      <c r="AI6237" s="101"/>
      <c r="AN6237" s="101"/>
      <c r="AS6237" s="101"/>
      <c r="AX6237" s="101"/>
      <c r="BC6237" s="53"/>
      <c r="BD6237" s="53"/>
      <c r="BE6237" s="53"/>
      <c r="BF6237" s="53"/>
      <c r="BG6237" s="53"/>
      <c r="BH6237" s="53"/>
      <c r="BI6237" s="53"/>
      <c r="BJ6237" s="53"/>
      <c r="BK6237" s="53"/>
      <c r="BL6237" s="53"/>
      <c r="BM6237" s="53"/>
      <c r="BN6237" s="53"/>
    </row>
    <row r="6238" spans="2:66" s="56" customFormat="1" x14ac:dyDescent="0.25">
      <c r="B6238" s="105"/>
      <c r="F6238" s="100"/>
      <c r="M6238" s="53"/>
      <c r="O6238" s="101"/>
      <c r="T6238" s="101"/>
      <c r="Y6238" s="101"/>
      <c r="AD6238" s="101"/>
      <c r="AI6238" s="101"/>
      <c r="AN6238" s="101"/>
      <c r="AS6238" s="101"/>
      <c r="AX6238" s="101"/>
      <c r="BC6238" s="53"/>
      <c r="BD6238" s="53"/>
      <c r="BE6238" s="53"/>
      <c r="BF6238" s="53"/>
      <c r="BG6238" s="53"/>
      <c r="BH6238" s="53"/>
      <c r="BI6238" s="53"/>
      <c r="BJ6238" s="53"/>
      <c r="BK6238" s="53"/>
      <c r="BL6238" s="53"/>
      <c r="BM6238" s="53"/>
      <c r="BN6238" s="53"/>
    </row>
    <row r="6239" spans="2:66" s="56" customFormat="1" x14ac:dyDescent="0.25">
      <c r="B6239" s="105"/>
      <c r="F6239" s="100"/>
      <c r="M6239" s="53"/>
      <c r="O6239" s="101"/>
      <c r="T6239" s="101"/>
      <c r="Y6239" s="101"/>
      <c r="AD6239" s="101"/>
      <c r="AI6239" s="101"/>
      <c r="AN6239" s="101"/>
      <c r="AS6239" s="101"/>
      <c r="AX6239" s="101"/>
      <c r="BC6239" s="53"/>
      <c r="BD6239" s="53"/>
      <c r="BE6239" s="53"/>
      <c r="BF6239" s="53"/>
      <c r="BG6239" s="53"/>
      <c r="BH6239" s="53"/>
      <c r="BI6239" s="53"/>
      <c r="BJ6239" s="53"/>
      <c r="BK6239" s="53"/>
      <c r="BL6239" s="53"/>
      <c r="BM6239" s="53"/>
      <c r="BN6239" s="53"/>
    </row>
    <row r="6240" spans="2:66" s="56" customFormat="1" x14ac:dyDescent="0.25">
      <c r="B6240" s="105"/>
      <c r="F6240" s="100"/>
      <c r="M6240" s="53"/>
      <c r="O6240" s="101"/>
      <c r="T6240" s="101"/>
      <c r="Y6240" s="101"/>
      <c r="AD6240" s="101"/>
      <c r="AI6240" s="101"/>
      <c r="AN6240" s="101"/>
      <c r="AS6240" s="101"/>
      <c r="AX6240" s="101"/>
      <c r="BC6240" s="53"/>
      <c r="BD6240" s="53"/>
      <c r="BE6240" s="53"/>
      <c r="BF6240" s="53"/>
      <c r="BG6240" s="53"/>
      <c r="BH6240" s="53"/>
      <c r="BI6240" s="53"/>
      <c r="BJ6240" s="53"/>
      <c r="BK6240" s="53"/>
      <c r="BL6240" s="53"/>
      <c r="BM6240" s="53"/>
      <c r="BN6240" s="53"/>
    </row>
    <row r="6241" spans="2:66" s="56" customFormat="1" x14ac:dyDescent="0.25">
      <c r="B6241" s="105"/>
      <c r="F6241" s="100"/>
      <c r="M6241" s="53"/>
      <c r="O6241" s="101"/>
      <c r="T6241" s="101"/>
      <c r="Y6241" s="101"/>
      <c r="AD6241" s="101"/>
      <c r="AI6241" s="101"/>
      <c r="AN6241" s="101"/>
      <c r="AS6241" s="101"/>
      <c r="AX6241" s="101"/>
      <c r="BC6241" s="53"/>
      <c r="BD6241" s="53"/>
      <c r="BE6241" s="53"/>
      <c r="BF6241" s="53"/>
      <c r="BG6241" s="53"/>
      <c r="BH6241" s="53"/>
      <c r="BI6241" s="53"/>
      <c r="BJ6241" s="53"/>
      <c r="BK6241" s="53"/>
      <c r="BL6241" s="53"/>
      <c r="BM6241" s="53"/>
      <c r="BN6241" s="53"/>
    </row>
    <row r="6242" spans="2:66" s="56" customFormat="1" x14ac:dyDescent="0.25">
      <c r="B6242" s="105"/>
      <c r="F6242" s="100"/>
      <c r="M6242" s="53"/>
      <c r="O6242" s="101"/>
      <c r="T6242" s="101"/>
      <c r="Y6242" s="101"/>
      <c r="AD6242" s="101"/>
      <c r="AI6242" s="101"/>
      <c r="AN6242" s="101"/>
      <c r="AS6242" s="101"/>
      <c r="AX6242" s="101"/>
      <c r="BC6242" s="53"/>
      <c r="BD6242" s="53"/>
      <c r="BE6242" s="53"/>
      <c r="BF6242" s="53"/>
      <c r="BG6242" s="53"/>
      <c r="BH6242" s="53"/>
      <c r="BI6242" s="53"/>
      <c r="BJ6242" s="53"/>
      <c r="BK6242" s="53"/>
      <c r="BL6242" s="53"/>
      <c r="BM6242" s="53"/>
      <c r="BN6242" s="53"/>
    </row>
    <row r="6243" spans="2:66" s="56" customFormat="1" x14ac:dyDescent="0.25">
      <c r="B6243" s="105"/>
      <c r="F6243" s="100"/>
      <c r="M6243" s="53"/>
      <c r="O6243" s="101"/>
      <c r="T6243" s="101"/>
      <c r="Y6243" s="101"/>
      <c r="AD6243" s="101"/>
      <c r="AI6243" s="101"/>
      <c r="AN6243" s="101"/>
      <c r="AS6243" s="101"/>
      <c r="AX6243" s="101"/>
      <c r="BC6243" s="53"/>
      <c r="BD6243" s="53"/>
      <c r="BE6243" s="53"/>
      <c r="BF6243" s="53"/>
      <c r="BG6243" s="53"/>
      <c r="BH6243" s="53"/>
      <c r="BI6243" s="53"/>
      <c r="BJ6243" s="53"/>
      <c r="BK6243" s="53"/>
      <c r="BL6243" s="53"/>
      <c r="BM6243" s="53"/>
      <c r="BN6243" s="53"/>
    </row>
    <row r="6244" spans="2:66" s="56" customFormat="1" x14ac:dyDescent="0.25">
      <c r="B6244" s="105"/>
      <c r="F6244" s="100"/>
      <c r="M6244" s="53"/>
      <c r="O6244" s="101"/>
      <c r="T6244" s="101"/>
      <c r="Y6244" s="101"/>
      <c r="AD6244" s="101"/>
      <c r="AI6244" s="101"/>
      <c r="AN6244" s="101"/>
      <c r="AS6244" s="101"/>
      <c r="AX6244" s="101"/>
      <c r="BC6244" s="53"/>
      <c r="BD6244" s="53"/>
      <c r="BE6244" s="53"/>
      <c r="BF6244" s="53"/>
      <c r="BG6244" s="53"/>
      <c r="BH6244" s="53"/>
      <c r="BI6244" s="53"/>
      <c r="BJ6244" s="53"/>
      <c r="BK6244" s="53"/>
      <c r="BL6244" s="53"/>
      <c r="BM6244" s="53"/>
      <c r="BN6244" s="53"/>
    </row>
    <row r="6245" spans="2:66" s="56" customFormat="1" x14ac:dyDescent="0.25">
      <c r="B6245" s="105"/>
      <c r="F6245" s="100"/>
      <c r="M6245" s="53"/>
      <c r="O6245" s="101"/>
      <c r="T6245" s="101"/>
      <c r="Y6245" s="101"/>
      <c r="AD6245" s="101"/>
      <c r="AI6245" s="101"/>
      <c r="AN6245" s="101"/>
      <c r="AS6245" s="101"/>
      <c r="AX6245" s="101"/>
      <c r="BC6245" s="53"/>
      <c r="BD6245" s="53"/>
      <c r="BE6245" s="53"/>
      <c r="BF6245" s="53"/>
      <c r="BG6245" s="53"/>
      <c r="BH6245" s="53"/>
      <c r="BI6245" s="53"/>
      <c r="BJ6245" s="53"/>
      <c r="BK6245" s="53"/>
      <c r="BL6245" s="53"/>
      <c r="BM6245" s="53"/>
      <c r="BN6245" s="53"/>
    </row>
    <row r="6246" spans="2:66" s="56" customFormat="1" x14ac:dyDescent="0.25">
      <c r="B6246" s="105"/>
      <c r="F6246" s="100"/>
      <c r="M6246" s="53"/>
      <c r="O6246" s="101"/>
      <c r="T6246" s="101"/>
      <c r="Y6246" s="101"/>
      <c r="AD6246" s="101"/>
      <c r="AI6246" s="101"/>
      <c r="AN6246" s="101"/>
      <c r="AS6246" s="101"/>
      <c r="AX6246" s="101"/>
      <c r="BC6246" s="53"/>
      <c r="BD6246" s="53"/>
      <c r="BE6246" s="53"/>
      <c r="BF6246" s="53"/>
      <c r="BG6246" s="53"/>
      <c r="BH6246" s="53"/>
      <c r="BI6246" s="53"/>
      <c r="BJ6246" s="53"/>
      <c r="BK6246" s="53"/>
      <c r="BL6246" s="53"/>
      <c r="BM6246" s="53"/>
      <c r="BN6246" s="53"/>
    </row>
    <row r="6247" spans="2:66" s="56" customFormat="1" x14ac:dyDescent="0.25">
      <c r="B6247" s="105"/>
      <c r="F6247" s="100"/>
      <c r="M6247" s="53"/>
      <c r="O6247" s="101"/>
      <c r="T6247" s="101"/>
      <c r="Y6247" s="101"/>
      <c r="AD6247" s="101"/>
      <c r="AI6247" s="101"/>
      <c r="AN6247" s="101"/>
      <c r="AS6247" s="101"/>
      <c r="AX6247" s="101"/>
      <c r="BC6247" s="53"/>
      <c r="BD6247" s="53"/>
      <c r="BE6247" s="53"/>
      <c r="BF6247" s="53"/>
      <c r="BG6247" s="53"/>
      <c r="BH6247" s="53"/>
      <c r="BI6247" s="53"/>
      <c r="BJ6247" s="53"/>
      <c r="BK6247" s="53"/>
      <c r="BL6247" s="53"/>
      <c r="BM6247" s="53"/>
      <c r="BN6247" s="53"/>
    </row>
    <row r="6248" spans="2:66" s="56" customFormat="1" x14ac:dyDescent="0.25">
      <c r="B6248" s="105"/>
      <c r="F6248" s="100"/>
      <c r="M6248" s="53"/>
      <c r="O6248" s="101"/>
      <c r="T6248" s="101"/>
      <c r="Y6248" s="101"/>
      <c r="AD6248" s="101"/>
      <c r="AI6248" s="101"/>
      <c r="AN6248" s="101"/>
      <c r="AS6248" s="101"/>
      <c r="AX6248" s="101"/>
      <c r="BC6248" s="53"/>
      <c r="BD6248" s="53"/>
      <c r="BE6248" s="53"/>
      <c r="BF6248" s="53"/>
      <c r="BG6248" s="53"/>
      <c r="BH6248" s="53"/>
      <c r="BI6248" s="53"/>
      <c r="BJ6248" s="53"/>
      <c r="BK6248" s="53"/>
      <c r="BL6248" s="53"/>
      <c r="BM6248" s="53"/>
      <c r="BN6248" s="53"/>
    </row>
    <row r="6249" spans="2:66" s="56" customFormat="1" x14ac:dyDescent="0.25">
      <c r="B6249" s="105"/>
      <c r="F6249" s="100"/>
      <c r="M6249" s="53"/>
      <c r="O6249" s="101"/>
      <c r="T6249" s="101"/>
      <c r="Y6249" s="101"/>
      <c r="AD6249" s="101"/>
      <c r="AI6249" s="101"/>
      <c r="AN6249" s="101"/>
      <c r="AS6249" s="101"/>
      <c r="AX6249" s="101"/>
      <c r="BC6249" s="53"/>
      <c r="BD6249" s="53"/>
      <c r="BE6249" s="53"/>
      <c r="BF6249" s="53"/>
      <c r="BG6249" s="53"/>
      <c r="BH6249" s="53"/>
      <c r="BI6249" s="53"/>
      <c r="BJ6249" s="53"/>
      <c r="BK6249" s="53"/>
      <c r="BL6249" s="53"/>
      <c r="BM6249" s="53"/>
      <c r="BN6249" s="53"/>
    </row>
    <row r="6250" spans="2:66" s="56" customFormat="1" x14ac:dyDescent="0.25">
      <c r="B6250" s="105"/>
      <c r="F6250" s="100"/>
      <c r="M6250" s="53"/>
      <c r="O6250" s="101"/>
      <c r="T6250" s="101"/>
      <c r="Y6250" s="101"/>
      <c r="AD6250" s="101"/>
      <c r="AI6250" s="101"/>
      <c r="AN6250" s="101"/>
      <c r="AS6250" s="101"/>
      <c r="AX6250" s="101"/>
      <c r="BC6250" s="53"/>
      <c r="BD6250" s="53"/>
      <c r="BE6250" s="53"/>
      <c r="BF6250" s="53"/>
      <c r="BG6250" s="53"/>
      <c r="BH6250" s="53"/>
      <c r="BI6250" s="53"/>
      <c r="BJ6250" s="53"/>
      <c r="BK6250" s="53"/>
      <c r="BL6250" s="53"/>
      <c r="BM6250" s="53"/>
      <c r="BN6250" s="53"/>
    </row>
    <row r="6251" spans="2:66" s="56" customFormat="1" x14ac:dyDescent="0.25">
      <c r="B6251" s="105"/>
      <c r="F6251" s="100"/>
      <c r="M6251" s="53"/>
      <c r="O6251" s="101"/>
      <c r="T6251" s="101"/>
      <c r="Y6251" s="101"/>
      <c r="AD6251" s="101"/>
      <c r="AI6251" s="101"/>
      <c r="AN6251" s="101"/>
      <c r="AS6251" s="101"/>
      <c r="AX6251" s="101"/>
      <c r="BC6251" s="53"/>
      <c r="BD6251" s="53"/>
      <c r="BE6251" s="53"/>
      <c r="BF6251" s="53"/>
      <c r="BG6251" s="53"/>
      <c r="BH6251" s="53"/>
      <c r="BI6251" s="53"/>
      <c r="BJ6251" s="53"/>
      <c r="BK6251" s="53"/>
      <c r="BL6251" s="53"/>
      <c r="BM6251" s="53"/>
      <c r="BN6251" s="53"/>
    </row>
    <row r="6252" spans="2:66" s="56" customFormat="1" x14ac:dyDescent="0.25">
      <c r="B6252" s="105"/>
      <c r="F6252" s="100"/>
      <c r="M6252" s="53"/>
      <c r="O6252" s="101"/>
      <c r="T6252" s="101"/>
      <c r="Y6252" s="101"/>
      <c r="AD6252" s="101"/>
      <c r="AI6252" s="101"/>
      <c r="AN6252" s="101"/>
      <c r="AS6252" s="101"/>
      <c r="AX6252" s="101"/>
      <c r="BC6252" s="53"/>
      <c r="BD6252" s="53"/>
      <c r="BE6252" s="53"/>
      <c r="BF6252" s="53"/>
      <c r="BG6252" s="53"/>
      <c r="BH6252" s="53"/>
      <c r="BI6252" s="53"/>
      <c r="BJ6252" s="53"/>
      <c r="BK6252" s="53"/>
      <c r="BL6252" s="53"/>
      <c r="BM6252" s="53"/>
      <c r="BN6252" s="53"/>
    </row>
    <row r="6253" spans="2:66" s="56" customFormat="1" x14ac:dyDescent="0.25">
      <c r="B6253" s="105"/>
      <c r="F6253" s="100"/>
      <c r="M6253" s="53"/>
      <c r="O6253" s="101"/>
      <c r="T6253" s="101"/>
      <c r="Y6253" s="101"/>
      <c r="AD6253" s="101"/>
      <c r="AI6253" s="101"/>
      <c r="AN6253" s="101"/>
      <c r="AS6253" s="101"/>
      <c r="AX6253" s="101"/>
      <c r="BC6253" s="53"/>
      <c r="BD6253" s="53"/>
      <c r="BE6253" s="53"/>
      <c r="BF6253" s="53"/>
      <c r="BG6253" s="53"/>
      <c r="BH6253" s="53"/>
      <c r="BI6253" s="53"/>
      <c r="BJ6253" s="53"/>
      <c r="BK6253" s="53"/>
      <c r="BL6253" s="53"/>
      <c r="BM6253" s="53"/>
      <c r="BN6253" s="53"/>
    </row>
    <row r="6254" spans="2:66" s="56" customFormat="1" x14ac:dyDescent="0.25">
      <c r="B6254" s="105"/>
      <c r="F6254" s="100"/>
      <c r="M6254" s="53"/>
      <c r="O6254" s="101"/>
      <c r="T6254" s="101"/>
      <c r="Y6254" s="101"/>
      <c r="AD6254" s="101"/>
      <c r="AI6254" s="101"/>
      <c r="AN6254" s="101"/>
      <c r="AS6254" s="101"/>
      <c r="AX6254" s="101"/>
      <c r="BC6254" s="53"/>
      <c r="BD6254" s="53"/>
      <c r="BE6254" s="53"/>
      <c r="BF6254" s="53"/>
      <c r="BG6254" s="53"/>
      <c r="BH6254" s="53"/>
      <c r="BI6254" s="53"/>
      <c r="BJ6254" s="53"/>
      <c r="BK6254" s="53"/>
      <c r="BL6254" s="53"/>
      <c r="BM6254" s="53"/>
      <c r="BN6254" s="53"/>
    </row>
    <row r="6255" spans="2:66" s="56" customFormat="1" x14ac:dyDescent="0.25">
      <c r="B6255" s="105"/>
      <c r="F6255" s="100"/>
      <c r="M6255" s="53"/>
      <c r="O6255" s="101"/>
      <c r="T6255" s="101"/>
      <c r="Y6255" s="101"/>
      <c r="AD6255" s="101"/>
      <c r="AI6255" s="101"/>
      <c r="AN6255" s="101"/>
      <c r="AS6255" s="101"/>
      <c r="AX6255" s="101"/>
      <c r="BC6255" s="53"/>
      <c r="BD6255" s="53"/>
      <c r="BE6255" s="53"/>
      <c r="BF6255" s="53"/>
      <c r="BG6255" s="53"/>
      <c r="BH6255" s="53"/>
      <c r="BI6255" s="53"/>
      <c r="BJ6255" s="53"/>
      <c r="BK6255" s="53"/>
      <c r="BL6255" s="53"/>
      <c r="BM6255" s="53"/>
      <c r="BN6255" s="53"/>
    </row>
    <row r="6256" spans="2:66" s="56" customFormat="1" x14ac:dyDescent="0.25">
      <c r="B6256" s="105"/>
      <c r="F6256" s="100"/>
      <c r="M6256" s="53"/>
      <c r="O6256" s="101"/>
      <c r="T6256" s="101"/>
      <c r="Y6256" s="101"/>
      <c r="AD6256" s="101"/>
      <c r="AI6256" s="101"/>
      <c r="AN6256" s="101"/>
      <c r="AS6256" s="101"/>
      <c r="AX6256" s="101"/>
      <c r="BC6256" s="53"/>
      <c r="BD6256" s="53"/>
      <c r="BE6256" s="53"/>
      <c r="BF6256" s="53"/>
      <c r="BG6256" s="53"/>
      <c r="BH6256" s="53"/>
      <c r="BI6256" s="53"/>
      <c r="BJ6256" s="53"/>
      <c r="BK6256" s="53"/>
      <c r="BL6256" s="53"/>
      <c r="BM6256" s="53"/>
      <c r="BN6256" s="53"/>
    </row>
    <row r="6257" spans="2:66" s="56" customFormat="1" x14ac:dyDescent="0.25">
      <c r="B6257" s="105"/>
      <c r="F6257" s="100"/>
      <c r="M6257" s="53"/>
      <c r="O6257" s="101"/>
      <c r="T6257" s="101"/>
      <c r="Y6257" s="101"/>
      <c r="AD6257" s="101"/>
      <c r="AI6257" s="101"/>
      <c r="AN6257" s="101"/>
      <c r="AS6257" s="101"/>
      <c r="AX6257" s="101"/>
      <c r="BC6257" s="53"/>
      <c r="BD6257" s="53"/>
      <c r="BE6257" s="53"/>
      <c r="BF6257" s="53"/>
      <c r="BG6257" s="53"/>
      <c r="BH6257" s="53"/>
      <c r="BI6257" s="53"/>
      <c r="BJ6257" s="53"/>
      <c r="BK6257" s="53"/>
      <c r="BL6257" s="53"/>
      <c r="BM6257" s="53"/>
      <c r="BN6257" s="53"/>
    </row>
    <row r="6258" spans="2:66" s="56" customFormat="1" x14ac:dyDescent="0.25">
      <c r="B6258" s="105"/>
      <c r="F6258" s="100"/>
      <c r="M6258" s="53"/>
      <c r="O6258" s="101"/>
      <c r="T6258" s="101"/>
      <c r="Y6258" s="101"/>
      <c r="AD6258" s="101"/>
      <c r="AI6258" s="101"/>
      <c r="AN6258" s="101"/>
      <c r="AS6258" s="101"/>
      <c r="AX6258" s="101"/>
      <c r="BC6258" s="53"/>
      <c r="BD6258" s="53"/>
      <c r="BE6258" s="53"/>
      <c r="BF6258" s="53"/>
      <c r="BG6258" s="53"/>
      <c r="BH6258" s="53"/>
      <c r="BI6258" s="53"/>
      <c r="BJ6258" s="53"/>
      <c r="BK6258" s="53"/>
      <c r="BL6258" s="53"/>
      <c r="BM6258" s="53"/>
      <c r="BN6258" s="53"/>
    </row>
    <row r="6259" spans="2:66" s="56" customFormat="1" x14ac:dyDescent="0.25">
      <c r="B6259" s="105"/>
      <c r="F6259" s="100"/>
      <c r="M6259" s="53"/>
      <c r="O6259" s="101"/>
      <c r="T6259" s="101"/>
      <c r="Y6259" s="101"/>
      <c r="AD6259" s="101"/>
      <c r="AI6259" s="101"/>
      <c r="AN6259" s="101"/>
      <c r="AS6259" s="101"/>
      <c r="AX6259" s="101"/>
      <c r="BC6259" s="53"/>
      <c r="BD6259" s="53"/>
      <c r="BE6259" s="53"/>
      <c r="BF6259" s="53"/>
      <c r="BG6259" s="53"/>
      <c r="BH6259" s="53"/>
      <c r="BI6259" s="53"/>
      <c r="BJ6259" s="53"/>
      <c r="BK6259" s="53"/>
      <c r="BL6259" s="53"/>
      <c r="BM6259" s="53"/>
      <c r="BN6259" s="53"/>
    </row>
    <row r="6260" spans="2:66" s="56" customFormat="1" x14ac:dyDescent="0.25">
      <c r="B6260" s="105"/>
      <c r="F6260" s="100"/>
      <c r="M6260" s="53"/>
      <c r="O6260" s="101"/>
      <c r="T6260" s="101"/>
      <c r="Y6260" s="101"/>
      <c r="AD6260" s="101"/>
      <c r="AI6260" s="101"/>
      <c r="AN6260" s="101"/>
      <c r="AS6260" s="101"/>
      <c r="AX6260" s="101"/>
      <c r="BC6260" s="53"/>
      <c r="BD6260" s="53"/>
      <c r="BE6260" s="53"/>
      <c r="BF6260" s="53"/>
      <c r="BG6260" s="53"/>
      <c r="BH6260" s="53"/>
      <c r="BI6260" s="53"/>
      <c r="BJ6260" s="53"/>
      <c r="BK6260" s="53"/>
      <c r="BL6260" s="53"/>
      <c r="BM6260" s="53"/>
      <c r="BN6260" s="53"/>
    </row>
    <row r="6261" spans="2:66" s="56" customFormat="1" x14ac:dyDescent="0.25">
      <c r="B6261" s="105"/>
      <c r="F6261" s="100"/>
      <c r="M6261" s="53"/>
      <c r="O6261" s="101"/>
      <c r="T6261" s="101"/>
      <c r="Y6261" s="101"/>
      <c r="AD6261" s="101"/>
      <c r="AI6261" s="101"/>
      <c r="AN6261" s="101"/>
      <c r="AS6261" s="101"/>
      <c r="AX6261" s="101"/>
      <c r="BC6261" s="53"/>
      <c r="BD6261" s="53"/>
      <c r="BE6261" s="53"/>
      <c r="BF6261" s="53"/>
      <c r="BG6261" s="53"/>
      <c r="BH6261" s="53"/>
      <c r="BI6261" s="53"/>
      <c r="BJ6261" s="53"/>
      <c r="BK6261" s="53"/>
      <c r="BL6261" s="53"/>
      <c r="BM6261" s="53"/>
      <c r="BN6261" s="53"/>
    </row>
    <row r="6262" spans="2:66" s="56" customFormat="1" x14ac:dyDescent="0.25">
      <c r="B6262" s="105"/>
      <c r="F6262" s="100"/>
      <c r="M6262" s="53"/>
      <c r="O6262" s="101"/>
      <c r="T6262" s="101"/>
      <c r="Y6262" s="101"/>
      <c r="AD6262" s="101"/>
      <c r="AI6262" s="101"/>
      <c r="AN6262" s="101"/>
      <c r="AS6262" s="101"/>
      <c r="AX6262" s="101"/>
      <c r="BC6262" s="53"/>
      <c r="BD6262" s="53"/>
      <c r="BE6262" s="53"/>
      <c r="BF6262" s="53"/>
      <c r="BG6262" s="53"/>
      <c r="BH6262" s="53"/>
      <c r="BI6262" s="53"/>
      <c r="BJ6262" s="53"/>
      <c r="BK6262" s="53"/>
      <c r="BL6262" s="53"/>
      <c r="BM6262" s="53"/>
      <c r="BN6262" s="53"/>
    </row>
    <row r="6263" spans="2:66" s="56" customFormat="1" x14ac:dyDescent="0.25">
      <c r="B6263" s="105"/>
      <c r="F6263" s="100"/>
      <c r="M6263" s="53"/>
      <c r="O6263" s="101"/>
      <c r="T6263" s="101"/>
      <c r="Y6263" s="101"/>
      <c r="AD6263" s="101"/>
      <c r="AI6263" s="101"/>
      <c r="AN6263" s="101"/>
      <c r="AS6263" s="101"/>
      <c r="AX6263" s="101"/>
      <c r="BC6263" s="53"/>
      <c r="BD6263" s="53"/>
      <c r="BE6263" s="53"/>
      <c r="BF6263" s="53"/>
      <c r="BG6263" s="53"/>
      <c r="BH6263" s="53"/>
      <c r="BI6263" s="53"/>
      <c r="BJ6263" s="53"/>
      <c r="BK6263" s="53"/>
      <c r="BL6263" s="53"/>
      <c r="BM6263" s="53"/>
      <c r="BN6263" s="53"/>
    </row>
    <row r="6264" spans="2:66" s="56" customFormat="1" x14ac:dyDescent="0.25">
      <c r="B6264" s="105"/>
      <c r="F6264" s="100"/>
      <c r="M6264" s="53"/>
      <c r="O6264" s="101"/>
      <c r="T6264" s="101"/>
      <c r="Y6264" s="101"/>
      <c r="AD6264" s="101"/>
      <c r="AI6264" s="101"/>
      <c r="AN6264" s="101"/>
      <c r="AS6264" s="101"/>
      <c r="AX6264" s="101"/>
      <c r="BC6264" s="53"/>
      <c r="BD6264" s="53"/>
      <c r="BE6264" s="53"/>
      <c r="BF6264" s="53"/>
      <c r="BG6264" s="53"/>
      <c r="BH6264" s="53"/>
      <c r="BI6264" s="53"/>
      <c r="BJ6264" s="53"/>
      <c r="BK6264" s="53"/>
      <c r="BL6264" s="53"/>
      <c r="BM6264" s="53"/>
      <c r="BN6264" s="53"/>
    </row>
    <row r="6265" spans="2:66" s="56" customFormat="1" x14ac:dyDescent="0.25">
      <c r="B6265" s="105"/>
      <c r="F6265" s="100"/>
      <c r="M6265" s="53"/>
      <c r="O6265" s="101"/>
      <c r="T6265" s="101"/>
      <c r="Y6265" s="101"/>
      <c r="AD6265" s="101"/>
      <c r="AI6265" s="101"/>
      <c r="AN6265" s="101"/>
      <c r="AS6265" s="101"/>
      <c r="AX6265" s="101"/>
      <c r="BC6265" s="53"/>
      <c r="BD6265" s="53"/>
      <c r="BE6265" s="53"/>
      <c r="BF6265" s="53"/>
      <c r="BG6265" s="53"/>
      <c r="BH6265" s="53"/>
      <c r="BI6265" s="53"/>
      <c r="BJ6265" s="53"/>
      <c r="BK6265" s="53"/>
      <c r="BL6265" s="53"/>
      <c r="BM6265" s="53"/>
      <c r="BN6265" s="53"/>
    </row>
    <row r="6266" spans="2:66" s="56" customFormat="1" x14ac:dyDescent="0.25">
      <c r="B6266" s="105"/>
      <c r="F6266" s="100"/>
      <c r="M6266" s="53"/>
      <c r="O6266" s="101"/>
      <c r="T6266" s="101"/>
      <c r="Y6266" s="101"/>
      <c r="AD6266" s="101"/>
      <c r="AI6266" s="101"/>
      <c r="AN6266" s="101"/>
      <c r="AS6266" s="101"/>
      <c r="AX6266" s="101"/>
      <c r="BC6266" s="53"/>
      <c r="BD6266" s="53"/>
      <c r="BE6266" s="53"/>
      <c r="BF6266" s="53"/>
      <c r="BG6266" s="53"/>
      <c r="BH6266" s="53"/>
      <c r="BI6266" s="53"/>
      <c r="BJ6266" s="53"/>
      <c r="BK6266" s="53"/>
      <c r="BL6266" s="53"/>
      <c r="BM6266" s="53"/>
      <c r="BN6266" s="53"/>
    </row>
    <row r="6267" spans="2:66" s="56" customFormat="1" x14ac:dyDescent="0.25">
      <c r="B6267" s="105"/>
      <c r="F6267" s="100"/>
      <c r="M6267" s="53"/>
      <c r="O6267" s="101"/>
      <c r="T6267" s="101"/>
      <c r="Y6267" s="101"/>
      <c r="AD6267" s="101"/>
      <c r="AI6267" s="101"/>
      <c r="AN6267" s="101"/>
      <c r="AS6267" s="101"/>
      <c r="AX6267" s="101"/>
      <c r="BC6267" s="53"/>
      <c r="BD6267" s="53"/>
      <c r="BE6267" s="53"/>
      <c r="BF6267" s="53"/>
      <c r="BG6267" s="53"/>
      <c r="BH6267" s="53"/>
      <c r="BI6267" s="53"/>
      <c r="BJ6267" s="53"/>
      <c r="BK6267" s="53"/>
      <c r="BL6267" s="53"/>
      <c r="BM6267" s="53"/>
      <c r="BN6267" s="53"/>
    </row>
    <row r="6268" spans="2:66" s="56" customFormat="1" x14ac:dyDescent="0.25">
      <c r="B6268" s="105"/>
      <c r="F6268" s="100"/>
      <c r="M6268" s="53"/>
      <c r="O6268" s="101"/>
      <c r="T6268" s="101"/>
      <c r="Y6268" s="101"/>
      <c r="AD6268" s="101"/>
      <c r="AI6268" s="101"/>
      <c r="AN6268" s="101"/>
      <c r="AS6268" s="101"/>
      <c r="AX6268" s="101"/>
      <c r="BC6268" s="53"/>
      <c r="BD6268" s="53"/>
      <c r="BE6268" s="53"/>
      <c r="BF6268" s="53"/>
      <c r="BG6268" s="53"/>
      <c r="BH6268" s="53"/>
      <c r="BI6268" s="53"/>
      <c r="BJ6268" s="53"/>
      <c r="BK6268" s="53"/>
      <c r="BL6268" s="53"/>
      <c r="BM6268" s="53"/>
      <c r="BN6268" s="53"/>
    </row>
    <row r="6269" spans="2:66" s="56" customFormat="1" x14ac:dyDescent="0.25">
      <c r="B6269" s="105"/>
      <c r="F6269" s="100"/>
      <c r="M6269" s="53"/>
      <c r="O6269" s="101"/>
      <c r="T6269" s="101"/>
      <c r="Y6269" s="101"/>
      <c r="AD6269" s="101"/>
      <c r="AI6269" s="101"/>
      <c r="AN6269" s="101"/>
      <c r="AS6269" s="101"/>
      <c r="AX6269" s="101"/>
      <c r="BC6269" s="53"/>
      <c r="BD6269" s="53"/>
      <c r="BE6269" s="53"/>
      <c r="BF6269" s="53"/>
      <c r="BG6269" s="53"/>
      <c r="BH6269" s="53"/>
      <c r="BI6269" s="53"/>
      <c r="BJ6269" s="53"/>
      <c r="BK6269" s="53"/>
      <c r="BL6269" s="53"/>
      <c r="BM6269" s="53"/>
      <c r="BN6269" s="53"/>
    </row>
    <row r="6270" spans="2:66" s="56" customFormat="1" x14ac:dyDescent="0.25">
      <c r="B6270" s="105"/>
      <c r="F6270" s="100"/>
      <c r="M6270" s="53"/>
      <c r="O6270" s="101"/>
      <c r="T6270" s="101"/>
      <c r="Y6270" s="101"/>
      <c r="AD6270" s="101"/>
      <c r="AI6270" s="101"/>
      <c r="AN6270" s="101"/>
      <c r="AS6270" s="101"/>
      <c r="AX6270" s="101"/>
      <c r="BC6270" s="53"/>
      <c r="BD6270" s="53"/>
      <c r="BE6270" s="53"/>
      <c r="BF6270" s="53"/>
      <c r="BG6270" s="53"/>
      <c r="BH6270" s="53"/>
      <c r="BI6270" s="53"/>
      <c r="BJ6270" s="53"/>
      <c r="BK6270" s="53"/>
      <c r="BL6270" s="53"/>
      <c r="BM6270" s="53"/>
      <c r="BN6270" s="53"/>
    </row>
    <row r="6271" spans="2:66" s="56" customFormat="1" x14ac:dyDescent="0.25">
      <c r="B6271" s="105"/>
      <c r="F6271" s="100"/>
      <c r="M6271" s="53"/>
      <c r="O6271" s="101"/>
      <c r="T6271" s="101"/>
      <c r="Y6271" s="101"/>
      <c r="AD6271" s="101"/>
      <c r="AI6271" s="101"/>
      <c r="AN6271" s="101"/>
      <c r="AS6271" s="101"/>
      <c r="AX6271" s="101"/>
      <c r="BC6271" s="53"/>
      <c r="BD6271" s="53"/>
      <c r="BE6271" s="53"/>
      <c r="BF6271" s="53"/>
      <c r="BG6271" s="53"/>
      <c r="BH6271" s="53"/>
      <c r="BI6271" s="53"/>
      <c r="BJ6271" s="53"/>
      <c r="BK6271" s="53"/>
      <c r="BL6271" s="53"/>
      <c r="BM6271" s="53"/>
      <c r="BN6271" s="53"/>
    </row>
    <row r="6272" spans="2:66" s="56" customFormat="1" x14ac:dyDescent="0.25">
      <c r="B6272" s="105"/>
      <c r="F6272" s="100"/>
      <c r="M6272" s="53"/>
      <c r="O6272" s="101"/>
      <c r="T6272" s="101"/>
      <c r="Y6272" s="101"/>
      <c r="AD6272" s="101"/>
      <c r="AI6272" s="101"/>
      <c r="AN6272" s="101"/>
      <c r="AS6272" s="101"/>
      <c r="AX6272" s="101"/>
      <c r="BC6272" s="53"/>
      <c r="BD6272" s="53"/>
      <c r="BE6272" s="53"/>
      <c r="BF6272" s="53"/>
      <c r="BG6272" s="53"/>
      <c r="BH6272" s="53"/>
      <c r="BI6272" s="53"/>
      <c r="BJ6272" s="53"/>
      <c r="BK6272" s="53"/>
      <c r="BL6272" s="53"/>
      <c r="BM6272" s="53"/>
      <c r="BN6272" s="53"/>
    </row>
    <row r="6273" spans="2:66" s="56" customFormat="1" x14ac:dyDescent="0.25">
      <c r="B6273" s="105"/>
      <c r="F6273" s="100"/>
      <c r="M6273" s="53"/>
      <c r="O6273" s="101"/>
      <c r="T6273" s="101"/>
      <c r="Y6273" s="101"/>
      <c r="AD6273" s="101"/>
      <c r="AI6273" s="101"/>
      <c r="AN6273" s="101"/>
      <c r="AS6273" s="101"/>
      <c r="AX6273" s="101"/>
      <c r="BC6273" s="53"/>
      <c r="BD6273" s="53"/>
      <c r="BE6273" s="53"/>
      <c r="BF6273" s="53"/>
      <c r="BG6273" s="53"/>
      <c r="BH6273" s="53"/>
      <c r="BI6273" s="53"/>
      <c r="BJ6273" s="53"/>
      <c r="BK6273" s="53"/>
      <c r="BL6273" s="53"/>
      <c r="BM6273" s="53"/>
      <c r="BN6273" s="53"/>
    </row>
    <row r="6274" spans="2:66" s="56" customFormat="1" x14ac:dyDescent="0.25">
      <c r="B6274" s="105"/>
      <c r="F6274" s="100"/>
      <c r="M6274" s="53"/>
      <c r="O6274" s="101"/>
      <c r="T6274" s="101"/>
      <c r="Y6274" s="101"/>
      <c r="AD6274" s="101"/>
      <c r="AI6274" s="101"/>
      <c r="AN6274" s="101"/>
      <c r="AS6274" s="101"/>
      <c r="AX6274" s="101"/>
      <c r="BC6274" s="53"/>
      <c r="BD6274" s="53"/>
      <c r="BE6274" s="53"/>
      <c r="BF6274" s="53"/>
      <c r="BG6274" s="53"/>
      <c r="BH6274" s="53"/>
      <c r="BI6274" s="53"/>
      <c r="BJ6274" s="53"/>
      <c r="BK6274" s="53"/>
      <c r="BL6274" s="53"/>
      <c r="BM6274" s="53"/>
      <c r="BN6274" s="53"/>
    </row>
    <row r="6275" spans="2:66" s="56" customFormat="1" x14ac:dyDescent="0.25">
      <c r="B6275" s="105"/>
      <c r="F6275" s="100"/>
      <c r="M6275" s="53"/>
      <c r="O6275" s="101"/>
      <c r="T6275" s="101"/>
      <c r="Y6275" s="101"/>
      <c r="AD6275" s="101"/>
      <c r="AI6275" s="101"/>
      <c r="AN6275" s="101"/>
      <c r="AS6275" s="101"/>
      <c r="AX6275" s="101"/>
      <c r="BC6275" s="53"/>
      <c r="BD6275" s="53"/>
      <c r="BE6275" s="53"/>
      <c r="BF6275" s="53"/>
      <c r="BG6275" s="53"/>
      <c r="BH6275" s="53"/>
      <c r="BI6275" s="53"/>
      <c r="BJ6275" s="53"/>
      <c r="BK6275" s="53"/>
      <c r="BL6275" s="53"/>
      <c r="BM6275" s="53"/>
      <c r="BN6275" s="53"/>
    </row>
    <row r="6276" spans="2:66" s="56" customFormat="1" x14ac:dyDescent="0.25">
      <c r="B6276" s="105"/>
      <c r="F6276" s="100"/>
      <c r="M6276" s="53"/>
      <c r="O6276" s="101"/>
      <c r="T6276" s="101"/>
      <c r="Y6276" s="101"/>
      <c r="AD6276" s="101"/>
      <c r="AI6276" s="101"/>
      <c r="AN6276" s="101"/>
      <c r="AS6276" s="101"/>
      <c r="AX6276" s="101"/>
      <c r="BC6276" s="53"/>
      <c r="BD6276" s="53"/>
      <c r="BE6276" s="53"/>
      <c r="BF6276" s="53"/>
      <c r="BG6276" s="53"/>
      <c r="BH6276" s="53"/>
      <c r="BI6276" s="53"/>
      <c r="BJ6276" s="53"/>
      <c r="BK6276" s="53"/>
      <c r="BL6276" s="53"/>
      <c r="BM6276" s="53"/>
      <c r="BN6276" s="53"/>
    </row>
    <row r="6277" spans="2:66" s="56" customFormat="1" x14ac:dyDescent="0.25">
      <c r="B6277" s="105"/>
      <c r="F6277" s="100"/>
      <c r="M6277" s="53"/>
      <c r="O6277" s="101"/>
      <c r="T6277" s="101"/>
      <c r="Y6277" s="101"/>
      <c r="AD6277" s="101"/>
      <c r="AI6277" s="101"/>
      <c r="AN6277" s="101"/>
      <c r="AS6277" s="101"/>
      <c r="AX6277" s="101"/>
      <c r="BC6277" s="53"/>
      <c r="BD6277" s="53"/>
      <c r="BE6277" s="53"/>
      <c r="BF6277" s="53"/>
      <c r="BG6277" s="53"/>
      <c r="BH6277" s="53"/>
      <c r="BI6277" s="53"/>
      <c r="BJ6277" s="53"/>
      <c r="BK6277" s="53"/>
      <c r="BL6277" s="53"/>
      <c r="BM6277" s="53"/>
      <c r="BN6277" s="53"/>
    </row>
    <row r="6278" spans="2:66" s="56" customFormat="1" x14ac:dyDescent="0.25">
      <c r="B6278" s="105"/>
      <c r="F6278" s="100"/>
      <c r="M6278" s="53"/>
      <c r="O6278" s="101"/>
      <c r="T6278" s="101"/>
      <c r="Y6278" s="101"/>
      <c r="AD6278" s="101"/>
      <c r="AI6278" s="101"/>
      <c r="AN6278" s="101"/>
      <c r="AS6278" s="101"/>
      <c r="AX6278" s="101"/>
      <c r="BC6278" s="53"/>
      <c r="BD6278" s="53"/>
      <c r="BE6278" s="53"/>
      <c r="BF6278" s="53"/>
      <c r="BG6278" s="53"/>
      <c r="BH6278" s="53"/>
      <c r="BI6278" s="53"/>
      <c r="BJ6278" s="53"/>
      <c r="BK6278" s="53"/>
      <c r="BL6278" s="53"/>
      <c r="BM6278" s="53"/>
      <c r="BN6278" s="53"/>
    </row>
    <row r="6279" spans="2:66" s="56" customFormat="1" x14ac:dyDescent="0.25">
      <c r="B6279" s="105"/>
      <c r="F6279" s="100"/>
      <c r="M6279" s="53"/>
      <c r="O6279" s="101"/>
      <c r="T6279" s="101"/>
      <c r="Y6279" s="101"/>
      <c r="AD6279" s="101"/>
      <c r="AI6279" s="101"/>
      <c r="AN6279" s="101"/>
      <c r="AS6279" s="101"/>
      <c r="AX6279" s="101"/>
      <c r="BC6279" s="53"/>
      <c r="BD6279" s="53"/>
      <c r="BE6279" s="53"/>
      <c r="BF6279" s="53"/>
      <c r="BG6279" s="53"/>
      <c r="BH6279" s="53"/>
      <c r="BI6279" s="53"/>
      <c r="BJ6279" s="53"/>
      <c r="BK6279" s="53"/>
      <c r="BL6279" s="53"/>
      <c r="BM6279" s="53"/>
      <c r="BN6279" s="53"/>
    </row>
    <row r="6280" spans="2:66" s="56" customFormat="1" x14ac:dyDescent="0.25">
      <c r="B6280" s="105"/>
      <c r="F6280" s="100"/>
      <c r="M6280" s="53"/>
      <c r="O6280" s="101"/>
      <c r="T6280" s="101"/>
      <c r="Y6280" s="101"/>
      <c r="AD6280" s="101"/>
      <c r="AI6280" s="101"/>
      <c r="AN6280" s="101"/>
      <c r="AS6280" s="101"/>
      <c r="AX6280" s="101"/>
      <c r="BC6280" s="53"/>
      <c r="BD6280" s="53"/>
      <c r="BE6280" s="53"/>
      <c r="BF6280" s="53"/>
      <c r="BG6280" s="53"/>
      <c r="BH6280" s="53"/>
      <c r="BI6280" s="53"/>
      <c r="BJ6280" s="53"/>
      <c r="BK6280" s="53"/>
      <c r="BL6280" s="53"/>
      <c r="BM6280" s="53"/>
      <c r="BN6280" s="53"/>
    </row>
    <row r="6281" spans="2:66" s="56" customFormat="1" x14ac:dyDescent="0.25">
      <c r="B6281" s="105"/>
      <c r="F6281" s="100"/>
      <c r="M6281" s="53"/>
      <c r="O6281" s="101"/>
      <c r="T6281" s="101"/>
      <c r="Y6281" s="101"/>
      <c r="AD6281" s="101"/>
      <c r="AI6281" s="101"/>
      <c r="AN6281" s="101"/>
      <c r="AS6281" s="101"/>
      <c r="AX6281" s="101"/>
      <c r="BC6281" s="53"/>
      <c r="BD6281" s="53"/>
      <c r="BE6281" s="53"/>
      <c r="BF6281" s="53"/>
      <c r="BG6281" s="53"/>
      <c r="BH6281" s="53"/>
      <c r="BI6281" s="53"/>
      <c r="BJ6281" s="53"/>
      <c r="BK6281" s="53"/>
      <c r="BL6281" s="53"/>
      <c r="BM6281" s="53"/>
      <c r="BN6281" s="53"/>
    </row>
    <row r="6282" spans="2:66" s="56" customFormat="1" x14ac:dyDescent="0.25">
      <c r="B6282" s="105"/>
      <c r="F6282" s="100"/>
      <c r="M6282" s="53"/>
      <c r="O6282" s="101"/>
      <c r="T6282" s="101"/>
      <c r="Y6282" s="101"/>
      <c r="AD6282" s="101"/>
      <c r="AI6282" s="101"/>
      <c r="AN6282" s="101"/>
      <c r="AS6282" s="101"/>
      <c r="AX6282" s="101"/>
      <c r="BC6282" s="53"/>
      <c r="BD6282" s="53"/>
      <c r="BE6282" s="53"/>
      <c r="BF6282" s="53"/>
      <c r="BG6282" s="53"/>
      <c r="BH6282" s="53"/>
      <c r="BI6282" s="53"/>
      <c r="BJ6282" s="53"/>
      <c r="BK6282" s="53"/>
      <c r="BL6282" s="53"/>
      <c r="BM6282" s="53"/>
      <c r="BN6282" s="53"/>
    </row>
    <row r="6283" spans="2:66" s="56" customFormat="1" x14ac:dyDescent="0.25">
      <c r="B6283" s="105"/>
      <c r="F6283" s="100"/>
      <c r="M6283" s="53"/>
      <c r="O6283" s="101"/>
      <c r="T6283" s="101"/>
      <c r="Y6283" s="101"/>
      <c r="AD6283" s="101"/>
      <c r="AI6283" s="101"/>
      <c r="AN6283" s="101"/>
      <c r="AS6283" s="101"/>
      <c r="AX6283" s="101"/>
      <c r="BC6283" s="53"/>
      <c r="BD6283" s="53"/>
      <c r="BE6283" s="53"/>
      <c r="BF6283" s="53"/>
      <c r="BG6283" s="53"/>
      <c r="BH6283" s="53"/>
      <c r="BI6283" s="53"/>
      <c r="BJ6283" s="53"/>
      <c r="BK6283" s="53"/>
      <c r="BL6283" s="53"/>
      <c r="BM6283" s="53"/>
      <c r="BN6283" s="53"/>
    </row>
    <row r="6284" spans="2:66" s="56" customFormat="1" x14ac:dyDescent="0.25">
      <c r="B6284" s="105"/>
      <c r="F6284" s="100"/>
      <c r="M6284" s="53"/>
      <c r="O6284" s="101"/>
      <c r="T6284" s="101"/>
      <c r="Y6284" s="101"/>
      <c r="AD6284" s="101"/>
      <c r="AI6284" s="101"/>
      <c r="AN6284" s="101"/>
      <c r="AS6284" s="101"/>
      <c r="AX6284" s="101"/>
      <c r="BC6284" s="53"/>
      <c r="BD6284" s="53"/>
      <c r="BE6284" s="53"/>
      <c r="BF6284" s="53"/>
      <c r="BG6284" s="53"/>
      <c r="BH6284" s="53"/>
      <c r="BI6284" s="53"/>
      <c r="BJ6284" s="53"/>
      <c r="BK6284" s="53"/>
      <c r="BL6284" s="53"/>
      <c r="BM6284" s="53"/>
      <c r="BN6284" s="53"/>
    </row>
    <row r="6285" spans="2:66" s="56" customFormat="1" x14ac:dyDescent="0.25">
      <c r="B6285" s="105"/>
      <c r="F6285" s="100"/>
      <c r="M6285" s="53"/>
      <c r="O6285" s="101"/>
      <c r="T6285" s="101"/>
      <c r="Y6285" s="101"/>
      <c r="AD6285" s="101"/>
      <c r="AI6285" s="101"/>
      <c r="AN6285" s="101"/>
      <c r="AS6285" s="101"/>
      <c r="AX6285" s="101"/>
      <c r="BC6285" s="53"/>
      <c r="BD6285" s="53"/>
      <c r="BE6285" s="53"/>
      <c r="BF6285" s="53"/>
      <c r="BG6285" s="53"/>
      <c r="BH6285" s="53"/>
      <c r="BI6285" s="53"/>
      <c r="BJ6285" s="53"/>
      <c r="BK6285" s="53"/>
      <c r="BL6285" s="53"/>
      <c r="BM6285" s="53"/>
      <c r="BN6285" s="53"/>
    </row>
    <row r="6286" spans="2:66" s="56" customFormat="1" x14ac:dyDescent="0.25">
      <c r="B6286" s="105"/>
      <c r="F6286" s="100"/>
      <c r="M6286" s="53"/>
      <c r="O6286" s="101"/>
      <c r="T6286" s="101"/>
      <c r="Y6286" s="101"/>
      <c r="AD6286" s="101"/>
      <c r="AI6286" s="101"/>
      <c r="AN6286" s="101"/>
      <c r="AS6286" s="101"/>
      <c r="AX6286" s="101"/>
      <c r="BC6286" s="53"/>
      <c r="BD6286" s="53"/>
      <c r="BE6286" s="53"/>
      <c r="BF6286" s="53"/>
      <c r="BG6286" s="53"/>
      <c r="BH6286" s="53"/>
      <c r="BI6286" s="53"/>
      <c r="BJ6286" s="53"/>
      <c r="BK6286" s="53"/>
      <c r="BL6286" s="53"/>
      <c r="BM6286" s="53"/>
      <c r="BN6286" s="53"/>
    </row>
    <row r="6287" spans="2:66" s="56" customFormat="1" x14ac:dyDescent="0.25">
      <c r="B6287" s="105"/>
      <c r="F6287" s="100"/>
      <c r="M6287" s="53"/>
      <c r="O6287" s="101"/>
      <c r="T6287" s="101"/>
      <c r="Y6287" s="101"/>
      <c r="AD6287" s="101"/>
      <c r="AI6287" s="101"/>
      <c r="AN6287" s="101"/>
      <c r="AS6287" s="101"/>
      <c r="AX6287" s="101"/>
      <c r="BC6287" s="53"/>
      <c r="BD6287" s="53"/>
      <c r="BE6287" s="53"/>
      <c r="BF6287" s="53"/>
      <c r="BG6287" s="53"/>
      <c r="BH6287" s="53"/>
      <c r="BI6287" s="53"/>
      <c r="BJ6287" s="53"/>
      <c r="BK6287" s="53"/>
      <c r="BL6287" s="53"/>
      <c r="BM6287" s="53"/>
      <c r="BN6287" s="53"/>
    </row>
    <row r="6288" spans="2:66" s="56" customFormat="1" x14ac:dyDescent="0.25">
      <c r="B6288" s="105"/>
      <c r="F6288" s="100"/>
      <c r="M6288" s="53"/>
      <c r="O6288" s="101"/>
      <c r="T6288" s="101"/>
      <c r="Y6288" s="101"/>
      <c r="AD6288" s="101"/>
      <c r="AI6288" s="101"/>
      <c r="AN6288" s="101"/>
      <c r="AS6288" s="101"/>
      <c r="AX6288" s="101"/>
      <c r="BC6288" s="53"/>
      <c r="BD6288" s="53"/>
      <c r="BE6288" s="53"/>
      <c r="BF6288" s="53"/>
      <c r="BG6288" s="53"/>
      <c r="BH6288" s="53"/>
      <c r="BI6288" s="53"/>
      <c r="BJ6288" s="53"/>
      <c r="BK6288" s="53"/>
      <c r="BL6288" s="53"/>
      <c r="BM6288" s="53"/>
      <c r="BN6288" s="53"/>
    </row>
    <row r="6289" spans="2:66" s="56" customFormat="1" x14ac:dyDescent="0.25">
      <c r="B6289" s="105"/>
      <c r="F6289" s="100"/>
      <c r="M6289" s="53"/>
      <c r="O6289" s="101"/>
      <c r="T6289" s="101"/>
      <c r="Y6289" s="101"/>
      <c r="AD6289" s="101"/>
      <c r="AI6289" s="101"/>
      <c r="AN6289" s="101"/>
      <c r="AS6289" s="101"/>
      <c r="AX6289" s="101"/>
      <c r="BC6289" s="53"/>
      <c r="BD6289" s="53"/>
      <c r="BE6289" s="53"/>
      <c r="BF6289" s="53"/>
      <c r="BG6289" s="53"/>
      <c r="BH6289" s="53"/>
      <c r="BI6289" s="53"/>
      <c r="BJ6289" s="53"/>
      <c r="BK6289" s="53"/>
      <c r="BL6289" s="53"/>
      <c r="BM6289" s="53"/>
      <c r="BN6289" s="53"/>
    </row>
    <row r="6290" spans="2:66" s="56" customFormat="1" x14ac:dyDescent="0.25">
      <c r="B6290" s="105"/>
      <c r="F6290" s="100"/>
      <c r="M6290" s="53"/>
      <c r="O6290" s="101"/>
      <c r="T6290" s="101"/>
      <c r="Y6290" s="101"/>
      <c r="AD6290" s="101"/>
      <c r="AI6290" s="101"/>
      <c r="AN6290" s="101"/>
      <c r="AS6290" s="101"/>
      <c r="AX6290" s="101"/>
      <c r="BC6290" s="53"/>
      <c r="BD6290" s="53"/>
      <c r="BE6290" s="53"/>
      <c r="BF6290" s="53"/>
      <c r="BG6290" s="53"/>
      <c r="BH6290" s="53"/>
      <c r="BI6290" s="53"/>
      <c r="BJ6290" s="53"/>
      <c r="BK6290" s="53"/>
      <c r="BL6290" s="53"/>
      <c r="BM6290" s="53"/>
      <c r="BN6290" s="53"/>
    </row>
    <row r="6291" spans="2:66" s="56" customFormat="1" x14ac:dyDescent="0.25">
      <c r="B6291" s="105"/>
      <c r="F6291" s="100"/>
      <c r="M6291" s="53"/>
      <c r="O6291" s="101"/>
      <c r="T6291" s="101"/>
      <c r="Y6291" s="101"/>
      <c r="AD6291" s="101"/>
      <c r="AI6291" s="101"/>
      <c r="AN6291" s="101"/>
      <c r="AS6291" s="101"/>
      <c r="AX6291" s="101"/>
      <c r="BC6291" s="53"/>
      <c r="BD6291" s="53"/>
      <c r="BE6291" s="53"/>
      <c r="BF6291" s="53"/>
      <c r="BG6291" s="53"/>
      <c r="BH6291" s="53"/>
      <c r="BI6291" s="53"/>
      <c r="BJ6291" s="53"/>
      <c r="BK6291" s="53"/>
      <c r="BL6291" s="53"/>
      <c r="BM6291" s="53"/>
      <c r="BN6291" s="53"/>
    </row>
    <row r="6292" spans="2:66" s="56" customFormat="1" x14ac:dyDescent="0.25">
      <c r="B6292" s="105"/>
      <c r="F6292" s="100"/>
      <c r="M6292" s="53"/>
      <c r="O6292" s="101"/>
      <c r="T6292" s="101"/>
      <c r="Y6292" s="101"/>
      <c r="AD6292" s="101"/>
      <c r="AI6292" s="101"/>
      <c r="AN6292" s="101"/>
      <c r="AS6292" s="101"/>
      <c r="AX6292" s="101"/>
      <c r="BC6292" s="53"/>
      <c r="BD6292" s="53"/>
      <c r="BE6292" s="53"/>
      <c r="BF6292" s="53"/>
      <c r="BG6292" s="53"/>
      <c r="BH6292" s="53"/>
      <c r="BI6292" s="53"/>
      <c r="BJ6292" s="53"/>
      <c r="BK6292" s="53"/>
      <c r="BL6292" s="53"/>
      <c r="BM6292" s="53"/>
      <c r="BN6292" s="53"/>
    </row>
    <row r="6293" spans="2:66" s="56" customFormat="1" x14ac:dyDescent="0.25">
      <c r="B6293" s="105"/>
      <c r="F6293" s="100"/>
      <c r="M6293" s="53"/>
      <c r="O6293" s="101"/>
      <c r="T6293" s="101"/>
      <c r="Y6293" s="101"/>
      <c r="AD6293" s="101"/>
      <c r="AI6293" s="101"/>
      <c r="AN6293" s="101"/>
      <c r="AS6293" s="101"/>
      <c r="AX6293" s="101"/>
      <c r="BC6293" s="53"/>
      <c r="BD6293" s="53"/>
      <c r="BE6293" s="53"/>
      <c r="BF6293" s="53"/>
      <c r="BG6293" s="53"/>
      <c r="BH6293" s="53"/>
      <c r="BI6293" s="53"/>
      <c r="BJ6293" s="53"/>
      <c r="BK6293" s="53"/>
      <c r="BL6293" s="53"/>
      <c r="BM6293" s="53"/>
      <c r="BN6293" s="53"/>
    </row>
    <row r="6294" spans="2:66" s="56" customFormat="1" x14ac:dyDescent="0.25">
      <c r="B6294" s="105"/>
      <c r="F6294" s="100"/>
      <c r="M6294" s="53"/>
      <c r="O6294" s="101"/>
      <c r="T6294" s="101"/>
      <c r="Y6294" s="101"/>
      <c r="AD6294" s="101"/>
      <c r="AI6294" s="101"/>
      <c r="AN6294" s="101"/>
      <c r="AS6294" s="101"/>
      <c r="AX6294" s="101"/>
      <c r="BC6294" s="53"/>
      <c r="BD6294" s="53"/>
      <c r="BE6294" s="53"/>
      <c r="BF6294" s="53"/>
      <c r="BG6294" s="53"/>
      <c r="BH6294" s="53"/>
      <c r="BI6294" s="53"/>
      <c r="BJ6294" s="53"/>
      <c r="BK6294" s="53"/>
      <c r="BL6294" s="53"/>
      <c r="BM6294" s="53"/>
      <c r="BN6294" s="53"/>
    </row>
    <row r="6295" spans="2:66" s="56" customFormat="1" x14ac:dyDescent="0.25">
      <c r="B6295" s="105"/>
      <c r="F6295" s="100"/>
      <c r="M6295" s="53"/>
      <c r="O6295" s="101"/>
      <c r="T6295" s="101"/>
      <c r="Y6295" s="101"/>
      <c r="AD6295" s="101"/>
      <c r="AI6295" s="101"/>
      <c r="AN6295" s="101"/>
      <c r="AS6295" s="101"/>
      <c r="AX6295" s="101"/>
      <c r="BC6295" s="53"/>
      <c r="BD6295" s="53"/>
      <c r="BE6295" s="53"/>
      <c r="BF6295" s="53"/>
      <c r="BG6295" s="53"/>
      <c r="BH6295" s="53"/>
      <c r="BI6295" s="53"/>
      <c r="BJ6295" s="53"/>
      <c r="BK6295" s="53"/>
      <c r="BL6295" s="53"/>
      <c r="BM6295" s="53"/>
      <c r="BN6295" s="53"/>
    </row>
    <row r="6296" spans="2:66" s="56" customFormat="1" x14ac:dyDescent="0.25">
      <c r="B6296" s="105"/>
      <c r="F6296" s="100"/>
      <c r="M6296" s="53"/>
      <c r="O6296" s="101"/>
      <c r="T6296" s="101"/>
      <c r="Y6296" s="101"/>
      <c r="AD6296" s="101"/>
      <c r="AI6296" s="101"/>
      <c r="AN6296" s="101"/>
      <c r="AS6296" s="101"/>
      <c r="AX6296" s="101"/>
      <c r="BC6296" s="53"/>
      <c r="BD6296" s="53"/>
      <c r="BE6296" s="53"/>
      <c r="BF6296" s="53"/>
      <c r="BG6296" s="53"/>
      <c r="BH6296" s="53"/>
      <c r="BI6296" s="53"/>
      <c r="BJ6296" s="53"/>
      <c r="BK6296" s="53"/>
      <c r="BL6296" s="53"/>
      <c r="BM6296" s="53"/>
      <c r="BN6296" s="53"/>
    </row>
    <row r="6297" spans="2:66" s="56" customFormat="1" x14ac:dyDescent="0.25">
      <c r="B6297" s="105"/>
      <c r="F6297" s="100"/>
      <c r="M6297" s="53"/>
      <c r="O6297" s="101"/>
      <c r="T6297" s="101"/>
      <c r="Y6297" s="101"/>
      <c r="AD6297" s="101"/>
      <c r="AI6297" s="101"/>
      <c r="AN6297" s="101"/>
      <c r="AS6297" s="101"/>
      <c r="AX6297" s="101"/>
      <c r="BC6297" s="53"/>
      <c r="BD6297" s="53"/>
      <c r="BE6297" s="53"/>
      <c r="BF6297" s="53"/>
      <c r="BG6297" s="53"/>
      <c r="BH6297" s="53"/>
      <c r="BI6297" s="53"/>
      <c r="BJ6297" s="53"/>
      <c r="BK6297" s="53"/>
      <c r="BL6297" s="53"/>
      <c r="BM6297" s="53"/>
      <c r="BN6297" s="53"/>
    </row>
    <row r="6298" spans="2:66" s="56" customFormat="1" x14ac:dyDescent="0.25">
      <c r="B6298" s="105"/>
      <c r="F6298" s="100"/>
      <c r="M6298" s="53"/>
      <c r="O6298" s="101"/>
      <c r="T6298" s="101"/>
      <c r="Y6298" s="101"/>
      <c r="AD6298" s="101"/>
      <c r="AI6298" s="101"/>
      <c r="AN6298" s="101"/>
      <c r="AS6298" s="101"/>
      <c r="AX6298" s="101"/>
      <c r="BC6298" s="53"/>
      <c r="BD6298" s="53"/>
      <c r="BE6298" s="53"/>
      <c r="BF6298" s="53"/>
      <c r="BG6298" s="53"/>
      <c r="BH6298" s="53"/>
      <c r="BI6298" s="53"/>
      <c r="BJ6298" s="53"/>
      <c r="BK6298" s="53"/>
      <c r="BL6298" s="53"/>
      <c r="BM6298" s="53"/>
      <c r="BN6298" s="53"/>
    </row>
    <row r="6299" spans="2:66" s="56" customFormat="1" x14ac:dyDescent="0.25">
      <c r="B6299" s="105"/>
      <c r="F6299" s="100"/>
      <c r="M6299" s="53"/>
      <c r="O6299" s="101"/>
      <c r="T6299" s="101"/>
      <c r="Y6299" s="101"/>
      <c r="AD6299" s="101"/>
      <c r="AI6299" s="101"/>
      <c r="AN6299" s="101"/>
      <c r="AS6299" s="101"/>
      <c r="AX6299" s="101"/>
      <c r="BC6299" s="53"/>
      <c r="BD6299" s="53"/>
      <c r="BE6299" s="53"/>
      <c r="BF6299" s="53"/>
      <c r="BG6299" s="53"/>
      <c r="BH6299" s="53"/>
      <c r="BI6299" s="53"/>
      <c r="BJ6299" s="53"/>
      <c r="BK6299" s="53"/>
      <c r="BL6299" s="53"/>
      <c r="BM6299" s="53"/>
      <c r="BN6299" s="53"/>
    </row>
    <row r="6300" spans="2:66" s="56" customFormat="1" x14ac:dyDescent="0.25">
      <c r="B6300" s="105"/>
      <c r="F6300" s="100"/>
      <c r="M6300" s="53"/>
      <c r="O6300" s="101"/>
      <c r="T6300" s="101"/>
      <c r="Y6300" s="101"/>
      <c r="AD6300" s="101"/>
      <c r="AI6300" s="101"/>
      <c r="AN6300" s="101"/>
      <c r="AS6300" s="101"/>
      <c r="AX6300" s="101"/>
      <c r="BC6300" s="53"/>
      <c r="BD6300" s="53"/>
      <c r="BE6300" s="53"/>
      <c r="BF6300" s="53"/>
      <c r="BG6300" s="53"/>
      <c r="BH6300" s="53"/>
      <c r="BI6300" s="53"/>
      <c r="BJ6300" s="53"/>
      <c r="BK6300" s="53"/>
      <c r="BL6300" s="53"/>
      <c r="BM6300" s="53"/>
      <c r="BN6300" s="53"/>
    </row>
    <row r="6301" spans="2:66" s="56" customFormat="1" x14ac:dyDescent="0.25">
      <c r="B6301" s="105"/>
      <c r="F6301" s="100"/>
      <c r="M6301" s="53"/>
      <c r="O6301" s="101"/>
      <c r="T6301" s="101"/>
      <c r="Y6301" s="101"/>
      <c r="AD6301" s="101"/>
      <c r="AI6301" s="101"/>
      <c r="AN6301" s="101"/>
      <c r="AS6301" s="101"/>
      <c r="AX6301" s="101"/>
      <c r="BC6301" s="53"/>
      <c r="BD6301" s="53"/>
      <c r="BE6301" s="53"/>
      <c r="BF6301" s="53"/>
      <c r="BG6301" s="53"/>
      <c r="BH6301" s="53"/>
      <c r="BI6301" s="53"/>
      <c r="BJ6301" s="53"/>
      <c r="BK6301" s="53"/>
      <c r="BL6301" s="53"/>
      <c r="BM6301" s="53"/>
      <c r="BN6301" s="53"/>
    </row>
    <row r="6302" spans="2:66" s="56" customFormat="1" x14ac:dyDescent="0.25">
      <c r="B6302" s="105"/>
      <c r="F6302" s="100"/>
      <c r="M6302" s="53"/>
      <c r="O6302" s="101"/>
      <c r="T6302" s="101"/>
      <c r="Y6302" s="101"/>
      <c r="AD6302" s="101"/>
      <c r="AI6302" s="101"/>
      <c r="AN6302" s="101"/>
      <c r="AS6302" s="101"/>
      <c r="AX6302" s="101"/>
      <c r="BC6302" s="53"/>
      <c r="BD6302" s="53"/>
      <c r="BE6302" s="53"/>
      <c r="BF6302" s="53"/>
      <c r="BG6302" s="53"/>
      <c r="BH6302" s="53"/>
      <c r="BI6302" s="53"/>
      <c r="BJ6302" s="53"/>
      <c r="BK6302" s="53"/>
      <c r="BL6302" s="53"/>
      <c r="BM6302" s="53"/>
      <c r="BN6302" s="53"/>
    </row>
    <row r="6303" spans="2:66" s="56" customFormat="1" x14ac:dyDescent="0.25">
      <c r="B6303" s="105"/>
      <c r="F6303" s="100"/>
      <c r="M6303" s="53"/>
      <c r="O6303" s="101"/>
      <c r="T6303" s="101"/>
      <c r="Y6303" s="101"/>
      <c r="AD6303" s="101"/>
      <c r="AI6303" s="101"/>
      <c r="AN6303" s="101"/>
      <c r="AS6303" s="101"/>
      <c r="AX6303" s="101"/>
      <c r="BC6303" s="53"/>
      <c r="BD6303" s="53"/>
      <c r="BE6303" s="53"/>
      <c r="BF6303" s="53"/>
      <c r="BG6303" s="53"/>
      <c r="BH6303" s="53"/>
      <c r="BI6303" s="53"/>
      <c r="BJ6303" s="53"/>
      <c r="BK6303" s="53"/>
      <c r="BL6303" s="53"/>
      <c r="BM6303" s="53"/>
      <c r="BN6303" s="53"/>
    </row>
    <row r="6304" spans="2:66" s="56" customFormat="1" x14ac:dyDescent="0.25">
      <c r="B6304" s="105"/>
      <c r="F6304" s="100"/>
      <c r="M6304" s="53"/>
      <c r="O6304" s="101"/>
      <c r="T6304" s="101"/>
      <c r="Y6304" s="101"/>
      <c r="AD6304" s="101"/>
      <c r="AI6304" s="101"/>
      <c r="AN6304" s="101"/>
      <c r="AS6304" s="101"/>
      <c r="AX6304" s="101"/>
      <c r="BC6304" s="53"/>
      <c r="BD6304" s="53"/>
      <c r="BE6304" s="53"/>
      <c r="BF6304" s="53"/>
      <c r="BG6304" s="53"/>
      <c r="BH6304" s="53"/>
      <c r="BI6304" s="53"/>
      <c r="BJ6304" s="53"/>
      <c r="BK6304" s="53"/>
      <c r="BL6304" s="53"/>
      <c r="BM6304" s="53"/>
      <c r="BN6304" s="53"/>
    </row>
    <row r="6305" spans="2:66" s="56" customFormat="1" x14ac:dyDescent="0.25">
      <c r="B6305" s="105"/>
      <c r="F6305" s="100"/>
      <c r="M6305" s="53"/>
      <c r="O6305" s="101"/>
      <c r="T6305" s="101"/>
      <c r="Y6305" s="101"/>
      <c r="AD6305" s="101"/>
      <c r="AI6305" s="101"/>
      <c r="AN6305" s="101"/>
      <c r="AS6305" s="101"/>
      <c r="AX6305" s="101"/>
      <c r="BC6305" s="53"/>
      <c r="BD6305" s="53"/>
      <c r="BE6305" s="53"/>
      <c r="BF6305" s="53"/>
      <c r="BG6305" s="53"/>
      <c r="BH6305" s="53"/>
      <c r="BI6305" s="53"/>
      <c r="BJ6305" s="53"/>
      <c r="BK6305" s="53"/>
      <c r="BL6305" s="53"/>
      <c r="BM6305" s="53"/>
      <c r="BN6305" s="53"/>
    </row>
    <row r="6306" spans="2:66" s="56" customFormat="1" x14ac:dyDescent="0.25">
      <c r="B6306" s="105"/>
      <c r="F6306" s="100"/>
      <c r="M6306" s="53"/>
      <c r="O6306" s="101"/>
      <c r="T6306" s="101"/>
      <c r="Y6306" s="101"/>
      <c r="AD6306" s="101"/>
      <c r="AI6306" s="101"/>
      <c r="AN6306" s="101"/>
      <c r="AS6306" s="101"/>
      <c r="AX6306" s="101"/>
      <c r="BC6306" s="53"/>
      <c r="BD6306" s="53"/>
      <c r="BE6306" s="53"/>
      <c r="BF6306" s="53"/>
      <c r="BG6306" s="53"/>
      <c r="BH6306" s="53"/>
      <c r="BI6306" s="53"/>
      <c r="BJ6306" s="53"/>
      <c r="BK6306" s="53"/>
      <c r="BL6306" s="53"/>
      <c r="BM6306" s="53"/>
      <c r="BN6306" s="53"/>
    </row>
    <row r="6307" spans="2:66" s="56" customFormat="1" x14ac:dyDescent="0.25">
      <c r="B6307" s="105"/>
      <c r="F6307" s="100"/>
      <c r="M6307" s="53"/>
      <c r="O6307" s="101"/>
      <c r="T6307" s="101"/>
      <c r="Y6307" s="101"/>
      <c r="AD6307" s="101"/>
      <c r="AI6307" s="101"/>
      <c r="AN6307" s="101"/>
      <c r="AS6307" s="101"/>
      <c r="AX6307" s="101"/>
      <c r="BC6307" s="53"/>
      <c r="BD6307" s="53"/>
      <c r="BE6307" s="53"/>
      <c r="BF6307" s="53"/>
      <c r="BG6307" s="53"/>
      <c r="BH6307" s="53"/>
      <c r="BI6307" s="53"/>
      <c r="BJ6307" s="53"/>
      <c r="BK6307" s="53"/>
      <c r="BL6307" s="53"/>
      <c r="BM6307" s="53"/>
      <c r="BN6307" s="53"/>
    </row>
    <row r="6308" spans="2:66" s="56" customFormat="1" x14ac:dyDescent="0.25">
      <c r="B6308" s="105"/>
      <c r="F6308" s="100"/>
      <c r="M6308" s="53"/>
      <c r="O6308" s="101"/>
      <c r="T6308" s="101"/>
      <c r="Y6308" s="101"/>
      <c r="AD6308" s="101"/>
      <c r="AI6308" s="101"/>
      <c r="AN6308" s="101"/>
      <c r="AS6308" s="101"/>
      <c r="AX6308" s="101"/>
      <c r="BC6308" s="53"/>
      <c r="BD6308" s="53"/>
      <c r="BE6308" s="53"/>
      <c r="BF6308" s="53"/>
      <c r="BG6308" s="53"/>
      <c r="BH6308" s="53"/>
      <c r="BI6308" s="53"/>
      <c r="BJ6308" s="53"/>
      <c r="BK6308" s="53"/>
      <c r="BL6308" s="53"/>
      <c r="BM6308" s="53"/>
      <c r="BN6308" s="53"/>
    </row>
    <row r="6309" spans="2:66" s="56" customFormat="1" x14ac:dyDescent="0.25">
      <c r="B6309" s="105"/>
      <c r="F6309" s="100"/>
      <c r="M6309" s="53"/>
      <c r="O6309" s="101"/>
      <c r="T6309" s="101"/>
      <c r="Y6309" s="101"/>
      <c r="AD6309" s="101"/>
      <c r="AI6309" s="101"/>
      <c r="AN6309" s="101"/>
      <c r="AS6309" s="101"/>
      <c r="AX6309" s="101"/>
      <c r="BC6309" s="53"/>
      <c r="BD6309" s="53"/>
      <c r="BE6309" s="53"/>
      <c r="BF6309" s="53"/>
      <c r="BG6309" s="53"/>
      <c r="BH6309" s="53"/>
      <c r="BI6309" s="53"/>
      <c r="BJ6309" s="53"/>
      <c r="BK6309" s="53"/>
      <c r="BL6309" s="53"/>
      <c r="BM6309" s="53"/>
      <c r="BN6309" s="53"/>
    </row>
    <row r="6310" spans="2:66" s="56" customFormat="1" x14ac:dyDescent="0.25">
      <c r="B6310" s="105"/>
      <c r="F6310" s="100"/>
      <c r="M6310" s="53"/>
      <c r="O6310" s="101"/>
      <c r="T6310" s="101"/>
      <c r="Y6310" s="101"/>
      <c r="AD6310" s="101"/>
      <c r="AI6310" s="101"/>
      <c r="AN6310" s="101"/>
      <c r="AS6310" s="101"/>
      <c r="AX6310" s="101"/>
      <c r="BC6310" s="53"/>
      <c r="BD6310" s="53"/>
      <c r="BE6310" s="53"/>
      <c r="BF6310" s="53"/>
      <c r="BG6310" s="53"/>
      <c r="BH6310" s="53"/>
      <c r="BI6310" s="53"/>
      <c r="BJ6310" s="53"/>
      <c r="BK6310" s="53"/>
      <c r="BL6310" s="53"/>
      <c r="BM6310" s="53"/>
      <c r="BN6310" s="53"/>
    </row>
    <row r="6311" spans="2:66" s="56" customFormat="1" x14ac:dyDescent="0.25">
      <c r="B6311" s="105"/>
      <c r="F6311" s="100"/>
      <c r="M6311" s="53"/>
      <c r="O6311" s="101"/>
      <c r="T6311" s="101"/>
      <c r="Y6311" s="101"/>
      <c r="AD6311" s="101"/>
      <c r="AI6311" s="101"/>
      <c r="AN6311" s="101"/>
      <c r="AS6311" s="101"/>
      <c r="AX6311" s="101"/>
      <c r="BC6311" s="53"/>
      <c r="BD6311" s="53"/>
      <c r="BE6311" s="53"/>
      <c r="BF6311" s="53"/>
      <c r="BG6311" s="53"/>
      <c r="BH6311" s="53"/>
      <c r="BI6311" s="53"/>
      <c r="BJ6311" s="53"/>
      <c r="BK6311" s="53"/>
      <c r="BL6311" s="53"/>
      <c r="BM6311" s="53"/>
      <c r="BN6311" s="53"/>
    </row>
    <row r="6312" spans="2:66" s="56" customFormat="1" x14ac:dyDescent="0.25">
      <c r="B6312" s="105"/>
      <c r="F6312" s="100"/>
      <c r="M6312" s="53"/>
      <c r="O6312" s="101"/>
      <c r="T6312" s="101"/>
      <c r="Y6312" s="101"/>
      <c r="AD6312" s="101"/>
      <c r="AI6312" s="101"/>
      <c r="AN6312" s="101"/>
      <c r="AS6312" s="101"/>
      <c r="AX6312" s="101"/>
      <c r="BC6312" s="53"/>
      <c r="BD6312" s="53"/>
      <c r="BE6312" s="53"/>
      <c r="BF6312" s="53"/>
      <c r="BG6312" s="53"/>
      <c r="BH6312" s="53"/>
      <c r="BI6312" s="53"/>
      <c r="BJ6312" s="53"/>
      <c r="BK6312" s="53"/>
      <c r="BL6312" s="53"/>
      <c r="BM6312" s="53"/>
      <c r="BN6312" s="53"/>
    </row>
    <row r="6313" spans="2:66" s="56" customFormat="1" x14ac:dyDescent="0.25">
      <c r="B6313" s="105"/>
      <c r="F6313" s="100"/>
      <c r="M6313" s="53"/>
      <c r="O6313" s="101"/>
      <c r="T6313" s="101"/>
      <c r="Y6313" s="101"/>
      <c r="AD6313" s="101"/>
      <c r="AI6313" s="101"/>
      <c r="AN6313" s="101"/>
      <c r="AS6313" s="101"/>
      <c r="AX6313" s="101"/>
      <c r="BC6313" s="53"/>
      <c r="BD6313" s="53"/>
      <c r="BE6313" s="53"/>
      <c r="BF6313" s="53"/>
      <c r="BG6313" s="53"/>
      <c r="BH6313" s="53"/>
      <c r="BI6313" s="53"/>
      <c r="BJ6313" s="53"/>
      <c r="BK6313" s="53"/>
      <c r="BL6313" s="53"/>
      <c r="BM6313" s="53"/>
      <c r="BN6313" s="53"/>
    </row>
    <row r="6314" spans="2:66" s="56" customFormat="1" x14ac:dyDescent="0.25">
      <c r="B6314" s="105"/>
      <c r="F6314" s="100"/>
      <c r="M6314" s="53"/>
      <c r="O6314" s="101"/>
      <c r="T6314" s="101"/>
      <c r="Y6314" s="101"/>
      <c r="AD6314" s="101"/>
      <c r="AI6314" s="101"/>
      <c r="AN6314" s="101"/>
      <c r="AS6314" s="101"/>
      <c r="AX6314" s="101"/>
      <c r="BC6314" s="53"/>
      <c r="BD6314" s="53"/>
      <c r="BE6314" s="53"/>
      <c r="BF6314" s="53"/>
      <c r="BG6314" s="53"/>
      <c r="BH6314" s="53"/>
      <c r="BI6314" s="53"/>
      <c r="BJ6314" s="53"/>
      <c r="BK6314" s="53"/>
      <c r="BL6314" s="53"/>
      <c r="BM6314" s="53"/>
      <c r="BN6314" s="53"/>
    </row>
    <row r="6315" spans="2:66" s="56" customFormat="1" x14ac:dyDescent="0.25">
      <c r="B6315" s="105"/>
      <c r="F6315" s="100"/>
      <c r="M6315" s="53"/>
      <c r="O6315" s="101"/>
      <c r="T6315" s="101"/>
      <c r="Y6315" s="101"/>
      <c r="AD6315" s="101"/>
      <c r="AI6315" s="101"/>
      <c r="AN6315" s="101"/>
      <c r="AS6315" s="101"/>
      <c r="AX6315" s="101"/>
      <c r="BC6315" s="53"/>
      <c r="BD6315" s="53"/>
      <c r="BE6315" s="53"/>
      <c r="BF6315" s="53"/>
      <c r="BG6315" s="53"/>
      <c r="BH6315" s="53"/>
      <c r="BI6315" s="53"/>
      <c r="BJ6315" s="53"/>
      <c r="BK6315" s="53"/>
      <c r="BL6315" s="53"/>
      <c r="BM6315" s="53"/>
      <c r="BN6315" s="53"/>
    </row>
    <row r="6316" spans="2:66" s="56" customFormat="1" x14ac:dyDescent="0.25">
      <c r="B6316" s="105"/>
      <c r="F6316" s="100"/>
      <c r="M6316" s="53"/>
      <c r="O6316" s="101"/>
      <c r="T6316" s="101"/>
      <c r="Y6316" s="101"/>
      <c r="AD6316" s="101"/>
      <c r="AI6316" s="101"/>
      <c r="AN6316" s="101"/>
      <c r="AS6316" s="101"/>
      <c r="AX6316" s="101"/>
      <c r="BC6316" s="53"/>
      <c r="BD6316" s="53"/>
      <c r="BE6316" s="53"/>
      <c r="BF6316" s="53"/>
      <c r="BG6316" s="53"/>
      <c r="BH6316" s="53"/>
      <c r="BI6316" s="53"/>
      <c r="BJ6316" s="53"/>
      <c r="BK6316" s="53"/>
      <c r="BL6316" s="53"/>
      <c r="BM6316" s="53"/>
      <c r="BN6316" s="53"/>
    </row>
    <row r="6317" spans="2:66" s="56" customFormat="1" x14ac:dyDescent="0.25">
      <c r="B6317" s="105"/>
      <c r="F6317" s="100"/>
      <c r="M6317" s="53"/>
      <c r="O6317" s="101"/>
      <c r="T6317" s="101"/>
      <c r="Y6317" s="101"/>
      <c r="AD6317" s="101"/>
      <c r="AI6317" s="101"/>
      <c r="AN6317" s="101"/>
      <c r="AS6317" s="101"/>
      <c r="AX6317" s="101"/>
      <c r="BC6317" s="53"/>
      <c r="BD6317" s="53"/>
      <c r="BE6317" s="53"/>
      <c r="BF6317" s="53"/>
      <c r="BG6317" s="53"/>
      <c r="BH6317" s="53"/>
      <c r="BI6317" s="53"/>
      <c r="BJ6317" s="53"/>
      <c r="BK6317" s="53"/>
      <c r="BL6317" s="53"/>
      <c r="BM6317" s="53"/>
      <c r="BN6317" s="53"/>
    </row>
    <row r="6318" spans="2:66" s="56" customFormat="1" x14ac:dyDescent="0.25">
      <c r="B6318" s="105"/>
      <c r="F6318" s="100"/>
      <c r="M6318" s="53"/>
      <c r="O6318" s="101"/>
      <c r="T6318" s="101"/>
      <c r="Y6318" s="101"/>
      <c r="AD6318" s="101"/>
      <c r="AI6318" s="101"/>
      <c r="AN6318" s="101"/>
      <c r="AS6318" s="101"/>
      <c r="AX6318" s="101"/>
      <c r="BC6318" s="53"/>
      <c r="BD6318" s="53"/>
      <c r="BE6318" s="53"/>
      <c r="BF6318" s="53"/>
      <c r="BG6318" s="53"/>
      <c r="BH6318" s="53"/>
      <c r="BI6318" s="53"/>
      <c r="BJ6318" s="53"/>
      <c r="BK6318" s="53"/>
      <c r="BL6318" s="53"/>
      <c r="BM6318" s="53"/>
      <c r="BN6318" s="53"/>
    </row>
    <row r="6319" spans="2:66" s="56" customFormat="1" x14ac:dyDescent="0.25">
      <c r="B6319" s="105"/>
      <c r="F6319" s="100"/>
      <c r="M6319" s="53"/>
      <c r="O6319" s="101"/>
      <c r="T6319" s="101"/>
      <c r="Y6319" s="101"/>
      <c r="AD6319" s="101"/>
      <c r="AI6319" s="101"/>
      <c r="AN6319" s="101"/>
      <c r="AS6319" s="101"/>
      <c r="AX6319" s="101"/>
      <c r="BC6319" s="53"/>
      <c r="BD6319" s="53"/>
      <c r="BE6319" s="53"/>
      <c r="BF6319" s="53"/>
      <c r="BG6319" s="53"/>
      <c r="BH6319" s="53"/>
      <c r="BI6319" s="53"/>
      <c r="BJ6319" s="53"/>
      <c r="BK6319" s="53"/>
      <c r="BL6319" s="53"/>
      <c r="BM6319" s="53"/>
      <c r="BN6319" s="53"/>
    </row>
    <row r="6320" spans="2:66" s="56" customFormat="1" x14ac:dyDescent="0.25">
      <c r="B6320" s="105"/>
      <c r="F6320" s="100"/>
      <c r="M6320" s="53"/>
      <c r="O6320" s="101"/>
      <c r="T6320" s="101"/>
      <c r="Y6320" s="101"/>
      <c r="AD6320" s="101"/>
      <c r="AI6320" s="101"/>
      <c r="AN6320" s="101"/>
      <c r="AS6320" s="101"/>
      <c r="AX6320" s="101"/>
      <c r="BC6320" s="53"/>
      <c r="BD6320" s="53"/>
      <c r="BE6320" s="53"/>
      <c r="BF6320" s="53"/>
      <c r="BG6320" s="53"/>
      <c r="BH6320" s="53"/>
      <c r="BI6320" s="53"/>
      <c r="BJ6320" s="53"/>
      <c r="BK6320" s="53"/>
      <c r="BL6320" s="53"/>
      <c r="BM6320" s="53"/>
      <c r="BN6320" s="53"/>
    </row>
    <row r="6321" spans="2:66" s="56" customFormat="1" x14ac:dyDescent="0.25">
      <c r="B6321" s="105"/>
      <c r="F6321" s="100"/>
      <c r="M6321" s="53"/>
      <c r="O6321" s="101"/>
      <c r="T6321" s="101"/>
      <c r="Y6321" s="101"/>
      <c r="AD6321" s="101"/>
      <c r="AI6321" s="101"/>
      <c r="AN6321" s="101"/>
      <c r="AS6321" s="101"/>
      <c r="AX6321" s="101"/>
      <c r="BC6321" s="53"/>
      <c r="BD6321" s="53"/>
      <c r="BE6321" s="53"/>
      <c r="BF6321" s="53"/>
      <c r="BG6321" s="53"/>
      <c r="BH6321" s="53"/>
      <c r="BI6321" s="53"/>
      <c r="BJ6321" s="53"/>
      <c r="BK6321" s="53"/>
      <c r="BL6321" s="53"/>
      <c r="BM6321" s="53"/>
      <c r="BN6321" s="53"/>
    </row>
    <row r="6322" spans="2:66" s="56" customFormat="1" x14ac:dyDescent="0.25">
      <c r="B6322" s="105"/>
      <c r="F6322" s="100"/>
      <c r="M6322" s="53"/>
      <c r="O6322" s="101"/>
      <c r="T6322" s="101"/>
      <c r="Y6322" s="101"/>
      <c r="AD6322" s="101"/>
      <c r="AI6322" s="101"/>
      <c r="AN6322" s="101"/>
      <c r="AS6322" s="101"/>
      <c r="AX6322" s="101"/>
      <c r="BC6322" s="53"/>
      <c r="BD6322" s="53"/>
      <c r="BE6322" s="53"/>
      <c r="BF6322" s="53"/>
      <c r="BG6322" s="53"/>
      <c r="BH6322" s="53"/>
      <c r="BI6322" s="53"/>
      <c r="BJ6322" s="53"/>
      <c r="BK6322" s="53"/>
      <c r="BL6322" s="53"/>
      <c r="BM6322" s="53"/>
      <c r="BN6322" s="53"/>
    </row>
    <row r="6323" spans="2:66" s="56" customFormat="1" x14ac:dyDescent="0.25">
      <c r="B6323" s="105"/>
      <c r="F6323" s="100"/>
      <c r="M6323" s="53"/>
      <c r="O6323" s="101"/>
      <c r="T6323" s="101"/>
      <c r="Y6323" s="101"/>
      <c r="AD6323" s="101"/>
      <c r="AI6323" s="101"/>
      <c r="AN6323" s="101"/>
      <c r="AS6323" s="101"/>
      <c r="AX6323" s="101"/>
      <c r="BC6323" s="53"/>
      <c r="BD6323" s="53"/>
      <c r="BE6323" s="53"/>
      <c r="BF6323" s="53"/>
      <c r="BG6323" s="53"/>
      <c r="BH6323" s="53"/>
      <c r="BI6323" s="53"/>
      <c r="BJ6323" s="53"/>
      <c r="BK6323" s="53"/>
      <c r="BL6323" s="53"/>
      <c r="BM6323" s="53"/>
      <c r="BN6323" s="53"/>
    </row>
    <row r="6324" spans="2:66" s="56" customFormat="1" x14ac:dyDescent="0.25">
      <c r="B6324" s="105"/>
      <c r="F6324" s="100"/>
      <c r="M6324" s="53"/>
      <c r="O6324" s="101"/>
      <c r="T6324" s="101"/>
      <c r="Y6324" s="101"/>
      <c r="AD6324" s="101"/>
      <c r="AI6324" s="101"/>
      <c r="AN6324" s="101"/>
      <c r="AS6324" s="101"/>
      <c r="AX6324" s="101"/>
      <c r="BC6324" s="53"/>
      <c r="BD6324" s="53"/>
      <c r="BE6324" s="53"/>
      <c r="BF6324" s="53"/>
      <c r="BG6324" s="53"/>
      <c r="BH6324" s="53"/>
      <c r="BI6324" s="53"/>
      <c r="BJ6324" s="53"/>
      <c r="BK6324" s="53"/>
      <c r="BL6324" s="53"/>
      <c r="BM6324" s="53"/>
      <c r="BN6324" s="53"/>
    </row>
    <row r="6325" spans="2:66" s="56" customFormat="1" x14ac:dyDescent="0.25">
      <c r="B6325" s="105"/>
      <c r="F6325" s="100"/>
      <c r="M6325" s="53"/>
      <c r="O6325" s="101"/>
      <c r="T6325" s="101"/>
      <c r="Y6325" s="101"/>
      <c r="AD6325" s="101"/>
      <c r="AI6325" s="101"/>
      <c r="AN6325" s="101"/>
      <c r="AS6325" s="101"/>
      <c r="AX6325" s="101"/>
      <c r="BC6325" s="53"/>
      <c r="BD6325" s="53"/>
      <c r="BE6325" s="53"/>
      <c r="BF6325" s="53"/>
      <c r="BG6325" s="53"/>
      <c r="BH6325" s="53"/>
      <c r="BI6325" s="53"/>
      <c r="BJ6325" s="53"/>
      <c r="BK6325" s="53"/>
      <c r="BL6325" s="53"/>
      <c r="BM6325" s="53"/>
      <c r="BN6325" s="53"/>
    </row>
    <row r="6326" spans="2:66" s="56" customFormat="1" x14ac:dyDescent="0.25">
      <c r="B6326" s="105"/>
      <c r="F6326" s="100"/>
      <c r="M6326" s="53"/>
      <c r="O6326" s="101"/>
      <c r="T6326" s="101"/>
      <c r="Y6326" s="101"/>
      <c r="AD6326" s="101"/>
      <c r="AI6326" s="101"/>
      <c r="AN6326" s="101"/>
      <c r="AS6326" s="101"/>
      <c r="AX6326" s="101"/>
      <c r="BC6326" s="53"/>
      <c r="BD6326" s="53"/>
      <c r="BE6326" s="53"/>
      <c r="BF6326" s="53"/>
      <c r="BG6326" s="53"/>
      <c r="BH6326" s="53"/>
      <c r="BI6326" s="53"/>
      <c r="BJ6326" s="53"/>
      <c r="BK6326" s="53"/>
      <c r="BL6326" s="53"/>
      <c r="BM6326" s="53"/>
      <c r="BN6326" s="53"/>
    </row>
    <row r="6327" spans="2:66" s="56" customFormat="1" x14ac:dyDescent="0.25">
      <c r="B6327" s="105"/>
      <c r="F6327" s="100"/>
      <c r="M6327" s="53"/>
      <c r="O6327" s="101"/>
      <c r="T6327" s="101"/>
      <c r="Y6327" s="101"/>
      <c r="AD6327" s="101"/>
      <c r="AI6327" s="101"/>
      <c r="AN6327" s="101"/>
      <c r="AS6327" s="101"/>
      <c r="AX6327" s="101"/>
      <c r="BC6327" s="53"/>
      <c r="BD6327" s="53"/>
      <c r="BE6327" s="53"/>
      <c r="BF6327" s="53"/>
      <c r="BG6327" s="53"/>
      <c r="BH6327" s="53"/>
      <c r="BI6327" s="53"/>
      <c r="BJ6327" s="53"/>
      <c r="BK6327" s="53"/>
      <c r="BL6327" s="53"/>
      <c r="BM6327" s="53"/>
      <c r="BN6327" s="53"/>
    </row>
    <row r="6328" spans="2:66" s="56" customFormat="1" x14ac:dyDescent="0.25">
      <c r="B6328" s="105"/>
      <c r="F6328" s="100"/>
      <c r="M6328" s="53"/>
      <c r="O6328" s="101"/>
      <c r="T6328" s="101"/>
      <c r="Y6328" s="101"/>
      <c r="AD6328" s="101"/>
      <c r="AI6328" s="101"/>
      <c r="AN6328" s="101"/>
      <c r="AS6328" s="101"/>
      <c r="AX6328" s="101"/>
      <c r="BC6328" s="53"/>
      <c r="BD6328" s="53"/>
      <c r="BE6328" s="53"/>
      <c r="BF6328" s="53"/>
      <c r="BG6328" s="53"/>
      <c r="BH6328" s="53"/>
      <c r="BI6328" s="53"/>
      <c r="BJ6328" s="53"/>
      <c r="BK6328" s="53"/>
      <c r="BL6328" s="53"/>
      <c r="BM6328" s="53"/>
      <c r="BN6328" s="53"/>
    </row>
    <row r="6329" spans="2:66" s="56" customFormat="1" x14ac:dyDescent="0.25">
      <c r="B6329" s="105"/>
      <c r="F6329" s="100"/>
      <c r="M6329" s="53"/>
      <c r="O6329" s="101"/>
      <c r="T6329" s="101"/>
      <c r="Y6329" s="101"/>
      <c r="AD6329" s="101"/>
      <c r="AI6329" s="101"/>
      <c r="AN6329" s="101"/>
      <c r="AS6329" s="101"/>
      <c r="AX6329" s="101"/>
      <c r="BC6329" s="53"/>
      <c r="BD6329" s="53"/>
      <c r="BE6329" s="53"/>
      <c r="BF6329" s="53"/>
      <c r="BG6329" s="53"/>
      <c r="BH6329" s="53"/>
      <c r="BI6329" s="53"/>
      <c r="BJ6329" s="53"/>
      <c r="BK6329" s="53"/>
      <c r="BL6329" s="53"/>
      <c r="BM6329" s="53"/>
      <c r="BN6329" s="53"/>
    </row>
    <row r="6330" spans="2:66" s="56" customFormat="1" x14ac:dyDescent="0.25">
      <c r="B6330" s="105"/>
      <c r="F6330" s="100"/>
      <c r="M6330" s="53"/>
      <c r="O6330" s="101"/>
      <c r="T6330" s="101"/>
      <c r="Y6330" s="101"/>
      <c r="AD6330" s="101"/>
      <c r="AI6330" s="101"/>
      <c r="AN6330" s="101"/>
      <c r="AS6330" s="101"/>
      <c r="AX6330" s="101"/>
      <c r="BC6330" s="53"/>
      <c r="BD6330" s="53"/>
      <c r="BE6330" s="53"/>
      <c r="BF6330" s="53"/>
      <c r="BG6330" s="53"/>
      <c r="BH6330" s="53"/>
      <c r="BI6330" s="53"/>
      <c r="BJ6330" s="53"/>
      <c r="BK6330" s="53"/>
      <c r="BL6330" s="53"/>
      <c r="BM6330" s="53"/>
      <c r="BN6330" s="53"/>
    </row>
    <row r="6331" spans="2:66" s="56" customFormat="1" x14ac:dyDescent="0.25">
      <c r="B6331" s="105"/>
      <c r="F6331" s="100"/>
      <c r="M6331" s="53"/>
      <c r="O6331" s="101"/>
      <c r="T6331" s="101"/>
      <c r="Y6331" s="101"/>
      <c r="AD6331" s="101"/>
      <c r="AI6331" s="101"/>
      <c r="AN6331" s="101"/>
      <c r="AS6331" s="101"/>
      <c r="AX6331" s="101"/>
      <c r="BC6331" s="53"/>
      <c r="BD6331" s="53"/>
      <c r="BE6331" s="53"/>
      <c r="BF6331" s="53"/>
      <c r="BG6331" s="53"/>
      <c r="BH6331" s="53"/>
      <c r="BI6331" s="53"/>
      <c r="BJ6331" s="53"/>
      <c r="BK6331" s="53"/>
      <c r="BL6331" s="53"/>
      <c r="BM6331" s="53"/>
      <c r="BN6331" s="53"/>
    </row>
    <row r="6332" spans="2:66" s="56" customFormat="1" x14ac:dyDescent="0.25">
      <c r="B6332" s="105"/>
      <c r="F6332" s="100"/>
      <c r="M6332" s="53"/>
      <c r="O6332" s="101"/>
      <c r="T6332" s="101"/>
      <c r="Y6332" s="101"/>
      <c r="AD6332" s="101"/>
      <c r="AI6332" s="101"/>
      <c r="AN6332" s="101"/>
      <c r="AS6332" s="101"/>
      <c r="AX6332" s="101"/>
      <c r="BC6332" s="53"/>
      <c r="BD6332" s="53"/>
      <c r="BE6332" s="53"/>
      <c r="BF6332" s="53"/>
      <c r="BG6332" s="53"/>
      <c r="BH6332" s="53"/>
      <c r="BI6332" s="53"/>
      <c r="BJ6332" s="53"/>
      <c r="BK6332" s="53"/>
      <c r="BL6332" s="53"/>
      <c r="BM6332" s="53"/>
      <c r="BN6332" s="53"/>
    </row>
    <row r="6333" spans="2:66" s="56" customFormat="1" x14ac:dyDescent="0.25">
      <c r="B6333" s="105"/>
      <c r="F6333" s="100"/>
      <c r="M6333" s="53"/>
      <c r="O6333" s="101"/>
      <c r="T6333" s="101"/>
      <c r="Y6333" s="101"/>
      <c r="AD6333" s="101"/>
      <c r="AI6333" s="101"/>
      <c r="AN6333" s="101"/>
      <c r="AS6333" s="101"/>
      <c r="AX6333" s="101"/>
      <c r="BC6333" s="53"/>
      <c r="BD6333" s="53"/>
      <c r="BE6333" s="53"/>
      <c r="BF6333" s="53"/>
      <c r="BG6333" s="53"/>
      <c r="BH6333" s="53"/>
      <c r="BI6333" s="53"/>
      <c r="BJ6333" s="53"/>
      <c r="BK6333" s="53"/>
      <c r="BL6333" s="53"/>
      <c r="BM6333" s="53"/>
      <c r="BN6333" s="53"/>
    </row>
    <row r="6334" spans="2:66" s="56" customFormat="1" x14ac:dyDescent="0.25">
      <c r="B6334" s="105"/>
      <c r="F6334" s="100"/>
      <c r="M6334" s="53"/>
      <c r="O6334" s="101"/>
      <c r="T6334" s="101"/>
      <c r="Y6334" s="101"/>
      <c r="AD6334" s="101"/>
      <c r="AI6334" s="101"/>
      <c r="AN6334" s="101"/>
      <c r="AS6334" s="101"/>
      <c r="AX6334" s="101"/>
      <c r="BC6334" s="53"/>
      <c r="BD6334" s="53"/>
      <c r="BE6334" s="53"/>
      <c r="BF6334" s="53"/>
      <c r="BG6334" s="53"/>
      <c r="BH6334" s="53"/>
      <c r="BI6334" s="53"/>
      <c r="BJ6334" s="53"/>
      <c r="BK6334" s="53"/>
      <c r="BL6334" s="53"/>
      <c r="BM6334" s="53"/>
      <c r="BN6334" s="53"/>
    </row>
    <row r="6335" spans="2:66" s="56" customFormat="1" x14ac:dyDescent="0.25">
      <c r="B6335" s="105"/>
      <c r="F6335" s="100"/>
      <c r="M6335" s="53"/>
      <c r="O6335" s="101"/>
      <c r="T6335" s="101"/>
      <c r="Y6335" s="101"/>
      <c r="AD6335" s="101"/>
      <c r="AI6335" s="101"/>
      <c r="AN6335" s="101"/>
      <c r="AS6335" s="101"/>
      <c r="AX6335" s="101"/>
      <c r="BC6335" s="53"/>
      <c r="BD6335" s="53"/>
      <c r="BE6335" s="53"/>
      <c r="BF6335" s="53"/>
      <c r="BG6335" s="53"/>
      <c r="BH6335" s="53"/>
      <c r="BI6335" s="53"/>
      <c r="BJ6335" s="53"/>
      <c r="BK6335" s="53"/>
      <c r="BL6335" s="53"/>
      <c r="BM6335" s="53"/>
      <c r="BN6335" s="53"/>
    </row>
    <row r="6336" spans="2:66" s="56" customFormat="1" x14ac:dyDescent="0.25">
      <c r="B6336" s="105"/>
      <c r="F6336" s="100"/>
      <c r="M6336" s="53"/>
      <c r="O6336" s="101"/>
      <c r="T6336" s="101"/>
      <c r="Y6336" s="101"/>
      <c r="AD6336" s="101"/>
      <c r="AI6336" s="101"/>
      <c r="AN6336" s="101"/>
      <c r="AS6336" s="101"/>
      <c r="AX6336" s="101"/>
      <c r="BC6336" s="53"/>
      <c r="BD6336" s="53"/>
      <c r="BE6336" s="53"/>
      <c r="BF6336" s="53"/>
      <c r="BG6336" s="53"/>
      <c r="BH6336" s="53"/>
      <c r="BI6336" s="53"/>
      <c r="BJ6336" s="53"/>
      <c r="BK6336" s="53"/>
      <c r="BL6336" s="53"/>
      <c r="BM6336" s="53"/>
      <c r="BN6336" s="53"/>
    </row>
    <row r="6337" spans="2:66" s="56" customFormat="1" x14ac:dyDescent="0.25">
      <c r="B6337" s="105"/>
      <c r="F6337" s="100"/>
      <c r="M6337" s="53"/>
      <c r="O6337" s="101"/>
      <c r="T6337" s="101"/>
      <c r="Y6337" s="101"/>
      <c r="AD6337" s="101"/>
      <c r="AI6337" s="101"/>
      <c r="AN6337" s="101"/>
      <c r="AS6337" s="101"/>
      <c r="AX6337" s="101"/>
      <c r="BC6337" s="53"/>
      <c r="BD6337" s="53"/>
      <c r="BE6337" s="53"/>
      <c r="BF6337" s="53"/>
      <c r="BG6337" s="53"/>
      <c r="BH6337" s="53"/>
      <c r="BI6337" s="53"/>
      <c r="BJ6337" s="53"/>
      <c r="BK6337" s="53"/>
      <c r="BL6337" s="53"/>
      <c r="BM6337" s="53"/>
      <c r="BN6337" s="53"/>
    </row>
    <row r="6338" spans="2:66" s="56" customFormat="1" x14ac:dyDescent="0.25">
      <c r="B6338" s="105"/>
      <c r="F6338" s="100"/>
      <c r="M6338" s="53"/>
      <c r="O6338" s="101"/>
      <c r="T6338" s="101"/>
      <c r="Y6338" s="101"/>
      <c r="AD6338" s="101"/>
      <c r="AI6338" s="101"/>
      <c r="AN6338" s="101"/>
      <c r="AS6338" s="101"/>
      <c r="AX6338" s="101"/>
      <c r="BC6338" s="53"/>
      <c r="BD6338" s="53"/>
      <c r="BE6338" s="53"/>
      <c r="BF6338" s="53"/>
      <c r="BG6338" s="53"/>
      <c r="BH6338" s="53"/>
      <c r="BI6338" s="53"/>
      <c r="BJ6338" s="53"/>
      <c r="BK6338" s="53"/>
      <c r="BL6338" s="53"/>
      <c r="BM6338" s="53"/>
      <c r="BN6338" s="53"/>
    </row>
    <row r="6339" spans="2:66" s="56" customFormat="1" x14ac:dyDescent="0.25">
      <c r="B6339" s="105"/>
      <c r="F6339" s="100"/>
      <c r="M6339" s="53"/>
      <c r="O6339" s="101"/>
      <c r="T6339" s="101"/>
      <c r="Y6339" s="101"/>
      <c r="AD6339" s="101"/>
      <c r="AI6339" s="101"/>
      <c r="AN6339" s="101"/>
      <c r="AS6339" s="101"/>
      <c r="AX6339" s="101"/>
      <c r="BC6339" s="53"/>
      <c r="BD6339" s="53"/>
      <c r="BE6339" s="53"/>
      <c r="BF6339" s="53"/>
      <c r="BG6339" s="53"/>
      <c r="BH6339" s="53"/>
      <c r="BI6339" s="53"/>
      <c r="BJ6339" s="53"/>
      <c r="BK6339" s="53"/>
      <c r="BL6339" s="53"/>
      <c r="BM6339" s="53"/>
      <c r="BN6339" s="53"/>
    </row>
    <row r="6340" spans="2:66" s="56" customFormat="1" x14ac:dyDescent="0.25">
      <c r="B6340" s="105"/>
      <c r="F6340" s="100"/>
      <c r="M6340" s="53"/>
      <c r="O6340" s="101"/>
      <c r="T6340" s="101"/>
      <c r="Y6340" s="101"/>
      <c r="AD6340" s="101"/>
      <c r="AI6340" s="101"/>
      <c r="AN6340" s="101"/>
      <c r="AS6340" s="101"/>
      <c r="AX6340" s="101"/>
      <c r="BC6340" s="53"/>
      <c r="BD6340" s="53"/>
      <c r="BE6340" s="53"/>
      <c r="BF6340" s="53"/>
      <c r="BG6340" s="53"/>
      <c r="BH6340" s="53"/>
      <c r="BI6340" s="53"/>
      <c r="BJ6340" s="53"/>
      <c r="BK6340" s="53"/>
      <c r="BL6340" s="53"/>
      <c r="BM6340" s="53"/>
      <c r="BN6340" s="53"/>
    </row>
    <row r="6341" spans="2:66" s="56" customFormat="1" x14ac:dyDescent="0.25">
      <c r="B6341" s="105"/>
      <c r="F6341" s="100"/>
      <c r="M6341" s="53"/>
      <c r="O6341" s="101"/>
      <c r="T6341" s="101"/>
      <c r="Y6341" s="101"/>
      <c r="AD6341" s="101"/>
      <c r="AI6341" s="101"/>
      <c r="AN6341" s="101"/>
      <c r="AS6341" s="101"/>
      <c r="AX6341" s="101"/>
      <c r="BC6341" s="53"/>
      <c r="BD6341" s="53"/>
      <c r="BE6341" s="53"/>
      <c r="BF6341" s="53"/>
      <c r="BG6341" s="53"/>
      <c r="BH6341" s="53"/>
      <c r="BI6341" s="53"/>
      <c r="BJ6341" s="53"/>
      <c r="BK6341" s="53"/>
      <c r="BL6341" s="53"/>
      <c r="BM6341" s="53"/>
      <c r="BN6341" s="53"/>
    </row>
    <row r="6342" spans="2:66" s="56" customFormat="1" x14ac:dyDescent="0.25">
      <c r="B6342" s="105"/>
      <c r="F6342" s="100"/>
      <c r="M6342" s="53"/>
      <c r="O6342" s="101"/>
      <c r="T6342" s="101"/>
      <c r="Y6342" s="101"/>
      <c r="AD6342" s="101"/>
      <c r="AI6342" s="101"/>
      <c r="AN6342" s="101"/>
      <c r="AS6342" s="101"/>
      <c r="AX6342" s="101"/>
      <c r="BC6342" s="53"/>
      <c r="BD6342" s="53"/>
      <c r="BE6342" s="53"/>
      <c r="BF6342" s="53"/>
      <c r="BG6342" s="53"/>
      <c r="BH6342" s="53"/>
      <c r="BI6342" s="53"/>
      <c r="BJ6342" s="53"/>
      <c r="BK6342" s="53"/>
      <c r="BL6342" s="53"/>
      <c r="BM6342" s="53"/>
      <c r="BN6342" s="53"/>
    </row>
    <row r="6343" spans="2:66" s="56" customFormat="1" x14ac:dyDescent="0.25">
      <c r="B6343" s="105"/>
      <c r="F6343" s="100"/>
      <c r="M6343" s="53"/>
      <c r="O6343" s="101"/>
      <c r="T6343" s="101"/>
      <c r="Y6343" s="101"/>
      <c r="AD6343" s="101"/>
      <c r="AI6343" s="101"/>
      <c r="AN6343" s="101"/>
      <c r="AS6343" s="101"/>
      <c r="AX6343" s="101"/>
      <c r="BC6343" s="53"/>
      <c r="BD6343" s="53"/>
      <c r="BE6343" s="53"/>
      <c r="BF6343" s="53"/>
      <c r="BG6343" s="53"/>
      <c r="BH6343" s="53"/>
      <c r="BI6343" s="53"/>
      <c r="BJ6343" s="53"/>
      <c r="BK6343" s="53"/>
      <c r="BL6343" s="53"/>
      <c r="BM6343" s="53"/>
      <c r="BN6343" s="53"/>
    </row>
    <row r="6344" spans="2:66" s="56" customFormat="1" x14ac:dyDescent="0.25">
      <c r="B6344" s="105"/>
      <c r="F6344" s="100"/>
      <c r="M6344" s="53"/>
      <c r="O6344" s="101"/>
      <c r="T6344" s="101"/>
      <c r="Y6344" s="101"/>
      <c r="AD6344" s="101"/>
      <c r="AI6344" s="101"/>
      <c r="AN6344" s="101"/>
      <c r="AS6344" s="101"/>
      <c r="AX6344" s="101"/>
      <c r="BC6344" s="53"/>
      <c r="BD6344" s="53"/>
      <c r="BE6344" s="53"/>
      <c r="BF6344" s="53"/>
      <c r="BG6344" s="53"/>
      <c r="BH6344" s="53"/>
      <c r="BI6344" s="53"/>
      <c r="BJ6344" s="53"/>
      <c r="BK6344" s="53"/>
      <c r="BL6344" s="53"/>
      <c r="BM6344" s="53"/>
      <c r="BN6344" s="53"/>
    </row>
    <row r="6345" spans="2:66" s="56" customFormat="1" x14ac:dyDescent="0.25">
      <c r="B6345" s="105"/>
      <c r="F6345" s="100"/>
      <c r="M6345" s="53"/>
      <c r="O6345" s="101"/>
      <c r="T6345" s="101"/>
      <c r="Y6345" s="101"/>
      <c r="AD6345" s="101"/>
      <c r="AI6345" s="101"/>
      <c r="AN6345" s="101"/>
      <c r="AS6345" s="101"/>
      <c r="AX6345" s="101"/>
      <c r="BC6345" s="53"/>
      <c r="BD6345" s="53"/>
      <c r="BE6345" s="53"/>
      <c r="BF6345" s="53"/>
      <c r="BG6345" s="53"/>
      <c r="BH6345" s="53"/>
      <c r="BI6345" s="53"/>
      <c r="BJ6345" s="53"/>
      <c r="BK6345" s="53"/>
      <c r="BL6345" s="53"/>
      <c r="BM6345" s="53"/>
      <c r="BN6345" s="53"/>
    </row>
    <row r="6346" spans="2:66" s="56" customFormat="1" x14ac:dyDescent="0.25">
      <c r="B6346" s="105"/>
      <c r="F6346" s="100"/>
      <c r="M6346" s="53"/>
      <c r="O6346" s="101"/>
      <c r="T6346" s="101"/>
      <c r="Y6346" s="101"/>
      <c r="AD6346" s="101"/>
      <c r="AI6346" s="101"/>
      <c r="AN6346" s="101"/>
      <c r="AS6346" s="101"/>
      <c r="AX6346" s="101"/>
      <c r="BC6346" s="53"/>
      <c r="BD6346" s="53"/>
      <c r="BE6346" s="53"/>
      <c r="BF6346" s="53"/>
      <c r="BG6346" s="53"/>
      <c r="BH6346" s="53"/>
      <c r="BI6346" s="53"/>
      <c r="BJ6346" s="53"/>
      <c r="BK6346" s="53"/>
      <c r="BL6346" s="53"/>
      <c r="BM6346" s="53"/>
      <c r="BN6346" s="53"/>
    </row>
    <row r="6347" spans="2:66" s="56" customFormat="1" x14ac:dyDescent="0.25">
      <c r="B6347" s="105"/>
      <c r="F6347" s="100"/>
      <c r="M6347" s="53"/>
      <c r="O6347" s="101"/>
      <c r="T6347" s="101"/>
      <c r="Y6347" s="101"/>
      <c r="AD6347" s="101"/>
      <c r="AI6347" s="101"/>
      <c r="AN6347" s="101"/>
      <c r="AS6347" s="101"/>
      <c r="AX6347" s="101"/>
      <c r="BC6347" s="53"/>
      <c r="BD6347" s="53"/>
      <c r="BE6347" s="53"/>
      <c r="BF6347" s="53"/>
      <c r="BG6347" s="53"/>
      <c r="BH6347" s="53"/>
      <c r="BI6347" s="53"/>
      <c r="BJ6347" s="53"/>
      <c r="BK6347" s="53"/>
      <c r="BL6347" s="53"/>
      <c r="BM6347" s="53"/>
      <c r="BN6347" s="53"/>
    </row>
    <row r="6348" spans="2:66" s="56" customFormat="1" x14ac:dyDescent="0.25">
      <c r="B6348" s="105"/>
      <c r="F6348" s="100"/>
      <c r="M6348" s="53"/>
      <c r="O6348" s="101"/>
      <c r="T6348" s="101"/>
      <c r="Y6348" s="101"/>
      <c r="AD6348" s="101"/>
      <c r="AI6348" s="101"/>
      <c r="AN6348" s="101"/>
      <c r="AS6348" s="101"/>
      <c r="AX6348" s="101"/>
      <c r="BC6348" s="53"/>
      <c r="BD6348" s="53"/>
      <c r="BE6348" s="53"/>
      <c r="BF6348" s="53"/>
      <c r="BG6348" s="53"/>
      <c r="BH6348" s="53"/>
      <c r="BI6348" s="53"/>
      <c r="BJ6348" s="53"/>
      <c r="BK6348" s="53"/>
      <c r="BL6348" s="53"/>
      <c r="BM6348" s="53"/>
      <c r="BN6348" s="53"/>
    </row>
    <row r="6349" spans="2:66" s="56" customFormat="1" x14ac:dyDescent="0.25">
      <c r="B6349" s="105"/>
      <c r="F6349" s="100"/>
      <c r="M6349" s="53"/>
      <c r="O6349" s="101"/>
      <c r="T6349" s="101"/>
      <c r="Y6349" s="101"/>
      <c r="AD6349" s="101"/>
      <c r="AI6349" s="101"/>
      <c r="AN6349" s="101"/>
      <c r="AS6349" s="101"/>
      <c r="AX6349" s="101"/>
      <c r="BC6349" s="53"/>
      <c r="BD6349" s="53"/>
      <c r="BE6349" s="53"/>
      <c r="BF6349" s="53"/>
      <c r="BG6349" s="53"/>
      <c r="BH6349" s="53"/>
      <c r="BI6349" s="53"/>
      <c r="BJ6349" s="53"/>
      <c r="BK6349" s="53"/>
      <c r="BL6349" s="53"/>
      <c r="BM6349" s="53"/>
      <c r="BN6349" s="53"/>
    </row>
    <row r="6350" spans="2:66" s="56" customFormat="1" x14ac:dyDescent="0.25">
      <c r="B6350" s="105"/>
      <c r="F6350" s="100"/>
      <c r="M6350" s="53"/>
      <c r="O6350" s="101"/>
      <c r="T6350" s="101"/>
      <c r="Y6350" s="101"/>
      <c r="AD6350" s="101"/>
      <c r="AI6350" s="101"/>
      <c r="AN6350" s="101"/>
      <c r="AS6350" s="101"/>
      <c r="AX6350" s="101"/>
      <c r="BC6350" s="53"/>
      <c r="BD6350" s="53"/>
      <c r="BE6350" s="53"/>
      <c r="BF6350" s="53"/>
      <c r="BG6350" s="53"/>
      <c r="BH6350" s="53"/>
      <c r="BI6350" s="53"/>
      <c r="BJ6350" s="53"/>
      <c r="BK6350" s="53"/>
      <c r="BL6350" s="53"/>
      <c r="BM6350" s="53"/>
      <c r="BN6350" s="53"/>
    </row>
    <row r="6351" spans="2:66" s="56" customFormat="1" x14ac:dyDescent="0.25">
      <c r="B6351" s="105"/>
      <c r="F6351" s="100"/>
      <c r="M6351" s="53"/>
      <c r="O6351" s="101"/>
      <c r="T6351" s="101"/>
      <c r="Y6351" s="101"/>
      <c r="AD6351" s="101"/>
      <c r="AI6351" s="101"/>
      <c r="AN6351" s="101"/>
      <c r="AS6351" s="101"/>
      <c r="AX6351" s="101"/>
      <c r="BC6351" s="53"/>
      <c r="BD6351" s="53"/>
      <c r="BE6351" s="53"/>
      <c r="BF6351" s="53"/>
      <c r="BG6351" s="53"/>
      <c r="BH6351" s="53"/>
      <c r="BI6351" s="53"/>
      <c r="BJ6351" s="53"/>
      <c r="BK6351" s="53"/>
      <c r="BL6351" s="53"/>
      <c r="BM6351" s="53"/>
      <c r="BN6351" s="53"/>
    </row>
    <row r="6352" spans="2:66" s="56" customFormat="1" x14ac:dyDescent="0.25">
      <c r="B6352" s="105"/>
      <c r="F6352" s="100"/>
      <c r="M6352" s="53"/>
      <c r="O6352" s="101"/>
      <c r="T6352" s="101"/>
      <c r="Y6352" s="101"/>
      <c r="AD6352" s="101"/>
      <c r="AI6352" s="101"/>
      <c r="AN6352" s="101"/>
      <c r="AS6352" s="101"/>
      <c r="AX6352" s="101"/>
      <c r="BC6352" s="53"/>
      <c r="BD6352" s="53"/>
      <c r="BE6352" s="53"/>
      <c r="BF6352" s="53"/>
      <c r="BG6352" s="53"/>
      <c r="BH6352" s="53"/>
      <c r="BI6352" s="53"/>
      <c r="BJ6352" s="53"/>
      <c r="BK6352" s="53"/>
      <c r="BL6352" s="53"/>
      <c r="BM6352" s="53"/>
      <c r="BN6352" s="53"/>
    </row>
    <row r="6353" spans="2:66" s="56" customFormat="1" x14ac:dyDescent="0.25">
      <c r="B6353" s="105"/>
      <c r="F6353" s="100"/>
      <c r="M6353" s="53"/>
      <c r="O6353" s="101"/>
      <c r="T6353" s="101"/>
      <c r="Y6353" s="101"/>
      <c r="AD6353" s="101"/>
      <c r="AI6353" s="101"/>
      <c r="AN6353" s="101"/>
      <c r="AS6353" s="101"/>
      <c r="AX6353" s="101"/>
      <c r="BC6353" s="53"/>
      <c r="BD6353" s="53"/>
      <c r="BE6353" s="53"/>
      <c r="BF6353" s="53"/>
      <c r="BG6353" s="53"/>
      <c r="BH6353" s="53"/>
      <c r="BI6353" s="53"/>
      <c r="BJ6353" s="53"/>
      <c r="BK6353" s="53"/>
      <c r="BL6353" s="53"/>
      <c r="BM6353" s="53"/>
      <c r="BN6353" s="53"/>
    </row>
    <row r="6354" spans="2:66" s="56" customFormat="1" x14ac:dyDescent="0.25">
      <c r="B6354" s="105"/>
      <c r="F6354" s="100"/>
      <c r="M6354" s="53"/>
      <c r="O6354" s="101"/>
      <c r="T6354" s="101"/>
      <c r="Y6354" s="101"/>
      <c r="AD6354" s="101"/>
      <c r="AI6354" s="101"/>
      <c r="AN6354" s="101"/>
      <c r="AS6354" s="101"/>
      <c r="AX6354" s="101"/>
      <c r="BC6354" s="53"/>
      <c r="BD6354" s="53"/>
      <c r="BE6354" s="53"/>
      <c r="BF6354" s="53"/>
      <c r="BG6354" s="53"/>
      <c r="BH6354" s="53"/>
      <c r="BI6354" s="53"/>
      <c r="BJ6354" s="53"/>
      <c r="BK6354" s="53"/>
      <c r="BL6354" s="53"/>
      <c r="BM6354" s="53"/>
      <c r="BN6354" s="53"/>
    </row>
    <row r="6355" spans="2:66" s="56" customFormat="1" x14ac:dyDescent="0.25">
      <c r="B6355" s="105"/>
      <c r="F6355" s="100"/>
      <c r="M6355" s="53"/>
      <c r="O6355" s="101"/>
      <c r="T6355" s="101"/>
      <c r="Y6355" s="101"/>
      <c r="AD6355" s="101"/>
      <c r="AI6355" s="101"/>
      <c r="AN6355" s="101"/>
      <c r="AS6355" s="101"/>
      <c r="AX6355" s="101"/>
      <c r="BC6355" s="53"/>
      <c r="BD6355" s="53"/>
      <c r="BE6355" s="53"/>
      <c r="BF6355" s="53"/>
      <c r="BG6355" s="53"/>
      <c r="BH6355" s="53"/>
      <c r="BI6355" s="53"/>
      <c r="BJ6355" s="53"/>
      <c r="BK6355" s="53"/>
      <c r="BL6355" s="53"/>
      <c r="BM6355" s="53"/>
      <c r="BN6355" s="53"/>
    </row>
    <row r="6356" spans="2:66" s="56" customFormat="1" x14ac:dyDescent="0.25">
      <c r="B6356" s="105"/>
      <c r="F6356" s="100"/>
      <c r="M6356" s="53"/>
      <c r="O6356" s="101"/>
      <c r="T6356" s="101"/>
      <c r="Y6356" s="101"/>
      <c r="AD6356" s="101"/>
      <c r="AI6356" s="101"/>
      <c r="AN6356" s="101"/>
      <c r="AS6356" s="101"/>
      <c r="AX6356" s="101"/>
      <c r="BC6356" s="53"/>
      <c r="BD6356" s="53"/>
      <c r="BE6356" s="53"/>
      <c r="BF6356" s="53"/>
      <c r="BG6356" s="53"/>
      <c r="BH6356" s="53"/>
      <c r="BI6356" s="53"/>
      <c r="BJ6356" s="53"/>
      <c r="BK6356" s="53"/>
      <c r="BL6356" s="53"/>
      <c r="BM6356" s="53"/>
      <c r="BN6356" s="53"/>
    </row>
    <row r="6357" spans="2:66" s="56" customFormat="1" x14ac:dyDescent="0.25">
      <c r="B6357" s="105"/>
      <c r="F6357" s="100"/>
      <c r="M6357" s="53"/>
      <c r="O6357" s="101"/>
      <c r="T6357" s="101"/>
      <c r="Y6357" s="101"/>
      <c r="AD6357" s="101"/>
      <c r="AI6357" s="101"/>
      <c r="AN6357" s="101"/>
      <c r="AS6357" s="101"/>
      <c r="AX6357" s="101"/>
      <c r="BC6357" s="53"/>
      <c r="BD6357" s="53"/>
      <c r="BE6357" s="53"/>
      <c r="BF6357" s="53"/>
      <c r="BG6357" s="53"/>
      <c r="BH6357" s="53"/>
      <c r="BI6357" s="53"/>
      <c r="BJ6357" s="53"/>
      <c r="BK6357" s="53"/>
      <c r="BL6357" s="53"/>
      <c r="BM6357" s="53"/>
      <c r="BN6357" s="53"/>
    </row>
    <row r="6358" spans="2:66" s="56" customFormat="1" x14ac:dyDescent="0.25">
      <c r="B6358" s="105"/>
      <c r="F6358" s="100"/>
      <c r="M6358" s="53"/>
      <c r="O6358" s="101"/>
      <c r="T6358" s="101"/>
      <c r="Y6358" s="101"/>
      <c r="AD6358" s="101"/>
      <c r="AI6358" s="101"/>
      <c r="AN6358" s="101"/>
      <c r="AS6358" s="101"/>
      <c r="AX6358" s="101"/>
      <c r="BC6358" s="53"/>
      <c r="BD6358" s="53"/>
      <c r="BE6358" s="53"/>
      <c r="BF6358" s="53"/>
      <c r="BG6358" s="53"/>
      <c r="BH6358" s="53"/>
      <c r="BI6358" s="53"/>
      <c r="BJ6358" s="53"/>
      <c r="BK6358" s="53"/>
      <c r="BL6358" s="53"/>
      <c r="BM6358" s="53"/>
      <c r="BN6358" s="53"/>
    </row>
    <row r="6359" spans="2:66" s="56" customFormat="1" x14ac:dyDescent="0.25">
      <c r="B6359" s="105"/>
      <c r="F6359" s="100"/>
      <c r="M6359" s="53"/>
      <c r="O6359" s="101"/>
      <c r="T6359" s="101"/>
      <c r="Y6359" s="101"/>
      <c r="AD6359" s="101"/>
      <c r="AI6359" s="101"/>
      <c r="AN6359" s="101"/>
      <c r="AS6359" s="101"/>
      <c r="AX6359" s="101"/>
      <c r="BC6359" s="53"/>
      <c r="BD6359" s="53"/>
      <c r="BE6359" s="53"/>
      <c r="BF6359" s="53"/>
      <c r="BG6359" s="53"/>
      <c r="BH6359" s="53"/>
      <c r="BI6359" s="53"/>
      <c r="BJ6359" s="53"/>
      <c r="BK6359" s="53"/>
      <c r="BL6359" s="53"/>
      <c r="BM6359" s="53"/>
      <c r="BN6359" s="53"/>
    </row>
    <row r="6360" spans="2:66" s="56" customFormat="1" x14ac:dyDescent="0.25">
      <c r="B6360" s="105"/>
      <c r="F6360" s="100"/>
      <c r="M6360" s="53"/>
      <c r="O6360" s="101"/>
      <c r="T6360" s="101"/>
      <c r="Y6360" s="101"/>
      <c r="AD6360" s="101"/>
      <c r="AI6360" s="101"/>
      <c r="AN6360" s="101"/>
      <c r="AS6360" s="101"/>
      <c r="AX6360" s="101"/>
      <c r="BC6360" s="53"/>
      <c r="BD6360" s="53"/>
      <c r="BE6360" s="53"/>
      <c r="BF6360" s="53"/>
      <c r="BG6360" s="53"/>
      <c r="BH6360" s="53"/>
      <c r="BI6360" s="53"/>
      <c r="BJ6360" s="53"/>
      <c r="BK6360" s="53"/>
      <c r="BL6360" s="53"/>
      <c r="BM6360" s="53"/>
      <c r="BN6360" s="53"/>
    </row>
    <row r="6361" spans="2:66" s="56" customFormat="1" x14ac:dyDescent="0.25">
      <c r="B6361" s="105"/>
      <c r="F6361" s="100"/>
      <c r="M6361" s="53"/>
      <c r="O6361" s="101"/>
      <c r="T6361" s="101"/>
      <c r="Y6361" s="101"/>
      <c r="AD6361" s="101"/>
      <c r="AI6361" s="101"/>
      <c r="AN6361" s="101"/>
      <c r="AS6361" s="101"/>
      <c r="AX6361" s="101"/>
      <c r="BC6361" s="53"/>
      <c r="BD6361" s="53"/>
      <c r="BE6361" s="53"/>
      <c r="BF6361" s="53"/>
      <c r="BG6361" s="53"/>
      <c r="BH6361" s="53"/>
      <c r="BI6361" s="53"/>
      <c r="BJ6361" s="53"/>
      <c r="BK6361" s="53"/>
      <c r="BL6361" s="53"/>
      <c r="BM6361" s="53"/>
      <c r="BN6361" s="53"/>
    </row>
    <row r="6362" spans="2:66" s="56" customFormat="1" x14ac:dyDescent="0.25">
      <c r="B6362" s="105"/>
      <c r="F6362" s="100"/>
      <c r="M6362" s="53"/>
      <c r="O6362" s="101"/>
      <c r="T6362" s="101"/>
      <c r="Y6362" s="101"/>
      <c r="AD6362" s="101"/>
      <c r="AI6362" s="101"/>
      <c r="AN6362" s="101"/>
      <c r="AS6362" s="101"/>
      <c r="AX6362" s="101"/>
      <c r="BC6362" s="53"/>
      <c r="BD6362" s="53"/>
      <c r="BE6362" s="53"/>
      <c r="BF6362" s="53"/>
      <c r="BG6362" s="53"/>
      <c r="BH6362" s="53"/>
      <c r="BI6362" s="53"/>
      <c r="BJ6362" s="53"/>
      <c r="BK6362" s="53"/>
      <c r="BL6362" s="53"/>
      <c r="BM6362" s="53"/>
      <c r="BN6362" s="53"/>
    </row>
    <row r="6363" spans="2:66" s="56" customFormat="1" x14ac:dyDescent="0.25">
      <c r="B6363" s="105"/>
      <c r="F6363" s="100"/>
      <c r="M6363" s="53"/>
      <c r="O6363" s="101"/>
      <c r="T6363" s="101"/>
      <c r="Y6363" s="101"/>
      <c r="AD6363" s="101"/>
      <c r="AI6363" s="101"/>
      <c r="AN6363" s="101"/>
      <c r="AS6363" s="101"/>
      <c r="AX6363" s="101"/>
      <c r="BC6363" s="53"/>
      <c r="BD6363" s="53"/>
      <c r="BE6363" s="53"/>
      <c r="BF6363" s="53"/>
      <c r="BG6363" s="53"/>
      <c r="BH6363" s="53"/>
      <c r="BI6363" s="53"/>
      <c r="BJ6363" s="53"/>
      <c r="BK6363" s="53"/>
      <c r="BL6363" s="53"/>
      <c r="BM6363" s="53"/>
      <c r="BN6363" s="53"/>
    </row>
    <row r="6364" spans="2:66" s="56" customFormat="1" x14ac:dyDescent="0.25">
      <c r="B6364" s="105"/>
      <c r="F6364" s="100"/>
      <c r="M6364" s="53"/>
      <c r="O6364" s="101"/>
      <c r="T6364" s="101"/>
      <c r="Y6364" s="101"/>
      <c r="AD6364" s="101"/>
      <c r="AI6364" s="101"/>
      <c r="AN6364" s="101"/>
      <c r="AS6364" s="101"/>
      <c r="AX6364" s="101"/>
      <c r="BC6364" s="53"/>
      <c r="BD6364" s="53"/>
      <c r="BE6364" s="53"/>
      <c r="BF6364" s="53"/>
      <c r="BG6364" s="53"/>
      <c r="BH6364" s="53"/>
      <c r="BI6364" s="53"/>
      <c r="BJ6364" s="53"/>
      <c r="BK6364" s="53"/>
      <c r="BL6364" s="53"/>
      <c r="BM6364" s="53"/>
      <c r="BN6364" s="53"/>
    </row>
    <row r="6365" spans="2:66" s="56" customFormat="1" x14ac:dyDescent="0.25">
      <c r="B6365" s="105"/>
      <c r="F6365" s="100"/>
      <c r="M6365" s="53"/>
      <c r="O6365" s="101"/>
      <c r="T6365" s="101"/>
      <c r="Y6365" s="101"/>
      <c r="AD6365" s="101"/>
      <c r="AI6365" s="101"/>
      <c r="AN6365" s="101"/>
      <c r="AS6365" s="101"/>
      <c r="AX6365" s="101"/>
      <c r="BC6365" s="53"/>
      <c r="BD6365" s="53"/>
      <c r="BE6365" s="53"/>
      <c r="BF6365" s="53"/>
      <c r="BG6365" s="53"/>
      <c r="BH6365" s="53"/>
      <c r="BI6365" s="53"/>
      <c r="BJ6365" s="53"/>
      <c r="BK6365" s="53"/>
      <c r="BL6365" s="53"/>
      <c r="BM6365" s="53"/>
      <c r="BN6365" s="53"/>
    </row>
    <row r="6366" spans="2:66" s="56" customFormat="1" x14ac:dyDescent="0.25">
      <c r="B6366" s="105"/>
      <c r="F6366" s="100"/>
      <c r="M6366" s="53"/>
      <c r="O6366" s="101"/>
      <c r="T6366" s="101"/>
      <c r="Y6366" s="101"/>
      <c r="AD6366" s="101"/>
      <c r="AI6366" s="101"/>
      <c r="AN6366" s="101"/>
      <c r="AS6366" s="101"/>
      <c r="AX6366" s="101"/>
      <c r="BC6366" s="53"/>
      <c r="BD6366" s="53"/>
      <c r="BE6366" s="53"/>
      <c r="BF6366" s="53"/>
      <c r="BG6366" s="53"/>
      <c r="BH6366" s="53"/>
      <c r="BI6366" s="53"/>
      <c r="BJ6366" s="53"/>
      <c r="BK6366" s="53"/>
      <c r="BL6366" s="53"/>
      <c r="BM6366" s="53"/>
      <c r="BN6366" s="53"/>
    </row>
    <row r="6367" spans="2:66" s="56" customFormat="1" x14ac:dyDescent="0.25">
      <c r="B6367" s="105"/>
      <c r="F6367" s="100"/>
      <c r="M6367" s="53"/>
      <c r="O6367" s="101"/>
      <c r="T6367" s="101"/>
      <c r="Y6367" s="101"/>
      <c r="AD6367" s="101"/>
      <c r="AI6367" s="101"/>
      <c r="AN6367" s="101"/>
      <c r="AS6367" s="101"/>
      <c r="AX6367" s="101"/>
      <c r="BC6367" s="53"/>
      <c r="BD6367" s="53"/>
      <c r="BE6367" s="53"/>
      <c r="BF6367" s="53"/>
      <c r="BG6367" s="53"/>
      <c r="BH6367" s="53"/>
      <c r="BI6367" s="53"/>
      <c r="BJ6367" s="53"/>
      <c r="BK6367" s="53"/>
      <c r="BL6367" s="53"/>
      <c r="BM6367" s="53"/>
      <c r="BN6367" s="53"/>
    </row>
    <row r="6368" spans="2:66" s="56" customFormat="1" x14ac:dyDescent="0.25">
      <c r="B6368" s="105"/>
      <c r="F6368" s="100"/>
      <c r="M6368" s="53"/>
      <c r="O6368" s="101"/>
      <c r="T6368" s="101"/>
      <c r="Y6368" s="101"/>
      <c r="AD6368" s="101"/>
      <c r="AI6368" s="101"/>
      <c r="AN6368" s="101"/>
      <c r="AS6368" s="101"/>
      <c r="AX6368" s="101"/>
      <c r="BC6368" s="53"/>
      <c r="BD6368" s="53"/>
      <c r="BE6368" s="53"/>
      <c r="BF6368" s="53"/>
      <c r="BG6368" s="53"/>
      <c r="BH6368" s="53"/>
      <c r="BI6368" s="53"/>
      <c r="BJ6368" s="53"/>
      <c r="BK6368" s="53"/>
      <c r="BL6368" s="53"/>
      <c r="BM6368" s="53"/>
      <c r="BN6368" s="53"/>
    </row>
    <row r="6369" spans="2:66" s="56" customFormat="1" x14ac:dyDescent="0.25">
      <c r="B6369" s="105"/>
      <c r="F6369" s="100"/>
      <c r="M6369" s="53"/>
      <c r="O6369" s="101"/>
      <c r="T6369" s="101"/>
      <c r="Y6369" s="101"/>
      <c r="AD6369" s="101"/>
      <c r="AI6369" s="101"/>
      <c r="AN6369" s="101"/>
      <c r="AS6369" s="101"/>
      <c r="AX6369" s="101"/>
      <c r="BC6369" s="53"/>
      <c r="BD6369" s="53"/>
      <c r="BE6369" s="53"/>
      <c r="BF6369" s="53"/>
      <c r="BG6369" s="53"/>
      <c r="BH6369" s="53"/>
      <c r="BI6369" s="53"/>
      <c r="BJ6369" s="53"/>
      <c r="BK6369" s="53"/>
      <c r="BL6369" s="53"/>
      <c r="BM6369" s="53"/>
      <c r="BN6369" s="53"/>
    </row>
    <row r="6370" spans="2:66" s="56" customFormat="1" x14ac:dyDescent="0.25">
      <c r="B6370" s="105"/>
      <c r="F6370" s="100"/>
      <c r="M6370" s="53"/>
      <c r="O6370" s="101"/>
      <c r="T6370" s="101"/>
      <c r="Y6370" s="101"/>
      <c r="AD6370" s="101"/>
      <c r="AI6370" s="101"/>
      <c r="AN6370" s="101"/>
      <c r="AS6370" s="101"/>
      <c r="AX6370" s="101"/>
      <c r="BC6370" s="53"/>
      <c r="BD6370" s="53"/>
      <c r="BE6370" s="53"/>
      <c r="BF6370" s="53"/>
      <c r="BG6370" s="53"/>
      <c r="BH6370" s="53"/>
      <c r="BI6370" s="53"/>
      <c r="BJ6370" s="53"/>
      <c r="BK6370" s="53"/>
      <c r="BL6370" s="53"/>
      <c r="BM6370" s="53"/>
      <c r="BN6370" s="53"/>
    </row>
    <row r="6371" spans="2:66" s="56" customFormat="1" x14ac:dyDescent="0.25">
      <c r="B6371" s="105"/>
      <c r="F6371" s="100"/>
      <c r="M6371" s="53"/>
      <c r="O6371" s="101"/>
      <c r="T6371" s="101"/>
      <c r="Y6371" s="101"/>
      <c r="AD6371" s="101"/>
      <c r="AI6371" s="101"/>
      <c r="AN6371" s="101"/>
      <c r="AS6371" s="101"/>
      <c r="AX6371" s="101"/>
      <c r="BC6371" s="53"/>
      <c r="BD6371" s="53"/>
      <c r="BE6371" s="53"/>
      <c r="BF6371" s="53"/>
      <c r="BG6371" s="53"/>
      <c r="BH6371" s="53"/>
      <c r="BI6371" s="53"/>
      <c r="BJ6371" s="53"/>
      <c r="BK6371" s="53"/>
      <c r="BL6371" s="53"/>
      <c r="BM6371" s="53"/>
      <c r="BN6371" s="53"/>
    </row>
    <row r="6372" spans="2:66" s="56" customFormat="1" x14ac:dyDescent="0.25">
      <c r="B6372" s="105"/>
      <c r="F6372" s="100"/>
      <c r="M6372" s="53"/>
      <c r="O6372" s="101"/>
      <c r="T6372" s="101"/>
      <c r="Y6372" s="101"/>
      <c r="AD6372" s="101"/>
      <c r="AI6372" s="101"/>
      <c r="AN6372" s="101"/>
      <c r="AS6372" s="101"/>
      <c r="AX6372" s="101"/>
      <c r="BC6372" s="53"/>
      <c r="BD6372" s="53"/>
      <c r="BE6372" s="53"/>
      <c r="BF6372" s="53"/>
      <c r="BG6372" s="53"/>
      <c r="BH6372" s="53"/>
      <c r="BI6372" s="53"/>
      <c r="BJ6372" s="53"/>
      <c r="BK6372" s="53"/>
      <c r="BL6372" s="53"/>
      <c r="BM6372" s="53"/>
      <c r="BN6372" s="53"/>
    </row>
    <row r="6373" spans="2:66" s="56" customFormat="1" x14ac:dyDescent="0.25">
      <c r="B6373" s="105"/>
      <c r="F6373" s="100"/>
      <c r="M6373" s="53"/>
      <c r="O6373" s="101"/>
      <c r="T6373" s="101"/>
      <c r="Y6373" s="101"/>
      <c r="AD6373" s="101"/>
      <c r="AI6373" s="101"/>
      <c r="AN6373" s="101"/>
      <c r="AS6373" s="101"/>
      <c r="AX6373" s="101"/>
      <c r="BC6373" s="53"/>
      <c r="BD6373" s="53"/>
      <c r="BE6373" s="53"/>
      <c r="BF6373" s="53"/>
      <c r="BG6373" s="53"/>
      <c r="BH6373" s="53"/>
      <c r="BI6373" s="53"/>
      <c r="BJ6373" s="53"/>
      <c r="BK6373" s="53"/>
      <c r="BL6373" s="53"/>
      <c r="BM6373" s="53"/>
      <c r="BN6373" s="53"/>
    </row>
    <row r="6374" spans="2:66" s="56" customFormat="1" x14ac:dyDescent="0.25">
      <c r="B6374" s="105"/>
      <c r="F6374" s="100"/>
      <c r="M6374" s="53"/>
      <c r="O6374" s="101"/>
      <c r="T6374" s="101"/>
      <c r="Y6374" s="101"/>
      <c r="AD6374" s="101"/>
      <c r="AI6374" s="101"/>
      <c r="AN6374" s="101"/>
      <c r="AS6374" s="101"/>
      <c r="AX6374" s="101"/>
      <c r="BC6374" s="53"/>
      <c r="BD6374" s="53"/>
      <c r="BE6374" s="53"/>
      <c r="BF6374" s="53"/>
      <c r="BG6374" s="53"/>
      <c r="BH6374" s="53"/>
      <c r="BI6374" s="53"/>
      <c r="BJ6374" s="53"/>
      <c r="BK6374" s="53"/>
      <c r="BL6374" s="53"/>
      <c r="BM6374" s="53"/>
      <c r="BN6374" s="53"/>
    </row>
    <row r="6375" spans="2:66" s="56" customFormat="1" x14ac:dyDescent="0.25">
      <c r="B6375" s="105"/>
      <c r="F6375" s="100"/>
      <c r="M6375" s="53"/>
      <c r="O6375" s="101"/>
      <c r="T6375" s="101"/>
      <c r="Y6375" s="101"/>
      <c r="AD6375" s="101"/>
      <c r="AI6375" s="101"/>
      <c r="AN6375" s="101"/>
      <c r="AS6375" s="101"/>
      <c r="AX6375" s="101"/>
      <c r="BC6375" s="53"/>
      <c r="BD6375" s="53"/>
      <c r="BE6375" s="53"/>
      <c r="BF6375" s="53"/>
      <c r="BG6375" s="53"/>
      <c r="BH6375" s="53"/>
      <c r="BI6375" s="53"/>
      <c r="BJ6375" s="53"/>
      <c r="BK6375" s="53"/>
      <c r="BL6375" s="53"/>
      <c r="BM6375" s="53"/>
      <c r="BN6375" s="53"/>
    </row>
    <row r="6376" spans="2:66" s="56" customFormat="1" x14ac:dyDescent="0.25">
      <c r="B6376" s="105"/>
      <c r="F6376" s="100"/>
      <c r="M6376" s="53"/>
      <c r="O6376" s="101"/>
      <c r="T6376" s="101"/>
      <c r="Y6376" s="101"/>
      <c r="AD6376" s="101"/>
      <c r="AI6376" s="101"/>
      <c r="AN6376" s="101"/>
      <c r="AS6376" s="101"/>
      <c r="AX6376" s="101"/>
      <c r="BC6376" s="53"/>
      <c r="BD6376" s="53"/>
      <c r="BE6376" s="53"/>
      <c r="BF6376" s="53"/>
      <c r="BG6376" s="53"/>
      <c r="BH6376" s="53"/>
      <c r="BI6376" s="53"/>
      <c r="BJ6376" s="53"/>
      <c r="BK6376" s="53"/>
      <c r="BL6376" s="53"/>
      <c r="BM6376" s="53"/>
      <c r="BN6376" s="53"/>
    </row>
    <row r="6377" spans="2:66" s="56" customFormat="1" x14ac:dyDescent="0.25">
      <c r="B6377" s="105"/>
      <c r="F6377" s="100"/>
      <c r="M6377" s="53"/>
      <c r="O6377" s="101"/>
      <c r="T6377" s="101"/>
      <c r="Y6377" s="101"/>
      <c r="AD6377" s="101"/>
      <c r="AI6377" s="101"/>
      <c r="AN6377" s="101"/>
      <c r="AS6377" s="101"/>
      <c r="AX6377" s="101"/>
      <c r="BC6377" s="53"/>
      <c r="BD6377" s="53"/>
      <c r="BE6377" s="53"/>
      <c r="BF6377" s="53"/>
      <c r="BG6377" s="53"/>
      <c r="BH6377" s="53"/>
      <c r="BI6377" s="53"/>
      <c r="BJ6377" s="53"/>
      <c r="BK6377" s="53"/>
      <c r="BL6377" s="53"/>
      <c r="BM6377" s="53"/>
      <c r="BN6377" s="53"/>
    </row>
    <row r="6378" spans="2:66" s="56" customFormat="1" x14ac:dyDescent="0.25">
      <c r="B6378" s="105"/>
      <c r="F6378" s="100"/>
      <c r="M6378" s="53"/>
      <c r="O6378" s="101"/>
      <c r="T6378" s="101"/>
      <c r="Y6378" s="101"/>
      <c r="AD6378" s="101"/>
      <c r="AI6378" s="101"/>
      <c r="AN6378" s="101"/>
      <c r="AS6378" s="101"/>
      <c r="AX6378" s="101"/>
      <c r="BC6378" s="53"/>
      <c r="BD6378" s="53"/>
      <c r="BE6378" s="53"/>
      <c r="BF6378" s="53"/>
      <c r="BG6378" s="53"/>
      <c r="BH6378" s="53"/>
      <c r="BI6378" s="53"/>
      <c r="BJ6378" s="53"/>
      <c r="BK6378" s="53"/>
      <c r="BL6378" s="53"/>
      <c r="BM6378" s="53"/>
      <c r="BN6378" s="53"/>
    </row>
    <row r="6379" spans="2:66" s="56" customFormat="1" x14ac:dyDescent="0.25">
      <c r="B6379" s="105"/>
      <c r="F6379" s="100"/>
      <c r="M6379" s="53"/>
      <c r="O6379" s="101"/>
      <c r="T6379" s="101"/>
      <c r="Y6379" s="101"/>
      <c r="AD6379" s="101"/>
      <c r="AI6379" s="101"/>
      <c r="AN6379" s="101"/>
      <c r="AS6379" s="101"/>
      <c r="AX6379" s="101"/>
      <c r="BC6379" s="53"/>
      <c r="BD6379" s="53"/>
      <c r="BE6379" s="53"/>
      <c r="BF6379" s="53"/>
      <c r="BG6379" s="53"/>
      <c r="BH6379" s="53"/>
      <c r="BI6379" s="53"/>
      <c r="BJ6379" s="53"/>
      <c r="BK6379" s="53"/>
      <c r="BL6379" s="53"/>
      <c r="BM6379" s="53"/>
      <c r="BN6379" s="53"/>
    </row>
    <row r="6380" spans="2:66" s="56" customFormat="1" x14ac:dyDescent="0.25">
      <c r="B6380" s="105"/>
      <c r="F6380" s="100"/>
      <c r="M6380" s="53"/>
      <c r="O6380" s="101"/>
      <c r="T6380" s="101"/>
      <c r="Y6380" s="101"/>
      <c r="AD6380" s="101"/>
      <c r="AI6380" s="101"/>
      <c r="AN6380" s="101"/>
      <c r="AS6380" s="101"/>
      <c r="AX6380" s="101"/>
      <c r="BC6380" s="53"/>
      <c r="BD6380" s="53"/>
      <c r="BE6380" s="53"/>
      <c r="BF6380" s="53"/>
      <c r="BG6380" s="53"/>
      <c r="BH6380" s="53"/>
      <c r="BI6380" s="53"/>
      <c r="BJ6380" s="53"/>
      <c r="BK6380" s="53"/>
      <c r="BL6380" s="53"/>
      <c r="BM6380" s="53"/>
      <c r="BN6380" s="53"/>
    </row>
    <row r="6381" spans="2:66" s="56" customFormat="1" x14ac:dyDescent="0.25">
      <c r="B6381" s="105"/>
      <c r="F6381" s="100"/>
      <c r="M6381" s="53"/>
      <c r="O6381" s="101"/>
      <c r="T6381" s="101"/>
      <c r="Y6381" s="101"/>
      <c r="AD6381" s="101"/>
      <c r="AI6381" s="101"/>
      <c r="AN6381" s="101"/>
      <c r="AS6381" s="101"/>
      <c r="AX6381" s="101"/>
      <c r="BC6381" s="53"/>
      <c r="BD6381" s="53"/>
      <c r="BE6381" s="53"/>
      <c r="BF6381" s="53"/>
      <c r="BG6381" s="53"/>
      <c r="BH6381" s="53"/>
      <c r="BI6381" s="53"/>
      <c r="BJ6381" s="53"/>
      <c r="BK6381" s="53"/>
      <c r="BL6381" s="53"/>
      <c r="BM6381" s="53"/>
      <c r="BN6381" s="53"/>
    </row>
    <row r="6382" spans="2:66" s="56" customFormat="1" x14ac:dyDescent="0.25">
      <c r="B6382" s="105"/>
      <c r="F6382" s="100"/>
      <c r="M6382" s="53"/>
      <c r="O6382" s="101"/>
      <c r="T6382" s="101"/>
      <c r="Y6382" s="101"/>
      <c r="AD6382" s="101"/>
      <c r="AI6382" s="101"/>
      <c r="AN6382" s="101"/>
      <c r="AS6382" s="101"/>
      <c r="AX6382" s="101"/>
      <c r="BC6382" s="53"/>
      <c r="BD6382" s="53"/>
      <c r="BE6382" s="53"/>
      <c r="BF6382" s="53"/>
      <c r="BG6382" s="53"/>
      <c r="BH6382" s="53"/>
      <c r="BI6382" s="53"/>
      <c r="BJ6382" s="53"/>
      <c r="BK6382" s="53"/>
      <c r="BL6382" s="53"/>
      <c r="BM6382" s="53"/>
      <c r="BN6382" s="53"/>
    </row>
    <row r="6383" spans="2:66" s="56" customFormat="1" x14ac:dyDescent="0.25">
      <c r="B6383" s="105"/>
      <c r="F6383" s="100"/>
      <c r="M6383" s="53"/>
      <c r="O6383" s="101"/>
      <c r="T6383" s="101"/>
      <c r="Y6383" s="101"/>
      <c r="AD6383" s="101"/>
      <c r="AI6383" s="101"/>
      <c r="AN6383" s="101"/>
      <c r="AS6383" s="101"/>
      <c r="AX6383" s="101"/>
      <c r="BC6383" s="53"/>
      <c r="BD6383" s="53"/>
      <c r="BE6383" s="53"/>
      <c r="BF6383" s="53"/>
      <c r="BG6383" s="53"/>
      <c r="BH6383" s="53"/>
      <c r="BI6383" s="53"/>
      <c r="BJ6383" s="53"/>
      <c r="BK6383" s="53"/>
      <c r="BL6383" s="53"/>
      <c r="BM6383" s="53"/>
      <c r="BN6383" s="53"/>
    </row>
    <row r="6384" spans="2:66" s="56" customFormat="1" x14ac:dyDescent="0.25">
      <c r="B6384" s="105"/>
      <c r="F6384" s="100"/>
      <c r="M6384" s="53"/>
      <c r="O6384" s="101"/>
      <c r="T6384" s="101"/>
      <c r="Y6384" s="101"/>
      <c r="AD6384" s="101"/>
      <c r="AI6384" s="101"/>
      <c r="AN6384" s="101"/>
      <c r="AS6384" s="101"/>
      <c r="AX6384" s="101"/>
      <c r="BC6384" s="53"/>
      <c r="BD6384" s="53"/>
      <c r="BE6384" s="53"/>
      <c r="BF6384" s="53"/>
      <c r="BG6384" s="53"/>
      <c r="BH6384" s="53"/>
      <c r="BI6384" s="53"/>
      <c r="BJ6384" s="53"/>
      <c r="BK6384" s="53"/>
      <c r="BL6384" s="53"/>
      <c r="BM6384" s="53"/>
      <c r="BN6384" s="53"/>
    </row>
    <row r="6385" spans="2:66" s="56" customFormat="1" x14ac:dyDescent="0.25">
      <c r="B6385" s="105"/>
      <c r="F6385" s="100"/>
      <c r="M6385" s="53"/>
      <c r="O6385" s="101"/>
      <c r="T6385" s="101"/>
      <c r="Y6385" s="101"/>
      <c r="AD6385" s="101"/>
      <c r="AI6385" s="101"/>
      <c r="AN6385" s="101"/>
      <c r="AS6385" s="101"/>
      <c r="AX6385" s="101"/>
      <c r="BC6385" s="53"/>
      <c r="BD6385" s="53"/>
      <c r="BE6385" s="53"/>
      <c r="BF6385" s="53"/>
      <c r="BG6385" s="53"/>
      <c r="BH6385" s="53"/>
      <c r="BI6385" s="53"/>
      <c r="BJ6385" s="53"/>
      <c r="BK6385" s="53"/>
      <c r="BL6385" s="53"/>
      <c r="BM6385" s="53"/>
      <c r="BN6385" s="53"/>
    </row>
    <row r="6386" spans="2:66" s="56" customFormat="1" x14ac:dyDescent="0.25">
      <c r="B6386" s="105"/>
      <c r="F6386" s="100"/>
      <c r="M6386" s="53"/>
      <c r="O6386" s="101"/>
      <c r="T6386" s="101"/>
      <c r="Y6386" s="101"/>
      <c r="AD6386" s="101"/>
      <c r="AI6386" s="101"/>
      <c r="AN6386" s="101"/>
      <c r="AS6386" s="101"/>
      <c r="AX6386" s="101"/>
      <c r="BC6386" s="53"/>
      <c r="BD6386" s="53"/>
      <c r="BE6386" s="53"/>
      <c r="BF6386" s="53"/>
      <c r="BG6386" s="53"/>
      <c r="BH6386" s="53"/>
      <c r="BI6386" s="53"/>
      <c r="BJ6386" s="53"/>
      <c r="BK6386" s="53"/>
      <c r="BL6386" s="53"/>
      <c r="BM6386" s="53"/>
      <c r="BN6386" s="53"/>
    </row>
    <row r="6387" spans="2:66" s="56" customFormat="1" x14ac:dyDescent="0.25">
      <c r="B6387" s="105"/>
      <c r="F6387" s="100"/>
      <c r="M6387" s="53"/>
      <c r="O6387" s="101"/>
      <c r="T6387" s="101"/>
      <c r="Y6387" s="101"/>
      <c r="AD6387" s="101"/>
      <c r="AI6387" s="101"/>
      <c r="AN6387" s="101"/>
      <c r="AS6387" s="101"/>
      <c r="AX6387" s="101"/>
      <c r="BC6387" s="53"/>
      <c r="BD6387" s="53"/>
      <c r="BE6387" s="53"/>
      <c r="BF6387" s="53"/>
      <c r="BG6387" s="53"/>
      <c r="BH6387" s="53"/>
      <c r="BI6387" s="53"/>
      <c r="BJ6387" s="53"/>
      <c r="BK6387" s="53"/>
      <c r="BL6387" s="53"/>
      <c r="BM6387" s="53"/>
      <c r="BN6387" s="53"/>
    </row>
    <row r="6388" spans="2:66" s="56" customFormat="1" x14ac:dyDescent="0.25">
      <c r="B6388" s="105"/>
      <c r="F6388" s="100"/>
      <c r="M6388" s="53"/>
      <c r="O6388" s="101"/>
      <c r="T6388" s="101"/>
      <c r="Y6388" s="101"/>
      <c r="AD6388" s="101"/>
      <c r="AI6388" s="101"/>
      <c r="AN6388" s="101"/>
      <c r="AS6388" s="101"/>
      <c r="AX6388" s="101"/>
      <c r="BC6388" s="53"/>
      <c r="BD6388" s="53"/>
      <c r="BE6388" s="53"/>
      <c r="BF6388" s="53"/>
      <c r="BG6388" s="53"/>
      <c r="BH6388" s="53"/>
      <c r="BI6388" s="53"/>
      <c r="BJ6388" s="53"/>
      <c r="BK6388" s="53"/>
      <c r="BL6388" s="53"/>
      <c r="BM6388" s="53"/>
      <c r="BN6388" s="53"/>
    </row>
    <row r="6389" spans="2:66" s="56" customFormat="1" x14ac:dyDescent="0.25">
      <c r="B6389" s="105"/>
      <c r="F6389" s="100"/>
      <c r="M6389" s="53"/>
      <c r="O6389" s="101"/>
      <c r="T6389" s="101"/>
      <c r="Y6389" s="101"/>
      <c r="AD6389" s="101"/>
      <c r="AI6389" s="101"/>
      <c r="AN6389" s="101"/>
      <c r="AS6389" s="101"/>
      <c r="AX6389" s="101"/>
      <c r="BC6389" s="53"/>
      <c r="BD6389" s="53"/>
      <c r="BE6389" s="53"/>
      <c r="BF6389" s="53"/>
      <c r="BG6389" s="53"/>
      <c r="BH6389" s="53"/>
      <c r="BI6389" s="53"/>
      <c r="BJ6389" s="53"/>
      <c r="BK6389" s="53"/>
      <c r="BL6389" s="53"/>
      <c r="BM6389" s="53"/>
      <c r="BN6389" s="53"/>
    </row>
    <row r="6390" spans="2:66" s="56" customFormat="1" x14ac:dyDescent="0.25">
      <c r="B6390" s="105"/>
      <c r="F6390" s="100"/>
      <c r="M6390" s="53"/>
      <c r="O6390" s="101"/>
      <c r="T6390" s="101"/>
      <c r="Y6390" s="101"/>
      <c r="AD6390" s="101"/>
      <c r="AI6390" s="101"/>
      <c r="AN6390" s="101"/>
      <c r="AS6390" s="101"/>
      <c r="AX6390" s="101"/>
      <c r="BC6390" s="53"/>
      <c r="BD6390" s="53"/>
      <c r="BE6390" s="53"/>
      <c r="BF6390" s="53"/>
      <c r="BG6390" s="53"/>
      <c r="BH6390" s="53"/>
      <c r="BI6390" s="53"/>
      <c r="BJ6390" s="53"/>
      <c r="BK6390" s="53"/>
      <c r="BL6390" s="53"/>
      <c r="BM6390" s="53"/>
      <c r="BN6390" s="53"/>
    </row>
    <row r="6391" spans="2:66" s="56" customFormat="1" x14ac:dyDescent="0.25">
      <c r="B6391" s="105"/>
      <c r="F6391" s="100"/>
      <c r="M6391" s="53"/>
      <c r="O6391" s="101"/>
      <c r="T6391" s="101"/>
      <c r="Y6391" s="101"/>
      <c r="AD6391" s="101"/>
      <c r="AI6391" s="101"/>
      <c r="AN6391" s="101"/>
      <c r="AS6391" s="101"/>
      <c r="AX6391" s="101"/>
      <c r="BC6391" s="53"/>
      <c r="BD6391" s="53"/>
      <c r="BE6391" s="53"/>
      <c r="BF6391" s="53"/>
      <c r="BG6391" s="53"/>
      <c r="BH6391" s="53"/>
      <c r="BI6391" s="53"/>
      <c r="BJ6391" s="53"/>
      <c r="BK6391" s="53"/>
      <c r="BL6391" s="53"/>
      <c r="BM6391" s="53"/>
      <c r="BN6391" s="53"/>
    </row>
    <row r="6392" spans="2:66" s="56" customFormat="1" x14ac:dyDescent="0.25">
      <c r="B6392" s="105"/>
      <c r="F6392" s="100"/>
      <c r="M6392" s="53"/>
      <c r="O6392" s="101"/>
      <c r="T6392" s="101"/>
      <c r="Y6392" s="101"/>
      <c r="AD6392" s="101"/>
      <c r="AI6392" s="101"/>
      <c r="AN6392" s="101"/>
      <c r="AS6392" s="101"/>
      <c r="AX6392" s="101"/>
      <c r="BC6392" s="53"/>
      <c r="BD6392" s="53"/>
      <c r="BE6392" s="53"/>
      <c r="BF6392" s="53"/>
      <c r="BG6392" s="53"/>
      <c r="BH6392" s="53"/>
      <c r="BI6392" s="53"/>
      <c r="BJ6392" s="53"/>
      <c r="BK6392" s="53"/>
      <c r="BL6392" s="53"/>
      <c r="BM6392" s="53"/>
      <c r="BN6392" s="53"/>
    </row>
    <row r="6393" spans="2:66" s="56" customFormat="1" x14ac:dyDescent="0.25">
      <c r="B6393" s="105"/>
      <c r="F6393" s="100"/>
      <c r="M6393" s="53"/>
      <c r="O6393" s="101"/>
      <c r="T6393" s="101"/>
      <c r="Y6393" s="101"/>
      <c r="AD6393" s="101"/>
      <c r="AI6393" s="101"/>
      <c r="AN6393" s="101"/>
      <c r="AS6393" s="101"/>
      <c r="AX6393" s="101"/>
      <c r="BC6393" s="53"/>
      <c r="BD6393" s="53"/>
      <c r="BE6393" s="53"/>
      <c r="BF6393" s="53"/>
      <c r="BG6393" s="53"/>
      <c r="BH6393" s="53"/>
      <c r="BI6393" s="53"/>
      <c r="BJ6393" s="53"/>
      <c r="BK6393" s="53"/>
      <c r="BL6393" s="53"/>
      <c r="BM6393" s="53"/>
      <c r="BN6393" s="53"/>
    </row>
    <row r="6394" spans="2:66" s="56" customFormat="1" x14ac:dyDescent="0.25">
      <c r="B6394" s="105"/>
      <c r="F6394" s="100"/>
      <c r="M6394" s="53"/>
      <c r="O6394" s="101"/>
      <c r="T6394" s="101"/>
      <c r="Y6394" s="101"/>
      <c r="AD6394" s="101"/>
      <c r="AI6394" s="101"/>
      <c r="AN6394" s="101"/>
      <c r="AS6394" s="101"/>
      <c r="AX6394" s="101"/>
      <c r="BC6394" s="53"/>
      <c r="BD6394" s="53"/>
      <c r="BE6394" s="53"/>
      <c r="BF6394" s="53"/>
      <c r="BG6394" s="53"/>
      <c r="BH6394" s="53"/>
      <c r="BI6394" s="53"/>
      <c r="BJ6394" s="53"/>
      <c r="BK6394" s="53"/>
      <c r="BL6394" s="53"/>
      <c r="BM6394" s="53"/>
      <c r="BN6394" s="53"/>
    </row>
    <row r="6395" spans="2:66" s="56" customFormat="1" x14ac:dyDescent="0.25">
      <c r="B6395" s="105"/>
      <c r="F6395" s="100"/>
      <c r="M6395" s="53"/>
      <c r="O6395" s="101"/>
      <c r="T6395" s="101"/>
      <c r="Y6395" s="101"/>
      <c r="AD6395" s="101"/>
      <c r="AI6395" s="101"/>
      <c r="AN6395" s="101"/>
      <c r="AS6395" s="101"/>
      <c r="AX6395" s="101"/>
      <c r="BC6395" s="53"/>
      <c r="BD6395" s="53"/>
      <c r="BE6395" s="53"/>
      <c r="BF6395" s="53"/>
      <c r="BG6395" s="53"/>
      <c r="BH6395" s="53"/>
      <c r="BI6395" s="53"/>
      <c r="BJ6395" s="53"/>
      <c r="BK6395" s="53"/>
      <c r="BL6395" s="53"/>
      <c r="BM6395" s="53"/>
      <c r="BN6395" s="53"/>
    </row>
    <row r="6396" spans="2:66" s="56" customFormat="1" x14ac:dyDescent="0.25">
      <c r="B6396" s="105"/>
      <c r="F6396" s="100"/>
      <c r="M6396" s="53"/>
      <c r="O6396" s="101"/>
      <c r="T6396" s="101"/>
      <c r="Y6396" s="101"/>
      <c r="AD6396" s="101"/>
      <c r="AI6396" s="101"/>
      <c r="AN6396" s="101"/>
      <c r="AS6396" s="101"/>
      <c r="AX6396" s="101"/>
      <c r="BC6396" s="53"/>
      <c r="BD6396" s="53"/>
      <c r="BE6396" s="53"/>
      <c r="BF6396" s="53"/>
      <c r="BG6396" s="53"/>
      <c r="BH6396" s="53"/>
      <c r="BI6396" s="53"/>
      <c r="BJ6396" s="53"/>
      <c r="BK6396" s="53"/>
      <c r="BL6396" s="53"/>
      <c r="BM6396" s="53"/>
      <c r="BN6396" s="53"/>
    </row>
    <row r="6397" spans="2:66" s="56" customFormat="1" x14ac:dyDescent="0.25">
      <c r="B6397" s="105"/>
      <c r="F6397" s="100"/>
      <c r="M6397" s="53"/>
      <c r="O6397" s="101"/>
      <c r="T6397" s="101"/>
      <c r="Y6397" s="101"/>
      <c r="AD6397" s="101"/>
      <c r="AI6397" s="101"/>
      <c r="AN6397" s="101"/>
      <c r="AS6397" s="101"/>
      <c r="AX6397" s="101"/>
      <c r="BC6397" s="53"/>
      <c r="BD6397" s="53"/>
      <c r="BE6397" s="53"/>
      <c r="BF6397" s="53"/>
      <c r="BG6397" s="53"/>
      <c r="BH6397" s="53"/>
      <c r="BI6397" s="53"/>
      <c r="BJ6397" s="53"/>
      <c r="BK6397" s="53"/>
      <c r="BL6397" s="53"/>
      <c r="BM6397" s="53"/>
      <c r="BN6397" s="53"/>
    </row>
    <row r="6398" spans="2:66" s="56" customFormat="1" x14ac:dyDescent="0.25">
      <c r="B6398" s="105"/>
      <c r="F6398" s="100"/>
      <c r="M6398" s="53"/>
      <c r="O6398" s="101"/>
      <c r="T6398" s="101"/>
      <c r="Y6398" s="101"/>
      <c r="AD6398" s="101"/>
      <c r="AI6398" s="101"/>
      <c r="AN6398" s="101"/>
      <c r="AS6398" s="101"/>
      <c r="AX6398" s="101"/>
      <c r="BC6398" s="53"/>
      <c r="BD6398" s="53"/>
      <c r="BE6398" s="53"/>
      <c r="BF6398" s="53"/>
      <c r="BG6398" s="53"/>
      <c r="BH6398" s="53"/>
      <c r="BI6398" s="53"/>
      <c r="BJ6398" s="53"/>
      <c r="BK6398" s="53"/>
      <c r="BL6398" s="53"/>
      <c r="BM6398" s="53"/>
      <c r="BN6398" s="53"/>
    </row>
    <row r="6399" spans="2:66" s="56" customFormat="1" x14ac:dyDescent="0.25">
      <c r="B6399" s="105"/>
      <c r="F6399" s="100"/>
      <c r="M6399" s="53"/>
      <c r="O6399" s="101"/>
      <c r="T6399" s="101"/>
      <c r="Y6399" s="101"/>
      <c r="AD6399" s="101"/>
      <c r="AI6399" s="101"/>
      <c r="AN6399" s="101"/>
      <c r="AS6399" s="101"/>
      <c r="AX6399" s="101"/>
      <c r="BC6399" s="53"/>
      <c r="BD6399" s="53"/>
      <c r="BE6399" s="53"/>
      <c r="BF6399" s="53"/>
      <c r="BG6399" s="53"/>
      <c r="BH6399" s="53"/>
      <c r="BI6399" s="53"/>
      <c r="BJ6399" s="53"/>
      <c r="BK6399" s="53"/>
      <c r="BL6399" s="53"/>
      <c r="BM6399" s="53"/>
      <c r="BN6399" s="53"/>
    </row>
    <row r="6400" spans="2:66" s="56" customFormat="1" x14ac:dyDescent="0.25">
      <c r="B6400" s="105"/>
      <c r="F6400" s="100"/>
      <c r="M6400" s="53"/>
      <c r="O6400" s="101"/>
      <c r="T6400" s="101"/>
      <c r="Y6400" s="101"/>
      <c r="AD6400" s="101"/>
      <c r="AI6400" s="101"/>
      <c r="AN6400" s="101"/>
      <c r="AS6400" s="101"/>
      <c r="AX6400" s="101"/>
      <c r="BC6400" s="53"/>
      <c r="BD6400" s="53"/>
      <c r="BE6400" s="53"/>
      <c r="BF6400" s="53"/>
      <c r="BG6400" s="53"/>
      <c r="BH6400" s="53"/>
      <c r="BI6400" s="53"/>
      <c r="BJ6400" s="53"/>
      <c r="BK6400" s="53"/>
      <c r="BL6400" s="53"/>
      <c r="BM6400" s="53"/>
      <c r="BN6400" s="53"/>
    </row>
    <row r="6401" spans="2:66" s="56" customFormat="1" x14ac:dyDescent="0.25">
      <c r="B6401" s="105"/>
      <c r="F6401" s="100"/>
      <c r="M6401" s="53"/>
      <c r="O6401" s="101"/>
      <c r="T6401" s="101"/>
      <c r="Y6401" s="101"/>
      <c r="AD6401" s="101"/>
      <c r="AI6401" s="101"/>
      <c r="AN6401" s="101"/>
      <c r="AS6401" s="101"/>
      <c r="AX6401" s="101"/>
      <c r="BC6401" s="53"/>
      <c r="BD6401" s="53"/>
      <c r="BE6401" s="53"/>
      <c r="BF6401" s="53"/>
      <c r="BG6401" s="53"/>
      <c r="BH6401" s="53"/>
      <c r="BI6401" s="53"/>
      <c r="BJ6401" s="53"/>
      <c r="BK6401" s="53"/>
      <c r="BL6401" s="53"/>
      <c r="BM6401" s="53"/>
      <c r="BN6401" s="53"/>
    </row>
    <row r="6402" spans="2:66" s="56" customFormat="1" x14ac:dyDescent="0.25">
      <c r="B6402" s="105"/>
      <c r="F6402" s="100"/>
      <c r="M6402" s="53"/>
      <c r="O6402" s="101"/>
      <c r="T6402" s="101"/>
      <c r="Y6402" s="101"/>
      <c r="AD6402" s="101"/>
      <c r="AI6402" s="101"/>
      <c r="AN6402" s="101"/>
      <c r="AS6402" s="101"/>
      <c r="AX6402" s="101"/>
      <c r="BC6402" s="53"/>
      <c r="BD6402" s="53"/>
      <c r="BE6402" s="53"/>
      <c r="BF6402" s="53"/>
      <c r="BG6402" s="53"/>
      <c r="BH6402" s="53"/>
      <c r="BI6402" s="53"/>
      <c r="BJ6402" s="53"/>
      <c r="BK6402" s="53"/>
      <c r="BL6402" s="53"/>
      <c r="BM6402" s="53"/>
      <c r="BN6402" s="53"/>
    </row>
    <row r="6403" spans="2:66" s="56" customFormat="1" x14ac:dyDescent="0.25">
      <c r="B6403" s="105"/>
      <c r="F6403" s="100"/>
      <c r="M6403" s="53"/>
      <c r="O6403" s="101"/>
      <c r="T6403" s="101"/>
      <c r="Y6403" s="101"/>
      <c r="AD6403" s="101"/>
      <c r="AI6403" s="101"/>
      <c r="AN6403" s="101"/>
      <c r="AS6403" s="101"/>
      <c r="AX6403" s="101"/>
      <c r="BC6403" s="53"/>
      <c r="BD6403" s="53"/>
      <c r="BE6403" s="53"/>
      <c r="BF6403" s="53"/>
      <c r="BG6403" s="53"/>
      <c r="BH6403" s="53"/>
      <c r="BI6403" s="53"/>
      <c r="BJ6403" s="53"/>
      <c r="BK6403" s="53"/>
      <c r="BL6403" s="53"/>
      <c r="BM6403" s="53"/>
      <c r="BN6403" s="53"/>
    </row>
    <row r="6404" spans="2:66" s="56" customFormat="1" x14ac:dyDescent="0.25">
      <c r="B6404" s="105"/>
      <c r="F6404" s="100"/>
      <c r="M6404" s="53"/>
      <c r="O6404" s="101"/>
      <c r="T6404" s="101"/>
      <c r="Y6404" s="101"/>
      <c r="AD6404" s="101"/>
      <c r="AI6404" s="101"/>
      <c r="AN6404" s="101"/>
      <c r="AS6404" s="101"/>
      <c r="AX6404" s="101"/>
      <c r="BC6404" s="53"/>
      <c r="BD6404" s="53"/>
      <c r="BE6404" s="53"/>
      <c r="BF6404" s="53"/>
      <c r="BG6404" s="53"/>
      <c r="BH6404" s="53"/>
      <c r="BI6404" s="53"/>
      <c r="BJ6404" s="53"/>
      <c r="BK6404" s="53"/>
      <c r="BL6404" s="53"/>
      <c r="BM6404" s="53"/>
      <c r="BN6404" s="53"/>
    </row>
    <row r="6405" spans="2:66" s="56" customFormat="1" x14ac:dyDescent="0.25">
      <c r="B6405" s="105"/>
      <c r="F6405" s="100"/>
      <c r="M6405" s="53"/>
      <c r="O6405" s="101"/>
      <c r="T6405" s="101"/>
      <c r="Y6405" s="101"/>
      <c r="AD6405" s="101"/>
      <c r="AI6405" s="101"/>
      <c r="AN6405" s="101"/>
      <c r="AS6405" s="101"/>
      <c r="AX6405" s="101"/>
      <c r="BC6405" s="53"/>
      <c r="BD6405" s="53"/>
      <c r="BE6405" s="53"/>
      <c r="BF6405" s="53"/>
      <c r="BG6405" s="53"/>
      <c r="BH6405" s="53"/>
      <c r="BI6405" s="53"/>
      <c r="BJ6405" s="53"/>
      <c r="BK6405" s="53"/>
      <c r="BL6405" s="53"/>
      <c r="BM6405" s="53"/>
      <c r="BN6405" s="53"/>
    </row>
    <row r="6406" spans="2:66" s="56" customFormat="1" x14ac:dyDescent="0.25">
      <c r="B6406" s="105"/>
      <c r="F6406" s="100"/>
      <c r="M6406" s="53"/>
      <c r="O6406" s="101"/>
      <c r="T6406" s="101"/>
      <c r="Y6406" s="101"/>
      <c r="AD6406" s="101"/>
      <c r="AI6406" s="101"/>
      <c r="AN6406" s="101"/>
      <c r="AS6406" s="101"/>
      <c r="AX6406" s="101"/>
      <c r="BC6406" s="53"/>
      <c r="BD6406" s="53"/>
      <c r="BE6406" s="53"/>
      <c r="BF6406" s="53"/>
      <c r="BG6406" s="53"/>
      <c r="BH6406" s="53"/>
      <c r="BI6406" s="53"/>
      <c r="BJ6406" s="53"/>
      <c r="BK6406" s="53"/>
      <c r="BL6406" s="53"/>
      <c r="BM6406" s="53"/>
      <c r="BN6406" s="53"/>
    </row>
    <row r="6407" spans="2:66" s="56" customFormat="1" x14ac:dyDescent="0.25">
      <c r="B6407" s="105"/>
      <c r="F6407" s="100"/>
      <c r="M6407" s="53"/>
      <c r="O6407" s="101"/>
      <c r="T6407" s="101"/>
      <c r="Y6407" s="101"/>
      <c r="AD6407" s="101"/>
      <c r="AI6407" s="101"/>
      <c r="AN6407" s="101"/>
      <c r="AS6407" s="101"/>
      <c r="AX6407" s="101"/>
      <c r="BC6407" s="53"/>
      <c r="BD6407" s="53"/>
      <c r="BE6407" s="53"/>
      <c r="BF6407" s="53"/>
      <c r="BG6407" s="53"/>
      <c r="BH6407" s="53"/>
      <c r="BI6407" s="53"/>
      <c r="BJ6407" s="53"/>
      <c r="BK6407" s="53"/>
      <c r="BL6407" s="53"/>
      <c r="BM6407" s="53"/>
      <c r="BN6407" s="53"/>
    </row>
    <row r="6408" spans="2:66" s="56" customFormat="1" x14ac:dyDescent="0.25">
      <c r="B6408" s="105"/>
      <c r="F6408" s="100"/>
      <c r="M6408" s="53"/>
      <c r="O6408" s="101"/>
      <c r="T6408" s="101"/>
      <c r="Y6408" s="101"/>
      <c r="AD6408" s="101"/>
      <c r="AI6408" s="101"/>
      <c r="AN6408" s="101"/>
      <c r="AS6408" s="101"/>
      <c r="AX6408" s="101"/>
      <c r="BC6408" s="53"/>
      <c r="BD6408" s="53"/>
      <c r="BE6408" s="53"/>
      <c r="BF6408" s="53"/>
      <c r="BG6408" s="53"/>
      <c r="BH6408" s="53"/>
      <c r="BI6408" s="53"/>
      <c r="BJ6408" s="53"/>
      <c r="BK6408" s="53"/>
      <c r="BL6408" s="53"/>
      <c r="BM6408" s="53"/>
      <c r="BN6408" s="53"/>
    </row>
    <row r="6409" spans="2:66" s="56" customFormat="1" x14ac:dyDescent="0.25">
      <c r="B6409" s="105"/>
      <c r="F6409" s="100"/>
      <c r="M6409" s="53"/>
      <c r="O6409" s="101"/>
      <c r="T6409" s="101"/>
      <c r="Y6409" s="101"/>
      <c r="AD6409" s="101"/>
      <c r="AI6409" s="101"/>
      <c r="AN6409" s="101"/>
      <c r="AS6409" s="101"/>
      <c r="AX6409" s="101"/>
      <c r="BC6409" s="53"/>
      <c r="BD6409" s="53"/>
      <c r="BE6409" s="53"/>
      <c r="BF6409" s="53"/>
      <c r="BG6409" s="53"/>
      <c r="BH6409" s="53"/>
      <c r="BI6409" s="53"/>
      <c r="BJ6409" s="53"/>
      <c r="BK6409" s="53"/>
      <c r="BL6409" s="53"/>
      <c r="BM6409" s="53"/>
      <c r="BN6409" s="53"/>
    </row>
    <row r="6410" spans="2:66" s="56" customFormat="1" x14ac:dyDescent="0.25">
      <c r="B6410" s="105"/>
      <c r="F6410" s="100"/>
      <c r="M6410" s="53"/>
      <c r="O6410" s="101"/>
      <c r="T6410" s="101"/>
      <c r="Y6410" s="101"/>
      <c r="AD6410" s="101"/>
      <c r="AI6410" s="101"/>
      <c r="AN6410" s="101"/>
      <c r="AS6410" s="101"/>
      <c r="AX6410" s="101"/>
      <c r="BC6410" s="53"/>
      <c r="BD6410" s="53"/>
      <c r="BE6410" s="53"/>
      <c r="BF6410" s="53"/>
      <c r="BG6410" s="53"/>
      <c r="BH6410" s="53"/>
      <c r="BI6410" s="53"/>
      <c r="BJ6410" s="53"/>
      <c r="BK6410" s="53"/>
      <c r="BL6410" s="53"/>
      <c r="BM6410" s="53"/>
      <c r="BN6410" s="53"/>
    </row>
    <row r="6411" spans="2:66" s="56" customFormat="1" x14ac:dyDescent="0.25">
      <c r="B6411" s="105"/>
      <c r="F6411" s="100"/>
      <c r="M6411" s="53"/>
      <c r="O6411" s="101"/>
      <c r="T6411" s="101"/>
      <c r="Y6411" s="101"/>
      <c r="AD6411" s="101"/>
      <c r="AI6411" s="101"/>
      <c r="AN6411" s="101"/>
      <c r="AS6411" s="101"/>
      <c r="AX6411" s="101"/>
      <c r="BC6411" s="53"/>
      <c r="BD6411" s="53"/>
      <c r="BE6411" s="53"/>
      <c r="BF6411" s="53"/>
      <c r="BG6411" s="53"/>
      <c r="BH6411" s="53"/>
      <c r="BI6411" s="53"/>
      <c r="BJ6411" s="53"/>
      <c r="BK6411" s="53"/>
      <c r="BL6411" s="53"/>
      <c r="BM6411" s="53"/>
      <c r="BN6411" s="53"/>
    </row>
    <row r="6412" spans="2:66" s="56" customFormat="1" x14ac:dyDescent="0.25">
      <c r="B6412" s="105"/>
      <c r="F6412" s="100"/>
      <c r="M6412" s="53"/>
      <c r="O6412" s="101"/>
      <c r="T6412" s="101"/>
      <c r="Y6412" s="101"/>
      <c r="AD6412" s="101"/>
      <c r="AI6412" s="101"/>
      <c r="AN6412" s="101"/>
      <c r="AS6412" s="101"/>
      <c r="AX6412" s="101"/>
      <c r="BC6412" s="53"/>
      <c r="BD6412" s="53"/>
      <c r="BE6412" s="53"/>
      <c r="BF6412" s="53"/>
      <c r="BG6412" s="53"/>
      <c r="BH6412" s="53"/>
      <c r="BI6412" s="53"/>
      <c r="BJ6412" s="53"/>
      <c r="BK6412" s="53"/>
      <c r="BL6412" s="53"/>
      <c r="BM6412" s="53"/>
      <c r="BN6412" s="53"/>
    </row>
    <row r="6413" spans="2:66" s="56" customFormat="1" x14ac:dyDescent="0.25">
      <c r="B6413" s="105"/>
      <c r="F6413" s="100"/>
      <c r="M6413" s="53"/>
      <c r="O6413" s="101"/>
      <c r="T6413" s="101"/>
      <c r="Y6413" s="101"/>
      <c r="AD6413" s="101"/>
      <c r="AI6413" s="101"/>
      <c r="AN6413" s="101"/>
      <c r="AS6413" s="101"/>
      <c r="AX6413" s="101"/>
      <c r="BC6413" s="53"/>
      <c r="BD6413" s="53"/>
      <c r="BE6413" s="53"/>
      <c r="BF6413" s="53"/>
      <c r="BG6413" s="53"/>
      <c r="BH6413" s="53"/>
      <c r="BI6413" s="53"/>
      <c r="BJ6413" s="53"/>
      <c r="BK6413" s="53"/>
      <c r="BL6413" s="53"/>
      <c r="BM6413" s="53"/>
      <c r="BN6413" s="53"/>
    </row>
    <row r="6414" spans="2:66" s="56" customFormat="1" x14ac:dyDescent="0.25">
      <c r="B6414" s="105"/>
      <c r="F6414" s="100"/>
      <c r="M6414" s="53"/>
      <c r="O6414" s="101"/>
      <c r="T6414" s="101"/>
      <c r="Y6414" s="101"/>
      <c r="AD6414" s="101"/>
      <c r="AI6414" s="101"/>
      <c r="AN6414" s="101"/>
      <c r="AS6414" s="101"/>
      <c r="AX6414" s="101"/>
      <c r="BC6414" s="53"/>
      <c r="BD6414" s="53"/>
      <c r="BE6414" s="53"/>
      <c r="BF6414" s="53"/>
      <c r="BG6414" s="53"/>
      <c r="BH6414" s="53"/>
      <c r="BI6414" s="53"/>
      <c r="BJ6414" s="53"/>
      <c r="BK6414" s="53"/>
      <c r="BL6414" s="53"/>
      <c r="BM6414" s="53"/>
      <c r="BN6414" s="53"/>
    </row>
    <row r="6415" spans="2:66" s="56" customFormat="1" x14ac:dyDescent="0.25">
      <c r="B6415" s="105"/>
      <c r="F6415" s="100"/>
      <c r="M6415" s="53"/>
      <c r="O6415" s="101"/>
      <c r="T6415" s="101"/>
      <c r="Y6415" s="101"/>
      <c r="AD6415" s="101"/>
      <c r="AI6415" s="101"/>
      <c r="AN6415" s="101"/>
      <c r="AS6415" s="101"/>
      <c r="AX6415" s="101"/>
      <c r="BC6415" s="53"/>
      <c r="BD6415" s="53"/>
      <c r="BE6415" s="53"/>
      <c r="BF6415" s="53"/>
      <c r="BG6415" s="53"/>
      <c r="BH6415" s="53"/>
      <c r="BI6415" s="53"/>
      <c r="BJ6415" s="53"/>
      <c r="BK6415" s="53"/>
      <c r="BL6415" s="53"/>
      <c r="BM6415" s="53"/>
      <c r="BN6415" s="53"/>
    </row>
    <row r="6416" spans="2:66" s="56" customFormat="1" x14ac:dyDescent="0.25">
      <c r="B6416" s="105"/>
      <c r="F6416" s="100"/>
      <c r="M6416" s="53"/>
      <c r="O6416" s="101"/>
      <c r="T6416" s="101"/>
      <c r="Y6416" s="101"/>
      <c r="AD6416" s="101"/>
      <c r="AI6416" s="101"/>
      <c r="AN6416" s="101"/>
      <c r="AS6416" s="101"/>
      <c r="AX6416" s="101"/>
      <c r="BC6416" s="53"/>
      <c r="BD6416" s="53"/>
      <c r="BE6416" s="53"/>
      <c r="BF6416" s="53"/>
      <c r="BG6416" s="53"/>
      <c r="BH6416" s="53"/>
      <c r="BI6416" s="53"/>
      <c r="BJ6416" s="53"/>
      <c r="BK6416" s="53"/>
      <c r="BL6416" s="53"/>
      <c r="BM6416" s="53"/>
      <c r="BN6416" s="53"/>
    </row>
    <row r="6417" spans="2:66" s="56" customFormat="1" x14ac:dyDescent="0.25">
      <c r="B6417" s="105"/>
      <c r="F6417" s="100"/>
      <c r="M6417" s="53"/>
      <c r="O6417" s="101"/>
      <c r="T6417" s="101"/>
      <c r="Y6417" s="101"/>
      <c r="AD6417" s="101"/>
      <c r="AI6417" s="101"/>
      <c r="AN6417" s="101"/>
      <c r="AS6417" s="101"/>
      <c r="AX6417" s="101"/>
      <c r="BC6417" s="53"/>
      <c r="BD6417" s="53"/>
      <c r="BE6417" s="53"/>
      <c r="BF6417" s="53"/>
      <c r="BG6417" s="53"/>
      <c r="BH6417" s="53"/>
      <c r="BI6417" s="53"/>
      <c r="BJ6417" s="53"/>
      <c r="BK6417" s="53"/>
      <c r="BL6417" s="53"/>
      <c r="BM6417" s="53"/>
      <c r="BN6417" s="53"/>
    </row>
    <row r="6418" spans="2:66" s="56" customFormat="1" x14ac:dyDescent="0.25">
      <c r="B6418" s="105"/>
      <c r="F6418" s="100"/>
      <c r="M6418" s="53"/>
      <c r="O6418" s="101"/>
      <c r="T6418" s="101"/>
      <c r="Y6418" s="101"/>
      <c r="AD6418" s="101"/>
      <c r="AI6418" s="101"/>
      <c r="AN6418" s="101"/>
      <c r="AS6418" s="101"/>
      <c r="AX6418" s="101"/>
      <c r="BC6418" s="53"/>
      <c r="BD6418" s="53"/>
      <c r="BE6418" s="53"/>
      <c r="BF6418" s="53"/>
      <c r="BG6418" s="53"/>
      <c r="BH6418" s="53"/>
      <c r="BI6418" s="53"/>
      <c r="BJ6418" s="53"/>
      <c r="BK6418" s="53"/>
      <c r="BL6418" s="53"/>
      <c r="BM6418" s="53"/>
      <c r="BN6418" s="53"/>
    </row>
    <row r="6419" spans="2:66" s="56" customFormat="1" x14ac:dyDescent="0.25">
      <c r="B6419" s="105"/>
      <c r="F6419" s="100"/>
      <c r="M6419" s="53"/>
      <c r="O6419" s="101"/>
      <c r="T6419" s="101"/>
      <c r="Y6419" s="101"/>
      <c r="AD6419" s="101"/>
      <c r="AI6419" s="101"/>
      <c r="AN6419" s="101"/>
      <c r="AS6419" s="101"/>
      <c r="AX6419" s="101"/>
      <c r="BC6419" s="53"/>
      <c r="BD6419" s="53"/>
      <c r="BE6419" s="53"/>
      <c r="BF6419" s="53"/>
      <c r="BG6419" s="53"/>
      <c r="BH6419" s="53"/>
      <c r="BI6419" s="53"/>
      <c r="BJ6419" s="53"/>
      <c r="BK6419" s="53"/>
      <c r="BL6419" s="53"/>
      <c r="BM6419" s="53"/>
      <c r="BN6419" s="53"/>
    </row>
    <row r="6420" spans="2:66" s="56" customFormat="1" x14ac:dyDescent="0.25">
      <c r="B6420" s="105"/>
      <c r="F6420" s="100"/>
      <c r="M6420" s="53"/>
      <c r="O6420" s="101"/>
      <c r="T6420" s="101"/>
      <c r="Y6420" s="101"/>
      <c r="AD6420" s="101"/>
      <c r="AI6420" s="101"/>
      <c r="AN6420" s="101"/>
      <c r="AS6420" s="101"/>
      <c r="AX6420" s="101"/>
      <c r="BC6420" s="53"/>
      <c r="BD6420" s="53"/>
      <c r="BE6420" s="53"/>
      <c r="BF6420" s="53"/>
      <c r="BG6420" s="53"/>
      <c r="BH6420" s="53"/>
      <c r="BI6420" s="53"/>
      <c r="BJ6420" s="53"/>
      <c r="BK6420" s="53"/>
      <c r="BL6420" s="53"/>
      <c r="BM6420" s="53"/>
      <c r="BN6420" s="53"/>
    </row>
    <row r="6421" spans="2:66" s="56" customFormat="1" x14ac:dyDescent="0.25">
      <c r="B6421" s="105"/>
      <c r="F6421" s="100"/>
      <c r="M6421" s="53"/>
      <c r="O6421" s="101"/>
      <c r="T6421" s="101"/>
      <c r="Y6421" s="101"/>
      <c r="AD6421" s="101"/>
      <c r="AI6421" s="101"/>
      <c r="AN6421" s="101"/>
      <c r="AS6421" s="101"/>
      <c r="AX6421" s="101"/>
      <c r="BC6421" s="53"/>
      <c r="BD6421" s="53"/>
      <c r="BE6421" s="53"/>
      <c r="BF6421" s="53"/>
      <c r="BG6421" s="53"/>
      <c r="BH6421" s="53"/>
      <c r="BI6421" s="53"/>
      <c r="BJ6421" s="53"/>
      <c r="BK6421" s="53"/>
      <c r="BL6421" s="53"/>
      <c r="BM6421" s="53"/>
      <c r="BN6421" s="53"/>
    </row>
    <row r="6422" spans="2:66" s="56" customFormat="1" x14ac:dyDescent="0.25">
      <c r="B6422" s="105"/>
      <c r="F6422" s="100"/>
      <c r="M6422" s="53"/>
      <c r="O6422" s="101"/>
      <c r="T6422" s="101"/>
      <c r="Y6422" s="101"/>
      <c r="AD6422" s="101"/>
      <c r="AI6422" s="101"/>
      <c r="AN6422" s="101"/>
      <c r="AS6422" s="101"/>
      <c r="AX6422" s="101"/>
      <c r="BC6422" s="53"/>
      <c r="BD6422" s="53"/>
      <c r="BE6422" s="53"/>
      <c r="BF6422" s="53"/>
      <c r="BG6422" s="53"/>
      <c r="BH6422" s="53"/>
      <c r="BI6422" s="53"/>
      <c r="BJ6422" s="53"/>
      <c r="BK6422" s="53"/>
      <c r="BL6422" s="53"/>
      <c r="BM6422" s="53"/>
      <c r="BN6422" s="53"/>
    </row>
    <row r="6423" spans="2:66" s="56" customFormat="1" x14ac:dyDescent="0.25">
      <c r="B6423" s="105"/>
      <c r="F6423" s="100"/>
      <c r="M6423" s="53"/>
      <c r="O6423" s="101"/>
      <c r="T6423" s="101"/>
      <c r="Y6423" s="101"/>
      <c r="AD6423" s="101"/>
      <c r="AI6423" s="101"/>
      <c r="AN6423" s="101"/>
      <c r="AS6423" s="101"/>
      <c r="AX6423" s="101"/>
      <c r="BC6423" s="53"/>
      <c r="BD6423" s="53"/>
      <c r="BE6423" s="53"/>
      <c r="BF6423" s="53"/>
      <c r="BG6423" s="53"/>
      <c r="BH6423" s="53"/>
      <c r="BI6423" s="53"/>
      <c r="BJ6423" s="53"/>
      <c r="BK6423" s="53"/>
      <c r="BL6423" s="53"/>
      <c r="BM6423" s="53"/>
      <c r="BN6423" s="53"/>
    </row>
    <row r="6424" spans="2:66" s="56" customFormat="1" x14ac:dyDescent="0.25">
      <c r="B6424" s="105"/>
      <c r="F6424" s="100"/>
      <c r="M6424" s="53"/>
      <c r="O6424" s="101"/>
      <c r="T6424" s="101"/>
      <c r="Y6424" s="101"/>
      <c r="AD6424" s="101"/>
      <c r="AI6424" s="101"/>
      <c r="AN6424" s="101"/>
      <c r="AS6424" s="101"/>
      <c r="AX6424" s="101"/>
      <c r="BC6424" s="53"/>
      <c r="BD6424" s="53"/>
      <c r="BE6424" s="53"/>
      <c r="BF6424" s="53"/>
      <c r="BG6424" s="53"/>
      <c r="BH6424" s="53"/>
      <c r="BI6424" s="53"/>
      <c r="BJ6424" s="53"/>
      <c r="BK6424" s="53"/>
      <c r="BL6424" s="53"/>
      <c r="BM6424" s="53"/>
      <c r="BN6424" s="53"/>
    </row>
    <row r="6425" spans="2:66" s="56" customFormat="1" x14ac:dyDescent="0.25">
      <c r="B6425" s="105"/>
      <c r="F6425" s="100"/>
      <c r="M6425" s="53"/>
      <c r="O6425" s="101"/>
      <c r="T6425" s="101"/>
      <c r="Y6425" s="101"/>
      <c r="AD6425" s="101"/>
      <c r="AI6425" s="101"/>
      <c r="AN6425" s="101"/>
      <c r="AS6425" s="101"/>
      <c r="AX6425" s="101"/>
      <c r="BC6425" s="53"/>
      <c r="BD6425" s="53"/>
      <c r="BE6425" s="53"/>
      <c r="BF6425" s="53"/>
      <c r="BG6425" s="53"/>
      <c r="BH6425" s="53"/>
      <c r="BI6425" s="53"/>
      <c r="BJ6425" s="53"/>
      <c r="BK6425" s="53"/>
      <c r="BL6425" s="53"/>
      <c r="BM6425" s="53"/>
      <c r="BN6425" s="53"/>
    </row>
    <row r="6426" spans="2:66" s="56" customFormat="1" x14ac:dyDescent="0.25">
      <c r="B6426" s="105"/>
      <c r="F6426" s="100"/>
      <c r="M6426" s="53"/>
      <c r="O6426" s="101"/>
      <c r="T6426" s="101"/>
      <c r="Y6426" s="101"/>
      <c r="AD6426" s="101"/>
      <c r="AI6426" s="101"/>
      <c r="AN6426" s="101"/>
      <c r="AS6426" s="101"/>
      <c r="AX6426" s="101"/>
      <c r="BC6426" s="53"/>
      <c r="BD6426" s="53"/>
      <c r="BE6426" s="53"/>
      <c r="BF6426" s="53"/>
      <c r="BG6426" s="53"/>
      <c r="BH6426" s="53"/>
      <c r="BI6426" s="53"/>
      <c r="BJ6426" s="53"/>
      <c r="BK6426" s="53"/>
      <c r="BL6426" s="53"/>
      <c r="BM6426" s="53"/>
      <c r="BN6426" s="53"/>
    </row>
    <row r="6427" spans="2:66" s="56" customFormat="1" x14ac:dyDescent="0.25">
      <c r="B6427" s="105"/>
      <c r="F6427" s="100"/>
      <c r="M6427" s="53"/>
      <c r="O6427" s="101"/>
      <c r="T6427" s="101"/>
      <c r="Y6427" s="101"/>
      <c r="AD6427" s="101"/>
      <c r="AI6427" s="101"/>
      <c r="AN6427" s="101"/>
      <c r="AS6427" s="101"/>
      <c r="AX6427" s="101"/>
      <c r="BC6427" s="53"/>
      <c r="BD6427" s="53"/>
      <c r="BE6427" s="53"/>
      <c r="BF6427" s="53"/>
      <c r="BG6427" s="53"/>
      <c r="BH6427" s="53"/>
      <c r="BI6427" s="53"/>
      <c r="BJ6427" s="53"/>
      <c r="BK6427" s="53"/>
      <c r="BL6427" s="53"/>
      <c r="BM6427" s="53"/>
      <c r="BN6427" s="53"/>
    </row>
    <row r="6428" spans="2:66" s="56" customFormat="1" x14ac:dyDescent="0.25">
      <c r="B6428" s="105"/>
      <c r="F6428" s="100"/>
      <c r="M6428" s="53"/>
      <c r="O6428" s="101"/>
      <c r="T6428" s="101"/>
      <c r="Y6428" s="101"/>
      <c r="AD6428" s="101"/>
      <c r="AI6428" s="101"/>
      <c r="AN6428" s="101"/>
      <c r="AS6428" s="101"/>
      <c r="AX6428" s="101"/>
      <c r="BC6428" s="53"/>
      <c r="BD6428" s="53"/>
      <c r="BE6428" s="53"/>
      <c r="BF6428" s="53"/>
      <c r="BG6428" s="53"/>
      <c r="BH6428" s="53"/>
      <c r="BI6428" s="53"/>
      <c r="BJ6428" s="53"/>
      <c r="BK6428" s="53"/>
      <c r="BL6428" s="53"/>
      <c r="BM6428" s="53"/>
      <c r="BN6428" s="53"/>
    </row>
    <row r="6429" spans="2:66" s="56" customFormat="1" x14ac:dyDescent="0.25">
      <c r="B6429" s="105"/>
      <c r="F6429" s="100"/>
      <c r="M6429" s="53"/>
      <c r="O6429" s="101"/>
      <c r="T6429" s="101"/>
      <c r="Y6429" s="101"/>
      <c r="AD6429" s="101"/>
      <c r="AI6429" s="101"/>
      <c r="AN6429" s="101"/>
      <c r="AS6429" s="101"/>
      <c r="AX6429" s="101"/>
      <c r="BC6429" s="53"/>
      <c r="BD6429" s="53"/>
      <c r="BE6429" s="53"/>
      <c r="BF6429" s="53"/>
      <c r="BG6429" s="53"/>
      <c r="BH6429" s="53"/>
      <c r="BI6429" s="53"/>
      <c r="BJ6429" s="53"/>
      <c r="BK6429" s="53"/>
      <c r="BL6429" s="53"/>
      <c r="BM6429" s="53"/>
      <c r="BN6429" s="53"/>
    </row>
    <row r="6430" spans="2:66" s="56" customFormat="1" x14ac:dyDescent="0.25">
      <c r="B6430" s="105"/>
      <c r="F6430" s="100"/>
      <c r="M6430" s="53"/>
      <c r="O6430" s="101"/>
      <c r="T6430" s="101"/>
      <c r="Y6430" s="101"/>
      <c r="AD6430" s="101"/>
      <c r="AI6430" s="101"/>
      <c r="AN6430" s="101"/>
      <c r="AS6430" s="101"/>
      <c r="AX6430" s="101"/>
      <c r="BC6430" s="53"/>
      <c r="BD6430" s="53"/>
      <c r="BE6430" s="53"/>
      <c r="BF6430" s="53"/>
      <c r="BG6430" s="53"/>
      <c r="BH6430" s="53"/>
      <c r="BI6430" s="53"/>
      <c r="BJ6430" s="53"/>
      <c r="BK6430" s="53"/>
      <c r="BL6430" s="53"/>
      <c r="BM6430" s="53"/>
      <c r="BN6430" s="53"/>
    </row>
    <row r="6431" spans="2:66" s="56" customFormat="1" x14ac:dyDescent="0.25">
      <c r="B6431" s="105"/>
      <c r="F6431" s="100"/>
      <c r="M6431" s="53"/>
      <c r="O6431" s="101"/>
      <c r="T6431" s="101"/>
      <c r="Y6431" s="101"/>
      <c r="AD6431" s="101"/>
      <c r="AI6431" s="101"/>
      <c r="AN6431" s="101"/>
      <c r="AS6431" s="101"/>
      <c r="AX6431" s="101"/>
      <c r="BC6431" s="53"/>
      <c r="BD6431" s="53"/>
      <c r="BE6431" s="53"/>
      <c r="BF6431" s="53"/>
      <c r="BG6431" s="53"/>
      <c r="BH6431" s="53"/>
      <c r="BI6431" s="53"/>
      <c r="BJ6431" s="53"/>
      <c r="BK6431" s="53"/>
      <c r="BL6431" s="53"/>
      <c r="BM6431" s="53"/>
      <c r="BN6431" s="53"/>
    </row>
    <row r="6432" spans="2:66" s="56" customFormat="1" x14ac:dyDescent="0.25">
      <c r="B6432" s="105"/>
      <c r="F6432" s="100"/>
      <c r="M6432" s="53"/>
      <c r="O6432" s="101"/>
      <c r="T6432" s="101"/>
      <c r="Y6432" s="101"/>
      <c r="AD6432" s="101"/>
      <c r="AI6432" s="101"/>
      <c r="AN6432" s="101"/>
      <c r="AS6432" s="101"/>
      <c r="AX6432" s="101"/>
      <c r="BC6432" s="53"/>
      <c r="BD6432" s="53"/>
      <c r="BE6432" s="53"/>
      <c r="BF6432" s="53"/>
      <c r="BG6432" s="53"/>
      <c r="BH6432" s="53"/>
      <c r="BI6432" s="53"/>
      <c r="BJ6432" s="53"/>
      <c r="BK6432" s="53"/>
      <c r="BL6432" s="53"/>
      <c r="BM6432" s="53"/>
      <c r="BN6432" s="53"/>
    </row>
    <row r="6433" spans="2:66" s="56" customFormat="1" x14ac:dyDescent="0.25">
      <c r="B6433" s="105"/>
      <c r="F6433" s="100"/>
      <c r="M6433" s="53"/>
      <c r="O6433" s="101"/>
      <c r="T6433" s="101"/>
      <c r="Y6433" s="101"/>
      <c r="AD6433" s="101"/>
      <c r="AI6433" s="101"/>
      <c r="AN6433" s="101"/>
      <c r="AS6433" s="101"/>
      <c r="AX6433" s="101"/>
      <c r="BC6433" s="53"/>
      <c r="BD6433" s="53"/>
      <c r="BE6433" s="53"/>
      <c r="BF6433" s="53"/>
      <c r="BG6433" s="53"/>
      <c r="BH6433" s="53"/>
      <c r="BI6433" s="53"/>
      <c r="BJ6433" s="53"/>
      <c r="BK6433" s="53"/>
      <c r="BL6433" s="53"/>
      <c r="BM6433" s="53"/>
      <c r="BN6433" s="53"/>
    </row>
    <row r="6434" spans="2:66" s="56" customFormat="1" x14ac:dyDescent="0.25">
      <c r="B6434" s="105"/>
      <c r="F6434" s="100"/>
      <c r="M6434" s="53"/>
      <c r="O6434" s="101"/>
      <c r="T6434" s="101"/>
      <c r="Y6434" s="101"/>
      <c r="AD6434" s="101"/>
      <c r="AI6434" s="101"/>
      <c r="AN6434" s="101"/>
      <c r="AS6434" s="101"/>
      <c r="AX6434" s="101"/>
      <c r="BC6434" s="53"/>
      <c r="BD6434" s="53"/>
      <c r="BE6434" s="53"/>
      <c r="BF6434" s="53"/>
      <c r="BG6434" s="53"/>
      <c r="BH6434" s="53"/>
      <c r="BI6434" s="53"/>
      <c r="BJ6434" s="53"/>
      <c r="BK6434" s="53"/>
      <c r="BL6434" s="53"/>
      <c r="BM6434" s="53"/>
      <c r="BN6434" s="53"/>
    </row>
    <row r="6435" spans="2:66" s="56" customFormat="1" x14ac:dyDescent="0.25">
      <c r="B6435" s="105"/>
      <c r="F6435" s="100"/>
      <c r="M6435" s="53"/>
      <c r="O6435" s="101"/>
      <c r="T6435" s="101"/>
      <c r="Y6435" s="101"/>
      <c r="AD6435" s="101"/>
      <c r="AI6435" s="101"/>
      <c r="AN6435" s="101"/>
      <c r="AS6435" s="101"/>
      <c r="AX6435" s="101"/>
      <c r="BC6435" s="53"/>
      <c r="BD6435" s="53"/>
      <c r="BE6435" s="53"/>
      <c r="BF6435" s="53"/>
      <c r="BG6435" s="53"/>
      <c r="BH6435" s="53"/>
      <c r="BI6435" s="53"/>
      <c r="BJ6435" s="53"/>
      <c r="BK6435" s="53"/>
      <c r="BL6435" s="53"/>
      <c r="BM6435" s="53"/>
      <c r="BN6435" s="53"/>
    </row>
    <row r="6436" spans="2:66" s="56" customFormat="1" x14ac:dyDescent="0.25">
      <c r="B6436" s="105"/>
      <c r="F6436" s="100"/>
      <c r="M6436" s="53"/>
      <c r="O6436" s="101"/>
      <c r="T6436" s="101"/>
      <c r="Y6436" s="101"/>
      <c r="AD6436" s="101"/>
      <c r="AI6436" s="101"/>
      <c r="AN6436" s="101"/>
      <c r="AS6436" s="101"/>
      <c r="AX6436" s="101"/>
      <c r="BC6436" s="53"/>
      <c r="BD6436" s="53"/>
      <c r="BE6436" s="53"/>
      <c r="BF6436" s="53"/>
      <c r="BG6436" s="53"/>
      <c r="BH6436" s="53"/>
      <c r="BI6436" s="53"/>
      <c r="BJ6436" s="53"/>
      <c r="BK6436" s="53"/>
      <c r="BL6436" s="53"/>
      <c r="BM6436" s="53"/>
      <c r="BN6436" s="53"/>
    </row>
    <row r="6437" spans="2:66" s="56" customFormat="1" x14ac:dyDescent="0.25">
      <c r="B6437" s="105"/>
      <c r="F6437" s="100"/>
      <c r="M6437" s="53"/>
      <c r="O6437" s="101"/>
      <c r="T6437" s="101"/>
      <c r="Y6437" s="101"/>
      <c r="AD6437" s="101"/>
      <c r="AI6437" s="101"/>
      <c r="AN6437" s="101"/>
      <c r="AS6437" s="101"/>
      <c r="AX6437" s="101"/>
      <c r="BC6437" s="53"/>
      <c r="BD6437" s="53"/>
      <c r="BE6437" s="53"/>
      <c r="BF6437" s="53"/>
      <c r="BG6437" s="53"/>
      <c r="BH6437" s="53"/>
      <c r="BI6437" s="53"/>
      <c r="BJ6437" s="53"/>
      <c r="BK6437" s="53"/>
      <c r="BL6437" s="53"/>
      <c r="BM6437" s="53"/>
      <c r="BN6437" s="53"/>
    </row>
    <row r="6438" spans="2:66" s="56" customFormat="1" x14ac:dyDescent="0.25">
      <c r="B6438" s="105"/>
      <c r="F6438" s="100"/>
      <c r="M6438" s="53"/>
      <c r="O6438" s="101"/>
      <c r="T6438" s="101"/>
      <c r="Y6438" s="101"/>
      <c r="AD6438" s="101"/>
      <c r="AI6438" s="101"/>
      <c r="AN6438" s="101"/>
      <c r="AS6438" s="101"/>
      <c r="AX6438" s="101"/>
      <c r="BC6438" s="53"/>
      <c r="BD6438" s="53"/>
      <c r="BE6438" s="53"/>
      <c r="BF6438" s="53"/>
      <c r="BG6438" s="53"/>
      <c r="BH6438" s="53"/>
      <c r="BI6438" s="53"/>
      <c r="BJ6438" s="53"/>
      <c r="BK6438" s="53"/>
      <c r="BL6438" s="53"/>
      <c r="BM6438" s="53"/>
      <c r="BN6438" s="53"/>
    </row>
    <row r="6439" spans="2:66" s="56" customFormat="1" x14ac:dyDescent="0.25">
      <c r="B6439" s="105"/>
      <c r="F6439" s="100"/>
      <c r="M6439" s="53"/>
      <c r="O6439" s="101"/>
      <c r="T6439" s="101"/>
      <c r="Y6439" s="101"/>
      <c r="AD6439" s="101"/>
      <c r="AI6439" s="101"/>
      <c r="AN6439" s="101"/>
      <c r="AS6439" s="101"/>
      <c r="AX6439" s="101"/>
      <c r="BC6439" s="53"/>
      <c r="BD6439" s="53"/>
      <c r="BE6439" s="53"/>
      <c r="BF6439" s="53"/>
      <c r="BG6439" s="53"/>
      <c r="BH6439" s="53"/>
      <c r="BI6439" s="53"/>
      <c r="BJ6439" s="53"/>
      <c r="BK6439" s="53"/>
      <c r="BL6439" s="53"/>
      <c r="BM6439" s="53"/>
      <c r="BN6439" s="53"/>
    </row>
    <row r="6440" spans="2:66" s="56" customFormat="1" x14ac:dyDescent="0.25">
      <c r="B6440" s="105"/>
      <c r="F6440" s="100"/>
      <c r="M6440" s="53"/>
      <c r="O6440" s="101"/>
      <c r="T6440" s="101"/>
      <c r="Y6440" s="101"/>
      <c r="AD6440" s="101"/>
      <c r="AI6440" s="101"/>
      <c r="AN6440" s="101"/>
      <c r="AS6440" s="101"/>
      <c r="AX6440" s="101"/>
      <c r="BC6440" s="53"/>
      <c r="BD6440" s="53"/>
      <c r="BE6440" s="53"/>
      <c r="BF6440" s="53"/>
      <c r="BG6440" s="53"/>
      <c r="BH6440" s="53"/>
      <c r="BI6440" s="53"/>
      <c r="BJ6440" s="53"/>
      <c r="BK6440" s="53"/>
      <c r="BL6440" s="53"/>
      <c r="BM6440" s="53"/>
      <c r="BN6440" s="53"/>
    </row>
    <row r="6441" spans="2:66" s="56" customFormat="1" x14ac:dyDescent="0.25">
      <c r="B6441" s="105"/>
      <c r="F6441" s="100"/>
      <c r="M6441" s="53"/>
      <c r="O6441" s="101"/>
      <c r="T6441" s="101"/>
      <c r="Y6441" s="101"/>
      <c r="AD6441" s="101"/>
      <c r="AI6441" s="101"/>
      <c r="AN6441" s="101"/>
      <c r="AS6441" s="101"/>
      <c r="AX6441" s="101"/>
      <c r="BC6441" s="53"/>
      <c r="BD6441" s="53"/>
      <c r="BE6441" s="53"/>
      <c r="BF6441" s="53"/>
      <c r="BG6441" s="53"/>
      <c r="BH6441" s="53"/>
      <c r="BI6441" s="53"/>
      <c r="BJ6441" s="53"/>
      <c r="BK6441" s="53"/>
      <c r="BL6441" s="53"/>
      <c r="BM6441" s="53"/>
      <c r="BN6441" s="53"/>
    </row>
    <row r="6442" spans="2:66" s="56" customFormat="1" x14ac:dyDescent="0.25">
      <c r="B6442" s="105"/>
      <c r="F6442" s="100"/>
      <c r="M6442" s="53"/>
      <c r="O6442" s="101"/>
      <c r="T6442" s="101"/>
      <c r="Y6442" s="101"/>
      <c r="AD6442" s="101"/>
      <c r="AI6442" s="101"/>
      <c r="AN6442" s="101"/>
      <c r="AS6442" s="101"/>
      <c r="AX6442" s="101"/>
      <c r="BC6442" s="53"/>
      <c r="BD6442" s="53"/>
      <c r="BE6442" s="53"/>
      <c r="BF6442" s="53"/>
      <c r="BG6442" s="53"/>
      <c r="BH6442" s="53"/>
      <c r="BI6442" s="53"/>
      <c r="BJ6442" s="53"/>
      <c r="BK6442" s="53"/>
      <c r="BL6442" s="53"/>
      <c r="BM6442" s="53"/>
      <c r="BN6442" s="53"/>
    </row>
    <row r="6443" spans="2:66" s="56" customFormat="1" x14ac:dyDescent="0.25">
      <c r="B6443" s="105"/>
      <c r="F6443" s="100"/>
      <c r="M6443" s="53"/>
      <c r="O6443" s="101"/>
      <c r="T6443" s="101"/>
      <c r="Y6443" s="101"/>
      <c r="AD6443" s="101"/>
      <c r="AI6443" s="101"/>
      <c r="AN6443" s="101"/>
      <c r="AS6443" s="101"/>
      <c r="AX6443" s="101"/>
      <c r="BC6443" s="53"/>
      <c r="BD6443" s="53"/>
      <c r="BE6443" s="53"/>
      <c r="BF6443" s="53"/>
      <c r="BG6443" s="53"/>
      <c r="BH6443" s="53"/>
      <c r="BI6443" s="53"/>
      <c r="BJ6443" s="53"/>
      <c r="BK6443" s="53"/>
      <c r="BL6443" s="53"/>
      <c r="BM6443" s="53"/>
      <c r="BN6443" s="53"/>
    </row>
    <row r="6444" spans="2:66" s="56" customFormat="1" x14ac:dyDescent="0.25">
      <c r="B6444" s="105"/>
      <c r="F6444" s="100"/>
      <c r="M6444" s="53"/>
      <c r="O6444" s="101"/>
      <c r="T6444" s="101"/>
      <c r="Y6444" s="101"/>
      <c r="AD6444" s="101"/>
      <c r="AI6444" s="101"/>
      <c r="AN6444" s="101"/>
      <c r="AS6444" s="101"/>
      <c r="AX6444" s="101"/>
      <c r="BC6444" s="53"/>
      <c r="BD6444" s="53"/>
      <c r="BE6444" s="53"/>
      <c r="BF6444" s="53"/>
      <c r="BG6444" s="53"/>
      <c r="BH6444" s="53"/>
      <c r="BI6444" s="53"/>
      <c r="BJ6444" s="53"/>
      <c r="BK6444" s="53"/>
      <c r="BL6444" s="53"/>
      <c r="BM6444" s="53"/>
      <c r="BN6444" s="53"/>
    </row>
    <row r="6445" spans="2:66" s="56" customFormat="1" x14ac:dyDescent="0.25">
      <c r="B6445" s="105"/>
      <c r="F6445" s="100"/>
      <c r="M6445" s="53"/>
      <c r="O6445" s="101"/>
      <c r="T6445" s="101"/>
      <c r="Y6445" s="101"/>
      <c r="AD6445" s="101"/>
      <c r="AI6445" s="101"/>
      <c r="AN6445" s="101"/>
      <c r="AS6445" s="101"/>
      <c r="AX6445" s="101"/>
      <c r="BC6445" s="53"/>
      <c r="BD6445" s="53"/>
      <c r="BE6445" s="53"/>
      <c r="BF6445" s="53"/>
      <c r="BG6445" s="53"/>
      <c r="BH6445" s="53"/>
      <c r="BI6445" s="53"/>
      <c r="BJ6445" s="53"/>
      <c r="BK6445" s="53"/>
      <c r="BL6445" s="53"/>
      <c r="BM6445" s="53"/>
      <c r="BN6445" s="53"/>
    </row>
    <row r="6446" spans="2:66" s="56" customFormat="1" x14ac:dyDescent="0.25">
      <c r="B6446" s="105"/>
      <c r="F6446" s="100"/>
      <c r="M6446" s="53"/>
      <c r="O6446" s="101"/>
      <c r="T6446" s="101"/>
      <c r="Y6446" s="101"/>
      <c r="AD6446" s="101"/>
      <c r="AI6446" s="101"/>
      <c r="AN6446" s="101"/>
      <c r="AS6446" s="101"/>
      <c r="AX6446" s="101"/>
      <c r="BC6446" s="53"/>
      <c r="BD6446" s="53"/>
      <c r="BE6446" s="53"/>
      <c r="BF6446" s="53"/>
      <c r="BG6446" s="53"/>
      <c r="BH6446" s="53"/>
      <c r="BI6446" s="53"/>
      <c r="BJ6446" s="53"/>
      <c r="BK6446" s="53"/>
      <c r="BL6446" s="53"/>
      <c r="BM6446" s="53"/>
      <c r="BN6446" s="53"/>
    </row>
    <row r="6447" spans="2:66" s="56" customFormat="1" x14ac:dyDescent="0.25">
      <c r="B6447" s="105"/>
      <c r="F6447" s="100"/>
      <c r="M6447" s="53"/>
      <c r="O6447" s="101"/>
      <c r="T6447" s="101"/>
      <c r="Y6447" s="101"/>
      <c r="AD6447" s="101"/>
      <c r="AI6447" s="101"/>
      <c r="AN6447" s="101"/>
      <c r="AS6447" s="101"/>
      <c r="AX6447" s="101"/>
      <c r="BC6447" s="53"/>
      <c r="BD6447" s="53"/>
      <c r="BE6447" s="53"/>
      <c r="BF6447" s="53"/>
      <c r="BG6447" s="53"/>
      <c r="BH6447" s="53"/>
      <c r="BI6447" s="53"/>
      <c r="BJ6447" s="53"/>
      <c r="BK6447" s="53"/>
      <c r="BL6447" s="53"/>
      <c r="BM6447" s="53"/>
      <c r="BN6447" s="53"/>
    </row>
    <row r="6448" spans="2:66" s="56" customFormat="1" x14ac:dyDescent="0.25">
      <c r="B6448" s="105"/>
      <c r="F6448" s="100"/>
      <c r="M6448" s="53"/>
      <c r="O6448" s="101"/>
      <c r="T6448" s="101"/>
      <c r="Y6448" s="101"/>
      <c r="AD6448" s="101"/>
      <c r="AI6448" s="101"/>
      <c r="AN6448" s="101"/>
      <c r="AS6448" s="101"/>
      <c r="AX6448" s="101"/>
      <c r="BC6448" s="53"/>
      <c r="BD6448" s="53"/>
      <c r="BE6448" s="53"/>
      <c r="BF6448" s="53"/>
      <c r="BG6448" s="53"/>
      <c r="BH6448" s="53"/>
      <c r="BI6448" s="53"/>
      <c r="BJ6448" s="53"/>
      <c r="BK6448" s="53"/>
      <c r="BL6448" s="53"/>
      <c r="BM6448" s="53"/>
      <c r="BN6448" s="53"/>
    </row>
    <row r="6449" spans="2:66" s="56" customFormat="1" x14ac:dyDescent="0.25">
      <c r="B6449" s="105"/>
      <c r="F6449" s="100"/>
      <c r="M6449" s="53"/>
      <c r="O6449" s="101"/>
      <c r="T6449" s="101"/>
      <c r="Y6449" s="101"/>
      <c r="AD6449" s="101"/>
      <c r="AI6449" s="101"/>
      <c r="AN6449" s="101"/>
      <c r="AS6449" s="101"/>
      <c r="AX6449" s="101"/>
      <c r="BC6449" s="53"/>
      <c r="BD6449" s="53"/>
      <c r="BE6449" s="53"/>
      <c r="BF6449" s="53"/>
      <c r="BG6449" s="53"/>
      <c r="BH6449" s="53"/>
      <c r="BI6449" s="53"/>
      <c r="BJ6449" s="53"/>
      <c r="BK6449" s="53"/>
      <c r="BL6449" s="53"/>
      <c r="BM6449" s="53"/>
      <c r="BN6449" s="53"/>
    </row>
    <row r="6450" spans="2:66" s="56" customFormat="1" x14ac:dyDescent="0.25">
      <c r="B6450" s="105"/>
      <c r="F6450" s="100"/>
      <c r="M6450" s="53"/>
      <c r="O6450" s="101"/>
      <c r="T6450" s="101"/>
      <c r="Y6450" s="101"/>
      <c r="AD6450" s="101"/>
      <c r="AI6450" s="101"/>
      <c r="AN6450" s="101"/>
      <c r="AS6450" s="101"/>
      <c r="AX6450" s="101"/>
      <c r="BC6450" s="53"/>
      <c r="BD6450" s="53"/>
      <c r="BE6450" s="53"/>
      <c r="BF6450" s="53"/>
      <c r="BG6450" s="53"/>
      <c r="BH6450" s="53"/>
      <c r="BI6450" s="53"/>
      <c r="BJ6450" s="53"/>
      <c r="BK6450" s="53"/>
      <c r="BL6450" s="53"/>
      <c r="BM6450" s="53"/>
      <c r="BN6450" s="53"/>
    </row>
    <row r="6451" spans="2:66" s="56" customFormat="1" x14ac:dyDescent="0.25">
      <c r="B6451" s="105"/>
      <c r="F6451" s="100"/>
      <c r="M6451" s="53"/>
      <c r="O6451" s="101"/>
      <c r="T6451" s="101"/>
      <c r="Y6451" s="101"/>
      <c r="AD6451" s="101"/>
      <c r="AI6451" s="101"/>
      <c r="AN6451" s="101"/>
      <c r="AS6451" s="101"/>
      <c r="AX6451" s="101"/>
      <c r="BC6451" s="53"/>
      <c r="BD6451" s="53"/>
      <c r="BE6451" s="53"/>
      <c r="BF6451" s="53"/>
      <c r="BG6451" s="53"/>
      <c r="BH6451" s="53"/>
      <c r="BI6451" s="53"/>
      <c r="BJ6451" s="53"/>
      <c r="BK6451" s="53"/>
      <c r="BL6451" s="53"/>
      <c r="BM6451" s="53"/>
      <c r="BN6451" s="53"/>
    </row>
    <row r="6452" spans="2:66" s="56" customFormat="1" x14ac:dyDescent="0.25">
      <c r="B6452" s="105"/>
      <c r="F6452" s="100"/>
      <c r="M6452" s="53"/>
      <c r="O6452" s="101"/>
      <c r="T6452" s="101"/>
      <c r="Y6452" s="101"/>
      <c r="AD6452" s="101"/>
      <c r="AI6452" s="101"/>
      <c r="AN6452" s="101"/>
      <c r="AS6452" s="101"/>
      <c r="AX6452" s="101"/>
      <c r="BC6452" s="53"/>
      <c r="BD6452" s="53"/>
      <c r="BE6452" s="53"/>
      <c r="BF6452" s="53"/>
      <c r="BG6452" s="53"/>
      <c r="BH6452" s="53"/>
      <c r="BI6452" s="53"/>
      <c r="BJ6452" s="53"/>
      <c r="BK6452" s="53"/>
      <c r="BL6452" s="53"/>
      <c r="BM6452" s="53"/>
      <c r="BN6452" s="53"/>
    </row>
    <row r="6453" spans="2:66" s="56" customFormat="1" x14ac:dyDescent="0.25">
      <c r="B6453" s="105"/>
      <c r="F6453" s="100"/>
      <c r="M6453" s="53"/>
      <c r="O6453" s="101"/>
      <c r="T6453" s="101"/>
      <c r="Y6453" s="101"/>
      <c r="AD6453" s="101"/>
      <c r="AI6453" s="101"/>
      <c r="AN6453" s="101"/>
      <c r="AS6453" s="101"/>
      <c r="AX6453" s="101"/>
      <c r="BC6453" s="53"/>
      <c r="BD6453" s="53"/>
      <c r="BE6453" s="53"/>
      <c r="BF6453" s="53"/>
      <c r="BG6453" s="53"/>
      <c r="BH6453" s="53"/>
      <c r="BI6453" s="53"/>
      <c r="BJ6453" s="53"/>
      <c r="BK6453" s="53"/>
      <c r="BL6453" s="53"/>
      <c r="BM6453" s="53"/>
      <c r="BN6453" s="53"/>
    </row>
    <row r="6454" spans="2:66" s="56" customFormat="1" x14ac:dyDescent="0.25">
      <c r="B6454" s="105"/>
      <c r="F6454" s="100"/>
      <c r="M6454" s="53"/>
      <c r="O6454" s="101"/>
      <c r="T6454" s="101"/>
      <c r="Y6454" s="101"/>
      <c r="AD6454" s="101"/>
      <c r="AI6454" s="101"/>
      <c r="AN6454" s="101"/>
      <c r="AS6454" s="101"/>
      <c r="AX6454" s="101"/>
      <c r="BC6454" s="53"/>
      <c r="BD6454" s="53"/>
      <c r="BE6454" s="53"/>
      <c r="BF6454" s="53"/>
      <c r="BG6454" s="53"/>
      <c r="BH6454" s="53"/>
      <c r="BI6454" s="53"/>
      <c r="BJ6454" s="53"/>
      <c r="BK6454" s="53"/>
      <c r="BL6454" s="53"/>
      <c r="BM6454" s="53"/>
      <c r="BN6454" s="53"/>
    </row>
    <row r="6455" spans="2:66" s="56" customFormat="1" x14ac:dyDescent="0.25">
      <c r="B6455" s="105"/>
      <c r="F6455" s="100"/>
      <c r="M6455" s="53"/>
      <c r="O6455" s="101"/>
      <c r="T6455" s="101"/>
      <c r="Y6455" s="101"/>
      <c r="AD6455" s="101"/>
      <c r="AI6455" s="101"/>
      <c r="AN6455" s="101"/>
      <c r="AS6455" s="101"/>
      <c r="AX6455" s="101"/>
      <c r="BC6455" s="53"/>
      <c r="BD6455" s="53"/>
      <c r="BE6455" s="53"/>
      <c r="BF6455" s="53"/>
      <c r="BG6455" s="53"/>
      <c r="BH6455" s="53"/>
      <c r="BI6455" s="53"/>
      <c r="BJ6455" s="53"/>
      <c r="BK6455" s="53"/>
      <c r="BL6455" s="53"/>
      <c r="BM6455" s="53"/>
      <c r="BN6455" s="53"/>
    </row>
    <row r="6456" spans="2:66" s="56" customFormat="1" x14ac:dyDescent="0.25">
      <c r="B6456" s="105"/>
      <c r="F6456" s="100"/>
      <c r="M6456" s="53"/>
      <c r="O6456" s="101"/>
      <c r="T6456" s="101"/>
      <c r="Y6456" s="101"/>
      <c r="AD6456" s="101"/>
      <c r="AI6456" s="101"/>
      <c r="AN6456" s="101"/>
      <c r="AS6456" s="101"/>
      <c r="AX6456" s="101"/>
      <c r="BC6456" s="53"/>
      <c r="BD6456" s="53"/>
      <c r="BE6456" s="53"/>
      <c r="BF6456" s="53"/>
      <c r="BG6456" s="53"/>
      <c r="BH6456" s="53"/>
      <c r="BI6456" s="53"/>
      <c r="BJ6456" s="53"/>
      <c r="BK6456" s="53"/>
      <c r="BL6456" s="53"/>
      <c r="BM6456" s="53"/>
      <c r="BN6456" s="53"/>
    </row>
    <row r="6457" spans="2:66" s="56" customFormat="1" x14ac:dyDescent="0.25">
      <c r="B6457" s="105"/>
      <c r="F6457" s="100"/>
      <c r="M6457" s="53"/>
      <c r="O6457" s="101"/>
      <c r="T6457" s="101"/>
      <c r="Y6457" s="101"/>
      <c r="AD6457" s="101"/>
      <c r="AI6457" s="101"/>
      <c r="AN6457" s="101"/>
      <c r="AS6457" s="101"/>
      <c r="AX6457" s="101"/>
      <c r="BC6457" s="53"/>
      <c r="BD6457" s="53"/>
      <c r="BE6457" s="53"/>
      <c r="BF6457" s="53"/>
      <c r="BG6457" s="53"/>
      <c r="BH6457" s="53"/>
      <c r="BI6457" s="53"/>
      <c r="BJ6457" s="53"/>
      <c r="BK6457" s="53"/>
      <c r="BL6457" s="53"/>
      <c r="BM6457" s="53"/>
      <c r="BN6457" s="53"/>
    </row>
    <row r="6458" spans="2:66" s="56" customFormat="1" x14ac:dyDescent="0.25">
      <c r="B6458" s="105"/>
      <c r="F6458" s="100"/>
      <c r="M6458" s="53"/>
      <c r="O6458" s="101"/>
      <c r="T6458" s="101"/>
      <c r="Y6458" s="101"/>
      <c r="AD6458" s="101"/>
      <c r="AI6458" s="101"/>
      <c r="AN6458" s="101"/>
      <c r="AS6458" s="101"/>
      <c r="AX6458" s="101"/>
      <c r="BC6458" s="53"/>
      <c r="BD6458" s="53"/>
      <c r="BE6458" s="53"/>
      <c r="BF6458" s="53"/>
      <c r="BG6458" s="53"/>
      <c r="BH6458" s="53"/>
      <c r="BI6458" s="53"/>
      <c r="BJ6458" s="53"/>
      <c r="BK6458" s="53"/>
      <c r="BL6458" s="53"/>
      <c r="BM6458" s="53"/>
      <c r="BN6458" s="53"/>
    </row>
    <row r="6459" spans="2:66" s="56" customFormat="1" x14ac:dyDescent="0.25">
      <c r="B6459" s="105"/>
      <c r="F6459" s="100"/>
      <c r="M6459" s="53"/>
      <c r="O6459" s="101"/>
      <c r="T6459" s="101"/>
      <c r="Y6459" s="101"/>
      <c r="AD6459" s="101"/>
      <c r="AI6459" s="101"/>
      <c r="AN6459" s="101"/>
      <c r="AS6459" s="101"/>
      <c r="AX6459" s="101"/>
      <c r="BC6459" s="53"/>
      <c r="BD6459" s="53"/>
      <c r="BE6459" s="53"/>
      <c r="BF6459" s="53"/>
      <c r="BG6459" s="53"/>
      <c r="BH6459" s="53"/>
      <c r="BI6459" s="53"/>
      <c r="BJ6459" s="53"/>
      <c r="BK6459" s="53"/>
      <c r="BL6459" s="53"/>
      <c r="BM6459" s="53"/>
      <c r="BN6459" s="53"/>
    </row>
    <row r="6460" spans="2:66" s="56" customFormat="1" x14ac:dyDescent="0.25">
      <c r="B6460" s="105"/>
      <c r="F6460" s="100"/>
      <c r="M6460" s="53"/>
      <c r="O6460" s="101"/>
      <c r="T6460" s="101"/>
      <c r="Y6460" s="101"/>
      <c r="AD6460" s="101"/>
      <c r="AI6460" s="101"/>
      <c r="AN6460" s="101"/>
      <c r="AS6460" s="101"/>
      <c r="AX6460" s="101"/>
      <c r="BC6460" s="53"/>
      <c r="BD6460" s="53"/>
      <c r="BE6460" s="53"/>
      <c r="BF6460" s="53"/>
      <c r="BG6460" s="53"/>
      <c r="BH6460" s="53"/>
      <c r="BI6460" s="53"/>
      <c r="BJ6460" s="53"/>
      <c r="BK6460" s="53"/>
      <c r="BL6460" s="53"/>
      <c r="BM6460" s="53"/>
      <c r="BN6460" s="53"/>
    </row>
    <row r="6461" spans="2:66" s="56" customFormat="1" x14ac:dyDescent="0.25">
      <c r="B6461" s="105"/>
      <c r="F6461" s="100"/>
      <c r="M6461" s="53"/>
      <c r="O6461" s="101"/>
      <c r="T6461" s="101"/>
      <c r="Y6461" s="101"/>
      <c r="AD6461" s="101"/>
      <c r="AI6461" s="101"/>
      <c r="AN6461" s="101"/>
      <c r="AS6461" s="101"/>
      <c r="AX6461" s="101"/>
      <c r="BC6461" s="53"/>
      <c r="BD6461" s="53"/>
      <c r="BE6461" s="53"/>
      <c r="BF6461" s="53"/>
      <c r="BG6461" s="53"/>
      <c r="BH6461" s="53"/>
      <c r="BI6461" s="53"/>
      <c r="BJ6461" s="53"/>
      <c r="BK6461" s="53"/>
      <c r="BL6461" s="53"/>
      <c r="BM6461" s="53"/>
      <c r="BN6461" s="53"/>
    </row>
    <row r="6462" spans="2:66" s="56" customFormat="1" x14ac:dyDescent="0.25">
      <c r="B6462" s="105"/>
      <c r="F6462" s="100"/>
      <c r="M6462" s="53"/>
      <c r="O6462" s="101"/>
      <c r="T6462" s="101"/>
      <c r="Y6462" s="101"/>
      <c r="AD6462" s="101"/>
      <c r="AI6462" s="101"/>
      <c r="AN6462" s="101"/>
      <c r="AS6462" s="101"/>
      <c r="AX6462" s="101"/>
      <c r="BC6462" s="53"/>
      <c r="BD6462" s="53"/>
      <c r="BE6462" s="53"/>
      <c r="BF6462" s="53"/>
      <c r="BG6462" s="53"/>
      <c r="BH6462" s="53"/>
      <c r="BI6462" s="53"/>
      <c r="BJ6462" s="53"/>
      <c r="BK6462" s="53"/>
      <c r="BL6462" s="53"/>
      <c r="BM6462" s="53"/>
      <c r="BN6462" s="53"/>
    </row>
    <row r="6463" spans="2:66" s="56" customFormat="1" x14ac:dyDescent="0.25">
      <c r="B6463" s="105"/>
      <c r="F6463" s="100"/>
      <c r="M6463" s="53"/>
      <c r="O6463" s="101"/>
      <c r="T6463" s="101"/>
      <c r="Y6463" s="101"/>
      <c r="AD6463" s="101"/>
      <c r="AI6463" s="101"/>
      <c r="AN6463" s="101"/>
      <c r="AS6463" s="101"/>
      <c r="AX6463" s="101"/>
      <c r="BC6463" s="53"/>
      <c r="BD6463" s="53"/>
      <c r="BE6463" s="53"/>
      <c r="BF6463" s="53"/>
      <c r="BG6463" s="53"/>
      <c r="BH6463" s="53"/>
      <c r="BI6463" s="53"/>
      <c r="BJ6463" s="53"/>
      <c r="BK6463" s="53"/>
      <c r="BL6463" s="53"/>
      <c r="BM6463" s="53"/>
      <c r="BN6463" s="53"/>
    </row>
    <row r="6464" spans="2:66" s="56" customFormat="1" x14ac:dyDescent="0.25">
      <c r="B6464" s="105"/>
      <c r="F6464" s="100"/>
      <c r="M6464" s="53"/>
      <c r="O6464" s="101"/>
      <c r="T6464" s="101"/>
      <c r="Y6464" s="101"/>
      <c r="AD6464" s="101"/>
      <c r="AI6464" s="101"/>
      <c r="AN6464" s="101"/>
      <c r="AS6464" s="101"/>
      <c r="AX6464" s="101"/>
      <c r="BC6464" s="53"/>
      <c r="BD6464" s="53"/>
      <c r="BE6464" s="53"/>
      <c r="BF6464" s="53"/>
      <c r="BG6464" s="53"/>
      <c r="BH6464" s="53"/>
      <c r="BI6464" s="53"/>
      <c r="BJ6464" s="53"/>
      <c r="BK6464" s="53"/>
      <c r="BL6464" s="53"/>
      <c r="BM6464" s="53"/>
      <c r="BN6464" s="53"/>
    </row>
    <row r="6465" spans="2:66" s="56" customFormat="1" x14ac:dyDescent="0.25">
      <c r="B6465" s="105"/>
      <c r="F6465" s="100"/>
      <c r="M6465" s="53"/>
      <c r="O6465" s="101"/>
      <c r="T6465" s="101"/>
      <c r="Y6465" s="101"/>
      <c r="AD6465" s="101"/>
      <c r="AI6465" s="101"/>
      <c r="AN6465" s="101"/>
      <c r="AS6465" s="101"/>
      <c r="AX6465" s="101"/>
      <c r="BC6465" s="53"/>
      <c r="BD6465" s="53"/>
      <c r="BE6465" s="53"/>
      <c r="BF6465" s="53"/>
      <c r="BG6465" s="53"/>
      <c r="BH6465" s="53"/>
      <c r="BI6465" s="53"/>
      <c r="BJ6465" s="53"/>
      <c r="BK6465" s="53"/>
      <c r="BL6465" s="53"/>
      <c r="BM6465" s="53"/>
      <c r="BN6465" s="53"/>
    </row>
    <row r="6466" spans="2:66" s="56" customFormat="1" x14ac:dyDescent="0.25">
      <c r="B6466" s="105"/>
      <c r="F6466" s="100"/>
      <c r="M6466" s="53"/>
      <c r="O6466" s="101"/>
      <c r="T6466" s="101"/>
      <c r="Y6466" s="101"/>
      <c r="AD6466" s="101"/>
      <c r="AI6466" s="101"/>
      <c r="AN6466" s="101"/>
      <c r="AS6466" s="101"/>
      <c r="AX6466" s="101"/>
      <c r="BC6466" s="53"/>
      <c r="BD6466" s="53"/>
      <c r="BE6466" s="53"/>
      <c r="BF6466" s="53"/>
      <c r="BG6466" s="53"/>
      <c r="BH6466" s="53"/>
      <c r="BI6466" s="53"/>
      <c r="BJ6466" s="53"/>
      <c r="BK6466" s="53"/>
      <c r="BL6466" s="53"/>
      <c r="BM6466" s="53"/>
      <c r="BN6466" s="53"/>
    </row>
    <row r="6467" spans="2:66" s="56" customFormat="1" x14ac:dyDescent="0.25">
      <c r="B6467" s="105"/>
      <c r="F6467" s="100"/>
      <c r="M6467" s="53"/>
      <c r="O6467" s="101"/>
      <c r="T6467" s="101"/>
      <c r="Y6467" s="101"/>
      <c r="AD6467" s="101"/>
      <c r="AI6467" s="101"/>
      <c r="AN6467" s="101"/>
      <c r="AS6467" s="101"/>
      <c r="AX6467" s="101"/>
      <c r="BC6467" s="53"/>
      <c r="BD6467" s="53"/>
      <c r="BE6467" s="53"/>
      <c r="BF6467" s="53"/>
      <c r="BG6467" s="53"/>
      <c r="BH6467" s="53"/>
      <c r="BI6467" s="53"/>
      <c r="BJ6467" s="53"/>
      <c r="BK6467" s="53"/>
      <c r="BL6467" s="53"/>
      <c r="BM6467" s="53"/>
      <c r="BN6467" s="53"/>
    </row>
    <row r="6468" spans="2:66" s="56" customFormat="1" x14ac:dyDescent="0.25">
      <c r="B6468" s="105"/>
      <c r="F6468" s="100"/>
      <c r="M6468" s="53"/>
      <c r="O6468" s="101"/>
      <c r="T6468" s="101"/>
      <c r="Y6468" s="101"/>
      <c r="AD6468" s="101"/>
      <c r="AI6468" s="101"/>
      <c r="AN6468" s="101"/>
      <c r="AS6468" s="101"/>
      <c r="AX6468" s="101"/>
      <c r="BC6468" s="53"/>
      <c r="BD6468" s="53"/>
      <c r="BE6468" s="53"/>
      <c r="BF6468" s="53"/>
      <c r="BG6468" s="53"/>
      <c r="BH6468" s="53"/>
      <c r="BI6468" s="53"/>
      <c r="BJ6468" s="53"/>
      <c r="BK6468" s="53"/>
      <c r="BL6468" s="53"/>
      <c r="BM6468" s="53"/>
      <c r="BN6468" s="53"/>
    </row>
    <row r="6469" spans="2:66" s="56" customFormat="1" x14ac:dyDescent="0.25">
      <c r="B6469" s="105"/>
      <c r="F6469" s="100"/>
      <c r="M6469" s="53"/>
      <c r="O6469" s="101"/>
      <c r="T6469" s="101"/>
      <c r="Y6469" s="101"/>
      <c r="AD6469" s="101"/>
      <c r="AI6469" s="101"/>
      <c r="AN6469" s="101"/>
      <c r="AS6469" s="101"/>
      <c r="AX6469" s="101"/>
      <c r="BC6469" s="53"/>
      <c r="BD6469" s="53"/>
      <c r="BE6469" s="53"/>
      <c r="BF6469" s="53"/>
      <c r="BG6469" s="53"/>
      <c r="BH6469" s="53"/>
      <c r="BI6469" s="53"/>
      <c r="BJ6469" s="53"/>
      <c r="BK6469" s="53"/>
      <c r="BL6469" s="53"/>
      <c r="BM6469" s="53"/>
      <c r="BN6469" s="53"/>
    </row>
    <row r="6470" spans="2:66" s="56" customFormat="1" x14ac:dyDescent="0.25">
      <c r="B6470" s="105"/>
      <c r="F6470" s="100"/>
      <c r="M6470" s="53"/>
      <c r="O6470" s="101"/>
      <c r="T6470" s="101"/>
      <c r="Y6470" s="101"/>
      <c r="AD6470" s="101"/>
      <c r="AI6470" s="101"/>
      <c r="AN6470" s="101"/>
      <c r="AS6470" s="101"/>
      <c r="AX6470" s="101"/>
      <c r="BC6470" s="53"/>
      <c r="BD6470" s="53"/>
      <c r="BE6470" s="53"/>
      <c r="BF6470" s="53"/>
      <c r="BG6470" s="53"/>
      <c r="BH6470" s="53"/>
      <c r="BI6470" s="53"/>
      <c r="BJ6470" s="53"/>
      <c r="BK6470" s="53"/>
      <c r="BL6470" s="53"/>
      <c r="BM6470" s="53"/>
      <c r="BN6470" s="53"/>
    </row>
    <row r="6471" spans="2:66" s="56" customFormat="1" x14ac:dyDescent="0.25">
      <c r="B6471" s="105"/>
      <c r="F6471" s="100"/>
      <c r="M6471" s="53"/>
      <c r="O6471" s="101"/>
      <c r="T6471" s="101"/>
      <c r="Y6471" s="101"/>
      <c r="AD6471" s="101"/>
      <c r="AI6471" s="101"/>
      <c r="AN6471" s="101"/>
      <c r="AS6471" s="101"/>
      <c r="AX6471" s="101"/>
      <c r="BC6471" s="53"/>
      <c r="BD6471" s="53"/>
      <c r="BE6471" s="53"/>
      <c r="BF6471" s="53"/>
      <c r="BG6471" s="53"/>
      <c r="BH6471" s="53"/>
      <c r="BI6471" s="53"/>
      <c r="BJ6471" s="53"/>
      <c r="BK6471" s="53"/>
      <c r="BL6471" s="53"/>
      <c r="BM6471" s="53"/>
      <c r="BN6471" s="53"/>
    </row>
    <row r="6472" spans="2:66" s="56" customFormat="1" x14ac:dyDescent="0.25">
      <c r="B6472" s="105"/>
      <c r="F6472" s="100"/>
      <c r="M6472" s="53"/>
      <c r="O6472" s="101"/>
      <c r="T6472" s="101"/>
      <c r="Y6472" s="101"/>
      <c r="AD6472" s="101"/>
      <c r="AI6472" s="101"/>
      <c r="AN6472" s="101"/>
      <c r="AS6472" s="101"/>
      <c r="AX6472" s="101"/>
      <c r="BC6472" s="53"/>
      <c r="BD6472" s="53"/>
      <c r="BE6472" s="53"/>
      <c r="BF6472" s="53"/>
      <c r="BG6472" s="53"/>
      <c r="BH6472" s="53"/>
      <c r="BI6472" s="53"/>
      <c r="BJ6472" s="53"/>
      <c r="BK6472" s="53"/>
      <c r="BL6472" s="53"/>
      <c r="BM6472" s="53"/>
      <c r="BN6472" s="53"/>
    </row>
    <row r="6473" spans="2:66" s="56" customFormat="1" x14ac:dyDescent="0.25">
      <c r="B6473" s="105"/>
      <c r="F6473" s="100"/>
      <c r="M6473" s="53"/>
      <c r="O6473" s="101"/>
      <c r="T6473" s="101"/>
      <c r="Y6473" s="101"/>
      <c r="AD6473" s="101"/>
      <c r="AI6473" s="101"/>
      <c r="AN6473" s="101"/>
      <c r="AS6473" s="101"/>
      <c r="AX6473" s="101"/>
      <c r="BC6473" s="53"/>
      <c r="BD6473" s="53"/>
      <c r="BE6473" s="53"/>
      <c r="BF6473" s="53"/>
      <c r="BG6473" s="53"/>
      <c r="BH6473" s="53"/>
      <c r="BI6473" s="53"/>
      <c r="BJ6473" s="53"/>
      <c r="BK6473" s="53"/>
      <c r="BL6473" s="53"/>
      <c r="BM6473" s="53"/>
      <c r="BN6473" s="53"/>
    </row>
    <row r="6474" spans="2:66" s="56" customFormat="1" x14ac:dyDescent="0.25">
      <c r="B6474" s="105"/>
      <c r="F6474" s="100"/>
      <c r="M6474" s="53"/>
      <c r="O6474" s="101"/>
      <c r="T6474" s="101"/>
      <c r="Y6474" s="101"/>
      <c r="AD6474" s="101"/>
      <c r="AI6474" s="101"/>
      <c r="AN6474" s="101"/>
      <c r="AS6474" s="101"/>
      <c r="AX6474" s="101"/>
      <c r="BC6474" s="53"/>
      <c r="BD6474" s="53"/>
      <c r="BE6474" s="53"/>
      <c r="BF6474" s="53"/>
      <c r="BG6474" s="53"/>
      <c r="BH6474" s="53"/>
      <c r="BI6474" s="53"/>
      <c r="BJ6474" s="53"/>
      <c r="BK6474" s="53"/>
      <c r="BL6474" s="53"/>
      <c r="BM6474" s="53"/>
      <c r="BN6474" s="53"/>
    </row>
    <row r="6475" spans="2:66" s="56" customFormat="1" x14ac:dyDescent="0.25">
      <c r="B6475" s="105"/>
      <c r="F6475" s="100"/>
      <c r="M6475" s="53"/>
      <c r="O6475" s="101"/>
      <c r="T6475" s="101"/>
      <c r="Y6475" s="101"/>
      <c r="AD6475" s="101"/>
      <c r="AI6475" s="101"/>
      <c r="AN6475" s="101"/>
      <c r="AS6475" s="101"/>
      <c r="AX6475" s="101"/>
      <c r="BC6475" s="53"/>
      <c r="BD6475" s="53"/>
      <c r="BE6475" s="53"/>
      <c r="BF6475" s="53"/>
      <c r="BG6475" s="53"/>
      <c r="BH6475" s="53"/>
      <c r="BI6475" s="53"/>
      <c r="BJ6475" s="53"/>
      <c r="BK6475" s="53"/>
      <c r="BL6475" s="53"/>
      <c r="BM6475" s="53"/>
      <c r="BN6475" s="53"/>
    </row>
    <row r="6476" spans="2:66" s="56" customFormat="1" x14ac:dyDescent="0.25">
      <c r="B6476" s="105"/>
      <c r="F6476" s="100"/>
      <c r="M6476" s="53"/>
      <c r="O6476" s="101"/>
      <c r="T6476" s="101"/>
      <c r="Y6476" s="101"/>
      <c r="AD6476" s="101"/>
      <c r="AI6476" s="101"/>
      <c r="AN6476" s="101"/>
      <c r="AS6476" s="101"/>
      <c r="AX6476" s="101"/>
      <c r="BC6476" s="53"/>
      <c r="BD6476" s="53"/>
      <c r="BE6476" s="53"/>
      <c r="BF6476" s="53"/>
      <c r="BG6476" s="53"/>
      <c r="BH6476" s="53"/>
      <c r="BI6476" s="53"/>
      <c r="BJ6476" s="53"/>
      <c r="BK6476" s="53"/>
      <c r="BL6476" s="53"/>
      <c r="BM6476" s="53"/>
      <c r="BN6476" s="53"/>
    </row>
    <row r="6477" spans="2:66" s="56" customFormat="1" x14ac:dyDescent="0.25">
      <c r="B6477" s="105"/>
      <c r="F6477" s="100"/>
      <c r="M6477" s="53"/>
      <c r="O6477" s="101"/>
      <c r="T6477" s="101"/>
      <c r="Y6477" s="101"/>
      <c r="AD6477" s="101"/>
      <c r="AI6477" s="101"/>
      <c r="AN6477" s="101"/>
      <c r="AS6477" s="101"/>
      <c r="AX6477" s="101"/>
      <c r="BC6477" s="53"/>
      <c r="BD6477" s="53"/>
      <c r="BE6477" s="53"/>
      <c r="BF6477" s="53"/>
      <c r="BG6477" s="53"/>
      <c r="BH6477" s="53"/>
      <c r="BI6477" s="53"/>
      <c r="BJ6477" s="53"/>
      <c r="BK6477" s="53"/>
      <c r="BL6477" s="53"/>
      <c r="BM6477" s="53"/>
      <c r="BN6477" s="53"/>
    </row>
    <row r="6478" spans="2:66" s="56" customFormat="1" x14ac:dyDescent="0.25">
      <c r="B6478" s="105"/>
      <c r="F6478" s="100"/>
      <c r="M6478" s="53"/>
      <c r="O6478" s="101"/>
      <c r="T6478" s="101"/>
      <c r="Y6478" s="101"/>
      <c r="AD6478" s="101"/>
      <c r="AI6478" s="101"/>
      <c r="AN6478" s="101"/>
      <c r="AS6478" s="101"/>
      <c r="AX6478" s="101"/>
      <c r="BC6478" s="53"/>
      <c r="BD6478" s="53"/>
      <c r="BE6478" s="53"/>
      <c r="BF6478" s="53"/>
      <c r="BG6478" s="53"/>
      <c r="BH6478" s="53"/>
      <c r="BI6478" s="53"/>
      <c r="BJ6478" s="53"/>
      <c r="BK6478" s="53"/>
      <c r="BL6478" s="53"/>
      <c r="BM6478" s="53"/>
      <c r="BN6478" s="53"/>
    </row>
    <row r="6479" spans="2:66" s="56" customFormat="1" x14ac:dyDescent="0.25">
      <c r="B6479" s="105"/>
      <c r="F6479" s="100"/>
      <c r="M6479" s="53"/>
      <c r="O6479" s="101"/>
      <c r="T6479" s="101"/>
      <c r="Y6479" s="101"/>
      <c r="AD6479" s="101"/>
      <c r="AI6479" s="101"/>
      <c r="AN6479" s="101"/>
      <c r="AS6479" s="101"/>
      <c r="AX6479" s="101"/>
      <c r="BC6479" s="53"/>
      <c r="BD6479" s="53"/>
      <c r="BE6479" s="53"/>
      <c r="BF6479" s="53"/>
      <c r="BG6479" s="53"/>
      <c r="BH6479" s="53"/>
      <c r="BI6479" s="53"/>
      <c r="BJ6479" s="53"/>
      <c r="BK6479" s="53"/>
      <c r="BL6479" s="53"/>
      <c r="BM6479" s="53"/>
      <c r="BN6479" s="53"/>
    </row>
    <row r="6480" spans="2:66" s="56" customFormat="1" x14ac:dyDescent="0.25">
      <c r="B6480" s="105"/>
      <c r="F6480" s="100"/>
      <c r="M6480" s="53"/>
      <c r="O6480" s="101"/>
      <c r="T6480" s="101"/>
      <c r="Y6480" s="101"/>
      <c r="AD6480" s="101"/>
      <c r="AI6480" s="101"/>
      <c r="AN6480" s="101"/>
      <c r="AS6480" s="101"/>
      <c r="AX6480" s="101"/>
      <c r="BC6480" s="53"/>
      <c r="BD6480" s="53"/>
      <c r="BE6480" s="53"/>
      <c r="BF6480" s="53"/>
      <c r="BG6480" s="53"/>
      <c r="BH6480" s="53"/>
      <c r="BI6480" s="53"/>
      <c r="BJ6480" s="53"/>
      <c r="BK6480" s="53"/>
      <c r="BL6480" s="53"/>
      <c r="BM6480" s="53"/>
      <c r="BN6480" s="53"/>
    </row>
    <row r="6481" spans="2:66" s="56" customFormat="1" x14ac:dyDescent="0.25">
      <c r="B6481" s="105"/>
      <c r="F6481" s="100"/>
      <c r="M6481" s="53"/>
      <c r="O6481" s="101"/>
      <c r="T6481" s="101"/>
      <c r="Y6481" s="101"/>
      <c r="AD6481" s="101"/>
      <c r="AI6481" s="101"/>
      <c r="AN6481" s="101"/>
      <c r="AS6481" s="101"/>
      <c r="AX6481" s="101"/>
      <c r="BC6481" s="53"/>
      <c r="BD6481" s="53"/>
      <c r="BE6481" s="53"/>
      <c r="BF6481" s="53"/>
      <c r="BG6481" s="53"/>
      <c r="BH6481" s="53"/>
      <c r="BI6481" s="53"/>
      <c r="BJ6481" s="53"/>
      <c r="BK6481" s="53"/>
      <c r="BL6481" s="53"/>
      <c r="BM6481" s="53"/>
      <c r="BN6481" s="53"/>
    </row>
    <row r="6482" spans="2:66" s="56" customFormat="1" x14ac:dyDescent="0.25">
      <c r="B6482" s="105"/>
      <c r="F6482" s="100"/>
      <c r="M6482" s="53"/>
      <c r="O6482" s="101"/>
      <c r="T6482" s="101"/>
      <c r="Y6482" s="101"/>
      <c r="AD6482" s="101"/>
      <c r="AI6482" s="101"/>
      <c r="AN6482" s="101"/>
      <c r="AS6482" s="101"/>
      <c r="AX6482" s="101"/>
      <c r="BC6482" s="53"/>
      <c r="BD6482" s="53"/>
      <c r="BE6482" s="53"/>
      <c r="BF6482" s="53"/>
      <c r="BG6482" s="53"/>
      <c r="BH6482" s="53"/>
      <c r="BI6482" s="53"/>
      <c r="BJ6482" s="53"/>
      <c r="BK6482" s="53"/>
      <c r="BL6482" s="53"/>
      <c r="BM6482" s="53"/>
      <c r="BN6482" s="53"/>
    </row>
    <row r="6483" spans="2:66" s="56" customFormat="1" x14ac:dyDescent="0.25">
      <c r="B6483" s="105"/>
      <c r="F6483" s="100"/>
      <c r="M6483" s="53"/>
      <c r="O6483" s="101"/>
      <c r="T6483" s="101"/>
      <c r="Y6483" s="101"/>
      <c r="AD6483" s="101"/>
      <c r="AI6483" s="101"/>
      <c r="AN6483" s="101"/>
      <c r="AS6483" s="101"/>
      <c r="AX6483" s="101"/>
      <c r="BC6483" s="53"/>
      <c r="BD6483" s="53"/>
      <c r="BE6483" s="53"/>
      <c r="BF6483" s="53"/>
      <c r="BG6483" s="53"/>
      <c r="BH6483" s="53"/>
      <c r="BI6483" s="53"/>
      <c r="BJ6483" s="53"/>
      <c r="BK6483" s="53"/>
      <c r="BL6483" s="53"/>
      <c r="BM6483" s="53"/>
      <c r="BN6483" s="53"/>
    </row>
    <row r="6484" spans="2:66" s="56" customFormat="1" x14ac:dyDescent="0.25">
      <c r="B6484" s="105"/>
      <c r="F6484" s="100"/>
      <c r="M6484" s="53"/>
      <c r="O6484" s="101"/>
      <c r="T6484" s="101"/>
      <c r="Y6484" s="101"/>
      <c r="AD6484" s="101"/>
      <c r="AI6484" s="101"/>
      <c r="AN6484" s="101"/>
      <c r="AS6484" s="101"/>
      <c r="AX6484" s="101"/>
      <c r="BC6484" s="53"/>
      <c r="BD6484" s="53"/>
      <c r="BE6484" s="53"/>
      <c r="BF6484" s="53"/>
      <c r="BG6484" s="53"/>
      <c r="BH6484" s="53"/>
      <c r="BI6484" s="53"/>
      <c r="BJ6484" s="53"/>
      <c r="BK6484" s="53"/>
      <c r="BL6484" s="53"/>
      <c r="BM6484" s="53"/>
      <c r="BN6484" s="53"/>
    </row>
    <row r="6485" spans="2:66" s="56" customFormat="1" x14ac:dyDescent="0.25">
      <c r="B6485" s="105"/>
      <c r="F6485" s="100"/>
      <c r="M6485" s="53"/>
      <c r="O6485" s="101"/>
      <c r="T6485" s="101"/>
      <c r="Y6485" s="101"/>
      <c r="AD6485" s="101"/>
      <c r="AI6485" s="101"/>
      <c r="AN6485" s="101"/>
      <c r="AS6485" s="101"/>
      <c r="AX6485" s="101"/>
      <c r="BC6485" s="53"/>
      <c r="BD6485" s="53"/>
      <c r="BE6485" s="53"/>
      <c r="BF6485" s="53"/>
      <c r="BG6485" s="53"/>
      <c r="BH6485" s="53"/>
      <c r="BI6485" s="53"/>
      <c r="BJ6485" s="53"/>
      <c r="BK6485" s="53"/>
      <c r="BL6485" s="53"/>
      <c r="BM6485" s="53"/>
      <c r="BN6485" s="53"/>
    </row>
    <row r="6486" spans="2:66" s="56" customFormat="1" x14ac:dyDescent="0.25">
      <c r="B6486" s="105"/>
      <c r="F6486" s="100"/>
      <c r="M6486" s="53"/>
      <c r="O6486" s="101"/>
      <c r="T6486" s="101"/>
      <c r="Y6486" s="101"/>
      <c r="AD6486" s="101"/>
      <c r="AI6486" s="101"/>
      <c r="AN6486" s="101"/>
      <c r="AS6486" s="101"/>
      <c r="AX6486" s="101"/>
      <c r="BC6486" s="53"/>
      <c r="BD6486" s="53"/>
      <c r="BE6486" s="53"/>
      <c r="BF6486" s="53"/>
      <c r="BG6486" s="53"/>
      <c r="BH6486" s="53"/>
      <c r="BI6486" s="53"/>
      <c r="BJ6486" s="53"/>
      <c r="BK6486" s="53"/>
      <c r="BL6486" s="53"/>
      <c r="BM6486" s="53"/>
      <c r="BN6486" s="53"/>
    </row>
    <row r="6487" spans="2:66" s="56" customFormat="1" x14ac:dyDescent="0.25">
      <c r="B6487" s="105"/>
      <c r="F6487" s="100"/>
      <c r="M6487" s="53"/>
      <c r="O6487" s="101"/>
      <c r="T6487" s="101"/>
      <c r="Y6487" s="101"/>
      <c r="AD6487" s="101"/>
      <c r="AI6487" s="101"/>
      <c r="AN6487" s="101"/>
      <c r="AS6487" s="101"/>
      <c r="AX6487" s="101"/>
      <c r="BC6487" s="53"/>
      <c r="BD6487" s="53"/>
      <c r="BE6487" s="53"/>
      <c r="BF6487" s="53"/>
      <c r="BG6487" s="53"/>
      <c r="BH6487" s="53"/>
      <c r="BI6487" s="53"/>
      <c r="BJ6487" s="53"/>
      <c r="BK6487" s="53"/>
      <c r="BL6487" s="53"/>
      <c r="BM6487" s="53"/>
      <c r="BN6487" s="53"/>
    </row>
    <row r="6488" spans="2:66" s="56" customFormat="1" x14ac:dyDescent="0.25">
      <c r="B6488" s="105"/>
      <c r="F6488" s="100"/>
      <c r="M6488" s="53"/>
      <c r="O6488" s="101"/>
      <c r="T6488" s="101"/>
      <c r="Y6488" s="101"/>
      <c r="AD6488" s="101"/>
      <c r="AI6488" s="101"/>
      <c r="AN6488" s="101"/>
      <c r="AS6488" s="101"/>
      <c r="AX6488" s="101"/>
      <c r="BC6488" s="53"/>
      <c r="BD6488" s="53"/>
      <c r="BE6488" s="53"/>
      <c r="BF6488" s="53"/>
      <c r="BG6488" s="53"/>
      <c r="BH6488" s="53"/>
      <c r="BI6488" s="53"/>
      <c r="BJ6488" s="53"/>
      <c r="BK6488" s="53"/>
      <c r="BL6488" s="53"/>
      <c r="BM6488" s="53"/>
      <c r="BN6488" s="53"/>
    </row>
    <row r="6489" spans="2:66" s="56" customFormat="1" x14ac:dyDescent="0.25">
      <c r="B6489" s="105"/>
      <c r="F6489" s="100"/>
      <c r="M6489" s="53"/>
      <c r="O6489" s="101"/>
      <c r="T6489" s="101"/>
      <c r="Y6489" s="101"/>
      <c r="AD6489" s="101"/>
      <c r="AI6489" s="101"/>
      <c r="AN6489" s="101"/>
      <c r="AS6489" s="101"/>
      <c r="AX6489" s="101"/>
      <c r="BC6489" s="53"/>
      <c r="BD6489" s="53"/>
      <c r="BE6489" s="53"/>
      <c r="BF6489" s="53"/>
      <c r="BG6489" s="53"/>
      <c r="BH6489" s="53"/>
      <c r="BI6489" s="53"/>
      <c r="BJ6489" s="53"/>
      <c r="BK6489" s="53"/>
      <c r="BL6489" s="53"/>
      <c r="BM6489" s="53"/>
      <c r="BN6489" s="53"/>
    </row>
    <row r="6490" spans="2:66" s="56" customFormat="1" x14ac:dyDescent="0.25">
      <c r="B6490" s="105"/>
      <c r="F6490" s="100"/>
      <c r="M6490" s="53"/>
      <c r="O6490" s="101"/>
      <c r="T6490" s="101"/>
      <c r="Y6490" s="101"/>
      <c r="AD6490" s="101"/>
      <c r="AI6490" s="101"/>
      <c r="AN6490" s="101"/>
      <c r="AS6490" s="101"/>
      <c r="AX6490" s="101"/>
      <c r="BC6490" s="53"/>
      <c r="BD6490" s="53"/>
      <c r="BE6490" s="53"/>
      <c r="BF6490" s="53"/>
      <c r="BG6490" s="53"/>
      <c r="BH6490" s="53"/>
      <c r="BI6490" s="53"/>
      <c r="BJ6490" s="53"/>
      <c r="BK6490" s="53"/>
      <c r="BL6490" s="53"/>
      <c r="BM6490" s="53"/>
      <c r="BN6490" s="53"/>
    </row>
    <row r="6491" spans="2:66" s="56" customFormat="1" x14ac:dyDescent="0.25">
      <c r="B6491" s="105"/>
      <c r="F6491" s="100"/>
      <c r="M6491" s="53"/>
      <c r="O6491" s="101"/>
      <c r="T6491" s="101"/>
      <c r="Y6491" s="101"/>
      <c r="AD6491" s="101"/>
      <c r="AI6491" s="101"/>
      <c r="AN6491" s="101"/>
      <c r="AS6491" s="101"/>
      <c r="AX6491" s="101"/>
      <c r="BC6491" s="53"/>
      <c r="BD6491" s="53"/>
      <c r="BE6491" s="53"/>
      <c r="BF6491" s="53"/>
      <c r="BG6491" s="53"/>
      <c r="BH6491" s="53"/>
      <c r="BI6491" s="53"/>
      <c r="BJ6491" s="53"/>
      <c r="BK6491" s="53"/>
      <c r="BL6491" s="53"/>
      <c r="BM6491" s="53"/>
      <c r="BN6491" s="53"/>
    </row>
    <row r="6492" spans="2:66" s="56" customFormat="1" x14ac:dyDescent="0.25">
      <c r="B6492" s="105"/>
      <c r="F6492" s="100"/>
      <c r="M6492" s="53"/>
      <c r="O6492" s="101"/>
      <c r="T6492" s="101"/>
      <c r="Y6492" s="101"/>
      <c r="AD6492" s="101"/>
      <c r="AI6492" s="101"/>
      <c r="AN6492" s="101"/>
      <c r="AS6492" s="101"/>
      <c r="AX6492" s="101"/>
      <c r="BC6492" s="53"/>
      <c r="BD6492" s="53"/>
      <c r="BE6492" s="53"/>
      <c r="BF6492" s="53"/>
      <c r="BG6492" s="53"/>
      <c r="BH6492" s="53"/>
      <c r="BI6492" s="53"/>
      <c r="BJ6492" s="53"/>
      <c r="BK6492" s="53"/>
      <c r="BL6492" s="53"/>
      <c r="BM6492" s="53"/>
      <c r="BN6492" s="53"/>
    </row>
    <row r="6493" spans="2:66" s="56" customFormat="1" x14ac:dyDescent="0.25">
      <c r="B6493" s="105"/>
      <c r="F6493" s="100"/>
      <c r="M6493" s="53"/>
      <c r="O6493" s="101"/>
      <c r="T6493" s="101"/>
      <c r="Y6493" s="101"/>
      <c r="AD6493" s="101"/>
      <c r="AI6493" s="101"/>
      <c r="AN6493" s="101"/>
      <c r="AS6493" s="101"/>
      <c r="AX6493" s="101"/>
      <c r="BC6493" s="53"/>
      <c r="BD6493" s="53"/>
      <c r="BE6493" s="53"/>
      <c r="BF6493" s="53"/>
      <c r="BG6493" s="53"/>
      <c r="BH6493" s="53"/>
      <c r="BI6493" s="53"/>
      <c r="BJ6493" s="53"/>
      <c r="BK6493" s="53"/>
      <c r="BL6493" s="53"/>
      <c r="BM6493" s="53"/>
      <c r="BN6493" s="53"/>
    </row>
    <row r="6494" spans="2:66" s="56" customFormat="1" x14ac:dyDescent="0.25">
      <c r="B6494" s="105"/>
      <c r="F6494" s="100"/>
      <c r="M6494" s="53"/>
      <c r="O6494" s="101"/>
      <c r="T6494" s="101"/>
      <c r="Y6494" s="101"/>
      <c r="AD6494" s="101"/>
      <c r="AI6494" s="101"/>
      <c r="AN6494" s="101"/>
      <c r="AS6494" s="101"/>
      <c r="AX6494" s="101"/>
      <c r="BC6494" s="53"/>
      <c r="BD6494" s="53"/>
      <c r="BE6494" s="53"/>
      <c r="BF6494" s="53"/>
      <c r="BG6494" s="53"/>
      <c r="BH6494" s="53"/>
      <c r="BI6494" s="53"/>
      <c r="BJ6494" s="53"/>
      <c r="BK6494" s="53"/>
      <c r="BL6494" s="53"/>
      <c r="BM6494" s="53"/>
      <c r="BN6494" s="53"/>
    </row>
    <row r="6495" spans="2:66" s="56" customFormat="1" x14ac:dyDescent="0.25">
      <c r="B6495" s="105"/>
      <c r="F6495" s="100"/>
      <c r="M6495" s="53"/>
      <c r="O6495" s="101"/>
      <c r="T6495" s="101"/>
      <c r="Y6495" s="101"/>
      <c r="AD6495" s="101"/>
      <c r="AI6495" s="101"/>
      <c r="AN6495" s="101"/>
      <c r="AS6495" s="101"/>
      <c r="AX6495" s="101"/>
      <c r="BC6495" s="53"/>
      <c r="BD6495" s="53"/>
      <c r="BE6495" s="53"/>
      <c r="BF6495" s="53"/>
      <c r="BG6495" s="53"/>
      <c r="BH6495" s="53"/>
      <c r="BI6495" s="53"/>
      <c r="BJ6495" s="53"/>
      <c r="BK6495" s="53"/>
      <c r="BL6495" s="53"/>
      <c r="BM6495" s="53"/>
      <c r="BN6495" s="53"/>
    </row>
    <row r="6496" spans="2:66" s="56" customFormat="1" x14ac:dyDescent="0.25">
      <c r="B6496" s="105"/>
      <c r="F6496" s="100"/>
      <c r="M6496" s="53"/>
      <c r="O6496" s="101"/>
      <c r="T6496" s="101"/>
      <c r="Y6496" s="101"/>
      <c r="AD6496" s="101"/>
      <c r="AI6496" s="101"/>
      <c r="AN6496" s="101"/>
      <c r="AS6496" s="101"/>
      <c r="AX6496" s="101"/>
      <c r="BC6496" s="53"/>
      <c r="BD6496" s="53"/>
      <c r="BE6496" s="53"/>
      <c r="BF6496" s="53"/>
      <c r="BG6496" s="53"/>
      <c r="BH6496" s="53"/>
      <c r="BI6496" s="53"/>
      <c r="BJ6496" s="53"/>
      <c r="BK6496" s="53"/>
      <c r="BL6496" s="53"/>
      <c r="BM6496" s="53"/>
      <c r="BN6496" s="53"/>
    </row>
    <row r="6497" spans="2:66" s="56" customFormat="1" x14ac:dyDescent="0.25">
      <c r="B6497" s="105"/>
      <c r="F6497" s="100"/>
      <c r="M6497" s="53"/>
      <c r="O6497" s="101"/>
      <c r="T6497" s="101"/>
      <c r="Y6497" s="101"/>
      <c r="AD6497" s="101"/>
      <c r="AI6497" s="101"/>
      <c r="AN6497" s="101"/>
      <c r="AS6497" s="101"/>
      <c r="AX6497" s="101"/>
      <c r="BC6497" s="53"/>
      <c r="BD6497" s="53"/>
      <c r="BE6497" s="53"/>
      <c r="BF6497" s="53"/>
      <c r="BG6497" s="53"/>
      <c r="BH6497" s="53"/>
      <c r="BI6497" s="53"/>
      <c r="BJ6497" s="53"/>
      <c r="BK6497" s="53"/>
      <c r="BL6497" s="53"/>
      <c r="BM6497" s="53"/>
      <c r="BN6497" s="53"/>
    </row>
    <row r="6498" spans="2:66" s="56" customFormat="1" x14ac:dyDescent="0.25">
      <c r="B6498" s="105"/>
      <c r="F6498" s="100"/>
      <c r="M6498" s="53"/>
      <c r="O6498" s="101"/>
      <c r="T6498" s="101"/>
      <c r="Y6498" s="101"/>
      <c r="AD6498" s="101"/>
      <c r="AI6498" s="101"/>
      <c r="AN6498" s="101"/>
      <c r="AS6498" s="101"/>
      <c r="AX6498" s="101"/>
      <c r="BC6498" s="53"/>
      <c r="BD6498" s="53"/>
      <c r="BE6498" s="53"/>
      <c r="BF6498" s="53"/>
      <c r="BG6498" s="53"/>
      <c r="BH6498" s="53"/>
      <c r="BI6498" s="53"/>
      <c r="BJ6498" s="53"/>
      <c r="BK6498" s="53"/>
      <c r="BL6498" s="53"/>
      <c r="BM6498" s="53"/>
      <c r="BN6498" s="53"/>
    </row>
    <row r="6499" spans="2:66" s="56" customFormat="1" x14ac:dyDescent="0.25">
      <c r="B6499" s="105"/>
      <c r="F6499" s="100"/>
      <c r="M6499" s="53"/>
      <c r="O6499" s="101"/>
      <c r="T6499" s="101"/>
      <c r="Y6499" s="101"/>
      <c r="AD6499" s="101"/>
      <c r="AI6499" s="101"/>
      <c r="AN6499" s="101"/>
      <c r="AS6499" s="101"/>
      <c r="AX6499" s="101"/>
      <c r="BC6499" s="53"/>
      <c r="BD6499" s="53"/>
      <c r="BE6499" s="53"/>
      <c r="BF6499" s="53"/>
      <c r="BG6499" s="53"/>
      <c r="BH6499" s="53"/>
      <c r="BI6499" s="53"/>
      <c r="BJ6499" s="53"/>
      <c r="BK6499" s="53"/>
      <c r="BL6499" s="53"/>
      <c r="BM6499" s="53"/>
      <c r="BN6499" s="53"/>
    </row>
    <row r="6500" spans="2:66" s="56" customFormat="1" x14ac:dyDescent="0.25">
      <c r="B6500" s="105"/>
      <c r="F6500" s="100"/>
      <c r="M6500" s="53"/>
      <c r="O6500" s="101"/>
      <c r="T6500" s="101"/>
      <c r="Y6500" s="101"/>
      <c r="AD6500" s="101"/>
      <c r="AI6500" s="101"/>
      <c r="AN6500" s="101"/>
      <c r="AS6500" s="101"/>
      <c r="AX6500" s="101"/>
      <c r="BC6500" s="53"/>
      <c r="BD6500" s="53"/>
      <c r="BE6500" s="53"/>
      <c r="BF6500" s="53"/>
      <c r="BG6500" s="53"/>
      <c r="BH6500" s="53"/>
      <c r="BI6500" s="53"/>
      <c r="BJ6500" s="53"/>
      <c r="BK6500" s="53"/>
      <c r="BL6500" s="53"/>
      <c r="BM6500" s="53"/>
      <c r="BN6500" s="53"/>
    </row>
    <row r="6501" spans="2:66" s="56" customFormat="1" x14ac:dyDescent="0.25">
      <c r="B6501" s="105"/>
      <c r="F6501" s="100"/>
      <c r="M6501" s="53"/>
      <c r="O6501" s="101"/>
      <c r="T6501" s="101"/>
      <c r="Y6501" s="101"/>
      <c r="AD6501" s="101"/>
      <c r="AI6501" s="101"/>
      <c r="AN6501" s="101"/>
      <c r="AS6501" s="101"/>
      <c r="AX6501" s="101"/>
      <c r="BC6501" s="53"/>
      <c r="BD6501" s="53"/>
      <c r="BE6501" s="53"/>
      <c r="BF6501" s="53"/>
      <c r="BG6501" s="53"/>
      <c r="BH6501" s="53"/>
      <c r="BI6501" s="53"/>
      <c r="BJ6501" s="53"/>
      <c r="BK6501" s="53"/>
      <c r="BL6501" s="53"/>
      <c r="BM6501" s="53"/>
      <c r="BN6501" s="53"/>
    </row>
    <row r="6502" spans="2:66" s="56" customFormat="1" x14ac:dyDescent="0.25">
      <c r="B6502" s="105"/>
      <c r="F6502" s="100"/>
      <c r="M6502" s="53"/>
      <c r="O6502" s="101"/>
      <c r="T6502" s="101"/>
      <c r="Y6502" s="101"/>
      <c r="AD6502" s="101"/>
      <c r="AI6502" s="101"/>
      <c r="AN6502" s="101"/>
      <c r="AS6502" s="101"/>
      <c r="AX6502" s="101"/>
      <c r="BC6502" s="53"/>
      <c r="BD6502" s="53"/>
      <c r="BE6502" s="53"/>
      <c r="BF6502" s="53"/>
      <c r="BG6502" s="53"/>
      <c r="BH6502" s="53"/>
      <c r="BI6502" s="53"/>
      <c r="BJ6502" s="53"/>
      <c r="BK6502" s="53"/>
      <c r="BL6502" s="53"/>
      <c r="BM6502" s="53"/>
      <c r="BN6502" s="53"/>
    </row>
    <row r="6503" spans="2:66" s="56" customFormat="1" x14ac:dyDescent="0.25">
      <c r="B6503" s="105"/>
      <c r="F6503" s="100"/>
      <c r="M6503" s="53"/>
      <c r="O6503" s="101"/>
      <c r="T6503" s="101"/>
      <c r="Y6503" s="101"/>
      <c r="AD6503" s="101"/>
      <c r="AI6503" s="101"/>
      <c r="AN6503" s="101"/>
      <c r="AS6503" s="101"/>
      <c r="AX6503" s="101"/>
      <c r="BC6503" s="53"/>
      <c r="BD6503" s="53"/>
      <c r="BE6503" s="53"/>
      <c r="BF6503" s="53"/>
      <c r="BG6503" s="53"/>
      <c r="BH6503" s="53"/>
      <c r="BI6503" s="53"/>
      <c r="BJ6503" s="53"/>
      <c r="BK6503" s="53"/>
      <c r="BL6503" s="53"/>
      <c r="BM6503" s="53"/>
      <c r="BN6503" s="53"/>
    </row>
    <row r="6504" spans="2:66" s="56" customFormat="1" x14ac:dyDescent="0.25">
      <c r="B6504" s="105"/>
      <c r="F6504" s="100"/>
      <c r="M6504" s="53"/>
      <c r="O6504" s="101"/>
      <c r="T6504" s="101"/>
      <c r="Y6504" s="101"/>
      <c r="AD6504" s="101"/>
      <c r="AI6504" s="101"/>
      <c r="AN6504" s="101"/>
      <c r="AS6504" s="101"/>
      <c r="AX6504" s="101"/>
      <c r="BC6504" s="53"/>
      <c r="BD6504" s="53"/>
      <c r="BE6504" s="53"/>
      <c r="BF6504" s="53"/>
      <c r="BG6504" s="53"/>
      <c r="BH6504" s="53"/>
      <c r="BI6504" s="53"/>
      <c r="BJ6504" s="53"/>
      <c r="BK6504" s="53"/>
      <c r="BL6504" s="53"/>
      <c r="BM6504" s="53"/>
      <c r="BN6504" s="53"/>
    </row>
    <row r="6505" spans="2:66" s="56" customFormat="1" x14ac:dyDescent="0.25">
      <c r="B6505" s="105"/>
      <c r="F6505" s="100"/>
      <c r="M6505" s="53"/>
      <c r="O6505" s="101"/>
      <c r="T6505" s="101"/>
      <c r="Y6505" s="101"/>
      <c r="AD6505" s="101"/>
      <c r="AI6505" s="101"/>
      <c r="AN6505" s="101"/>
      <c r="AS6505" s="101"/>
      <c r="AX6505" s="101"/>
      <c r="BC6505" s="53"/>
      <c r="BD6505" s="53"/>
      <c r="BE6505" s="53"/>
      <c r="BF6505" s="53"/>
      <c r="BG6505" s="53"/>
      <c r="BH6505" s="53"/>
      <c r="BI6505" s="53"/>
      <c r="BJ6505" s="53"/>
      <c r="BK6505" s="53"/>
      <c r="BL6505" s="53"/>
      <c r="BM6505" s="53"/>
      <c r="BN6505" s="53"/>
    </row>
    <row r="6506" spans="2:66" s="56" customFormat="1" x14ac:dyDescent="0.25">
      <c r="B6506" s="105"/>
      <c r="F6506" s="100"/>
      <c r="M6506" s="53"/>
      <c r="O6506" s="101"/>
      <c r="T6506" s="101"/>
      <c r="Y6506" s="101"/>
      <c r="AD6506" s="101"/>
      <c r="AI6506" s="101"/>
      <c r="AN6506" s="101"/>
      <c r="AS6506" s="101"/>
      <c r="AX6506" s="101"/>
      <c r="BC6506" s="53"/>
      <c r="BD6506" s="53"/>
      <c r="BE6506" s="53"/>
      <c r="BF6506" s="53"/>
      <c r="BG6506" s="53"/>
      <c r="BH6506" s="53"/>
      <c r="BI6506" s="53"/>
      <c r="BJ6506" s="53"/>
      <c r="BK6506" s="53"/>
      <c r="BL6506" s="53"/>
      <c r="BM6506" s="53"/>
      <c r="BN6506" s="53"/>
    </row>
    <row r="6507" spans="2:66" s="56" customFormat="1" x14ac:dyDescent="0.25">
      <c r="B6507" s="105"/>
      <c r="F6507" s="100"/>
      <c r="M6507" s="53"/>
      <c r="O6507" s="101"/>
      <c r="T6507" s="101"/>
      <c r="Y6507" s="101"/>
      <c r="AD6507" s="101"/>
      <c r="AI6507" s="101"/>
      <c r="AN6507" s="101"/>
      <c r="AS6507" s="101"/>
      <c r="AX6507" s="101"/>
      <c r="BC6507" s="53"/>
      <c r="BD6507" s="53"/>
      <c r="BE6507" s="53"/>
      <c r="BF6507" s="53"/>
      <c r="BG6507" s="53"/>
      <c r="BH6507" s="53"/>
      <c r="BI6507" s="53"/>
      <c r="BJ6507" s="53"/>
      <c r="BK6507" s="53"/>
      <c r="BL6507" s="53"/>
      <c r="BM6507" s="53"/>
      <c r="BN6507" s="53"/>
    </row>
    <row r="6508" spans="2:66" s="56" customFormat="1" x14ac:dyDescent="0.25">
      <c r="B6508" s="105"/>
      <c r="F6508" s="100"/>
      <c r="M6508" s="53"/>
      <c r="O6508" s="101"/>
      <c r="T6508" s="101"/>
      <c r="Y6508" s="101"/>
      <c r="AD6508" s="101"/>
      <c r="AI6508" s="101"/>
      <c r="AN6508" s="101"/>
      <c r="AS6508" s="101"/>
      <c r="AX6508" s="101"/>
      <c r="BC6508" s="53"/>
      <c r="BD6508" s="53"/>
      <c r="BE6508" s="53"/>
      <c r="BF6508" s="53"/>
      <c r="BG6508" s="53"/>
      <c r="BH6508" s="53"/>
      <c r="BI6508" s="53"/>
      <c r="BJ6508" s="53"/>
      <c r="BK6508" s="53"/>
      <c r="BL6508" s="53"/>
      <c r="BM6508" s="53"/>
      <c r="BN6508" s="53"/>
    </row>
    <row r="6509" spans="2:66" s="56" customFormat="1" x14ac:dyDescent="0.25">
      <c r="B6509" s="105"/>
      <c r="F6509" s="100"/>
      <c r="M6509" s="53"/>
      <c r="O6509" s="101"/>
      <c r="T6509" s="101"/>
      <c r="Y6509" s="101"/>
      <c r="AD6509" s="101"/>
      <c r="AI6509" s="101"/>
      <c r="AN6509" s="101"/>
      <c r="AS6509" s="101"/>
      <c r="AX6509" s="101"/>
      <c r="BC6509" s="53"/>
      <c r="BD6509" s="53"/>
      <c r="BE6509" s="53"/>
      <c r="BF6509" s="53"/>
      <c r="BG6509" s="53"/>
      <c r="BH6509" s="53"/>
      <c r="BI6509" s="53"/>
      <c r="BJ6509" s="53"/>
      <c r="BK6509" s="53"/>
      <c r="BL6509" s="53"/>
      <c r="BM6509" s="53"/>
      <c r="BN6509" s="53"/>
    </row>
    <row r="6510" spans="2:66" s="56" customFormat="1" x14ac:dyDescent="0.25">
      <c r="B6510" s="105"/>
      <c r="F6510" s="100"/>
      <c r="M6510" s="53"/>
      <c r="O6510" s="101"/>
      <c r="T6510" s="101"/>
      <c r="Y6510" s="101"/>
      <c r="AD6510" s="101"/>
      <c r="AI6510" s="101"/>
      <c r="AN6510" s="101"/>
      <c r="AS6510" s="101"/>
      <c r="AX6510" s="101"/>
      <c r="BC6510" s="53"/>
      <c r="BD6510" s="53"/>
      <c r="BE6510" s="53"/>
      <c r="BF6510" s="53"/>
      <c r="BG6510" s="53"/>
      <c r="BH6510" s="53"/>
      <c r="BI6510" s="53"/>
      <c r="BJ6510" s="53"/>
      <c r="BK6510" s="53"/>
      <c r="BL6510" s="53"/>
      <c r="BM6510" s="53"/>
      <c r="BN6510" s="53"/>
    </row>
    <row r="6511" spans="2:66" s="56" customFormat="1" x14ac:dyDescent="0.25">
      <c r="B6511" s="105"/>
      <c r="F6511" s="100"/>
      <c r="M6511" s="53"/>
      <c r="O6511" s="101"/>
      <c r="T6511" s="101"/>
      <c r="Y6511" s="101"/>
      <c r="AD6511" s="101"/>
      <c r="AI6511" s="101"/>
      <c r="AN6511" s="101"/>
      <c r="AS6511" s="101"/>
      <c r="AX6511" s="101"/>
      <c r="BC6511" s="53"/>
      <c r="BD6511" s="53"/>
      <c r="BE6511" s="53"/>
      <c r="BF6511" s="53"/>
      <c r="BG6511" s="53"/>
      <c r="BH6511" s="53"/>
      <c r="BI6511" s="53"/>
      <c r="BJ6511" s="53"/>
      <c r="BK6511" s="53"/>
      <c r="BL6511" s="53"/>
      <c r="BM6511" s="53"/>
      <c r="BN6511" s="53"/>
    </row>
    <row r="6512" spans="2:66" s="56" customFormat="1" x14ac:dyDescent="0.25">
      <c r="B6512" s="105"/>
      <c r="F6512" s="100"/>
      <c r="M6512" s="53"/>
      <c r="O6512" s="101"/>
      <c r="T6512" s="101"/>
      <c r="Y6512" s="101"/>
      <c r="AD6512" s="101"/>
      <c r="AI6512" s="101"/>
      <c r="AN6512" s="101"/>
      <c r="AS6512" s="101"/>
      <c r="AX6512" s="101"/>
      <c r="BC6512" s="53"/>
      <c r="BD6512" s="53"/>
      <c r="BE6512" s="53"/>
      <c r="BF6512" s="53"/>
      <c r="BG6512" s="53"/>
      <c r="BH6512" s="53"/>
      <c r="BI6512" s="53"/>
      <c r="BJ6512" s="53"/>
      <c r="BK6512" s="53"/>
      <c r="BL6512" s="53"/>
      <c r="BM6512" s="53"/>
      <c r="BN6512" s="53"/>
    </row>
    <row r="6513" spans="2:66" s="56" customFormat="1" x14ac:dyDescent="0.25">
      <c r="B6513" s="105"/>
      <c r="F6513" s="100"/>
      <c r="M6513" s="53"/>
      <c r="O6513" s="101"/>
      <c r="T6513" s="101"/>
      <c r="Y6513" s="101"/>
      <c r="AD6513" s="101"/>
      <c r="AI6513" s="101"/>
      <c r="AN6513" s="101"/>
      <c r="AS6513" s="101"/>
      <c r="AX6513" s="101"/>
      <c r="BC6513" s="53"/>
      <c r="BD6513" s="53"/>
      <c r="BE6513" s="53"/>
      <c r="BF6513" s="53"/>
      <c r="BG6513" s="53"/>
      <c r="BH6513" s="53"/>
      <c r="BI6513" s="53"/>
      <c r="BJ6513" s="53"/>
      <c r="BK6513" s="53"/>
      <c r="BL6513" s="53"/>
      <c r="BM6513" s="53"/>
      <c r="BN6513" s="53"/>
    </row>
    <row r="6514" spans="2:66" s="56" customFormat="1" x14ac:dyDescent="0.25">
      <c r="B6514" s="105"/>
      <c r="F6514" s="100"/>
      <c r="M6514" s="53"/>
      <c r="O6514" s="101"/>
      <c r="T6514" s="101"/>
      <c r="Y6514" s="101"/>
      <c r="AD6514" s="101"/>
      <c r="AI6514" s="101"/>
      <c r="AN6514" s="101"/>
      <c r="AS6514" s="101"/>
      <c r="AX6514" s="101"/>
      <c r="BC6514" s="53"/>
      <c r="BD6514" s="53"/>
      <c r="BE6514" s="53"/>
      <c r="BF6514" s="53"/>
      <c r="BG6514" s="53"/>
      <c r="BH6514" s="53"/>
      <c r="BI6514" s="53"/>
      <c r="BJ6514" s="53"/>
      <c r="BK6514" s="53"/>
      <c r="BL6514" s="53"/>
      <c r="BM6514" s="53"/>
      <c r="BN6514" s="53"/>
    </row>
    <row r="6515" spans="2:66" s="56" customFormat="1" x14ac:dyDescent="0.25">
      <c r="B6515" s="105"/>
      <c r="F6515" s="100"/>
      <c r="M6515" s="53"/>
      <c r="O6515" s="101"/>
      <c r="T6515" s="101"/>
      <c r="Y6515" s="101"/>
      <c r="AD6515" s="101"/>
      <c r="AI6515" s="101"/>
      <c r="AN6515" s="101"/>
      <c r="AS6515" s="101"/>
      <c r="AX6515" s="101"/>
      <c r="BC6515" s="53"/>
      <c r="BD6515" s="53"/>
      <c r="BE6515" s="53"/>
      <c r="BF6515" s="53"/>
      <c r="BG6515" s="53"/>
      <c r="BH6515" s="53"/>
      <c r="BI6515" s="53"/>
      <c r="BJ6515" s="53"/>
      <c r="BK6515" s="53"/>
      <c r="BL6515" s="53"/>
      <c r="BM6515" s="53"/>
      <c r="BN6515" s="53"/>
    </row>
    <row r="6516" spans="2:66" s="56" customFormat="1" x14ac:dyDescent="0.25">
      <c r="B6516" s="105"/>
      <c r="F6516" s="100"/>
      <c r="M6516" s="53"/>
      <c r="O6516" s="101"/>
      <c r="T6516" s="101"/>
      <c r="Y6516" s="101"/>
      <c r="AD6516" s="101"/>
      <c r="AI6516" s="101"/>
      <c r="AN6516" s="101"/>
      <c r="AS6516" s="101"/>
      <c r="AX6516" s="101"/>
      <c r="BC6516" s="53"/>
      <c r="BD6516" s="53"/>
      <c r="BE6516" s="53"/>
      <c r="BF6516" s="53"/>
      <c r="BG6516" s="53"/>
      <c r="BH6516" s="53"/>
      <c r="BI6516" s="53"/>
      <c r="BJ6516" s="53"/>
      <c r="BK6516" s="53"/>
      <c r="BL6516" s="53"/>
      <c r="BM6516" s="53"/>
      <c r="BN6516" s="53"/>
    </row>
    <row r="6517" spans="2:66" s="56" customFormat="1" x14ac:dyDescent="0.25">
      <c r="B6517" s="105"/>
      <c r="F6517" s="100"/>
      <c r="M6517" s="53"/>
      <c r="O6517" s="101"/>
      <c r="T6517" s="101"/>
      <c r="Y6517" s="101"/>
      <c r="AD6517" s="101"/>
      <c r="AI6517" s="101"/>
      <c r="AN6517" s="101"/>
      <c r="AS6517" s="101"/>
      <c r="AX6517" s="101"/>
      <c r="BC6517" s="53"/>
      <c r="BD6517" s="53"/>
      <c r="BE6517" s="53"/>
      <c r="BF6517" s="53"/>
      <c r="BG6517" s="53"/>
      <c r="BH6517" s="53"/>
      <c r="BI6517" s="53"/>
      <c r="BJ6517" s="53"/>
      <c r="BK6517" s="53"/>
      <c r="BL6517" s="53"/>
      <c r="BM6517" s="53"/>
      <c r="BN6517" s="53"/>
    </row>
    <row r="6518" spans="2:66" s="56" customFormat="1" x14ac:dyDescent="0.25">
      <c r="B6518" s="105"/>
      <c r="F6518" s="100"/>
      <c r="M6518" s="53"/>
      <c r="O6518" s="101"/>
      <c r="T6518" s="101"/>
      <c r="Y6518" s="101"/>
      <c r="AD6518" s="101"/>
      <c r="AI6518" s="101"/>
      <c r="AN6518" s="101"/>
      <c r="AS6518" s="101"/>
      <c r="AX6518" s="101"/>
      <c r="BC6518" s="53"/>
      <c r="BD6518" s="53"/>
      <c r="BE6518" s="53"/>
      <c r="BF6518" s="53"/>
      <c r="BG6518" s="53"/>
      <c r="BH6518" s="53"/>
      <c r="BI6518" s="53"/>
      <c r="BJ6518" s="53"/>
      <c r="BK6518" s="53"/>
      <c r="BL6518" s="53"/>
      <c r="BM6518" s="53"/>
      <c r="BN6518" s="53"/>
    </row>
    <row r="6519" spans="2:66" s="56" customFormat="1" x14ac:dyDescent="0.25">
      <c r="B6519" s="105"/>
      <c r="F6519" s="100"/>
      <c r="M6519" s="53"/>
      <c r="O6519" s="101"/>
      <c r="T6519" s="101"/>
      <c r="Y6519" s="101"/>
      <c r="AD6519" s="101"/>
      <c r="AI6519" s="101"/>
      <c r="AN6519" s="101"/>
      <c r="AS6519" s="101"/>
      <c r="AX6519" s="101"/>
      <c r="BC6519" s="53"/>
      <c r="BD6519" s="53"/>
      <c r="BE6519" s="53"/>
      <c r="BF6519" s="53"/>
      <c r="BG6519" s="53"/>
      <c r="BH6519" s="53"/>
      <c r="BI6519" s="53"/>
      <c r="BJ6519" s="53"/>
      <c r="BK6519" s="53"/>
      <c r="BL6519" s="53"/>
      <c r="BM6519" s="53"/>
      <c r="BN6519" s="53"/>
    </row>
    <row r="6520" spans="2:66" s="56" customFormat="1" x14ac:dyDescent="0.25">
      <c r="B6520" s="105"/>
      <c r="F6520" s="100"/>
      <c r="M6520" s="53"/>
      <c r="O6520" s="101"/>
      <c r="T6520" s="101"/>
      <c r="Y6520" s="101"/>
      <c r="AD6520" s="101"/>
      <c r="AI6520" s="101"/>
      <c r="AN6520" s="101"/>
      <c r="AS6520" s="101"/>
      <c r="AX6520" s="101"/>
      <c r="BC6520" s="53"/>
      <c r="BD6520" s="53"/>
      <c r="BE6520" s="53"/>
      <c r="BF6520" s="53"/>
      <c r="BG6520" s="53"/>
      <c r="BH6520" s="53"/>
      <c r="BI6520" s="53"/>
      <c r="BJ6520" s="53"/>
      <c r="BK6520" s="53"/>
      <c r="BL6520" s="53"/>
      <c r="BM6520" s="53"/>
      <c r="BN6520" s="53"/>
    </row>
    <row r="6521" spans="2:66" s="56" customFormat="1" x14ac:dyDescent="0.25">
      <c r="B6521" s="105"/>
      <c r="F6521" s="100"/>
      <c r="M6521" s="53"/>
      <c r="O6521" s="101"/>
      <c r="T6521" s="101"/>
      <c r="Y6521" s="101"/>
      <c r="AD6521" s="101"/>
      <c r="AI6521" s="101"/>
      <c r="AN6521" s="101"/>
      <c r="AS6521" s="101"/>
      <c r="AX6521" s="101"/>
      <c r="BC6521" s="53"/>
      <c r="BD6521" s="53"/>
      <c r="BE6521" s="53"/>
      <c r="BF6521" s="53"/>
      <c r="BG6521" s="53"/>
      <c r="BH6521" s="53"/>
      <c r="BI6521" s="53"/>
      <c r="BJ6521" s="53"/>
      <c r="BK6521" s="53"/>
      <c r="BL6521" s="53"/>
      <c r="BM6521" s="53"/>
      <c r="BN6521" s="53"/>
    </row>
    <row r="6522" spans="2:66" s="56" customFormat="1" x14ac:dyDescent="0.25">
      <c r="B6522" s="105"/>
      <c r="F6522" s="100"/>
      <c r="M6522" s="53"/>
      <c r="O6522" s="101"/>
      <c r="T6522" s="101"/>
      <c r="Y6522" s="101"/>
      <c r="AD6522" s="101"/>
      <c r="AI6522" s="101"/>
      <c r="AN6522" s="101"/>
      <c r="AS6522" s="101"/>
      <c r="AX6522" s="101"/>
      <c r="BC6522" s="53"/>
      <c r="BD6522" s="53"/>
      <c r="BE6522" s="53"/>
      <c r="BF6522" s="53"/>
      <c r="BG6522" s="53"/>
      <c r="BH6522" s="53"/>
      <c r="BI6522" s="53"/>
      <c r="BJ6522" s="53"/>
      <c r="BK6522" s="53"/>
      <c r="BL6522" s="53"/>
      <c r="BM6522" s="53"/>
      <c r="BN6522" s="53"/>
    </row>
    <row r="6523" spans="2:66" s="56" customFormat="1" x14ac:dyDescent="0.25">
      <c r="B6523" s="105"/>
      <c r="F6523" s="100"/>
      <c r="M6523" s="53"/>
      <c r="O6523" s="101"/>
      <c r="T6523" s="101"/>
      <c r="Y6523" s="101"/>
      <c r="AD6523" s="101"/>
      <c r="AI6523" s="101"/>
      <c r="AN6523" s="101"/>
      <c r="AS6523" s="101"/>
      <c r="AX6523" s="101"/>
      <c r="BC6523" s="53"/>
      <c r="BD6523" s="53"/>
      <c r="BE6523" s="53"/>
      <c r="BF6523" s="53"/>
      <c r="BG6523" s="53"/>
      <c r="BH6523" s="53"/>
      <c r="BI6523" s="53"/>
      <c r="BJ6523" s="53"/>
      <c r="BK6523" s="53"/>
      <c r="BL6523" s="53"/>
      <c r="BM6523" s="53"/>
      <c r="BN6523" s="53"/>
    </row>
    <row r="6524" spans="2:66" s="56" customFormat="1" x14ac:dyDescent="0.25">
      <c r="B6524" s="105"/>
      <c r="F6524" s="100"/>
      <c r="M6524" s="53"/>
      <c r="O6524" s="101"/>
      <c r="T6524" s="101"/>
      <c r="Y6524" s="101"/>
      <c r="AD6524" s="101"/>
      <c r="AI6524" s="101"/>
      <c r="AN6524" s="101"/>
      <c r="AS6524" s="101"/>
      <c r="AX6524" s="101"/>
      <c r="BC6524" s="53"/>
      <c r="BD6524" s="53"/>
      <c r="BE6524" s="53"/>
      <c r="BF6524" s="53"/>
      <c r="BG6524" s="53"/>
      <c r="BH6524" s="53"/>
      <c r="BI6524" s="53"/>
      <c r="BJ6524" s="53"/>
      <c r="BK6524" s="53"/>
      <c r="BL6524" s="53"/>
      <c r="BM6524" s="53"/>
      <c r="BN6524" s="53"/>
    </row>
    <row r="6525" spans="2:66" s="56" customFormat="1" x14ac:dyDescent="0.25">
      <c r="B6525" s="105"/>
      <c r="F6525" s="100"/>
      <c r="M6525" s="53"/>
      <c r="O6525" s="101"/>
      <c r="T6525" s="101"/>
      <c r="Y6525" s="101"/>
      <c r="AD6525" s="101"/>
      <c r="AI6525" s="101"/>
      <c r="AN6525" s="101"/>
      <c r="AS6525" s="101"/>
      <c r="AX6525" s="101"/>
      <c r="BC6525" s="53"/>
      <c r="BD6525" s="53"/>
      <c r="BE6525" s="53"/>
      <c r="BF6525" s="53"/>
      <c r="BG6525" s="53"/>
      <c r="BH6525" s="53"/>
      <c r="BI6525" s="53"/>
      <c r="BJ6525" s="53"/>
      <c r="BK6525" s="53"/>
      <c r="BL6525" s="53"/>
      <c r="BM6525" s="53"/>
      <c r="BN6525" s="53"/>
    </row>
    <row r="6526" spans="2:66" s="56" customFormat="1" x14ac:dyDescent="0.25">
      <c r="B6526" s="105"/>
      <c r="F6526" s="100"/>
      <c r="M6526" s="53"/>
      <c r="O6526" s="101"/>
      <c r="T6526" s="101"/>
      <c r="Y6526" s="101"/>
      <c r="AD6526" s="101"/>
      <c r="AI6526" s="101"/>
      <c r="AN6526" s="101"/>
      <c r="AS6526" s="101"/>
      <c r="AX6526" s="101"/>
      <c r="BC6526" s="53"/>
      <c r="BD6526" s="53"/>
      <c r="BE6526" s="53"/>
      <c r="BF6526" s="53"/>
      <c r="BG6526" s="53"/>
      <c r="BH6526" s="53"/>
      <c r="BI6526" s="53"/>
      <c r="BJ6526" s="53"/>
      <c r="BK6526" s="53"/>
      <c r="BL6526" s="53"/>
      <c r="BM6526" s="53"/>
      <c r="BN6526" s="53"/>
    </row>
    <row r="6527" spans="2:66" s="56" customFormat="1" x14ac:dyDescent="0.25">
      <c r="B6527" s="105"/>
      <c r="F6527" s="100"/>
      <c r="M6527" s="53"/>
      <c r="O6527" s="101"/>
      <c r="T6527" s="101"/>
      <c r="Y6527" s="101"/>
      <c r="AD6527" s="101"/>
      <c r="AI6527" s="101"/>
      <c r="AN6527" s="101"/>
      <c r="AS6527" s="101"/>
      <c r="AX6527" s="101"/>
      <c r="BC6527" s="53"/>
      <c r="BD6527" s="53"/>
      <c r="BE6527" s="53"/>
      <c r="BF6527" s="53"/>
      <c r="BG6527" s="53"/>
      <c r="BH6527" s="53"/>
      <c r="BI6527" s="53"/>
      <c r="BJ6527" s="53"/>
      <c r="BK6527" s="53"/>
      <c r="BL6527" s="53"/>
      <c r="BM6527" s="53"/>
      <c r="BN6527" s="53"/>
    </row>
    <row r="6528" spans="2:66" s="56" customFormat="1" x14ac:dyDescent="0.25">
      <c r="B6528" s="105"/>
      <c r="F6528" s="100"/>
      <c r="M6528" s="53"/>
      <c r="O6528" s="101"/>
      <c r="T6528" s="101"/>
      <c r="Y6528" s="101"/>
      <c r="AD6528" s="101"/>
      <c r="AI6528" s="101"/>
      <c r="AN6528" s="101"/>
      <c r="AS6528" s="101"/>
      <c r="AX6528" s="101"/>
      <c r="BC6528" s="53"/>
      <c r="BD6528" s="53"/>
      <c r="BE6528" s="53"/>
      <c r="BF6528" s="53"/>
      <c r="BG6528" s="53"/>
      <c r="BH6528" s="53"/>
      <c r="BI6528" s="53"/>
      <c r="BJ6528" s="53"/>
      <c r="BK6528" s="53"/>
      <c r="BL6528" s="53"/>
      <c r="BM6528" s="53"/>
      <c r="BN6528" s="53"/>
    </row>
    <row r="6529" spans="2:66" s="56" customFormat="1" x14ac:dyDescent="0.25">
      <c r="B6529" s="105"/>
      <c r="F6529" s="100"/>
      <c r="M6529" s="53"/>
      <c r="O6529" s="101"/>
      <c r="T6529" s="101"/>
      <c r="Y6529" s="101"/>
      <c r="AD6529" s="101"/>
      <c r="AI6529" s="101"/>
      <c r="AN6529" s="101"/>
      <c r="AS6529" s="101"/>
      <c r="AX6529" s="101"/>
      <c r="BC6529" s="53"/>
      <c r="BD6529" s="53"/>
      <c r="BE6529" s="53"/>
      <c r="BF6529" s="53"/>
      <c r="BG6529" s="53"/>
      <c r="BH6529" s="53"/>
      <c r="BI6529" s="53"/>
      <c r="BJ6529" s="53"/>
      <c r="BK6529" s="53"/>
      <c r="BL6529" s="53"/>
      <c r="BM6529" s="53"/>
      <c r="BN6529" s="53"/>
    </row>
    <row r="6530" spans="2:66" s="56" customFormat="1" x14ac:dyDescent="0.25">
      <c r="B6530" s="105"/>
      <c r="F6530" s="100"/>
      <c r="M6530" s="53"/>
      <c r="O6530" s="101"/>
      <c r="T6530" s="101"/>
      <c r="Y6530" s="101"/>
      <c r="AD6530" s="101"/>
      <c r="AI6530" s="101"/>
      <c r="AN6530" s="101"/>
      <c r="AS6530" s="101"/>
      <c r="AX6530" s="101"/>
      <c r="BC6530" s="53"/>
      <c r="BD6530" s="53"/>
      <c r="BE6530" s="53"/>
      <c r="BF6530" s="53"/>
      <c r="BG6530" s="53"/>
      <c r="BH6530" s="53"/>
      <c r="BI6530" s="53"/>
      <c r="BJ6530" s="53"/>
      <c r="BK6530" s="53"/>
      <c r="BL6530" s="53"/>
      <c r="BM6530" s="53"/>
      <c r="BN6530" s="53"/>
    </row>
    <row r="6531" spans="2:66" s="56" customFormat="1" x14ac:dyDescent="0.25">
      <c r="B6531" s="105"/>
      <c r="F6531" s="100"/>
      <c r="M6531" s="53"/>
      <c r="O6531" s="101"/>
      <c r="T6531" s="101"/>
      <c r="Y6531" s="101"/>
      <c r="AD6531" s="101"/>
      <c r="AI6531" s="101"/>
      <c r="AN6531" s="101"/>
      <c r="AS6531" s="101"/>
      <c r="AX6531" s="101"/>
      <c r="BC6531" s="53"/>
      <c r="BD6531" s="53"/>
      <c r="BE6531" s="53"/>
      <c r="BF6531" s="53"/>
      <c r="BG6531" s="53"/>
      <c r="BH6531" s="53"/>
      <c r="BI6531" s="53"/>
      <c r="BJ6531" s="53"/>
      <c r="BK6531" s="53"/>
      <c r="BL6531" s="53"/>
      <c r="BM6531" s="53"/>
      <c r="BN6531" s="53"/>
    </row>
    <row r="6532" spans="2:66" s="56" customFormat="1" x14ac:dyDescent="0.25">
      <c r="B6532" s="105"/>
      <c r="F6532" s="100"/>
      <c r="M6532" s="53"/>
      <c r="O6532" s="101"/>
      <c r="T6532" s="101"/>
      <c r="Y6532" s="101"/>
      <c r="AD6532" s="101"/>
      <c r="AI6532" s="101"/>
      <c r="AN6532" s="101"/>
      <c r="AS6532" s="101"/>
      <c r="AX6532" s="101"/>
      <c r="BC6532" s="53"/>
      <c r="BD6532" s="53"/>
      <c r="BE6532" s="53"/>
      <c r="BF6532" s="53"/>
      <c r="BG6532" s="53"/>
      <c r="BH6532" s="53"/>
      <c r="BI6532" s="53"/>
      <c r="BJ6532" s="53"/>
      <c r="BK6532" s="53"/>
      <c r="BL6532" s="53"/>
      <c r="BM6532" s="53"/>
      <c r="BN6532" s="53"/>
    </row>
    <row r="6533" spans="2:66" s="56" customFormat="1" x14ac:dyDescent="0.25">
      <c r="B6533" s="105"/>
      <c r="F6533" s="100"/>
      <c r="M6533" s="53"/>
      <c r="O6533" s="101"/>
      <c r="T6533" s="101"/>
      <c r="Y6533" s="101"/>
      <c r="AD6533" s="101"/>
      <c r="AI6533" s="101"/>
      <c r="AN6533" s="101"/>
      <c r="AS6533" s="101"/>
      <c r="AX6533" s="101"/>
      <c r="BC6533" s="53"/>
      <c r="BD6533" s="53"/>
      <c r="BE6533" s="53"/>
      <c r="BF6533" s="53"/>
      <c r="BG6533" s="53"/>
      <c r="BH6533" s="53"/>
      <c r="BI6533" s="53"/>
      <c r="BJ6533" s="53"/>
      <c r="BK6533" s="53"/>
      <c r="BL6533" s="53"/>
      <c r="BM6533" s="53"/>
      <c r="BN6533" s="53"/>
    </row>
    <row r="6534" spans="2:66" s="56" customFormat="1" x14ac:dyDescent="0.25">
      <c r="B6534" s="105"/>
      <c r="F6534" s="100"/>
      <c r="M6534" s="53"/>
      <c r="O6534" s="101"/>
      <c r="T6534" s="101"/>
      <c r="Y6534" s="101"/>
      <c r="AD6534" s="101"/>
      <c r="AI6534" s="101"/>
      <c r="AN6534" s="101"/>
      <c r="AS6534" s="101"/>
      <c r="AX6534" s="101"/>
      <c r="BC6534" s="53"/>
      <c r="BD6534" s="53"/>
      <c r="BE6534" s="53"/>
      <c r="BF6534" s="53"/>
      <c r="BG6534" s="53"/>
      <c r="BH6534" s="53"/>
      <c r="BI6534" s="53"/>
      <c r="BJ6534" s="53"/>
      <c r="BK6534" s="53"/>
      <c r="BL6534" s="53"/>
      <c r="BM6534" s="53"/>
      <c r="BN6534" s="53"/>
    </row>
    <row r="6535" spans="2:66" s="56" customFormat="1" x14ac:dyDescent="0.25">
      <c r="B6535" s="105"/>
      <c r="F6535" s="100"/>
      <c r="M6535" s="53"/>
      <c r="O6535" s="101"/>
      <c r="T6535" s="101"/>
      <c r="Y6535" s="101"/>
      <c r="AD6535" s="101"/>
      <c r="AI6535" s="101"/>
      <c r="AN6535" s="101"/>
      <c r="AS6535" s="101"/>
      <c r="AX6535" s="101"/>
      <c r="BC6535" s="53"/>
      <c r="BD6535" s="53"/>
      <c r="BE6535" s="53"/>
      <c r="BF6535" s="53"/>
      <c r="BG6535" s="53"/>
      <c r="BH6535" s="53"/>
      <c r="BI6535" s="53"/>
      <c r="BJ6535" s="53"/>
      <c r="BK6535" s="53"/>
      <c r="BL6535" s="53"/>
      <c r="BM6535" s="53"/>
      <c r="BN6535" s="53"/>
    </row>
    <row r="6536" spans="2:66" s="56" customFormat="1" x14ac:dyDescent="0.25">
      <c r="B6536" s="105"/>
      <c r="F6536" s="100"/>
      <c r="M6536" s="53"/>
      <c r="O6536" s="101"/>
      <c r="T6536" s="101"/>
      <c r="Y6536" s="101"/>
      <c r="AD6536" s="101"/>
      <c r="AI6536" s="101"/>
      <c r="AN6536" s="101"/>
      <c r="AS6536" s="101"/>
      <c r="AX6536" s="101"/>
      <c r="BC6536" s="53"/>
      <c r="BD6536" s="53"/>
      <c r="BE6536" s="53"/>
      <c r="BF6536" s="53"/>
      <c r="BG6536" s="53"/>
      <c r="BH6536" s="53"/>
      <c r="BI6536" s="53"/>
      <c r="BJ6536" s="53"/>
      <c r="BK6536" s="53"/>
      <c r="BL6536" s="53"/>
      <c r="BM6536" s="53"/>
      <c r="BN6536" s="53"/>
    </row>
    <row r="6537" spans="2:66" s="56" customFormat="1" x14ac:dyDescent="0.25">
      <c r="B6537" s="105"/>
      <c r="F6537" s="100"/>
      <c r="M6537" s="53"/>
      <c r="O6537" s="101"/>
      <c r="T6537" s="101"/>
      <c r="Y6537" s="101"/>
      <c r="AD6537" s="101"/>
      <c r="AI6537" s="101"/>
      <c r="AN6537" s="101"/>
      <c r="AS6537" s="101"/>
      <c r="AX6537" s="101"/>
      <c r="BC6537" s="53"/>
      <c r="BD6537" s="53"/>
      <c r="BE6537" s="53"/>
      <c r="BF6537" s="53"/>
      <c r="BG6537" s="53"/>
      <c r="BH6537" s="53"/>
      <c r="BI6537" s="53"/>
      <c r="BJ6537" s="53"/>
      <c r="BK6537" s="53"/>
      <c r="BL6537" s="53"/>
      <c r="BM6537" s="53"/>
      <c r="BN6537" s="53"/>
    </row>
    <row r="6538" spans="2:66" s="56" customFormat="1" x14ac:dyDescent="0.25">
      <c r="B6538" s="105"/>
      <c r="F6538" s="100"/>
      <c r="M6538" s="53"/>
      <c r="O6538" s="101"/>
      <c r="T6538" s="101"/>
      <c r="Y6538" s="101"/>
      <c r="AD6538" s="101"/>
      <c r="AI6538" s="101"/>
      <c r="AN6538" s="101"/>
      <c r="AS6538" s="101"/>
      <c r="AX6538" s="101"/>
      <c r="BC6538" s="53"/>
      <c r="BD6538" s="53"/>
      <c r="BE6538" s="53"/>
      <c r="BF6538" s="53"/>
      <c r="BG6538" s="53"/>
      <c r="BH6538" s="53"/>
      <c r="BI6538" s="53"/>
      <c r="BJ6538" s="53"/>
      <c r="BK6538" s="53"/>
      <c r="BL6538" s="53"/>
      <c r="BM6538" s="53"/>
      <c r="BN6538" s="53"/>
    </row>
    <row r="6539" spans="2:66" s="56" customFormat="1" x14ac:dyDescent="0.25">
      <c r="B6539" s="105"/>
      <c r="F6539" s="100"/>
      <c r="M6539" s="53"/>
      <c r="O6539" s="101"/>
      <c r="T6539" s="101"/>
      <c r="Y6539" s="101"/>
      <c r="AD6539" s="101"/>
      <c r="AI6539" s="101"/>
      <c r="AN6539" s="101"/>
      <c r="AS6539" s="101"/>
      <c r="AX6539" s="101"/>
      <c r="BC6539" s="53"/>
      <c r="BD6539" s="53"/>
      <c r="BE6539" s="53"/>
      <c r="BF6539" s="53"/>
      <c r="BG6539" s="53"/>
      <c r="BH6539" s="53"/>
      <c r="BI6539" s="53"/>
      <c r="BJ6539" s="53"/>
      <c r="BK6539" s="53"/>
      <c r="BL6539" s="53"/>
      <c r="BM6539" s="53"/>
      <c r="BN6539" s="53"/>
    </row>
    <row r="6540" spans="2:66" s="56" customFormat="1" x14ac:dyDescent="0.25">
      <c r="B6540" s="105"/>
      <c r="F6540" s="100"/>
      <c r="M6540" s="53"/>
      <c r="O6540" s="101"/>
      <c r="T6540" s="101"/>
      <c r="Y6540" s="101"/>
      <c r="AD6540" s="101"/>
      <c r="AI6540" s="101"/>
      <c r="AN6540" s="101"/>
      <c r="AS6540" s="101"/>
      <c r="AX6540" s="101"/>
      <c r="BC6540" s="53"/>
      <c r="BD6540" s="53"/>
      <c r="BE6540" s="53"/>
      <c r="BF6540" s="53"/>
      <c r="BG6540" s="53"/>
      <c r="BH6540" s="53"/>
      <c r="BI6540" s="53"/>
      <c r="BJ6540" s="53"/>
      <c r="BK6540" s="53"/>
      <c r="BL6540" s="53"/>
      <c r="BM6540" s="53"/>
      <c r="BN6540" s="53"/>
    </row>
    <row r="6541" spans="2:66" s="56" customFormat="1" x14ac:dyDescent="0.25">
      <c r="B6541" s="105"/>
      <c r="F6541" s="100"/>
      <c r="M6541" s="53"/>
      <c r="O6541" s="101"/>
      <c r="T6541" s="101"/>
      <c r="Y6541" s="101"/>
      <c r="AD6541" s="101"/>
      <c r="AI6541" s="101"/>
      <c r="AN6541" s="101"/>
      <c r="AS6541" s="101"/>
      <c r="AX6541" s="101"/>
      <c r="BC6541" s="53"/>
      <c r="BD6541" s="53"/>
      <c r="BE6541" s="53"/>
      <c r="BF6541" s="53"/>
      <c r="BG6541" s="53"/>
      <c r="BH6541" s="53"/>
      <c r="BI6541" s="53"/>
      <c r="BJ6541" s="53"/>
      <c r="BK6541" s="53"/>
      <c r="BL6541" s="53"/>
      <c r="BM6541" s="53"/>
      <c r="BN6541" s="53"/>
    </row>
    <row r="6542" spans="2:66" s="56" customFormat="1" x14ac:dyDescent="0.25">
      <c r="B6542" s="105"/>
      <c r="F6542" s="100"/>
      <c r="M6542" s="53"/>
      <c r="O6542" s="101"/>
      <c r="T6542" s="101"/>
      <c r="Y6542" s="101"/>
      <c r="AD6542" s="101"/>
      <c r="AI6542" s="101"/>
      <c r="AN6542" s="101"/>
      <c r="AS6542" s="101"/>
      <c r="AX6542" s="101"/>
      <c r="BC6542" s="53"/>
      <c r="BD6542" s="53"/>
      <c r="BE6542" s="53"/>
      <c r="BF6542" s="53"/>
      <c r="BG6542" s="53"/>
      <c r="BH6542" s="53"/>
      <c r="BI6542" s="53"/>
      <c r="BJ6542" s="53"/>
      <c r="BK6542" s="53"/>
      <c r="BL6542" s="53"/>
      <c r="BM6542" s="53"/>
      <c r="BN6542" s="53"/>
    </row>
    <row r="6543" spans="2:66" s="56" customFormat="1" x14ac:dyDescent="0.25">
      <c r="B6543" s="105"/>
      <c r="F6543" s="100"/>
      <c r="M6543" s="53"/>
      <c r="O6543" s="101"/>
      <c r="T6543" s="101"/>
      <c r="Y6543" s="101"/>
      <c r="AD6543" s="101"/>
      <c r="AI6543" s="101"/>
      <c r="AN6543" s="101"/>
      <c r="AS6543" s="101"/>
      <c r="AX6543" s="101"/>
      <c r="BC6543" s="53"/>
      <c r="BD6543" s="53"/>
      <c r="BE6543" s="53"/>
      <c r="BF6543" s="53"/>
      <c r="BG6543" s="53"/>
      <c r="BH6543" s="53"/>
      <c r="BI6543" s="53"/>
      <c r="BJ6543" s="53"/>
      <c r="BK6543" s="53"/>
      <c r="BL6543" s="53"/>
      <c r="BM6543" s="53"/>
      <c r="BN6543" s="53"/>
    </row>
    <row r="6544" spans="2:66" s="56" customFormat="1" x14ac:dyDescent="0.25">
      <c r="B6544" s="105"/>
      <c r="F6544" s="100"/>
      <c r="M6544" s="53"/>
      <c r="O6544" s="101"/>
      <c r="T6544" s="101"/>
      <c r="Y6544" s="101"/>
      <c r="AD6544" s="101"/>
      <c r="AI6544" s="101"/>
      <c r="AN6544" s="101"/>
      <c r="AS6544" s="101"/>
      <c r="AX6544" s="101"/>
      <c r="BC6544" s="53"/>
      <c r="BD6544" s="53"/>
      <c r="BE6544" s="53"/>
      <c r="BF6544" s="53"/>
      <c r="BG6544" s="53"/>
      <c r="BH6544" s="53"/>
      <c r="BI6544" s="53"/>
      <c r="BJ6544" s="53"/>
      <c r="BK6544" s="53"/>
      <c r="BL6544" s="53"/>
      <c r="BM6544" s="53"/>
      <c r="BN6544" s="53"/>
    </row>
    <row r="6545" spans="2:66" s="56" customFormat="1" x14ac:dyDescent="0.25">
      <c r="B6545" s="105"/>
      <c r="F6545" s="100"/>
      <c r="M6545" s="53"/>
      <c r="O6545" s="101"/>
      <c r="T6545" s="101"/>
      <c r="Y6545" s="101"/>
      <c r="AD6545" s="101"/>
      <c r="AI6545" s="101"/>
      <c r="AN6545" s="101"/>
      <c r="AS6545" s="101"/>
      <c r="AX6545" s="101"/>
      <c r="BC6545" s="53"/>
      <c r="BD6545" s="53"/>
      <c r="BE6545" s="53"/>
      <c r="BF6545" s="53"/>
      <c r="BG6545" s="53"/>
      <c r="BH6545" s="53"/>
      <c r="BI6545" s="53"/>
      <c r="BJ6545" s="53"/>
      <c r="BK6545" s="53"/>
      <c r="BL6545" s="53"/>
      <c r="BM6545" s="53"/>
      <c r="BN6545" s="53"/>
    </row>
    <row r="6546" spans="2:66" s="56" customFormat="1" x14ac:dyDescent="0.25">
      <c r="B6546" s="105"/>
      <c r="F6546" s="100"/>
      <c r="M6546" s="53"/>
      <c r="O6546" s="101"/>
      <c r="T6546" s="101"/>
      <c r="Y6546" s="101"/>
      <c r="AD6546" s="101"/>
      <c r="AI6546" s="101"/>
      <c r="AN6546" s="101"/>
      <c r="AS6546" s="101"/>
      <c r="AX6546" s="101"/>
      <c r="BC6546" s="53"/>
      <c r="BD6546" s="53"/>
      <c r="BE6546" s="53"/>
      <c r="BF6546" s="53"/>
      <c r="BG6546" s="53"/>
      <c r="BH6546" s="53"/>
      <c r="BI6546" s="53"/>
      <c r="BJ6546" s="53"/>
      <c r="BK6546" s="53"/>
      <c r="BL6546" s="53"/>
      <c r="BM6546" s="53"/>
      <c r="BN6546" s="53"/>
    </row>
    <row r="6547" spans="2:66" s="56" customFormat="1" x14ac:dyDescent="0.25">
      <c r="B6547" s="105"/>
      <c r="F6547" s="100"/>
      <c r="M6547" s="53"/>
      <c r="O6547" s="101"/>
      <c r="T6547" s="101"/>
      <c r="Y6547" s="101"/>
      <c r="AD6547" s="101"/>
      <c r="AI6547" s="101"/>
      <c r="AN6547" s="101"/>
      <c r="AS6547" s="101"/>
      <c r="AX6547" s="101"/>
      <c r="BC6547" s="53"/>
      <c r="BD6547" s="53"/>
      <c r="BE6547" s="53"/>
      <c r="BF6547" s="53"/>
      <c r="BG6547" s="53"/>
      <c r="BH6547" s="53"/>
      <c r="BI6547" s="53"/>
      <c r="BJ6547" s="53"/>
      <c r="BK6547" s="53"/>
      <c r="BL6547" s="53"/>
      <c r="BM6547" s="53"/>
      <c r="BN6547" s="53"/>
    </row>
    <row r="6548" spans="2:66" s="56" customFormat="1" x14ac:dyDescent="0.25">
      <c r="B6548" s="105"/>
      <c r="F6548" s="100"/>
      <c r="M6548" s="53"/>
      <c r="O6548" s="101"/>
      <c r="T6548" s="101"/>
      <c r="Y6548" s="101"/>
      <c r="AD6548" s="101"/>
      <c r="AI6548" s="101"/>
      <c r="AN6548" s="101"/>
      <c r="AS6548" s="101"/>
      <c r="AX6548" s="101"/>
      <c r="BC6548" s="53"/>
      <c r="BD6548" s="53"/>
      <c r="BE6548" s="53"/>
      <c r="BF6548" s="53"/>
      <c r="BG6548" s="53"/>
      <c r="BH6548" s="53"/>
      <c r="BI6548" s="53"/>
      <c r="BJ6548" s="53"/>
      <c r="BK6548" s="53"/>
      <c r="BL6548" s="53"/>
      <c r="BM6548" s="53"/>
      <c r="BN6548" s="53"/>
    </row>
    <row r="6549" spans="2:66" s="56" customFormat="1" x14ac:dyDescent="0.25">
      <c r="B6549" s="105"/>
      <c r="F6549" s="100"/>
      <c r="M6549" s="53"/>
      <c r="O6549" s="101"/>
      <c r="T6549" s="101"/>
      <c r="Y6549" s="101"/>
      <c r="AD6549" s="101"/>
      <c r="AI6549" s="101"/>
      <c r="AN6549" s="101"/>
      <c r="AS6549" s="101"/>
      <c r="AX6549" s="101"/>
      <c r="BC6549" s="53"/>
      <c r="BD6549" s="53"/>
      <c r="BE6549" s="53"/>
      <c r="BF6549" s="53"/>
      <c r="BG6549" s="53"/>
      <c r="BH6549" s="53"/>
      <c r="BI6549" s="53"/>
      <c r="BJ6549" s="53"/>
      <c r="BK6549" s="53"/>
      <c r="BL6549" s="53"/>
      <c r="BM6549" s="53"/>
      <c r="BN6549" s="53"/>
    </row>
    <row r="6550" spans="2:66" s="56" customFormat="1" x14ac:dyDescent="0.25">
      <c r="B6550" s="105"/>
      <c r="F6550" s="100"/>
      <c r="M6550" s="53"/>
      <c r="O6550" s="101"/>
      <c r="T6550" s="101"/>
      <c r="Y6550" s="101"/>
      <c r="AD6550" s="101"/>
      <c r="AI6550" s="101"/>
      <c r="AN6550" s="101"/>
      <c r="AS6550" s="101"/>
      <c r="AX6550" s="101"/>
      <c r="BC6550" s="53"/>
      <c r="BD6550" s="53"/>
      <c r="BE6550" s="53"/>
      <c r="BF6550" s="53"/>
      <c r="BG6550" s="53"/>
      <c r="BH6550" s="53"/>
      <c r="BI6550" s="53"/>
      <c r="BJ6550" s="53"/>
      <c r="BK6550" s="53"/>
      <c r="BL6550" s="53"/>
      <c r="BM6550" s="53"/>
      <c r="BN6550" s="53"/>
    </row>
    <row r="6551" spans="2:66" s="56" customFormat="1" x14ac:dyDescent="0.25">
      <c r="B6551" s="105"/>
      <c r="F6551" s="100"/>
      <c r="M6551" s="53"/>
      <c r="O6551" s="101"/>
      <c r="T6551" s="101"/>
      <c r="Y6551" s="101"/>
      <c r="AD6551" s="101"/>
      <c r="AI6551" s="101"/>
      <c r="AN6551" s="101"/>
      <c r="AS6551" s="101"/>
      <c r="AX6551" s="101"/>
      <c r="BC6551" s="53"/>
      <c r="BD6551" s="53"/>
      <c r="BE6551" s="53"/>
      <c r="BF6551" s="53"/>
      <c r="BG6551" s="53"/>
      <c r="BH6551" s="53"/>
      <c r="BI6551" s="53"/>
      <c r="BJ6551" s="53"/>
      <c r="BK6551" s="53"/>
      <c r="BL6551" s="53"/>
      <c r="BM6551" s="53"/>
      <c r="BN6551" s="53"/>
    </row>
    <row r="6552" spans="2:66" s="56" customFormat="1" x14ac:dyDescent="0.25">
      <c r="B6552" s="105"/>
      <c r="F6552" s="100"/>
      <c r="M6552" s="53"/>
      <c r="O6552" s="101"/>
      <c r="T6552" s="101"/>
      <c r="Y6552" s="101"/>
      <c r="AD6552" s="101"/>
      <c r="AI6552" s="101"/>
      <c r="AN6552" s="101"/>
      <c r="AS6552" s="101"/>
      <c r="AX6552" s="101"/>
      <c r="BC6552" s="53"/>
      <c r="BD6552" s="53"/>
      <c r="BE6552" s="53"/>
      <c r="BF6552" s="53"/>
      <c r="BG6552" s="53"/>
      <c r="BH6552" s="53"/>
      <c r="BI6552" s="53"/>
      <c r="BJ6552" s="53"/>
      <c r="BK6552" s="53"/>
      <c r="BL6552" s="53"/>
      <c r="BM6552" s="53"/>
      <c r="BN6552" s="53"/>
    </row>
    <row r="6553" spans="2:66" s="56" customFormat="1" x14ac:dyDescent="0.25">
      <c r="B6553" s="105"/>
      <c r="F6553" s="100"/>
      <c r="M6553" s="53"/>
      <c r="O6553" s="101"/>
      <c r="T6553" s="101"/>
      <c r="Y6553" s="101"/>
      <c r="AD6553" s="101"/>
      <c r="AI6553" s="101"/>
      <c r="AN6553" s="101"/>
      <c r="AS6553" s="101"/>
      <c r="AX6553" s="101"/>
      <c r="BC6553" s="53"/>
      <c r="BD6553" s="53"/>
      <c r="BE6553" s="53"/>
      <c r="BF6553" s="53"/>
      <c r="BG6553" s="53"/>
      <c r="BH6553" s="53"/>
      <c r="BI6553" s="53"/>
      <c r="BJ6553" s="53"/>
      <c r="BK6553" s="53"/>
      <c r="BL6553" s="53"/>
      <c r="BM6553" s="53"/>
      <c r="BN6553" s="53"/>
    </row>
    <row r="6554" spans="2:66" s="56" customFormat="1" x14ac:dyDescent="0.25">
      <c r="B6554" s="105"/>
      <c r="F6554" s="100"/>
      <c r="M6554" s="53"/>
      <c r="O6554" s="101"/>
      <c r="T6554" s="101"/>
      <c r="Y6554" s="101"/>
      <c r="AD6554" s="101"/>
      <c r="AI6554" s="101"/>
      <c r="AN6554" s="101"/>
      <c r="AS6554" s="101"/>
      <c r="AX6554" s="101"/>
      <c r="BC6554" s="53"/>
      <c r="BD6554" s="53"/>
      <c r="BE6554" s="53"/>
      <c r="BF6554" s="53"/>
      <c r="BG6554" s="53"/>
      <c r="BH6554" s="53"/>
      <c r="BI6554" s="53"/>
      <c r="BJ6554" s="53"/>
      <c r="BK6554" s="53"/>
      <c r="BL6554" s="53"/>
      <c r="BM6554" s="53"/>
      <c r="BN6554" s="53"/>
    </row>
    <row r="6555" spans="2:66" s="56" customFormat="1" x14ac:dyDescent="0.25">
      <c r="B6555" s="105"/>
      <c r="F6555" s="100"/>
      <c r="M6555" s="53"/>
      <c r="O6555" s="101"/>
      <c r="T6555" s="101"/>
      <c r="Y6555" s="101"/>
      <c r="AD6555" s="101"/>
      <c r="AI6555" s="101"/>
      <c r="AN6555" s="101"/>
      <c r="AS6555" s="101"/>
      <c r="AX6555" s="101"/>
      <c r="BC6555" s="53"/>
      <c r="BD6555" s="53"/>
      <c r="BE6555" s="53"/>
      <c r="BF6555" s="53"/>
      <c r="BG6555" s="53"/>
      <c r="BH6555" s="53"/>
      <c r="BI6555" s="53"/>
      <c r="BJ6555" s="53"/>
      <c r="BK6555" s="53"/>
      <c r="BL6555" s="53"/>
      <c r="BM6555" s="53"/>
      <c r="BN6555" s="53"/>
    </row>
    <row r="6556" spans="2:66" s="56" customFormat="1" x14ac:dyDescent="0.25">
      <c r="B6556" s="105"/>
      <c r="F6556" s="100"/>
      <c r="M6556" s="53"/>
      <c r="O6556" s="101"/>
      <c r="T6556" s="101"/>
      <c r="Y6556" s="101"/>
      <c r="AD6556" s="101"/>
      <c r="AI6556" s="101"/>
      <c r="AN6556" s="101"/>
      <c r="AS6556" s="101"/>
      <c r="AX6556" s="101"/>
      <c r="BC6556" s="53"/>
      <c r="BD6556" s="53"/>
      <c r="BE6556" s="53"/>
      <c r="BF6556" s="53"/>
      <c r="BG6556" s="53"/>
      <c r="BH6556" s="53"/>
      <c r="BI6556" s="53"/>
      <c r="BJ6556" s="53"/>
      <c r="BK6556" s="53"/>
      <c r="BL6556" s="53"/>
      <c r="BM6556" s="53"/>
      <c r="BN6556" s="53"/>
    </row>
    <row r="6557" spans="2:66" s="56" customFormat="1" x14ac:dyDescent="0.25">
      <c r="B6557" s="105"/>
      <c r="F6557" s="100"/>
      <c r="M6557" s="53"/>
      <c r="O6557" s="101"/>
      <c r="T6557" s="101"/>
      <c r="Y6557" s="101"/>
      <c r="AD6557" s="101"/>
      <c r="AI6557" s="101"/>
      <c r="AN6557" s="101"/>
      <c r="AS6557" s="101"/>
      <c r="AX6557" s="101"/>
      <c r="BC6557" s="53"/>
      <c r="BD6557" s="53"/>
      <c r="BE6557" s="53"/>
      <c r="BF6557" s="53"/>
      <c r="BG6557" s="53"/>
      <c r="BH6557" s="53"/>
      <c r="BI6557" s="53"/>
      <c r="BJ6557" s="53"/>
      <c r="BK6557" s="53"/>
      <c r="BL6557" s="53"/>
      <c r="BM6557" s="53"/>
      <c r="BN6557" s="53"/>
    </row>
    <row r="6558" spans="2:66" s="56" customFormat="1" x14ac:dyDescent="0.25">
      <c r="B6558" s="105"/>
      <c r="F6558" s="100"/>
      <c r="M6558" s="53"/>
      <c r="O6558" s="101"/>
      <c r="T6558" s="101"/>
      <c r="Y6558" s="101"/>
      <c r="AD6558" s="101"/>
      <c r="AI6558" s="101"/>
      <c r="AN6558" s="101"/>
      <c r="AS6558" s="101"/>
      <c r="AX6558" s="101"/>
      <c r="BC6558" s="53"/>
      <c r="BD6558" s="53"/>
      <c r="BE6558" s="53"/>
      <c r="BF6558" s="53"/>
      <c r="BG6558" s="53"/>
      <c r="BH6558" s="53"/>
      <c r="BI6558" s="53"/>
      <c r="BJ6558" s="53"/>
      <c r="BK6558" s="53"/>
      <c r="BL6558" s="53"/>
      <c r="BM6558" s="53"/>
      <c r="BN6558" s="53"/>
    </row>
    <row r="6559" spans="2:66" s="56" customFormat="1" x14ac:dyDescent="0.25">
      <c r="B6559" s="105"/>
      <c r="F6559" s="100"/>
      <c r="M6559" s="53"/>
      <c r="O6559" s="101"/>
      <c r="T6559" s="101"/>
      <c r="Y6559" s="101"/>
      <c r="AD6559" s="101"/>
      <c r="AI6559" s="101"/>
      <c r="AN6559" s="101"/>
      <c r="AS6559" s="101"/>
      <c r="AX6559" s="101"/>
      <c r="BC6559" s="53"/>
      <c r="BD6559" s="53"/>
      <c r="BE6559" s="53"/>
      <c r="BF6559" s="53"/>
      <c r="BG6559" s="53"/>
      <c r="BH6559" s="53"/>
      <c r="BI6559" s="53"/>
      <c r="BJ6559" s="53"/>
      <c r="BK6559" s="53"/>
      <c r="BL6559" s="53"/>
      <c r="BM6559" s="53"/>
      <c r="BN6559" s="53"/>
    </row>
    <row r="6560" spans="2:66" s="56" customFormat="1" x14ac:dyDescent="0.25">
      <c r="B6560" s="105"/>
      <c r="F6560" s="100"/>
      <c r="M6560" s="53"/>
      <c r="O6560" s="101"/>
      <c r="T6560" s="101"/>
      <c r="Y6560" s="101"/>
      <c r="AD6560" s="101"/>
      <c r="AI6560" s="101"/>
      <c r="AN6560" s="101"/>
      <c r="AS6560" s="101"/>
      <c r="AX6560" s="101"/>
      <c r="BC6560" s="53"/>
      <c r="BD6560" s="53"/>
      <c r="BE6560" s="53"/>
      <c r="BF6560" s="53"/>
      <c r="BG6560" s="53"/>
      <c r="BH6560" s="53"/>
      <c r="BI6560" s="53"/>
      <c r="BJ6560" s="53"/>
      <c r="BK6560" s="53"/>
      <c r="BL6560" s="53"/>
      <c r="BM6560" s="53"/>
      <c r="BN6560" s="53"/>
    </row>
    <row r="6561" spans="2:66" s="56" customFormat="1" x14ac:dyDescent="0.25">
      <c r="B6561" s="105"/>
      <c r="F6561" s="100"/>
      <c r="M6561" s="53"/>
      <c r="O6561" s="101"/>
      <c r="T6561" s="101"/>
      <c r="Y6561" s="101"/>
      <c r="AD6561" s="101"/>
      <c r="AI6561" s="101"/>
      <c r="AN6561" s="101"/>
      <c r="AS6561" s="101"/>
      <c r="AX6561" s="101"/>
      <c r="BC6561" s="53"/>
      <c r="BD6561" s="53"/>
      <c r="BE6561" s="53"/>
      <c r="BF6561" s="53"/>
      <c r="BG6561" s="53"/>
      <c r="BH6561" s="53"/>
      <c r="BI6561" s="53"/>
      <c r="BJ6561" s="53"/>
      <c r="BK6561" s="53"/>
      <c r="BL6561" s="53"/>
      <c r="BM6561" s="53"/>
      <c r="BN6561" s="53"/>
    </row>
    <row r="6562" spans="2:66" s="56" customFormat="1" x14ac:dyDescent="0.25">
      <c r="B6562" s="105"/>
      <c r="F6562" s="100"/>
      <c r="M6562" s="53"/>
      <c r="O6562" s="101"/>
      <c r="T6562" s="101"/>
      <c r="Y6562" s="101"/>
      <c r="AD6562" s="101"/>
      <c r="AI6562" s="101"/>
      <c r="AN6562" s="101"/>
      <c r="AS6562" s="101"/>
      <c r="AX6562" s="101"/>
      <c r="BC6562" s="53"/>
      <c r="BD6562" s="53"/>
      <c r="BE6562" s="53"/>
      <c r="BF6562" s="53"/>
      <c r="BG6562" s="53"/>
      <c r="BH6562" s="53"/>
      <c r="BI6562" s="53"/>
      <c r="BJ6562" s="53"/>
      <c r="BK6562" s="53"/>
      <c r="BL6562" s="53"/>
      <c r="BM6562" s="53"/>
      <c r="BN6562" s="53"/>
    </row>
    <row r="6563" spans="2:66" s="56" customFormat="1" x14ac:dyDescent="0.25">
      <c r="B6563" s="105"/>
      <c r="F6563" s="100"/>
      <c r="M6563" s="53"/>
      <c r="O6563" s="101"/>
      <c r="T6563" s="101"/>
      <c r="Y6563" s="101"/>
      <c r="AD6563" s="101"/>
      <c r="AI6563" s="101"/>
      <c r="AN6563" s="101"/>
      <c r="AS6563" s="101"/>
      <c r="AX6563" s="101"/>
      <c r="BC6563" s="53"/>
      <c r="BD6563" s="53"/>
      <c r="BE6563" s="53"/>
      <c r="BF6563" s="53"/>
      <c r="BG6563" s="53"/>
      <c r="BH6563" s="53"/>
      <c r="BI6563" s="53"/>
      <c r="BJ6563" s="53"/>
      <c r="BK6563" s="53"/>
      <c r="BL6563" s="53"/>
      <c r="BM6563" s="53"/>
      <c r="BN6563" s="53"/>
    </row>
    <row r="6564" spans="2:66" s="56" customFormat="1" x14ac:dyDescent="0.25">
      <c r="B6564" s="105"/>
      <c r="F6564" s="100"/>
      <c r="M6564" s="53"/>
      <c r="O6564" s="101"/>
      <c r="T6564" s="101"/>
      <c r="Y6564" s="101"/>
      <c r="AD6564" s="101"/>
      <c r="AI6564" s="101"/>
      <c r="AN6564" s="101"/>
      <c r="AS6564" s="101"/>
      <c r="AX6564" s="101"/>
      <c r="BC6564" s="53"/>
      <c r="BD6564" s="53"/>
      <c r="BE6564" s="53"/>
      <c r="BF6564" s="53"/>
      <c r="BG6564" s="53"/>
      <c r="BH6564" s="53"/>
      <c r="BI6564" s="53"/>
      <c r="BJ6564" s="53"/>
      <c r="BK6564" s="53"/>
      <c r="BL6564" s="53"/>
      <c r="BM6564" s="53"/>
      <c r="BN6564" s="53"/>
    </row>
    <row r="6565" spans="2:66" s="56" customFormat="1" x14ac:dyDescent="0.25">
      <c r="B6565" s="105"/>
      <c r="F6565" s="100"/>
      <c r="M6565" s="53"/>
      <c r="O6565" s="101"/>
      <c r="T6565" s="101"/>
      <c r="Y6565" s="101"/>
      <c r="AD6565" s="101"/>
      <c r="AI6565" s="101"/>
      <c r="AN6565" s="101"/>
      <c r="AS6565" s="101"/>
      <c r="AX6565" s="101"/>
      <c r="BC6565" s="53"/>
      <c r="BD6565" s="53"/>
      <c r="BE6565" s="53"/>
      <c r="BF6565" s="53"/>
      <c r="BG6565" s="53"/>
      <c r="BH6565" s="53"/>
      <c r="BI6565" s="53"/>
      <c r="BJ6565" s="53"/>
      <c r="BK6565" s="53"/>
      <c r="BL6565" s="53"/>
      <c r="BM6565" s="53"/>
      <c r="BN6565" s="53"/>
    </row>
    <row r="6566" spans="2:66" s="56" customFormat="1" x14ac:dyDescent="0.25">
      <c r="B6566" s="105"/>
      <c r="F6566" s="100"/>
      <c r="M6566" s="53"/>
      <c r="O6566" s="101"/>
      <c r="T6566" s="101"/>
      <c r="Y6566" s="101"/>
      <c r="AD6566" s="101"/>
      <c r="AI6566" s="101"/>
      <c r="AN6566" s="101"/>
      <c r="AS6566" s="101"/>
      <c r="AX6566" s="101"/>
      <c r="BC6566" s="53"/>
      <c r="BD6566" s="53"/>
      <c r="BE6566" s="53"/>
      <c r="BF6566" s="53"/>
      <c r="BG6566" s="53"/>
      <c r="BH6566" s="53"/>
      <c r="BI6566" s="53"/>
      <c r="BJ6566" s="53"/>
      <c r="BK6566" s="53"/>
      <c r="BL6566" s="53"/>
      <c r="BM6566" s="53"/>
      <c r="BN6566" s="53"/>
    </row>
    <row r="6567" spans="2:66" s="56" customFormat="1" x14ac:dyDescent="0.25">
      <c r="B6567" s="105"/>
      <c r="F6567" s="100"/>
      <c r="M6567" s="53"/>
      <c r="O6567" s="101"/>
      <c r="T6567" s="101"/>
      <c r="Y6567" s="101"/>
      <c r="AD6567" s="101"/>
      <c r="AI6567" s="101"/>
      <c r="AN6567" s="101"/>
      <c r="AS6567" s="101"/>
      <c r="AX6567" s="101"/>
      <c r="BC6567" s="53"/>
      <c r="BD6567" s="53"/>
      <c r="BE6567" s="53"/>
      <c r="BF6567" s="53"/>
      <c r="BG6567" s="53"/>
      <c r="BH6567" s="53"/>
      <c r="BI6567" s="53"/>
      <c r="BJ6567" s="53"/>
      <c r="BK6567" s="53"/>
      <c r="BL6567" s="53"/>
      <c r="BM6567" s="53"/>
      <c r="BN6567" s="53"/>
    </row>
    <row r="6568" spans="2:66" s="56" customFormat="1" x14ac:dyDescent="0.25">
      <c r="B6568" s="105"/>
      <c r="F6568" s="100"/>
      <c r="M6568" s="53"/>
      <c r="O6568" s="101"/>
      <c r="T6568" s="101"/>
      <c r="Y6568" s="101"/>
      <c r="AD6568" s="101"/>
      <c r="AI6568" s="101"/>
      <c r="AN6568" s="101"/>
      <c r="AS6568" s="101"/>
      <c r="AX6568" s="101"/>
      <c r="BC6568" s="53"/>
      <c r="BD6568" s="53"/>
      <c r="BE6568" s="53"/>
      <c r="BF6568" s="53"/>
      <c r="BG6568" s="53"/>
      <c r="BH6568" s="53"/>
      <c r="BI6568" s="53"/>
      <c r="BJ6568" s="53"/>
      <c r="BK6568" s="53"/>
      <c r="BL6568" s="53"/>
      <c r="BM6568" s="53"/>
      <c r="BN6568" s="53"/>
    </row>
    <row r="6569" spans="2:66" s="56" customFormat="1" x14ac:dyDescent="0.25">
      <c r="B6569" s="105"/>
      <c r="F6569" s="100"/>
      <c r="M6569" s="53"/>
      <c r="O6569" s="101"/>
      <c r="T6569" s="101"/>
      <c r="Y6569" s="101"/>
      <c r="AD6569" s="101"/>
      <c r="AI6569" s="101"/>
      <c r="AN6569" s="101"/>
      <c r="AS6569" s="101"/>
      <c r="AX6569" s="101"/>
      <c r="BC6569" s="53"/>
      <c r="BD6569" s="53"/>
      <c r="BE6569" s="53"/>
      <c r="BF6569" s="53"/>
      <c r="BG6569" s="53"/>
      <c r="BH6569" s="53"/>
      <c r="BI6569" s="53"/>
      <c r="BJ6569" s="53"/>
      <c r="BK6569" s="53"/>
      <c r="BL6569" s="53"/>
      <c r="BM6569" s="53"/>
      <c r="BN6569" s="53"/>
    </row>
    <row r="6570" spans="2:66" s="56" customFormat="1" x14ac:dyDescent="0.25">
      <c r="B6570" s="105"/>
      <c r="F6570" s="100"/>
      <c r="M6570" s="53"/>
      <c r="O6570" s="101"/>
      <c r="T6570" s="101"/>
      <c r="Y6570" s="101"/>
      <c r="AD6570" s="101"/>
      <c r="AI6570" s="101"/>
      <c r="AN6570" s="101"/>
      <c r="AS6570" s="101"/>
      <c r="AX6570" s="101"/>
      <c r="BC6570" s="53"/>
      <c r="BD6570" s="53"/>
      <c r="BE6570" s="53"/>
      <c r="BF6570" s="53"/>
      <c r="BG6570" s="53"/>
      <c r="BH6570" s="53"/>
      <c r="BI6570" s="53"/>
      <c r="BJ6570" s="53"/>
      <c r="BK6570" s="53"/>
      <c r="BL6570" s="53"/>
      <c r="BM6570" s="53"/>
      <c r="BN6570" s="53"/>
    </row>
    <row r="6571" spans="2:66" s="56" customFormat="1" x14ac:dyDescent="0.25">
      <c r="B6571" s="105"/>
      <c r="F6571" s="100"/>
      <c r="M6571" s="53"/>
      <c r="O6571" s="101"/>
      <c r="T6571" s="101"/>
      <c r="Y6571" s="101"/>
      <c r="AD6571" s="101"/>
      <c r="AI6571" s="101"/>
      <c r="AN6571" s="101"/>
      <c r="AS6571" s="101"/>
      <c r="AX6571" s="101"/>
      <c r="BC6571" s="53"/>
      <c r="BD6571" s="53"/>
      <c r="BE6571" s="53"/>
      <c r="BF6571" s="53"/>
      <c r="BG6571" s="53"/>
      <c r="BH6571" s="53"/>
      <c r="BI6571" s="53"/>
      <c r="BJ6571" s="53"/>
      <c r="BK6571" s="53"/>
      <c r="BL6571" s="53"/>
      <c r="BM6571" s="53"/>
      <c r="BN6571" s="53"/>
    </row>
    <row r="6572" spans="2:66" s="56" customFormat="1" x14ac:dyDescent="0.25">
      <c r="B6572" s="105"/>
      <c r="F6572" s="100"/>
      <c r="M6572" s="53"/>
      <c r="O6572" s="101"/>
      <c r="T6572" s="101"/>
      <c r="Y6572" s="101"/>
      <c r="AD6572" s="101"/>
      <c r="AI6572" s="101"/>
      <c r="AN6572" s="101"/>
      <c r="AS6572" s="101"/>
      <c r="AX6572" s="101"/>
      <c r="BC6572" s="53"/>
      <c r="BD6572" s="53"/>
      <c r="BE6572" s="53"/>
      <c r="BF6572" s="53"/>
      <c r="BG6572" s="53"/>
      <c r="BH6572" s="53"/>
      <c r="BI6572" s="53"/>
      <c r="BJ6572" s="53"/>
      <c r="BK6572" s="53"/>
      <c r="BL6572" s="53"/>
      <c r="BM6572" s="53"/>
      <c r="BN6572" s="53"/>
    </row>
    <row r="6573" spans="2:66" s="56" customFormat="1" x14ac:dyDescent="0.25">
      <c r="B6573" s="105"/>
      <c r="F6573" s="100"/>
      <c r="M6573" s="53"/>
      <c r="O6573" s="101"/>
      <c r="T6573" s="101"/>
      <c r="Y6573" s="101"/>
      <c r="AD6573" s="101"/>
      <c r="AI6573" s="101"/>
      <c r="AN6573" s="101"/>
      <c r="AS6573" s="101"/>
      <c r="AX6573" s="101"/>
      <c r="BC6573" s="53"/>
      <c r="BD6573" s="53"/>
      <c r="BE6573" s="53"/>
      <c r="BF6573" s="53"/>
      <c r="BG6573" s="53"/>
      <c r="BH6573" s="53"/>
      <c r="BI6573" s="53"/>
      <c r="BJ6573" s="53"/>
      <c r="BK6573" s="53"/>
      <c r="BL6573" s="53"/>
      <c r="BM6573" s="53"/>
      <c r="BN6573" s="53"/>
    </row>
    <row r="6574" spans="2:66" s="56" customFormat="1" x14ac:dyDescent="0.25">
      <c r="B6574" s="105"/>
      <c r="F6574" s="100"/>
      <c r="M6574" s="53"/>
      <c r="O6574" s="101"/>
      <c r="T6574" s="101"/>
      <c r="Y6574" s="101"/>
      <c r="AD6574" s="101"/>
      <c r="AI6574" s="101"/>
      <c r="AN6574" s="101"/>
      <c r="AS6574" s="101"/>
      <c r="AX6574" s="101"/>
      <c r="BC6574" s="53"/>
      <c r="BD6574" s="53"/>
      <c r="BE6574" s="53"/>
      <c r="BF6574" s="53"/>
      <c r="BG6574" s="53"/>
      <c r="BH6574" s="53"/>
      <c r="BI6574" s="53"/>
      <c r="BJ6574" s="53"/>
      <c r="BK6574" s="53"/>
      <c r="BL6574" s="53"/>
      <c r="BM6574" s="53"/>
      <c r="BN6574" s="53"/>
    </row>
    <row r="6575" spans="2:66" s="56" customFormat="1" x14ac:dyDescent="0.25">
      <c r="B6575" s="105"/>
      <c r="F6575" s="100"/>
      <c r="M6575" s="53"/>
      <c r="O6575" s="101"/>
      <c r="T6575" s="101"/>
      <c r="Y6575" s="101"/>
      <c r="AD6575" s="101"/>
      <c r="AI6575" s="101"/>
      <c r="AN6575" s="101"/>
      <c r="AS6575" s="101"/>
      <c r="AX6575" s="101"/>
      <c r="BC6575" s="53"/>
      <c r="BD6575" s="53"/>
      <c r="BE6575" s="53"/>
      <c r="BF6575" s="53"/>
      <c r="BG6575" s="53"/>
      <c r="BH6575" s="53"/>
      <c r="BI6575" s="53"/>
      <c r="BJ6575" s="53"/>
      <c r="BK6575" s="53"/>
      <c r="BL6575" s="53"/>
      <c r="BM6575" s="53"/>
      <c r="BN6575" s="53"/>
    </row>
    <row r="6576" spans="2:66" s="56" customFormat="1" x14ac:dyDescent="0.25">
      <c r="B6576" s="105"/>
      <c r="F6576" s="100"/>
      <c r="M6576" s="53"/>
      <c r="O6576" s="101"/>
      <c r="T6576" s="101"/>
      <c r="Y6576" s="101"/>
      <c r="AD6576" s="101"/>
      <c r="AI6576" s="101"/>
      <c r="AN6576" s="101"/>
      <c r="AS6576" s="101"/>
      <c r="AX6576" s="101"/>
      <c r="BC6576" s="53"/>
      <c r="BD6576" s="53"/>
      <c r="BE6576" s="53"/>
      <c r="BF6576" s="53"/>
      <c r="BG6576" s="53"/>
      <c r="BH6576" s="53"/>
      <c r="BI6576" s="53"/>
      <c r="BJ6576" s="53"/>
      <c r="BK6576" s="53"/>
      <c r="BL6576" s="53"/>
      <c r="BM6576" s="53"/>
      <c r="BN6576" s="53"/>
    </row>
    <row r="6577" spans="2:66" s="56" customFormat="1" x14ac:dyDescent="0.25">
      <c r="B6577" s="105"/>
      <c r="F6577" s="100"/>
      <c r="M6577" s="53"/>
      <c r="O6577" s="101"/>
      <c r="T6577" s="101"/>
      <c r="Y6577" s="101"/>
      <c r="AD6577" s="101"/>
      <c r="AI6577" s="101"/>
      <c r="AN6577" s="101"/>
      <c r="AS6577" s="101"/>
      <c r="AX6577" s="101"/>
      <c r="BC6577" s="53"/>
      <c r="BD6577" s="53"/>
      <c r="BE6577" s="53"/>
      <c r="BF6577" s="53"/>
      <c r="BG6577" s="53"/>
      <c r="BH6577" s="53"/>
      <c r="BI6577" s="53"/>
      <c r="BJ6577" s="53"/>
      <c r="BK6577" s="53"/>
      <c r="BL6577" s="53"/>
      <c r="BM6577" s="53"/>
      <c r="BN6577" s="53"/>
    </row>
    <row r="6578" spans="2:66" s="56" customFormat="1" x14ac:dyDescent="0.25">
      <c r="B6578" s="105"/>
      <c r="F6578" s="100"/>
      <c r="M6578" s="53"/>
      <c r="O6578" s="101"/>
      <c r="T6578" s="101"/>
      <c r="Y6578" s="101"/>
      <c r="AD6578" s="101"/>
      <c r="AI6578" s="101"/>
      <c r="AN6578" s="101"/>
      <c r="AS6578" s="101"/>
      <c r="AX6578" s="101"/>
      <c r="BC6578" s="53"/>
      <c r="BD6578" s="53"/>
      <c r="BE6578" s="53"/>
      <c r="BF6578" s="53"/>
      <c r="BG6578" s="53"/>
      <c r="BH6578" s="53"/>
      <c r="BI6578" s="53"/>
      <c r="BJ6578" s="53"/>
      <c r="BK6578" s="53"/>
      <c r="BL6578" s="53"/>
      <c r="BM6578" s="53"/>
      <c r="BN6578" s="53"/>
    </row>
    <row r="6579" spans="2:66" s="56" customFormat="1" x14ac:dyDescent="0.25">
      <c r="B6579" s="105"/>
      <c r="F6579" s="100"/>
      <c r="M6579" s="53"/>
      <c r="O6579" s="101"/>
      <c r="T6579" s="101"/>
      <c r="Y6579" s="101"/>
      <c r="AD6579" s="101"/>
      <c r="AI6579" s="101"/>
      <c r="AN6579" s="101"/>
      <c r="AS6579" s="101"/>
      <c r="AX6579" s="101"/>
      <c r="BC6579" s="53"/>
      <c r="BD6579" s="53"/>
      <c r="BE6579" s="53"/>
      <c r="BF6579" s="53"/>
      <c r="BG6579" s="53"/>
      <c r="BH6579" s="53"/>
      <c r="BI6579" s="53"/>
      <c r="BJ6579" s="53"/>
      <c r="BK6579" s="53"/>
      <c r="BL6579" s="53"/>
      <c r="BM6579" s="53"/>
      <c r="BN6579" s="53"/>
    </row>
    <row r="6580" spans="2:66" s="56" customFormat="1" x14ac:dyDescent="0.25">
      <c r="B6580" s="105"/>
      <c r="F6580" s="100"/>
      <c r="M6580" s="53"/>
      <c r="O6580" s="101"/>
      <c r="T6580" s="101"/>
      <c r="Y6580" s="101"/>
      <c r="AD6580" s="101"/>
      <c r="AI6580" s="101"/>
      <c r="AN6580" s="101"/>
      <c r="AS6580" s="101"/>
      <c r="AX6580" s="101"/>
      <c r="BC6580" s="53"/>
      <c r="BD6580" s="53"/>
      <c r="BE6580" s="53"/>
      <c r="BF6580" s="53"/>
      <c r="BG6580" s="53"/>
      <c r="BH6580" s="53"/>
      <c r="BI6580" s="53"/>
      <c r="BJ6580" s="53"/>
      <c r="BK6580" s="53"/>
      <c r="BL6580" s="53"/>
      <c r="BM6580" s="53"/>
      <c r="BN6580" s="53"/>
    </row>
    <row r="6581" spans="2:66" s="56" customFormat="1" x14ac:dyDescent="0.25">
      <c r="B6581" s="105"/>
      <c r="F6581" s="100"/>
      <c r="M6581" s="53"/>
      <c r="O6581" s="101"/>
      <c r="T6581" s="101"/>
      <c r="Y6581" s="101"/>
      <c r="AD6581" s="101"/>
      <c r="AI6581" s="101"/>
      <c r="AN6581" s="101"/>
      <c r="AS6581" s="101"/>
      <c r="AX6581" s="101"/>
      <c r="BC6581" s="53"/>
      <c r="BD6581" s="53"/>
      <c r="BE6581" s="53"/>
      <c r="BF6581" s="53"/>
      <c r="BG6581" s="53"/>
      <c r="BH6581" s="53"/>
      <c r="BI6581" s="53"/>
      <c r="BJ6581" s="53"/>
      <c r="BK6581" s="53"/>
      <c r="BL6581" s="53"/>
      <c r="BM6581" s="53"/>
      <c r="BN6581" s="53"/>
    </row>
    <row r="6582" spans="2:66" s="56" customFormat="1" x14ac:dyDescent="0.25">
      <c r="B6582" s="105"/>
      <c r="F6582" s="100"/>
      <c r="M6582" s="53"/>
      <c r="O6582" s="101"/>
      <c r="T6582" s="101"/>
      <c r="Y6582" s="101"/>
      <c r="AD6582" s="101"/>
      <c r="AI6582" s="101"/>
      <c r="AN6582" s="101"/>
      <c r="AS6582" s="101"/>
      <c r="AX6582" s="101"/>
      <c r="BC6582" s="53"/>
      <c r="BD6582" s="53"/>
      <c r="BE6582" s="53"/>
      <c r="BF6582" s="53"/>
      <c r="BG6582" s="53"/>
      <c r="BH6582" s="53"/>
      <c r="BI6582" s="53"/>
      <c r="BJ6582" s="53"/>
      <c r="BK6582" s="53"/>
      <c r="BL6582" s="53"/>
      <c r="BM6582" s="53"/>
      <c r="BN6582" s="53"/>
    </row>
    <row r="6583" spans="2:66" s="56" customFormat="1" x14ac:dyDescent="0.25">
      <c r="B6583" s="105"/>
      <c r="F6583" s="100"/>
      <c r="M6583" s="53"/>
      <c r="O6583" s="101"/>
      <c r="T6583" s="101"/>
      <c r="Y6583" s="101"/>
      <c r="AD6583" s="101"/>
      <c r="AI6583" s="101"/>
      <c r="AN6583" s="101"/>
      <c r="AS6583" s="101"/>
      <c r="AX6583" s="101"/>
      <c r="BC6583" s="53"/>
      <c r="BD6583" s="53"/>
      <c r="BE6583" s="53"/>
      <c r="BF6583" s="53"/>
      <c r="BG6583" s="53"/>
      <c r="BH6583" s="53"/>
      <c r="BI6583" s="53"/>
      <c r="BJ6583" s="53"/>
      <c r="BK6583" s="53"/>
      <c r="BL6583" s="53"/>
      <c r="BM6583" s="53"/>
      <c r="BN6583" s="53"/>
    </row>
    <row r="6584" spans="2:66" s="56" customFormat="1" x14ac:dyDescent="0.25">
      <c r="B6584" s="105"/>
      <c r="F6584" s="100"/>
      <c r="M6584" s="53"/>
      <c r="O6584" s="101"/>
      <c r="T6584" s="101"/>
      <c r="Y6584" s="101"/>
      <c r="AD6584" s="101"/>
      <c r="AI6584" s="101"/>
      <c r="AN6584" s="101"/>
      <c r="AS6584" s="101"/>
      <c r="AX6584" s="101"/>
      <c r="BC6584" s="53"/>
      <c r="BD6584" s="53"/>
      <c r="BE6584" s="53"/>
      <c r="BF6584" s="53"/>
      <c r="BG6584" s="53"/>
      <c r="BH6584" s="53"/>
      <c r="BI6584" s="53"/>
      <c r="BJ6584" s="53"/>
      <c r="BK6584" s="53"/>
      <c r="BL6584" s="53"/>
      <c r="BM6584" s="53"/>
      <c r="BN6584" s="53"/>
    </row>
    <row r="6585" spans="2:66" s="56" customFormat="1" x14ac:dyDescent="0.25">
      <c r="B6585" s="105"/>
      <c r="F6585" s="100"/>
      <c r="M6585" s="53"/>
      <c r="O6585" s="101"/>
      <c r="T6585" s="101"/>
      <c r="Y6585" s="101"/>
      <c r="AD6585" s="101"/>
      <c r="AI6585" s="101"/>
      <c r="AN6585" s="101"/>
      <c r="AS6585" s="101"/>
      <c r="AX6585" s="101"/>
      <c r="BC6585" s="53"/>
      <c r="BD6585" s="53"/>
      <c r="BE6585" s="53"/>
      <c r="BF6585" s="53"/>
      <c r="BG6585" s="53"/>
      <c r="BH6585" s="53"/>
      <c r="BI6585" s="53"/>
      <c r="BJ6585" s="53"/>
      <c r="BK6585" s="53"/>
      <c r="BL6585" s="53"/>
      <c r="BM6585" s="53"/>
      <c r="BN6585" s="53"/>
    </row>
    <row r="6586" spans="2:66" s="56" customFormat="1" x14ac:dyDescent="0.25">
      <c r="B6586" s="105"/>
      <c r="F6586" s="100"/>
      <c r="M6586" s="53"/>
      <c r="O6586" s="101"/>
      <c r="T6586" s="101"/>
      <c r="Y6586" s="101"/>
      <c r="AD6586" s="101"/>
      <c r="AI6586" s="101"/>
      <c r="AN6586" s="101"/>
      <c r="AS6586" s="101"/>
      <c r="AX6586" s="101"/>
      <c r="BC6586" s="53"/>
      <c r="BD6586" s="53"/>
      <c r="BE6586" s="53"/>
      <c r="BF6586" s="53"/>
      <c r="BG6586" s="53"/>
      <c r="BH6586" s="53"/>
      <c r="BI6586" s="53"/>
      <c r="BJ6586" s="53"/>
      <c r="BK6586" s="53"/>
      <c r="BL6586" s="53"/>
      <c r="BM6586" s="53"/>
      <c r="BN6586" s="53"/>
    </row>
    <row r="6587" spans="2:66" s="56" customFormat="1" x14ac:dyDescent="0.25">
      <c r="B6587" s="105"/>
      <c r="F6587" s="100"/>
      <c r="M6587" s="53"/>
      <c r="O6587" s="101"/>
      <c r="T6587" s="101"/>
      <c r="Y6587" s="101"/>
      <c r="AD6587" s="101"/>
      <c r="AI6587" s="101"/>
      <c r="AN6587" s="101"/>
      <c r="AS6587" s="101"/>
      <c r="AX6587" s="101"/>
      <c r="BC6587" s="53"/>
      <c r="BD6587" s="53"/>
      <c r="BE6587" s="53"/>
      <c r="BF6587" s="53"/>
      <c r="BG6587" s="53"/>
      <c r="BH6587" s="53"/>
      <c r="BI6587" s="53"/>
      <c r="BJ6587" s="53"/>
      <c r="BK6587" s="53"/>
      <c r="BL6587" s="53"/>
      <c r="BM6587" s="53"/>
      <c r="BN6587" s="53"/>
    </row>
    <row r="6588" spans="2:66" s="56" customFormat="1" x14ac:dyDescent="0.25">
      <c r="B6588" s="105"/>
      <c r="F6588" s="100"/>
      <c r="M6588" s="53"/>
      <c r="O6588" s="101"/>
      <c r="T6588" s="101"/>
      <c r="Y6588" s="101"/>
      <c r="AD6588" s="101"/>
      <c r="AI6588" s="101"/>
      <c r="AN6588" s="101"/>
      <c r="AS6588" s="101"/>
      <c r="AX6588" s="101"/>
      <c r="BC6588" s="53"/>
      <c r="BD6588" s="53"/>
      <c r="BE6588" s="53"/>
      <c r="BF6588" s="53"/>
      <c r="BG6588" s="53"/>
      <c r="BH6588" s="53"/>
      <c r="BI6588" s="53"/>
      <c r="BJ6588" s="53"/>
      <c r="BK6588" s="53"/>
      <c r="BL6588" s="53"/>
      <c r="BM6588" s="53"/>
      <c r="BN6588" s="53"/>
    </row>
    <row r="6589" spans="2:66" s="56" customFormat="1" x14ac:dyDescent="0.25">
      <c r="B6589" s="105"/>
      <c r="F6589" s="100"/>
      <c r="M6589" s="53"/>
      <c r="O6589" s="101"/>
      <c r="T6589" s="101"/>
      <c r="Y6589" s="101"/>
      <c r="AD6589" s="101"/>
      <c r="AI6589" s="101"/>
      <c r="AN6589" s="101"/>
      <c r="AS6589" s="101"/>
      <c r="AX6589" s="101"/>
      <c r="BC6589" s="53"/>
      <c r="BD6589" s="53"/>
      <c r="BE6589" s="53"/>
      <c r="BF6589" s="53"/>
      <c r="BG6589" s="53"/>
      <c r="BH6589" s="53"/>
      <c r="BI6589" s="53"/>
      <c r="BJ6589" s="53"/>
      <c r="BK6589" s="53"/>
      <c r="BL6589" s="53"/>
      <c r="BM6589" s="53"/>
      <c r="BN6589" s="53"/>
    </row>
    <row r="6590" spans="2:66" s="56" customFormat="1" x14ac:dyDescent="0.25">
      <c r="B6590" s="105"/>
      <c r="F6590" s="100"/>
      <c r="M6590" s="53"/>
      <c r="O6590" s="101"/>
      <c r="T6590" s="101"/>
      <c r="Y6590" s="101"/>
      <c r="AD6590" s="101"/>
      <c r="AI6590" s="101"/>
      <c r="AN6590" s="101"/>
      <c r="AS6590" s="101"/>
      <c r="AX6590" s="101"/>
      <c r="BC6590" s="53"/>
      <c r="BD6590" s="53"/>
      <c r="BE6590" s="53"/>
      <c r="BF6590" s="53"/>
      <c r="BG6590" s="53"/>
      <c r="BH6590" s="53"/>
      <c r="BI6590" s="53"/>
      <c r="BJ6590" s="53"/>
      <c r="BK6590" s="53"/>
      <c r="BL6590" s="53"/>
      <c r="BM6590" s="53"/>
      <c r="BN6590" s="53"/>
    </row>
    <row r="6591" spans="2:66" s="56" customFormat="1" x14ac:dyDescent="0.25">
      <c r="B6591" s="105"/>
      <c r="F6591" s="100"/>
      <c r="M6591" s="53"/>
      <c r="O6591" s="101"/>
      <c r="T6591" s="101"/>
      <c r="Y6591" s="101"/>
      <c r="AD6591" s="101"/>
      <c r="AI6591" s="101"/>
      <c r="AN6591" s="101"/>
      <c r="AS6591" s="101"/>
      <c r="AX6591" s="101"/>
      <c r="BC6591" s="53"/>
      <c r="BD6591" s="53"/>
      <c r="BE6591" s="53"/>
      <c r="BF6591" s="53"/>
      <c r="BG6591" s="53"/>
      <c r="BH6591" s="53"/>
      <c r="BI6591" s="53"/>
      <c r="BJ6591" s="53"/>
      <c r="BK6591" s="53"/>
      <c r="BL6591" s="53"/>
      <c r="BM6591" s="53"/>
      <c r="BN6591" s="53"/>
    </row>
    <row r="6592" spans="2:66" s="56" customFormat="1" x14ac:dyDescent="0.25">
      <c r="B6592" s="105"/>
      <c r="F6592" s="100"/>
      <c r="M6592" s="53"/>
      <c r="O6592" s="101"/>
      <c r="T6592" s="101"/>
      <c r="Y6592" s="101"/>
      <c r="AD6592" s="101"/>
      <c r="AI6592" s="101"/>
      <c r="AN6592" s="101"/>
      <c r="AS6592" s="101"/>
      <c r="AX6592" s="101"/>
      <c r="BC6592" s="53"/>
      <c r="BD6592" s="53"/>
      <c r="BE6592" s="53"/>
      <c r="BF6592" s="53"/>
      <c r="BG6592" s="53"/>
      <c r="BH6592" s="53"/>
      <c r="BI6592" s="53"/>
      <c r="BJ6592" s="53"/>
      <c r="BK6592" s="53"/>
      <c r="BL6592" s="53"/>
      <c r="BM6592" s="53"/>
      <c r="BN6592" s="53"/>
    </row>
    <row r="6593" spans="2:66" s="56" customFormat="1" x14ac:dyDescent="0.25">
      <c r="B6593" s="105"/>
      <c r="F6593" s="100"/>
      <c r="M6593" s="53"/>
      <c r="O6593" s="101"/>
      <c r="T6593" s="101"/>
      <c r="Y6593" s="101"/>
      <c r="AD6593" s="101"/>
      <c r="AI6593" s="101"/>
      <c r="AN6593" s="101"/>
      <c r="AS6593" s="101"/>
      <c r="AX6593" s="101"/>
      <c r="BC6593" s="53"/>
      <c r="BD6593" s="53"/>
      <c r="BE6593" s="53"/>
      <c r="BF6593" s="53"/>
      <c r="BG6593" s="53"/>
      <c r="BH6593" s="53"/>
      <c r="BI6593" s="53"/>
      <c r="BJ6593" s="53"/>
      <c r="BK6593" s="53"/>
      <c r="BL6593" s="53"/>
      <c r="BM6593" s="53"/>
      <c r="BN6593" s="53"/>
    </row>
    <row r="6594" spans="2:66" s="56" customFormat="1" x14ac:dyDescent="0.25">
      <c r="B6594" s="105"/>
      <c r="F6594" s="100"/>
      <c r="M6594" s="53"/>
      <c r="O6594" s="101"/>
      <c r="T6594" s="101"/>
      <c r="Y6594" s="101"/>
      <c r="AD6594" s="101"/>
      <c r="AI6594" s="101"/>
      <c r="AN6594" s="101"/>
      <c r="AS6594" s="101"/>
      <c r="AX6594" s="101"/>
      <c r="BC6594" s="53"/>
      <c r="BD6594" s="53"/>
      <c r="BE6594" s="53"/>
      <c r="BF6594" s="53"/>
      <c r="BG6594" s="53"/>
      <c r="BH6594" s="53"/>
      <c r="BI6594" s="53"/>
      <c r="BJ6594" s="53"/>
      <c r="BK6594" s="53"/>
      <c r="BL6594" s="53"/>
      <c r="BM6594" s="53"/>
      <c r="BN6594" s="53"/>
    </row>
    <row r="6595" spans="2:66" s="56" customFormat="1" x14ac:dyDescent="0.25">
      <c r="B6595" s="105"/>
      <c r="F6595" s="100"/>
      <c r="M6595" s="53"/>
      <c r="O6595" s="101"/>
      <c r="T6595" s="101"/>
      <c r="Y6595" s="101"/>
      <c r="AD6595" s="101"/>
      <c r="AI6595" s="101"/>
      <c r="AN6595" s="101"/>
      <c r="AS6595" s="101"/>
      <c r="AX6595" s="101"/>
      <c r="BC6595" s="53"/>
      <c r="BD6595" s="53"/>
      <c r="BE6595" s="53"/>
      <c r="BF6595" s="53"/>
      <c r="BG6595" s="53"/>
      <c r="BH6595" s="53"/>
      <c r="BI6595" s="53"/>
      <c r="BJ6595" s="53"/>
      <c r="BK6595" s="53"/>
      <c r="BL6595" s="53"/>
      <c r="BM6595" s="53"/>
      <c r="BN6595" s="53"/>
    </row>
    <row r="6596" spans="2:66" s="56" customFormat="1" x14ac:dyDescent="0.25">
      <c r="B6596" s="105"/>
      <c r="F6596" s="100"/>
      <c r="M6596" s="53"/>
      <c r="O6596" s="101"/>
      <c r="T6596" s="101"/>
      <c r="Y6596" s="101"/>
      <c r="AD6596" s="101"/>
      <c r="AI6596" s="101"/>
      <c r="AN6596" s="101"/>
      <c r="AS6596" s="101"/>
      <c r="AX6596" s="101"/>
      <c r="BC6596" s="53"/>
      <c r="BD6596" s="53"/>
      <c r="BE6596" s="53"/>
      <c r="BF6596" s="53"/>
      <c r="BG6596" s="53"/>
      <c r="BH6596" s="53"/>
      <c r="BI6596" s="53"/>
      <c r="BJ6596" s="53"/>
      <c r="BK6596" s="53"/>
      <c r="BL6596" s="53"/>
      <c r="BM6596" s="53"/>
      <c r="BN6596" s="53"/>
    </row>
    <row r="6597" spans="2:66" s="56" customFormat="1" x14ac:dyDescent="0.25">
      <c r="B6597" s="105"/>
      <c r="F6597" s="100"/>
      <c r="M6597" s="53"/>
      <c r="O6597" s="101"/>
      <c r="T6597" s="101"/>
      <c r="Y6597" s="101"/>
      <c r="AD6597" s="101"/>
      <c r="AI6597" s="101"/>
      <c r="AN6597" s="101"/>
      <c r="AS6597" s="101"/>
      <c r="AX6597" s="101"/>
      <c r="BC6597" s="53"/>
      <c r="BD6597" s="53"/>
      <c r="BE6597" s="53"/>
      <c r="BF6597" s="53"/>
      <c r="BG6597" s="53"/>
      <c r="BH6597" s="53"/>
      <c r="BI6597" s="53"/>
      <c r="BJ6597" s="53"/>
      <c r="BK6597" s="53"/>
      <c r="BL6597" s="53"/>
      <c r="BM6597" s="53"/>
      <c r="BN6597" s="53"/>
    </row>
    <row r="6598" spans="2:66" s="56" customFormat="1" x14ac:dyDescent="0.25">
      <c r="B6598" s="105"/>
      <c r="F6598" s="100"/>
      <c r="M6598" s="53"/>
      <c r="O6598" s="101"/>
      <c r="T6598" s="101"/>
      <c r="Y6598" s="101"/>
      <c r="AD6598" s="101"/>
      <c r="AI6598" s="101"/>
      <c r="AN6598" s="101"/>
      <c r="AS6598" s="101"/>
      <c r="AX6598" s="101"/>
      <c r="BC6598" s="53"/>
      <c r="BD6598" s="53"/>
      <c r="BE6598" s="53"/>
      <c r="BF6598" s="53"/>
      <c r="BG6598" s="53"/>
      <c r="BH6598" s="53"/>
      <c r="BI6598" s="53"/>
      <c r="BJ6598" s="53"/>
      <c r="BK6598" s="53"/>
      <c r="BL6598" s="53"/>
      <c r="BM6598" s="53"/>
      <c r="BN6598" s="53"/>
    </row>
    <row r="6599" spans="2:66" s="56" customFormat="1" x14ac:dyDescent="0.25">
      <c r="B6599" s="105"/>
      <c r="F6599" s="100"/>
      <c r="M6599" s="53"/>
      <c r="O6599" s="101"/>
      <c r="T6599" s="101"/>
      <c r="Y6599" s="101"/>
      <c r="AD6599" s="101"/>
      <c r="AI6599" s="101"/>
      <c r="AN6599" s="101"/>
      <c r="AS6599" s="101"/>
      <c r="AX6599" s="101"/>
      <c r="BC6599" s="53"/>
      <c r="BD6599" s="53"/>
      <c r="BE6599" s="53"/>
      <c r="BF6599" s="53"/>
      <c r="BG6599" s="53"/>
      <c r="BH6599" s="53"/>
      <c r="BI6599" s="53"/>
      <c r="BJ6599" s="53"/>
      <c r="BK6599" s="53"/>
      <c r="BL6599" s="53"/>
      <c r="BM6599" s="53"/>
      <c r="BN6599" s="53"/>
    </row>
    <row r="6600" spans="2:66" s="56" customFormat="1" x14ac:dyDescent="0.25">
      <c r="B6600" s="105"/>
      <c r="F6600" s="100"/>
      <c r="M6600" s="53"/>
      <c r="O6600" s="101"/>
      <c r="T6600" s="101"/>
      <c r="Y6600" s="101"/>
      <c r="AD6600" s="101"/>
      <c r="AI6600" s="101"/>
      <c r="AN6600" s="101"/>
      <c r="AS6600" s="101"/>
      <c r="AX6600" s="101"/>
      <c r="BC6600" s="53"/>
      <c r="BD6600" s="53"/>
      <c r="BE6600" s="53"/>
      <c r="BF6600" s="53"/>
      <c r="BG6600" s="53"/>
      <c r="BH6600" s="53"/>
      <c r="BI6600" s="53"/>
      <c r="BJ6600" s="53"/>
      <c r="BK6600" s="53"/>
      <c r="BL6600" s="53"/>
      <c r="BM6600" s="53"/>
      <c r="BN6600" s="53"/>
    </row>
    <row r="6601" spans="2:66" s="56" customFormat="1" x14ac:dyDescent="0.25">
      <c r="B6601" s="105"/>
      <c r="F6601" s="100"/>
      <c r="M6601" s="53"/>
      <c r="O6601" s="101"/>
      <c r="T6601" s="101"/>
      <c r="Y6601" s="101"/>
      <c r="AD6601" s="101"/>
      <c r="AI6601" s="101"/>
      <c r="AN6601" s="101"/>
      <c r="AS6601" s="101"/>
      <c r="AX6601" s="101"/>
      <c r="BC6601" s="53"/>
      <c r="BD6601" s="53"/>
      <c r="BE6601" s="53"/>
      <c r="BF6601" s="53"/>
      <c r="BG6601" s="53"/>
      <c r="BH6601" s="53"/>
      <c r="BI6601" s="53"/>
      <c r="BJ6601" s="53"/>
      <c r="BK6601" s="53"/>
      <c r="BL6601" s="53"/>
      <c r="BM6601" s="53"/>
      <c r="BN6601" s="53"/>
    </row>
    <row r="6602" spans="2:66" s="56" customFormat="1" x14ac:dyDescent="0.25">
      <c r="B6602" s="105"/>
      <c r="F6602" s="100"/>
      <c r="M6602" s="53"/>
      <c r="O6602" s="101"/>
      <c r="T6602" s="101"/>
      <c r="Y6602" s="101"/>
      <c r="AD6602" s="101"/>
      <c r="AI6602" s="101"/>
      <c r="AN6602" s="101"/>
      <c r="AS6602" s="101"/>
      <c r="AX6602" s="101"/>
      <c r="BC6602" s="53"/>
      <c r="BD6602" s="53"/>
      <c r="BE6602" s="53"/>
      <c r="BF6602" s="53"/>
      <c r="BG6602" s="53"/>
      <c r="BH6602" s="53"/>
      <c r="BI6602" s="53"/>
      <c r="BJ6602" s="53"/>
      <c r="BK6602" s="53"/>
      <c r="BL6602" s="53"/>
      <c r="BM6602" s="53"/>
      <c r="BN6602" s="53"/>
    </row>
    <row r="6603" spans="2:66" s="56" customFormat="1" x14ac:dyDescent="0.25">
      <c r="B6603" s="105"/>
      <c r="F6603" s="100"/>
      <c r="M6603" s="53"/>
      <c r="O6603" s="101"/>
      <c r="T6603" s="101"/>
      <c r="Y6603" s="101"/>
      <c r="AD6603" s="101"/>
      <c r="AI6603" s="101"/>
      <c r="AN6603" s="101"/>
      <c r="AS6603" s="101"/>
      <c r="AX6603" s="101"/>
      <c r="BC6603" s="53"/>
      <c r="BD6603" s="53"/>
      <c r="BE6603" s="53"/>
      <c r="BF6603" s="53"/>
      <c r="BG6603" s="53"/>
      <c r="BH6603" s="53"/>
      <c r="BI6603" s="53"/>
      <c r="BJ6603" s="53"/>
      <c r="BK6603" s="53"/>
      <c r="BL6603" s="53"/>
      <c r="BM6603" s="53"/>
      <c r="BN6603" s="53"/>
    </row>
    <row r="6604" spans="2:66" s="56" customFormat="1" x14ac:dyDescent="0.25">
      <c r="B6604" s="105"/>
      <c r="F6604" s="100"/>
      <c r="M6604" s="53"/>
      <c r="O6604" s="101"/>
      <c r="T6604" s="101"/>
      <c r="Y6604" s="101"/>
      <c r="AD6604" s="101"/>
      <c r="AI6604" s="101"/>
      <c r="AN6604" s="101"/>
      <c r="AS6604" s="101"/>
      <c r="AX6604" s="101"/>
      <c r="BC6604" s="53"/>
      <c r="BD6604" s="53"/>
      <c r="BE6604" s="53"/>
      <c r="BF6604" s="53"/>
      <c r="BG6604" s="53"/>
      <c r="BH6604" s="53"/>
      <c r="BI6604" s="53"/>
      <c r="BJ6604" s="53"/>
      <c r="BK6604" s="53"/>
      <c r="BL6604" s="53"/>
      <c r="BM6604" s="53"/>
      <c r="BN6604" s="53"/>
    </row>
    <row r="6605" spans="2:66" s="56" customFormat="1" x14ac:dyDescent="0.25">
      <c r="B6605" s="105"/>
      <c r="F6605" s="100"/>
      <c r="M6605" s="53"/>
      <c r="O6605" s="101"/>
      <c r="T6605" s="101"/>
      <c r="Y6605" s="101"/>
      <c r="AD6605" s="101"/>
      <c r="AI6605" s="101"/>
      <c r="AN6605" s="101"/>
      <c r="AS6605" s="101"/>
      <c r="AX6605" s="101"/>
      <c r="BC6605" s="53"/>
      <c r="BD6605" s="53"/>
      <c r="BE6605" s="53"/>
      <c r="BF6605" s="53"/>
      <c r="BG6605" s="53"/>
      <c r="BH6605" s="53"/>
      <c r="BI6605" s="53"/>
      <c r="BJ6605" s="53"/>
      <c r="BK6605" s="53"/>
      <c r="BL6605" s="53"/>
      <c r="BM6605" s="53"/>
      <c r="BN6605" s="53"/>
    </row>
    <row r="6606" spans="2:66" s="56" customFormat="1" x14ac:dyDescent="0.25">
      <c r="B6606" s="105"/>
      <c r="F6606" s="100"/>
      <c r="M6606" s="53"/>
      <c r="O6606" s="101"/>
      <c r="T6606" s="101"/>
      <c r="Y6606" s="101"/>
      <c r="AD6606" s="101"/>
      <c r="AI6606" s="101"/>
      <c r="AN6606" s="101"/>
      <c r="AS6606" s="101"/>
      <c r="AX6606" s="101"/>
      <c r="BC6606" s="53"/>
      <c r="BD6606" s="53"/>
      <c r="BE6606" s="53"/>
      <c r="BF6606" s="53"/>
      <c r="BG6606" s="53"/>
      <c r="BH6606" s="53"/>
      <c r="BI6606" s="53"/>
      <c r="BJ6606" s="53"/>
      <c r="BK6606" s="53"/>
      <c r="BL6606" s="53"/>
      <c r="BM6606" s="53"/>
      <c r="BN6606" s="53"/>
    </row>
    <row r="6607" spans="2:66" s="56" customFormat="1" x14ac:dyDescent="0.25">
      <c r="B6607" s="105"/>
      <c r="F6607" s="100"/>
      <c r="M6607" s="53"/>
      <c r="O6607" s="101"/>
      <c r="T6607" s="101"/>
      <c r="Y6607" s="101"/>
      <c r="AD6607" s="101"/>
      <c r="AI6607" s="101"/>
      <c r="AN6607" s="101"/>
      <c r="AS6607" s="101"/>
      <c r="AX6607" s="101"/>
      <c r="BC6607" s="53"/>
      <c r="BD6607" s="53"/>
      <c r="BE6607" s="53"/>
      <c r="BF6607" s="53"/>
      <c r="BG6607" s="53"/>
      <c r="BH6607" s="53"/>
      <c r="BI6607" s="53"/>
      <c r="BJ6607" s="53"/>
      <c r="BK6607" s="53"/>
      <c r="BL6607" s="53"/>
      <c r="BM6607" s="53"/>
      <c r="BN6607" s="53"/>
    </row>
    <row r="6608" spans="2:66" s="56" customFormat="1" x14ac:dyDescent="0.25">
      <c r="B6608" s="105"/>
      <c r="F6608" s="100"/>
      <c r="M6608" s="53"/>
      <c r="O6608" s="101"/>
      <c r="T6608" s="101"/>
      <c r="Y6608" s="101"/>
      <c r="AD6608" s="101"/>
      <c r="AI6608" s="101"/>
      <c r="AN6608" s="101"/>
      <c r="AS6608" s="101"/>
      <c r="AX6608" s="101"/>
      <c r="BC6608" s="53"/>
      <c r="BD6608" s="53"/>
      <c r="BE6608" s="53"/>
      <c r="BF6608" s="53"/>
      <c r="BG6608" s="53"/>
      <c r="BH6608" s="53"/>
      <c r="BI6608" s="53"/>
      <c r="BJ6608" s="53"/>
      <c r="BK6608" s="53"/>
      <c r="BL6608" s="53"/>
      <c r="BM6608" s="53"/>
      <c r="BN6608" s="53"/>
    </row>
    <row r="6609" spans="2:66" s="56" customFormat="1" x14ac:dyDescent="0.25">
      <c r="B6609" s="105"/>
      <c r="F6609" s="100"/>
      <c r="M6609" s="53"/>
      <c r="O6609" s="101"/>
      <c r="T6609" s="101"/>
      <c r="Y6609" s="101"/>
      <c r="AD6609" s="101"/>
      <c r="AI6609" s="101"/>
      <c r="AN6609" s="101"/>
      <c r="AS6609" s="101"/>
      <c r="AX6609" s="101"/>
      <c r="BC6609" s="53"/>
      <c r="BD6609" s="53"/>
      <c r="BE6609" s="53"/>
      <c r="BF6609" s="53"/>
      <c r="BG6609" s="53"/>
      <c r="BH6609" s="53"/>
      <c r="BI6609" s="53"/>
      <c r="BJ6609" s="53"/>
      <c r="BK6609" s="53"/>
      <c r="BL6609" s="53"/>
      <c r="BM6609" s="53"/>
      <c r="BN6609" s="53"/>
    </row>
    <row r="6610" spans="2:66" s="56" customFormat="1" x14ac:dyDescent="0.25">
      <c r="B6610" s="105"/>
      <c r="F6610" s="100"/>
      <c r="M6610" s="53"/>
      <c r="O6610" s="101"/>
      <c r="T6610" s="101"/>
      <c r="Y6610" s="101"/>
      <c r="AD6610" s="101"/>
      <c r="AI6610" s="101"/>
      <c r="AN6610" s="101"/>
      <c r="AS6610" s="101"/>
      <c r="AX6610" s="101"/>
      <c r="BC6610" s="53"/>
      <c r="BD6610" s="53"/>
      <c r="BE6610" s="53"/>
      <c r="BF6610" s="53"/>
      <c r="BG6610" s="53"/>
      <c r="BH6610" s="53"/>
      <c r="BI6610" s="53"/>
      <c r="BJ6610" s="53"/>
      <c r="BK6610" s="53"/>
      <c r="BL6610" s="53"/>
      <c r="BM6610" s="53"/>
      <c r="BN6610" s="53"/>
    </row>
    <row r="6611" spans="2:66" s="56" customFormat="1" x14ac:dyDescent="0.25">
      <c r="B6611" s="105"/>
      <c r="F6611" s="100"/>
      <c r="M6611" s="53"/>
      <c r="O6611" s="101"/>
      <c r="T6611" s="101"/>
      <c r="Y6611" s="101"/>
      <c r="AD6611" s="101"/>
      <c r="AI6611" s="101"/>
      <c r="AN6611" s="101"/>
      <c r="AS6611" s="101"/>
      <c r="AX6611" s="101"/>
      <c r="BC6611" s="53"/>
      <c r="BD6611" s="53"/>
      <c r="BE6611" s="53"/>
      <c r="BF6611" s="53"/>
      <c r="BG6611" s="53"/>
      <c r="BH6611" s="53"/>
      <c r="BI6611" s="53"/>
      <c r="BJ6611" s="53"/>
      <c r="BK6611" s="53"/>
      <c r="BL6611" s="53"/>
      <c r="BM6611" s="53"/>
      <c r="BN6611" s="53"/>
    </row>
    <row r="6612" spans="2:66" s="56" customFormat="1" x14ac:dyDescent="0.25">
      <c r="B6612" s="105"/>
      <c r="F6612" s="100"/>
      <c r="M6612" s="53"/>
      <c r="O6612" s="101"/>
      <c r="T6612" s="101"/>
      <c r="Y6612" s="101"/>
      <c r="AD6612" s="101"/>
      <c r="AI6612" s="101"/>
      <c r="AN6612" s="101"/>
      <c r="AS6612" s="101"/>
      <c r="AX6612" s="101"/>
      <c r="BC6612" s="53"/>
      <c r="BD6612" s="53"/>
      <c r="BE6612" s="53"/>
      <c r="BF6612" s="53"/>
      <c r="BG6612" s="53"/>
      <c r="BH6612" s="53"/>
      <c r="BI6612" s="53"/>
      <c r="BJ6612" s="53"/>
      <c r="BK6612" s="53"/>
      <c r="BL6612" s="53"/>
      <c r="BM6612" s="53"/>
      <c r="BN6612" s="53"/>
    </row>
    <row r="6613" spans="2:66" s="56" customFormat="1" x14ac:dyDescent="0.25">
      <c r="B6613" s="105"/>
      <c r="F6613" s="100"/>
      <c r="M6613" s="53"/>
      <c r="O6613" s="101"/>
      <c r="T6613" s="101"/>
      <c r="Y6613" s="101"/>
      <c r="AD6613" s="101"/>
      <c r="AI6613" s="101"/>
      <c r="AN6613" s="101"/>
      <c r="AS6613" s="101"/>
      <c r="AX6613" s="101"/>
      <c r="BC6613" s="53"/>
      <c r="BD6613" s="53"/>
      <c r="BE6613" s="53"/>
      <c r="BF6613" s="53"/>
      <c r="BG6613" s="53"/>
      <c r="BH6613" s="53"/>
      <c r="BI6613" s="53"/>
      <c r="BJ6613" s="53"/>
      <c r="BK6613" s="53"/>
      <c r="BL6613" s="53"/>
      <c r="BM6613" s="53"/>
      <c r="BN6613" s="53"/>
    </row>
    <row r="6614" spans="2:66" s="56" customFormat="1" x14ac:dyDescent="0.25">
      <c r="B6614" s="105"/>
      <c r="F6614" s="100"/>
      <c r="M6614" s="53"/>
      <c r="O6614" s="101"/>
      <c r="T6614" s="101"/>
      <c r="Y6614" s="101"/>
      <c r="AD6614" s="101"/>
      <c r="AI6614" s="101"/>
      <c r="AN6614" s="101"/>
      <c r="AS6614" s="101"/>
      <c r="AX6614" s="101"/>
      <c r="BC6614" s="53"/>
      <c r="BD6614" s="53"/>
      <c r="BE6614" s="53"/>
      <c r="BF6614" s="53"/>
      <c r="BG6614" s="53"/>
      <c r="BH6614" s="53"/>
      <c r="BI6614" s="53"/>
      <c r="BJ6614" s="53"/>
      <c r="BK6614" s="53"/>
      <c r="BL6614" s="53"/>
      <c r="BM6614" s="53"/>
      <c r="BN6614" s="53"/>
    </row>
    <row r="6615" spans="2:66" s="56" customFormat="1" x14ac:dyDescent="0.25">
      <c r="B6615" s="105"/>
      <c r="F6615" s="100"/>
      <c r="M6615" s="53"/>
      <c r="O6615" s="101"/>
      <c r="T6615" s="101"/>
      <c r="Y6615" s="101"/>
      <c r="AD6615" s="101"/>
      <c r="AI6615" s="101"/>
      <c r="AN6615" s="101"/>
      <c r="AS6615" s="101"/>
      <c r="AX6615" s="101"/>
      <c r="BC6615" s="53"/>
      <c r="BD6615" s="53"/>
      <c r="BE6615" s="53"/>
      <c r="BF6615" s="53"/>
      <c r="BG6615" s="53"/>
      <c r="BH6615" s="53"/>
      <c r="BI6615" s="53"/>
      <c r="BJ6615" s="53"/>
      <c r="BK6615" s="53"/>
      <c r="BL6615" s="53"/>
      <c r="BM6615" s="53"/>
      <c r="BN6615" s="53"/>
    </row>
    <row r="6616" spans="2:66" s="56" customFormat="1" x14ac:dyDescent="0.25">
      <c r="B6616" s="105"/>
      <c r="F6616" s="100"/>
      <c r="M6616" s="53"/>
      <c r="O6616" s="101"/>
      <c r="T6616" s="101"/>
      <c r="Y6616" s="101"/>
      <c r="AD6616" s="101"/>
      <c r="AI6616" s="101"/>
      <c r="AN6616" s="101"/>
      <c r="AS6616" s="101"/>
      <c r="AX6616" s="101"/>
      <c r="BC6616" s="53"/>
      <c r="BD6616" s="53"/>
      <c r="BE6616" s="53"/>
      <c r="BF6616" s="53"/>
      <c r="BG6616" s="53"/>
      <c r="BH6616" s="53"/>
      <c r="BI6616" s="53"/>
      <c r="BJ6616" s="53"/>
      <c r="BK6616" s="53"/>
      <c r="BL6616" s="53"/>
      <c r="BM6616" s="53"/>
      <c r="BN6616" s="53"/>
    </row>
    <row r="6617" spans="2:66" s="56" customFormat="1" x14ac:dyDescent="0.25">
      <c r="B6617" s="105"/>
      <c r="F6617" s="100"/>
      <c r="M6617" s="53"/>
      <c r="O6617" s="101"/>
      <c r="T6617" s="101"/>
      <c r="Y6617" s="101"/>
      <c r="AD6617" s="101"/>
      <c r="AI6617" s="101"/>
      <c r="AN6617" s="101"/>
      <c r="AS6617" s="101"/>
      <c r="AX6617" s="101"/>
      <c r="BC6617" s="53"/>
      <c r="BD6617" s="53"/>
      <c r="BE6617" s="53"/>
      <c r="BF6617" s="53"/>
      <c r="BG6617" s="53"/>
      <c r="BH6617" s="53"/>
      <c r="BI6617" s="53"/>
      <c r="BJ6617" s="53"/>
      <c r="BK6617" s="53"/>
      <c r="BL6617" s="53"/>
      <c r="BM6617" s="53"/>
      <c r="BN6617" s="53"/>
    </row>
    <row r="6618" spans="2:66" s="56" customFormat="1" x14ac:dyDescent="0.25">
      <c r="B6618" s="105"/>
      <c r="F6618" s="100"/>
      <c r="M6618" s="53"/>
      <c r="O6618" s="101"/>
      <c r="T6618" s="101"/>
      <c r="Y6618" s="101"/>
      <c r="AD6618" s="101"/>
      <c r="AI6618" s="101"/>
      <c r="AN6618" s="101"/>
      <c r="AS6618" s="101"/>
      <c r="AX6618" s="101"/>
      <c r="BC6618" s="53"/>
      <c r="BD6618" s="53"/>
      <c r="BE6618" s="53"/>
      <c r="BF6618" s="53"/>
      <c r="BG6618" s="53"/>
      <c r="BH6618" s="53"/>
      <c r="BI6618" s="53"/>
      <c r="BJ6618" s="53"/>
      <c r="BK6618" s="53"/>
      <c r="BL6618" s="53"/>
      <c r="BM6618" s="53"/>
      <c r="BN6618" s="53"/>
    </row>
    <row r="6619" spans="2:66" s="56" customFormat="1" x14ac:dyDescent="0.25">
      <c r="B6619" s="105"/>
      <c r="F6619" s="100"/>
      <c r="M6619" s="53"/>
      <c r="O6619" s="101"/>
      <c r="T6619" s="101"/>
      <c r="Y6619" s="101"/>
      <c r="AD6619" s="101"/>
      <c r="AI6619" s="101"/>
      <c r="AN6619" s="101"/>
      <c r="AS6619" s="101"/>
      <c r="AX6619" s="101"/>
      <c r="BC6619" s="53"/>
      <c r="BD6619" s="53"/>
      <c r="BE6619" s="53"/>
      <c r="BF6619" s="53"/>
      <c r="BG6619" s="53"/>
      <c r="BH6619" s="53"/>
      <c r="BI6619" s="53"/>
      <c r="BJ6619" s="53"/>
      <c r="BK6619" s="53"/>
      <c r="BL6619" s="53"/>
      <c r="BM6619" s="53"/>
      <c r="BN6619" s="53"/>
    </row>
    <row r="6620" spans="2:66" s="56" customFormat="1" x14ac:dyDescent="0.25">
      <c r="B6620" s="105"/>
      <c r="F6620" s="100"/>
      <c r="M6620" s="53"/>
      <c r="O6620" s="101"/>
      <c r="T6620" s="101"/>
      <c r="Y6620" s="101"/>
      <c r="AD6620" s="101"/>
      <c r="AI6620" s="101"/>
      <c r="AN6620" s="101"/>
      <c r="AS6620" s="101"/>
      <c r="AX6620" s="101"/>
      <c r="BC6620" s="53"/>
      <c r="BD6620" s="53"/>
      <c r="BE6620" s="53"/>
      <c r="BF6620" s="53"/>
      <c r="BG6620" s="53"/>
      <c r="BH6620" s="53"/>
      <c r="BI6620" s="53"/>
      <c r="BJ6620" s="53"/>
      <c r="BK6620" s="53"/>
      <c r="BL6620" s="53"/>
      <c r="BM6620" s="53"/>
      <c r="BN6620" s="53"/>
    </row>
    <row r="6621" spans="2:66" s="56" customFormat="1" x14ac:dyDescent="0.25">
      <c r="B6621" s="105"/>
      <c r="F6621" s="100"/>
      <c r="M6621" s="53"/>
      <c r="O6621" s="101"/>
      <c r="T6621" s="101"/>
      <c r="Y6621" s="101"/>
      <c r="AD6621" s="101"/>
      <c r="AI6621" s="101"/>
      <c r="AN6621" s="101"/>
      <c r="AS6621" s="101"/>
      <c r="AX6621" s="101"/>
      <c r="BC6621" s="53"/>
      <c r="BD6621" s="53"/>
      <c r="BE6621" s="53"/>
      <c r="BF6621" s="53"/>
      <c r="BG6621" s="53"/>
      <c r="BH6621" s="53"/>
      <c r="BI6621" s="53"/>
      <c r="BJ6621" s="53"/>
      <c r="BK6621" s="53"/>
      <c r="BL6621" s="53"/>
      <c r="BM6621" s="53"/>
      <c r="BN6621" s="53"/>
    </row>
    <row r="6622" spans="2:66" s="56" customFormat="1" x14ac:dyDescent="0.25">
      <c r="B6622" s="105"/>
      <c r="F6622" s="100"/>
      <c r="M6622" s="53"/>
      <c r="O6622" s="101"/>
      <c r="T6622" s="101"/>
      <c r="Y6622" s="101"/>
      <c r="AD6622" s="101"/>
      <c r="AI6622" s="101"/>
      <c r="AN6622" s="101"/>
      <c r="AS6622" s="101"/>
      <c r="AX6622" s="101"/>
      <c r="BC6622" s="53"/>
      <c r="BD6622" s="53"/>
      <c r="BE6622" s="53"/>
      <c r="BF6622" s="53"/>
      <c r="BG6622" s="53"/>
      <c r="BH6622" s="53"/>
      <c r="BI6622" s="53"/>
      <c r="BJ6622" s="53"/>
      <c r="BK6622" s="53"/>
      <c r="BL6622" s="53"/>
      <c r="BM6622" s="53"/>
      <c r="BN6622" s="53"/>
    </row>
    <row r="6623" spans="2:66" s="56" customFormat="1" x14ac:dyDescent="0.25">
      <c r="B6623" s="105"/>
      <c r="F6623" s="100"/>
      <c r="M6623" s="53"/>
      <c r="O6623" s="101"/>
      <c r="T6623" s="101"/>
      <c r="Y6623" s="101"/>
      <c r="AD6623" s="101"/>
      <c r="AI6623" s="101"/>
      <c r="AN6623" s="101"/>
      <c r="AS6623" s="101"/>
      <c r="AX6623" s="101"/>
      <c r="BC6623" s="53"/>
      <c r="BD6623" s="53"/>
      <c r="BE6623" s="53"/>
      <c r="BF6623" s="53"/>
      <c r="BG6623" s="53"/>
      <c r="BH6623" s="53"/>
      <c r="BI6623" s="53"/>
      <c r="BJ6623" s="53"/>
      <c r="BK6623" s="53"/>
      <c r="BL6623" s="53"/>
      <c r="BM6623" s="53"/>
      <c r="BN6623" s="53"/>
    </row>
    <row r="6624" spans="2:66" s="56" customFormat="1" x14ac:dyDescent="0.25">
      <c r="B6624" s="105"/>
      <c r="F6624" s="100"/>
      <c r="M6624" s="53"/>
      <c r="O6624" s="101"/>
      <c r="T6624" s="101"/>
      <c r="Y6624" s="101"/>
      <c r="AD6624" s="101"/>
      <c r="AI6624" s="101"/>
      <c r="AN6624" s="101"/>
      <c r="AS6624" s="101"/>
      <c r="AX6624" s="101"/>
      <c r="BC6624" s="53"/>
      <c r="BD6624" s="53"/>
      <c r="BE6624" s="53"/>
      <c r="BF6624" s="53"/>
      <c r="BG6624" s="53"/>
      <c r="BH6624" s="53"/>
      <c r="BI6624" s="53"/>
      <c r="BJ6624" s="53"/>
      <c r="BK6624" s="53"/>
      <c r="BL6624" s="53"/>
      <c r="BM6624" s="53"/>
      <c r="BN6624" s="53"/>
    </row>
    <row r="6625" spans="2:66" s="56" customFormat="1" x14ac:dyDescent="0.25">
      <c r="B6625" s="105"/>
      <c r="F6625" s="100"/>
      <c r="M6625" s="53"/>
      <c r="O6625" s="101"/>
      <c r="T6625" s="101"/>
      <c r="Y6625" s="101"/>
      <c r="AD6625" s="101"/>
      <c r="AI6625" s="101"/>
      <c r="AN6625" s="101"/>
      <c r="AS6625" s="101"/>
      <c r="AX6625" s="101"/>
      <c r="BC6625" s="53"/>
      <c r="BD6625" s="53"/>
      <c r="BE6625" s="53"/>
      <c r="BF6625" s="53"/>
      <c r="BG6625" s="53"/>
      <c r="BH6625" s="53"/>
      <c r="BI6625" s="53"/>
      <c r="BJ6625" s="53"/>
      <c r="BK6625" s="53"/>
      <c r="BL6625" s="53"/>
      <c r="BM6625" s="53"/>
      <c r="BN6625" s="53"/>
    </row>
    <row r="6626" spans="2:66" s="56" customFormat="1" x14ac:dyDescent="0.25">
      <c r="B6626" s="105"/>
      <c r="F6626" s="100"/>
      <c r="M6626" s="53"/>
      <c r="O6626" s="101"/>
      <c r="T6626" s="101"/>
      <c r="Y6626" s="101"/>
      <c r="AD6626" s="101"/>
      <c r="AI6626" s="101"/>
      <c r="AN6626" s="101"/>
      <c r="AS6626" s="101"/>
      <c r="AX6626" s="101"/>
      <c r="BC6626" s="53"/>
      <c r="BD6626" s="53"/>
      <c r="BE6626" s="53"/>
      <c r="BF6626" s="53"/>
      <c r="BG6626" s="53"/>
      <c r="BH6626" s="53"/>
      <c r="BI6626" s="53"/>
      <c r="BJ6626" s="53"/>
      <c r="BK6626" s="53"/>
      <c r="BL6626" s="53"/>
      <c r="BM6626" s="53"/>
      <c r="BN6626" s="53"/>
    </row>
    <row r="6627" spans="2:66" s="56" customFormat="1" x14ac:dyDescent="0.25">
      <c r="B6627" s="105"/>
      <c r="F6627" s="100"/>
      <c r="M6627" s="53"/>
      <c r="O6627" s="101"/>
      <c r="T6627" s="101"/>
      <c r="Y6627" s="101"/>
      <c r="AD6627" s="101"/>
      <c r="AI6627" s="101"/>
      <c r="AN6627" s="101"/>
      <c r="AS6627" s="101"/>
      <c r="AX6627" s="101"/>
      <c r="BC6627" s="53"/>
      <c r="BD6627" s="53"/>
      <c r="BE6627" s="53"/>
      <c r="BF6627" s="53"/>
      <c r="BG6627" s="53"/>
      <c r="BH6627" s="53"/>
      <c r="BI6627" s="53"/>
      <c r="BJ6627" s="53"/>
      <c r="BK6627" s="53"/>
      <c r="BL6627" s="53"/>
      <c r="BM6627" s="53"/>
      <c r="BN6627" s="53"/>
    </row>
    <row r="6628" spans="2:66" s="56" customFormat="1" x14ac:dyDescent="0.25">
      <c r="B6628" s="105"/>
      <c r="F6628" s="100"/>
      <c r="M6628" s="53"/>
      <c r="O6628" s="101"/>
      <c r="T6628" s="101"/>
      <c r="Y6628" s="101"/>
      <c r="AD6628" s="101"/>
      <c r="AI6628" s="101"/>
      <c r="AN6628" s="101"/>
      <c r="AS6628" s="101"/>
      <c r="AX6628" s="101"/>
      <c r="BC6628" s="53"/>
      <c r="BD6628" s="53"/>
      <c r="BE6628" s="53"/>
      <c r="BF6628" s="53"/>
      <c r="BG6628" s="53"/>
      <c r="BH6628" s="53"/>
      <c r="BI6628" s="53"/>
      <c r="BJ6628" s="53"/>
      <c r="BK6628" s="53"/>
      <c r="BL6628" s="53"/>
      <c r="BM6628" s="53"/>
      <c r="BN6628" s="53"/>
    </row>
    <row r="6629" spans="2:66" s="56" customFormat="1" x14ac:dyDescent="0.25">
      <c r="B6629" s="105"/>
      <c r="F6629" s="100"/>
      <c r="M6629" s="53"/>
      <c r="O6629" s="101"/>
      <c r="T6629" s="101"/>
      <c r="Y6629" s="101"/>
      <c r="AD6629" s="101"/>
      <c r="AI6629" s="101"/>
      <c r="AN6629" s="101"/>
      <c r="AS6629" s="101"/>
      <c r="AX6629" s="101"/>
      <c r="BC6629" s="53"/>
      <c r="BD6629" s="53"/>
      <c r="BE6629" s="53"/>
      <c r="BF6629" s="53"/>
      <c r="BG6629" s="53"/>
      <c r="BH6629" s="53"/>
      <c r="BI6629" s="53"/>
      <c r="BJ6629" s="53"/>
      <c r="BK6629" s="53"/>
      <c r="BL6629" s="53"/>
      <c r="BM6629" s="53"/>
      <c r="BN6629" s="53"/>
    </row>
    <row r="6630" spans="2:66" s="56" customFormat="1" x14ac:dyDescent="0.25">
      <c r="B6630" s="105"/>
      <c r="F6630" s="100"/>
      <c r="M6630" s="53"/>
      <c r="O6630" s="101"/>
      <c r="T6630" s="101"/>
      <c r="Y6630" s="101"/>
      <c r="AD6630" s="101"/>
      <c r="AI6630" s="101"/>
      <c r="AN6630" s="101"/>
      <c r="AS6630" s="101"/>
      <c r="AX6630" s="101"/>
      <c r="BC6630" s="53"/>
      <c r="BD6630" s="53"/>
      <c r="BE6630" s="53"/>
      <c r="BF6630" s="53"/>
      <c r="BG6630" s="53"/>
      <c r="BH6630" s="53"/>
      <c r="BI6630" s="53"/>
      <c r="BJ6630" s="53"/>
      <c r="BK6630" s="53"/>
      <c r="BL6630" s="53"/>
      <c r="BM6630" s="53"/>
      <c r="BN6630" s="53"/>
    </row>
    <row r="6631" spans="2:66" s="56" customFormat="1" x14ac:dyDescent="0.25">
      <c r="B6631" s="105"/>
      <c r="F6631" s="100"/>
      <c r="M6631" s="53"/>
      <c r="O6631" s="101"/>
      <c r="T6631" s="101"/>
      <c r="Y6631" s="101"/>
      <c r="AD6631" s="101"/>
      <c r="AI6631" s="101"/>
      <c r="AN6631" s="101"/>
      <c r="AS6631" s="101"/>
      <c r="AX6631" s="101"/>
      <c r="BC6631" s="53"/>
      <c r="BD6631" s="53"/>
      <c r="BE6631" s="53"/>
      <c r="BF6631" s="53"/>
      <c r="BG6631" s="53"/>
      <c r="BH6631" s="53"/>
      <c r="BI6631" s="53"/>
      <c r="BJ6631" s="53"/>
      <c r="BK6631" s="53"/>
      <c r="BL6631" s="53"/>
      <c r="BM6631" s="53"/>
      <c r="BN6631" s="53"/>
    </row>
    <row r="6632" spans="2:66" s="56" customFormat="1" x14ac:dyDescent="0.25">
      <c r="B6632" s="105"/>
      <c r="F6632" s="100"/>
      <c r="M6632" s="53"/>
      <c r="O6632" s="101"/>
      <c r="T6632" s="101"/>
      <c r="Y6632" s="101"/>
      <c r="AD6632" s="101"/>
      <c r="AI6632" s="101"/>
      <c r="AN6632" s="101"/>
      <c r="AS6632" s="101"/>
      <c r="AX6632" s="101"/>
      <c r="BC6632" s="53"/>
      <c r="BD6632" s="53"/>
      <c r="BE6632" s="53"/>
      <c r="BF6632" s="53"/>
      <c r="BG6632" s="53"/>
      <c r="BH6632" s="53"/>
      <c r="BI6632" s="53"/>
      <c r="BJ6632" s="53"/>
      <c r="BK6632" s="53"/>
      <c r="BL6632" s="53"/>
      <c r="BM6632" s="53"/>
      <c r="BN6632" s="53"/>
    </row>
    <row r="6633" spans="2:66" s="56" customFormat="1" x14ac:dyDescent="0.25">
      <c r="B6633" s="105"/>
      <c r="F6633" s="100"/>
      <c r="M6633" s="53"/>
      <c r="O6633" s="101"/>
      <c r="T6633" s="101"/>
      <c r="Y6633" s="101"/>
      <c r="AD6633" s="101"/>
      <c r="AI6633" s="101"/>
      <c r="AN6633" s="101"/>
      <c r="AS6633" s="101"/>
      <c r="AX6633" s="101"/>
      <c r="BC6633" s="53"/>
      <c r="BD6633" s="53"/>
      <c r="BE6633" s="53"/>
      <c r="BF6633" s="53"/>
      <c r="BG6633" s="53"/>
      <c r="BH6633" s="53"/>
      <c r="BI6633" s="53"/>
      <c r="BJ6633" s="53"/>
      <c r="BK6633" s="53"/>
      <c r="BL6633" s="53"/>
      <c r="BM6633" s="53"/>
      <c r="BN6633" s="53"/>
    </row>
    <row r="6634" spans="2:66" s="56" customFormat="1" x14ac:dyDescent="0.25">
      <c r="B6634" s="105"/>
      <c r="F6634" s="100"/>
      <c r="M6634" s="53"/>
      <c r="O6634" s="101"/>
      <c r="T6634" s="101"/>
      <c r="Y6634" s="101"/>
      <c r="AD6634" s="101"/>
      <c r="AI6634" s="101"/>
      <c r="AN6634" s="101"/>
      <c r="AS6634" s="101"/>
      <c r="AX6634" s="101"/>
      <c r="BC6634" s="53"/>
      <c r="BD6634" s="53"/>
      <c r="BE6634" s="53"/>
      <c r="BF6634" s="53"/>
      <c r="BG6634" s="53"/>
      <c r="BH6634" s="53"/>
      <c r="BI6634" s="53"/>
      <c r="BJ6634" s="53"/>
      <c r="BK6634" s="53"/>
      <c r="BL6634" s="53"/>
      <c r="BM6634" s="53"/>
      <c r="BN6634" s="53"/>
    </row>
    <row r="6635" spans="2:66" s="56" customFormat="1" x14ac:dyDescent="0.25">
      <c r="B6635" s="105"/>
      <c r="F6635" s="100"/>
      <c r="M6635" s="53"/>
      <c r="O6635" s="101"/>
      <c r="T6635" s="101"/>
      <c r="Y6635" s="101"/>
      <c r="AD6635" s="101"/>
      <c r="AI6635" s="101"/>
      <c r="AN6635" s="101"/>
      <c r="AS6635" s="101"/>
      <c r="AX6635" s="101"/>
      <c r="BC6635" s="53"/>
      <c r="BD6635" s="53"/>
      <c r="BE6635" s="53"/>
      <c r="BF6635" s="53"/>
      <c r="BG6635" s="53"/>
      <c r="BH6635" s="53"/>
      <c r="BI6635" s="53"/>
      <c r="BJ6635" s="53"/>
      <c r="BK6635" s="53"/>
      <c r="BL6635" s="53"/>
      <c r="BM6635" s="53"/>
      <c r="BN6635" s="53"/>
    </row>
    <row r="6636" spans="2:66" s="56" customFormat="1" x14ac:dyDescent="0.25">
      <c r="B6636" s="105"/>
      <c r="F6636" s="100"/>
      <c r="M6636" s="53"/>
      <c r="O6636" s="101"/>
      <c r="T6636" s="101"/>
      <c r="Y6636" s="101"/>
      <c r="AD6636" s="101"/>
      <c r="AI6636" s="101"/>
      <c r="AN6636" s="101"/>
      <c r="AS6636" s="101"/>
      <c r="AX6636" s="101"/>
      <c r="BC6636" s="53"/>
      <c r="BD6636" s="53"/>
      <c r="BE6636" s="53"/>
      <c r="BF6636" s="53"/>
      <c r="BG6636" s="53"/>
      <c r="BH6636" s="53"/>
      <c r="BI6636" s="53"/>
      <c r="BJ6636" s="53"/>
      <c r="BK6636" s="53"/>
      <c r="BL6636" s="53"/>
      <c r="BM6636" s="53"/>
      <c r="BN6636" s="53"/>
    </row>
    <row r="6637" spans="2:66" s="56" customFormat="1" x14ac:dyDescent="0.25">
      <c r="B6637" s="105"/>
      <c r="F6637" s="100"/>
      <c r="M6637" s="53"/>
      <c r="O6637" s="101"/>
      <c r="T6637" s="101"/>
      <c r="Y6637" s="101"/>
      <c r="AD6637" s="101"/>
      <c r="AI6637" s="101"/>
      <c r="AN6637" s="101"/>
      <c r="AS6637" s="101"/>
      <c r="AX6637" s="101"/>
      <c r="BC6637" s="53"/>
      <c r="BD6637" s="53"/>
      <c r="BE6637" s="53"/>
      <c r="BF6637" s="53"/>
      <c r="BG6637" s="53"/>
      <c r="BH6637" s="53"/>
      <c r="BI6637" s="53"/>
      <c r="BJ6637" s="53"/>
      <c r="BK6637" s="53"/>
      <c r="BL6637" s="53"/>
      <c r="BM6637" s="53"/>
      <c r="BN6637" s="53"/>
    </row>
    <row r="6638" spans="2:66" s="56" customFormat="1" x14ac:dyDescent="0.25">
      <c r="B6638" s="105"/>
      <c r="F6638" s="100"/>
      <c r="M6638" s="53"/>
      <c r="O6638" s="101"/>
      <c r="T6638" s="101"/>
      <c r="Y6638" s="101"/>
      <c r="AD6638" s="101"/>
      <c r="AI6638" s="101"/>
      <c r="AN6638" s="101"/>
      <c r="AS6638" s="101"/>
      <c r="AX6638" s="101"/>
      <c r="BC6638" s="53"/>
      <c r="BD6638" s="53"/>
      <c r="BE6638" s="53"/>
      <c r="BF6638" s="53"/>
      <c r="BG6638" s="53"/>
      <c r="BH6638" s="53"/>
      <c r="BI6638" s="53"/>
      <c r="BJ6638" s="53"/>
      <c r="BK6638" s="53"/>
      <c r="BL6638" s="53"/>
      <c r="BM6638" s="53"/>
      <c r="BN6638" s="53"/>
    </row>
    <row r="6639" spans="2:66" s="56" customFormat="1" x14ac:dyDescent="0.25">
      <c r="B6639" s="105"/>
      <c r="F6639" s="100"/>
      <c r="M6639" s="53"/>
      <c r="O6639" s="101"/>
      <c r="T6639" s="101"/>
      <c r="Y6639" s="101"/>
      <c r="AD6639" s="101"/>
      <c r="AI6639" s="101"/>
      <c r="AN6639" s="101"/>
      <c r="AS6639" s="101"/>
      <c r="AX6639" s="101"/>
      <c r="BC6639" s="53"/>
      <c r="BD6639" s="53"/>
      <c r="BE6639" s="53"/>
      <c r="BF6639" s="53"/>
      <c r="BG6639" s="53"/>
      <c r="BH6639" s="53"/>
      <c r="BI6639" s="53"/>
      <c r="BJ6639" s="53"/>
      <c r="BK6639" s="53"/>
      <c r="BL6639" s="53"/>
      <c r="BM6639" s="53"/>
      <c r="BN6639" s="53"/>
    </row>
    <row r="6640" spans="2:66" s="56" customFormat="1" x14ac:dyDescent="0.25">
      <c r="B6640" s="105"/>
      <c r="F6640" s="100"/>
      <c r="M6640" s="53"/>
      <c r="O6640" s="101"/>
      <c r="T6640" s="101"/>
      <c r="Y6640" s="101"/>
      <c r="AD6640" s="101"/>
      <c r="AI6640" s="101"/>
      <c r="AN6640" s="101"/>
      <c r="AS6640" s="101"/>
      <c r="AX6640" s="101"/>
      <c r="BC6640" s="53"/>
      <c r="BD6640" s="53"/>
      <c r="BE6640" s="53"/>
      <c r="BF6640" s="53"/>
      <c r="BG6640" s="53"/>
      <c r="BH6640" s="53"/>
      <c r="BI6640" s="53"/>
      <c r="BJ6640" s="53"/>
      <c r="BK6640" s="53"/>
      <c r="BL6640" s="53"/>
      <c r="BM6640" s="53"/>
      <c r="BN6640" s="53"/>
    </row>
    <row r="6641" spans="2:66" s="56" customFormat="1" x14ac:dyDescent="0.25">
      <c r="B6641" s="105"/>
      <c r="F6641" s="100"/>
      <c r="M6641" s="53"/>
      <c r="O6641" s="101"/>
      <c r="T6641" s="101"/>
      <c r="Y6641" s="101"/>
      <c r="AD6641" s="101"/>
      <c r="AI6641" s="101"/>
      <c r="AN6641" s="101"/>
      <c r="AS6641" s="101"/>
      <c r="AX6641" s="101"/>
      <c r="BC6641" s="53"/>
      <c r="BD6641" s="53"/>
      <c r="BE6641" s="53"/>
      <c r="BF6641" s="53"/>
      <c r="BG6641" s="53"/>
      <c r="BH6641" s="53"/>
      <c r="BI6641" s="53"/>
      <c r="BJ6641" s="53"/>
      <c r="BK6641" s="53"/>
      <c r="BL6641" s="53"/>
      <c r="BM6641" s="53"/>
      <c r="BN6641" s="53"/>
    </row>
    <row r="6642" spans="2:66" s="56" customFormat="1" x14ac:dyDescent="0.25">
      <c r="B6642" s="105"/>
      <c r="F6642" s="100"/>
      <c r="M6642" s="53"/>
      <c r="O6642" s="101"/>
      <c r="T6642" s="101"/>
      <c r="Y6642" s="101"/>
      <c r="AD6642" s="101"/>
      <c r="AI6642" s="101"/>
      <c r="AN6642" s="101"/>
      <c r="AS6642" s="101"/>
      <c r="AX6642" s="101"/>
      <c r="BC6642" s="53"/>
      <c r="BD6642" s="53"/>
      <c r="BE6642" s="53"/>
      <c r="BF6642" s="53"/>
      <c r="BG6642" s="53"/>
      <c r="BH6642" s="53"/>
      <c r="BI6642" s="53"/>
      <c r="BJ6642" s="53"/>
      <c r="BK6642" s="53"/>
      <c r="BL6642" s="53"/>
      <c r="BM6642" s="53"/>
      <c r="BN6642" s="53"/>
    </row>
    <row r="6643" spans="2:66" s="56" customFormat="1" x14ac:dyDescent="0.25">
      <c r="B6643" s="105"/>
      <c r="F6643" s="100"/>
      <c r="M6643" s="53"/>
      <c r="O6643" s="101"/>
      <c r="T6643" s="101"/>
      <c r="Y6643" s="101"/>
      <c r="AD6643" s="101"/>
      <c r="AI6643" s="101"/>
      <c r="AN6643" s="101"/>
      <c r="AS6643" s="101"/>
      <c r="AX6643" s="101"/>
      <c r="BC6643" s="53"/>
      <c r="BD6643" s="53"/>
      <c r="BE6643" s="53"/>
      <c r="BF6643" s="53"/>
      <c r="BG6643" s="53"/>
      <c r="BH6643" s="53"/>
      <c r="BI6643" s="53"/>
      <c r="BJ6643" s="53"/>
      <c r="BK6643" s="53"/>
      <c r="BL6643" s="53"/>
      <c r="BM6643" s="53"/>
      <c r="BN6643" s="53"/>
    </row>
    <row r="6644" spans="2:66" s="56" customFormat="1" x14ac:dyDescent="0.25">
      <c r="B6644" s="105"/>
      <c r="F6644" s="100"/>
      <c r="M6644" s="53"/>
      <c r="O6644" s="101"/>
      <c r="T6644" s="101"/>
      <c r="Y6644" s="101"/>
      <c r="AD6644" s="101"/>
      <c r="AI6644" s="101"/>
      <c r="AN6644" s="101"/>
      <c r="AS6644" s="101"/>
      <c r="AX6644" s="101"/>
      <c r="BC6644" s="53"/>
      <c r="BD6644" s="53"/>
      <c r="BE6644" s="53"/>
      <c r="BF6644" s="53"/>
      <c r="BG6644" s="53"/>
      <c r="BH6644" s="53"/>
      <c r="BI6644" s="53"/>
      <c r="BJ6644" s="53"/>
      <c r="BK6644" s="53"/>
      <c r="BL6644" s="53"/>
      <c r="BM6644" s="53"/>
      <c r="BN6644" s="53"/>
    </row>
    <row r="6645" spans="2:66" s="56" customFormat="1" x14ac:dyDescent="0.25">
      <c r="B6645" s="105"/>
      <c r="F6645" s="100"/>
      <c r="M6645" s="53"/>
      <c r="O6645" s="101"/>
      <c r="T6645" s="101"/>
      <c r="Y6645" s="101"/>
      <c r="AD6645" s="101"/>
      <c r="AI6645" s="101"/>
      <c r="AN6645" s="101"/>
      <c r="AS6645" s="101"/>
      <c r="AX6645" s="101"/>
      <c r="BC6645" s="53"/>
      <c r="BD6645" s="53"/>
      <c r="BE6645" s="53"/>
      <c r="BF6645" s="53"/>
      <c r="BG6645" s="53"/>
      <c r="BH6645" s="53"/>
      <c r="BI6645" s="53"/>
      <c r="BJ6645" s="53"/>
      <c r="BK6645" s="53"/>
      <c r="BL6645" s="53"/>
      <c r="BM6645" s="53"/>
      <c r="BN6645" s="53"/>
    </row>
    <row r="6646" spans="2:66" s="56" customFormat="1" x14ac:dyDescent="0.25">
      <c r="B6646" s="105"/>
      <c r="F6646" s="100"/>
      <c r="M6646" s="53"/>
      <c r="O6646" s="101"/>
      <c r="T6646" s="101"/>
      <c r="Y6646" s="101"/>
      <c r="AD6646" s="101"/>
      <c r="AI6646" s="101"/>
      <c r="AN6646" s="101"/>
      <c r="AS6646" s="101"/>
      <c r="AX6646" s="101"/>
      <c r="BC6646" s="53"/>
      <c r="BD6646" s="53"/>
      <c r="BE6646" s="53"/>
      <c r="BF6646" s="53"/>
      <c r="BG6646" s="53"/>
      <c r="BH6646" s="53"/>
      <c r="BI6646" s="53"/>
      <c r="BJ6646" s="53"/>
      <c r="BK6646" s="53"/>
      <c r="BL6646" s="53"/>
      <c r="BM6646" s="53"/>
      <c r="BN6646" s="53"/>
    </row>
    <row r="6647" spans="2:66" s="56" customFormat="1" x14ac:dyDescent="0.25">
      <c r="B6647" s="105"/>
      <c r="F6647" s="100"/>
      <c r="M6647" s="53"/>
      <c r="O6647" s="101"/>
      <c r="T6647" s="101"/>
      <c r="Y6647" s="101"/>
      <c r="AD6647" s="101"/>
      <c r="AI6647" s="101"/>
      <c r="AN6647" s="101"/>
      <c r="AS6647" s="101"/>
      <c r="AX6647" s="101"/>
      <c r="BC6647" s="53"/>
      <c r="BD6647" s="53"/>
      <c r="BE6647" s="53"/>
      <c r="BF6647" s="53"/>
      <c r="BG6647" s="53"/>
      <c r="BH6647" s="53"/>
      <c r="BI6647" s="53"/>
      <c r="BJ6647" s="53"/>
      <c r="BK6647" s="53"/>
      <c r="BL6647" s="53"/>
      <c r="BM6647" s="53"/>
      <c r="BN6647" s="53"/>
    </row>
    <row r="6648" spans="2:66" s="56" customFormat="1" x14ac:dyDescent="0.25">
      <c r="B6648" s="105"/>
      <c r="F6648" s="100"/>
      <c r="M6648" s="53"/>
      <c r="O6648" s="101"/>
      <c r="T6648" s="101"/>
      <c r="Y6648" s="101"/>
      <c r="AD6648" s="101"/>
      <c r="AI6648" s="101"/>
      <c r="AN6648" s="101"/>
      <c r="AS6648" s="101"/>
      <c r="AX6648" s="101"/>
      <c r="BC6648" s="53"/>
      <c r="BD6648" s="53"/>
      <c r="BE6648" s="53"/>
      <c r="BF6648" s="53"/>
      <c r="BG6648" s="53"/>
      <c r="BH6648" s="53"/>
      <c r="BI6648" s="53"/>
      <c r="BJ6648" s="53"/>
      <c r="BK6648" s="53"/>
      <c r="BL6648" s="53"/>
      <c r="BM6648" s="53"/>
      <c r="BN6648" s="53"/>
    </row>
    <row r="6649" spans="2:66" s="56" customFormat="1" x14ac:dyDescent="0.25">
      <c r="B6649" s="105"/>
      <c r="F6649" s="100"/>
      <c r="M6649" s="53"/>
      <c r="O6649" s="101"/>
      <c r="T6649" s="101"/>
      <c r="Y6649" s="101"/>
      <c r="AD6649" s="101"/>
      <c r="AI6649" s="101"/>
      <c r="AN6649" s="101"/>
      <c r="AS6649" s="101"/>
      <c r="AX6649" s="101"/>
      <c r="BC6649" s="53"/>
      <c r="BD6649" s="53"/>
      <c r="BE6649" s="53"/>
      <c r="BF6649" s="53"/>
      <c r="BG6649" s="53"/>
      <c r="BH6649" s="53"/>
      <c r="BI6649" s="53"/>
      <c r="BJ6649" s="53"/>
      <c r="BK6649" s="53"/>
      <c r="BL6649" s="53"/>
      <c r="BM6649" s="53"/>
      <c r="BN6649" s="53"/>
    </row>
    <row r="6650" spans="2:66" s="56" customFormat="1" x14ac:dyDescent="0.25">
      <c r="B6650" s="105"/>
      <c r="F6650" s="100"/>
      <c r="M6650" s="53"/>
      <c r="O6650" s="101"/>
      <c r="T6650" s="101"/>
      <c r="Y6650" s="101"/>
      <c r="AD6650" s="101"/>
      <c r="AI6650" s="101"/>
      <c r="AN6650" s="101"/>
      <c r="AS6650" s="101"/>
      <c r="AX6650" s="101"/>
      <c r="BC6650" s="53"/>
      <c r="BD6650" s="53"/>
      <c r="BE6650" s="53"/>
      <c r="BF6650" s="53"/>
      <c r="BG6650" s="53"/>
      <c r="BH6650" s="53"/>
      <c r="BI6650" s="53"/>
      <c r="BJ6650" s="53"/>
      <c r="BK6650" s="53"/>
      <c r="BL6650" s="53"/>
      <c r="BM6650" s="53"/>
      <c r="BN6650" s="53"/>
    </row>
    <row r="6651" spans="2:66" s="56" customFormat="1" x14ac:dyDescent="0.25">
      <c r="B6651" s="105"/>
      <c r="F6651" s="100"/>
      <c r="M6651" s="53"/>
      <c r="O6651" s="101"/>
      <c r="T6651" s="101"/>
      <c r="Y6651" s="101"/>
      <c r="AD6651" s="101"/>
      <c r="AI6651" s="101"/>
      <c r="AN6651" s="101"/>
      <c r="AS6651" s="101"/>
      <c r="AX6651" s="101"/>
      <c r="BC6651" s="53"/>
      <c r="BD6651" s="53"/>
      <c r="BE6651" s="53"/>
      <c r="BF6651" s="53"/>
      <c r="BG6651" s="53"/>
      <c r="BH6651" s="53"/>
      <c r="BI6651" s="53"/>
      <c r="BJ6651" s="53"/>
      <c r="BK6651" s="53"/>
      <c r="BL6651" s="53"/>
      <c r="BM6651" s="53"/>
      <c r="BN6651" s="53"/>
    </row>
    <row r="6652" spans="2:66" s="56" customFormat="1" x14ac:dyDescent="0.25">
      <c r="B6652" s="105"/>
      <c r="F6652" s="100"/>
      <c r="M6652" s="53"/>
      <c r="O6652" s="101"/>
      <c r="T6652" s="101"/>
      <c r="Y6652" s="101"/>
      <c r="AD6652" s="101"/>
      <c r="AI6652" s="101"/>
      <c r="AN6652" s="101"/>
      <c r="AS6652" s="101"/>
      <c r="AX6652" s="101"/>
      <c r="BC6652" s="53"/>
      <c r="BD6652" s="53"/>
      <c r="BE6652" s="53"/>
      <c r="BF6652" s="53"/>
      <c r="BG6652" s="53"/>
      <c r="BH6652" s="53"/>
      <c r="BI6652" s="53"/>
      <c r="BJ6652" s="53"/>
      <c r="BK6652" s="53"/>
      <c r="BL6652" s="53"/>
      <c r="BM6652" s="53"/>
      <c r="BN6652" s="53"/>
    </row>
    <row r="6653" spans="2:66" s="56" customFormat="1" x14ac:dyDescent="0.25">
      <c r="B6653" s="105"/>
      <c r="F6653" s="100"/>
      <c r="M6653" s="53"/>
      <c r="O6653" s="101"/>
      <c r="T6653" s="101"/>
      <c r="Y6653" s="101"/>
      <c r="AD6653" s="101"/>
      <c r="AI6653" s="101"/>
      <c r="AN6653" s="101"/>
      <c r="AS6653" s="101"/>
      <c r="AX6653" s="101"/>
      <c r="BC6653" s="53"/>
      <c r="BD6653" s="53"/>
      <c r="BE6653" s="53"/>
      <c r="BF6653" s="53"/>
      <c r="BG6653" s="53"/>
      <c r="BH6653" s="53"/>
      <c r="BI6653" s="53"/>
      <c r="BJ6653" s="53"/>
      <c r="BK6653" s="53"/>
      <c r="BL6653" s="53"/>
      <c r="BM6653" s="53"/>
      <c r="BN6653" s="53"/>
    </row>
    <row r="6654" spans="2:66" s="56" customFormat="1" x14ac:dyDescent="0.25">
      <c r="B6654" s="105"/>
      <c r="F6654" s="100"/>
      <c r="M6654" s="53"/>
      <c r="O6654" s="101"/>
      <c r="T6654" s="101"/>
      <c r="Y6654" s="101"/>
      <c r="AD6654" s="101"/>
      <c r="AI6654" s="101"/>
      <c r="AN6654" s="101"/>
      <c r="AS6654" s="101"/>
      <c r="AX6654" s="101"/>
      <c r="BC6654" s="53"/>
      <c r="BD6654" s="53"/>
      <c r="BE6654" s="53"/>
      <c r="BF6654" s="53"/>
      <c r="BG6654" s="53"/>
      <c r="BH6654" s="53"/>
      <c r="BI6654" s="53"/>
      <c r="BJ6654" s="53"/>
      <c r="BK6654" s="53"/>
      <c r="BL6654" s="53"/>
      <c r="BM6654" s="53"/>
      <c r="BN6654" s="53"/>
    </row>
    <row r="6655" spans="2:66" s="56" customFormat="1" x14ac:dyDescent="0.25">
      <c r="B6655" s="105"/>
      <c r="F6655" s="100"/>
      <c r="M6655" s="53"/>
      <c r="O6655" s="101"/>
      <c r="T6655" s="101"/>
      <c r="Y6655" s="101"/>
      <c r="AD6655" s="101"/>
      <c r="AI6655" s="101"/>
      <c r="AN6655" s="101"/>
      <c r="AS6655" s="101"/>
      <c r="AX6655" s="101"/>
      <c r="BC6655" s="53"/>
      <c r="BD6655" s="53"/>
      <c r="BE6655" s="53"/>
      <c r="BF6655" s="53"/>
      <c r="BG6655" s="53"/>
      <c r="BH6655" s="53"/>
      <c r="BI6655" s="53"/>
      <c r="BJ6655" s="53"/>
      <c r="BK6655" s="53"/>
      <c r="BL6655" s="53"/>
      <c r="BM6655" s="53"/>
      <c r="BN6655" s="53"/>
    </row>
    <row r="6656" spans="2:66" s="56" customFormat="1" x14ac:dyDescent="0.25">
      <c r="B6656" s="105"/>
      <c r="F6656" s="100"/>
      <c r="M6656" s="53"/>
      <c r="O6656" s="101"/>
      <c r="T6656" s="101"/>
      <c r="Y6656" s="101"/>
      <c r="AD6656" s="101"/>
      <c r="AI6656" s="101"/>
      <c r="AN6656" s="101"/>
      <c r="AS6656" s="101"/>
      <c r="AX6656" s="101"/>
      <c r="BC6656" s="53"/>
      <c r="BD6656" s="53"/>
      <c r="BE6656" s="53"/>
      <c r="BF6656" s="53"/>
      <c r="BG6656" s="53"/>
      <c r="BH6656" s="53"/>
      <c r="BI6656" s="53"/>
      <c r="BJ6656" s="53"/>
      <c r="BK6656" s="53"/>
      <c r="BL6656" s="53"/>
      <c r="BM6656" s="53"/>
      <c r="BN6656" s="53"/>
    </row>
    <row r="6657" spans="2:66" s="56" customFormat="1" x14ac:dyDescent="0.25">
      <c r="B6657" s="105"/>
      <c r="F6657" s="100"/>
      <c r="M6657" s="53"/>
      <c r="O6657" s="101"/>
      <c r="T6657" s="101"/>
      <c r="Y6657" s="101"/>
      <c r="AD6657" s="101"/>
      <c r="AI6657" s="101"/>
      <c r="AN6657" s="101"/>
      <c r="AS6657" s="101"/>
      <c r="AX6657" s="101"/>
      <c r="BC6657" s="53"/>
      <c r="BD6657" s="53"/>
      <c r="BE6657" s="53"/>
      <c r="BF6657" s="53"/>
      <c r="BG6657" s="53"/>
      <c r="BH6657" s="53"/>
      <c r="BI6657" s="53"/>
      <c r="BJ6657" s="53"/>
      <c r="BK6657" s="53"/>
      <c r="BL6657" s="53"/>
      <c r="BM6657" s="53"/>
      <c r="BN6657" s="53"/>
    </row>
    <row r="6658" spans="2:66" s="56" customFormat="1" x14ac:dyDescent="0.25">
      <c r="B6658" s="105"/>
      <c r="F6658" s="100"/>
      <c r="M6658" s="53"/>
      <c r="O6658" s="101"/>
      <c r="T6658" s="101"/>
      <c r="Y6658" s="101"/>
      <c r="AD6658" s="101"/>
      <c r="AI6658" s="101"/>
      <c r="AN6658" s="101"/>
      <c r="AS6658" s="101"/>
      <c r="AX6658" s="101"/>
      <c r="BC6658" s="53"/>
      <c r="BD6658" s="53"/>
      <c r="BE6658" s="53"/>
      <c r="BF6658" s="53"/>
      <c r="BG6658" s="53"/>
      <c r="BH6658" s="53"/>
      <c r="BI6658" s="53"/>
      <c r="BJ6658" s="53"/>
      <c r="BK6658" s="53"/>
      <c r="BL6658" s="53"/>
      <c r="BM6658" s="53"/>
      <c r="BN6658" s="53"/>
    </row>
    <row r="6659" spans="2:66" s="56" customFormat="1" x14ac:dyDescent="0.25">
      <c r="B6659" s="105"/>
      <c r="F6659" s="100"/>
      <c r="M6659" s="53"/>
      <c r="O6659" s="101"/>
      <c r="T6659" s="101"/>
      <c r="Y6659" s="101"/>
      <c r="AD6659" s="101"/>
      <c r="AI6659" s="101"/>
      <c r="AN6659" s="101"/>
      <c r="AS6659" s="101"/>
      <c r="AX6659" s="101"/>
      <c r="BC6659" s="53"/>
      <c r="BD6659" s="53"/>
      <c r="BE6659" s="53"/>
      <c r="BF6659" s="53"/>
      <c r="BG6659" s="53"/>
      <c r="BH6659" s="53"/>
      <c r="BI6659" s="53"/>
      <c r="BJ6659" s="53"/>
      <c r="BK6659" s="53"/>
      <c r="BL6659" s="53"/>
      <c r="BM6659" s="53"/>
      <c r="BN6659" s="53"/>
    </row>
    <row r="6660" spans="2:66" s="56" customFormat="1" x14ac:dyDescent="0.25">
      <c r="B6660" s="105"/>
      <c r="F6660" s="100"/>
      <c r="M6660" s="53"/>
      <c r="O6660" s="101"/>
      <c r="T6660" s="101"/>
      <c r="Y6660" s="101"/>
      <c r="AD6660" s="101"/>
      <c r="AI6660" s="101"/>
      <c r="AN6660" s="101"/>
      <c r="AS6660" s="101"/>
      <c r="AX6660" s="101"/>
      <c r="BC6660" s="53"/>
      <c r="BD6660" s="53"/>
      <c r="BE6660" s="53"/>
      <c r="BF6660" s="53"/>
      <c r="BG6660" s="53"/>
      <c r="BH6660" s="53"/>
      <c r="BI6660" s="53"/>
      <c r="BJ6660" s="53"/>
      <c r="BK6660" s="53"/>
      <c r="BL6660" s="53"/>
      <c r="BM6660" s="53"/>
      <c r="BN6660" s="53"/>
    </row>
    <row r="6661" spans="2:66" s="56" customFormat="1" x14ac:dyDescent="0.25">
      <c r="B6661" s="105"/>
      <c r="F6661" s="100"/>
      <c r="M6661" s="53"/>
      <c r="O6661" s="101"/>
      <c r="T6661" s="101"/>
      <c r="Y6661" s="101"/>
      <c r="AD6661" s="101"/>
      <c r="AI6661" s="101"/>
      <c r="AN6661" s="101"/>
      <c r="AS6661" s="101"/>
      <c r="AX6661" s="101"/>
      <c r="BC6661" s="53"/>
      <c r="BD6661" s="53"/>
      <c r="BE6661" s="53"/>
      <c r="BF6661" s="53"/>
      <c r="BG6661" s="53"/>
      <c r="BH6661" s="53"/>
      <c r="BI6661" s="53"/>
      <c r="BJ6661" s="53"/>
      <c r="BK6661" s="53"/>
      <c r="BL6661" s="53"/>
      <c r="BM6661" s="53"/>
      <c r="BN6661" s="53"/>
    </row>
    <row r="6662" spans="2:66" s="56" customFormat="1" x14ac:dyDescent="0.25">
      <c r="B6662" s="105"/>
      <c r="F6662" s="100"/>
      <c r="M6662" s="53"/>
      <c r="O6662" s="101"/>
      <c r="T6662" s="101"/>
      <c r="Y6662" s="101"/>
      <c r="AD6662" s="101"/>
      <c r="AI6662" s="101"/>
      <c r="AN6662" s="101"/>
      <c r="AS6662" s="101"/>
      <c r="AX6662" s="101"/>
      <c r="BC6662" s="53"/>
      <c r="BD6662" s="53"/>
      <c r="BE6662" s="53"/>
      <c r="BF6662" s="53"/>
      <c r="BG6662" s="53"/>
      <c r="BH6662" s="53"/>
      <c r="BI6662" s="53"/>
      <c r="BJ6662" s="53"/>
      <c r="BK6662" s="53"/>
      <c r="BL6662" s="53"/>
      <c r="BM6662" s="53"/>
      <c r="BN6662" s="53"/>
    </row>
    <row r="6663" spans="2:66" s="56" customFormat="1" x14ac:dyDescent="0.25">
      <c r="B6663" s="105"/>
      <c r="F6663" s="100"/>
      <c r="M6663" s="53"/>
      <c r="O6663" s="101"/>
      <c r="T6663" s="101"/>
      <c r="Y6663" s="101"/>
      <c r="AD6663" s="101"/>
      <c r="AI6663" s="101"/>
      <c r="AN6663" s="101"/>
      <c r="AS6663" s="101"/>
      <c r="AX6663" s="101"/>
      <c r="BC6663" s="53"/>
      <c r="BD6663" s="53"/>
      <c r="BE6663" s="53"/>
      <c r="BF6663" s="53"/>
      <c r="BG6663" s="53"/>
      <c r="BH6663" s="53"/>
      <c r="BI6663" s="53"/>
      <c r="BJ6663" s="53"/>
      <c r="BK6663" s="53"/>
      <c r="BL6663" s="53"/>
      <c r="BM6663" s="53"/>
      <c r="BN6663" s="53"/>
    </row>
    <row r="6664" spans="2:66" s="56" customFormat="1" x14ac:dyDescent="0.25">
      <c r="B6664" s="105"/>
      <c r="F6664" s="100"/>
      <c r="M6664" s="53"/>
      <c r="O6664" s="101"/>
      <c r="T6664" s="101"/>
      <c r="Y6664" s="101"/>
      <c r="AD6664" s="101"/>
      <c r="AI6664" s="101"/>
      <c r="AN6664" s="101"/>
      <c r="AS6664" s="101"/>
      <c r="AX6664" s="101"/>
      <c r="BC6664" s="53"/>
      <c r="BD6664" s="53"/>
      <c r="BE6664" s="53"/>
      <c r="BF6664" s="53"/>
      <c r="BG6664" s="53"/>
      <c r="BH6664" s="53"/>
      <c r="BI6664" s="53"/>
      <c r="BJ6664" s="53"/>
      <c r="BK6664" s="53"/>
      <c r="BL6664" s="53"/>
      <c r="BM6664" s="53"/>
      <c r="BN6664" s="53"/>
    </row>
    <row r="6665" spans="2:66" s="56" customFormat="1" x14ac:dyDescent="0.25">
      <c r="B6665" s="105"/>
      <c r="F6665" s="100"/>
      <c r="M6665" s="53"/>
      <c r="O6665" s="101"/>
      <c r="T6665" s="101"/>
      <c r="Y6665" s="101"/>
      <c r="AD6665" s="101"/>
      <c r="AI6665" s="101"/>
      <c r="AN6665" s="101"/>
      <c r="AS6665" s="101"/>
      <c r="AX6665" s="101"/>
      <c r="BC6665" s="53"/>
      <c r="BD6665" s="53"/>
      <c r="BE6665" s="53"/>
      <c r="BF6665" s="53"/>
      <c r="BG6665" s="53"/>
      <c r="BH6665" s="53"/>
      <c r="BI6665" s="53"/>
      <c r="BJ6665" s="53"/>
      <c r="BK6665" s="53"/>
      <c r="BL6665" s="53"/>
      <c r="BM6665" s="53"/>
      <c r="BN6665" s="53"/>
    </row>
    <row r="6666" spans="2:66" s="56" customFormat="1" x14ac:dyDescent="0.25">
      <c r="B6666" s="105"/>
      <c r="F6666" s="100"/>
      <c r="M6666" s="53"/>
      <c r="O6666" s="101"/>
      <c r="T6666" s="101"/>
      <c r="Y6666" s="101"/>
      <c r="AD6666" s="101"/>
      <c r="AI6666" s="101"/>
      <c r="AN6666" s="101"/>
      <c r="AS6666" s="101"/>
      <c r="AX6666" s="101"/>
      <c r="BC6666" s="53"/>
      <c r="BD6666" s="53"/>
      <c r="BE6666" s="53"/>
      <c r="BF6666" s="53"/>
      <c r="BG6666" s="53"/>
      <c r="BH6666" s="53"/>
      <c r="BI6666" s="53"/>
      <c r="BJ6666" s="53"/>
      <c r="BK6666" s="53"/>
      <c r="BL6666" s="53"/>
      <c r="BM6666" s="53"/>
      <c r="BN6666" s="53"/>
    </row>
    <row r="6667" spans="2:66" s="56" customFormat="1" x14ac:dyDescent="0.25">
      <c r="B6667" s="105"/>
      <c r="F6667" s="100"/>
      <c r="M6667" s="53"/>
      <c r="O6667" s="101"/>
      <c r="T6667" s="101"/>
      <c r="Y6667" s="101"/>
      <c r="AD6667" s="101"/>
      <c r="AI6667" s="101"/>
      <c r="AN6667" s="101"/>
      <c r="AS6667" s="101"/>
      <c r="AX6667" s="101"/>
      <c r="BC6667" s="53"/>
      <c r="BD6667" s="53"/>
      <c r="BE6667" s="53"/>
      <c r="BF6667" s="53"/>
      <c r="BG6667" s="53"/>
      <c r="BH6667" s="53"/>
      <c r="BI6667" s="53"/>
      <c r="BJ6667" s="53"/>
      <c r="BK6667" s="53"/>
      <c r="BL6667" s="53"/>
      <c r="BM6667" s="53"/>
      <c r="BN6667" s="53"/>
    </row>
    <row r="6668" spans="2:66" s="56" customFormat="1" x14ac:dyDescent="0.25">
      <c r="B6668" s="105"/>
      <c r="F6668" s="100"/>
      <c r="M6668" s="53"/>
      <c r="O6668" s="101"/>
      <c r="T6668" s="101"/>
      <c r="Y6668" s="101"/>
      <c r="AD6668" s="101"/>
      <c r="AI6668" s="101"/>
      <c r="AN6668" s="101"/>
      <c r="AS6668" s="101"/>
      <c r="AX6668" s="101"/>
      <c r="BC6668" s="53"/>
      <c r="BD6668" s="53"/>
      <c r="BE6668" s="53"/>
      <c r="BF6668" s="53"/>
      <c r="BG6668" s="53"/>
      <c r="BH6668" s="53"/>
      <c r="BI6668" s="53"/>
      <c r="BJ6668" s="53"/>
      <c r="BK6668" s="53"/>
      <c r="BL6668" s="53"/>
      <c r="BM6668" s="53"/>
      <c r="BN6668" s="53"/>
    </row>
    <row r="6669" spans="2:66" s="56" customFormat="1" x14ac:dyDescent="0.25">
      <c r="B6669" s="105"/>
      <c r="F6669" s="100"/>
      <c r="M6669" s="53"/>
      <c r="O6669" s="101"/>
      <c r="T6669" s="101"/>
      <c r="Y6669" s="101"/>
      <c r="AD6669" s="101"/>
      <c r="AI6669" s="101"/>
      <c r="AN6669" s="101"/>
      <c r="AS6669" s="101"/>
      <c r="AX6669" s="101"/>
      <c r="BC6669" s="53"/>
      <c r="BD6669" s="53"/>
      <c r="BE6669" s="53"/>
      <c r="BF6669" s="53"/>
      <c r="BG6669" s="53"/>
      <c r="BH6669" s="53"/>
      <c r="BI6669" s="53"/>
      <c r="BJ6669" s="53"/>
      <c r="BK6669" s="53"/>
      <c r="BL6669" s="53"/>
      <c r="BM6669" s="53"/>
      <c r="BN6669" s="53"/>
    </row>
    <row r="6670" spans="2:66" s="56" customFormat="1" x14ac:dyDescent="0.25">
      <c r="B6670" s="105"/>
      <c r="F6670" s="100"/>
      <c r="M6670" s="53"/>
      <c r="O6670" s="101"/>
      <c r="T6670" s="101"/>
      <c r="Y6670" s="101"/>
      <c r="AD6670" s="101"/>
      <c r="AI6670" s="101"/>
      <c r="AN6670" s="101"/>
      <c r="AS6670" s="101"/>
      <c r="AX6670" s="101"/>
      <c r="BC6670" s="53"/>
      <c r="BD6670" s="53"/>
      <c r="BE6670" s="53"/>
      <c r="BF6670" s="53"/>
      <c r="BG6670" s="53"/>
      <c r="BH6670" s="53"/>
      <c r="BI6670" s="53"/>
      <c r="BJ6670" s="53"/>
      <c r="BK6670" s="53"/>
      <c r="BL6670" s="53"/>
      <c r="BM6670" s="53"/>
      <c r="BN6670" s="53"/>
    </row>
    <row r="6671" spans="2:66" s="56" customFormat="1" x14ac:dyDescent="0.25">
      <c r="B6671" s="105"/>
      <c r="F6671" s="100"/>
      <c r="M6671" s="53"/>
      <c r="O6671" s="101"/>
      <c r="T6671" s="101"/>
      <c r="Y6671" s="101"/>
      <c r="AD6671" s="101"/>
      <c r="AI6671" s="101"/>
      <c r="AN6671" s="101"/>
      <c r="AS6671" s="101"/>
      <c r="AX6671" s="101"/>
      <c r="BC6671" s="53"/>
      <c r="BD6671" s="53"/>
      <c r="BE6671" s="53"/>
      <c r="BF6671" s="53"/>
      <c r="BG6671" s="53"/>
      <c r="BH6671" s="53"/>
      <c r="BI6671" s="53"/>
      <c r="BJ6671" s="53"/>
      <c r="BK6671" s="53"/>
      <c r="BL6671" s="53"/>
      <c r="BM6671" s="53"/>
      <c r="BN6671" s="53"/>
    </row>
    <row r="6672" spans="2:66" s="56" customFormat="1" x14ac:dyDescent="0.25">
      <c r="B6672" s="105"/>
      <c r="F6672" s="100"/>
      <c r="M6672" s="53"/>
      <c r="O6672" s="101"/>
      <c r="T6672" s="101"/>
      <c r="Y6672" s="101"/>
      <c r="AD6672" s="101"/>
      <c r="AI6672" s="101"/>
      <c r="AN6672" s="101"/>
      <c r="AS6672" s="101"/>
      <c r="AX6672" s="101"/>
      <c r="BC6672" s="53"/>
      <c r="BD6672" s="53"/>
      <c r="BE6672" s="53"/>
      <c r="BF6672" s="53"/>
      <c r="BG6672" s="53"/>
      <c r="BH6672" s="53"/>
      <c r="BI6672" s="53"/>
      <c r="BJ6672" s="53"/>
      <c r="BK6672" s="53"/>
      <c r="BL6672" s="53"/>
      <c r="BM6672" s="53"/>
      <c r="BN6672" s="53"/>
    </row>
    <row r="6673" spans="2:66" s="56" customFormat="1" x14ac:dyDescent="0.25">
      <c r="B6673" s="105"/>
      <c r="F6673" s="100"/>
      <c r="M6673" s="53"/>
      <c r="O6673" s="101"/>
      <c r="T6673" s="101"/>
      <c r="Y6673" s="101"/>
      <c r="AD6673" s="101"/>
      <c r="AI6673" s="101"/>
      <c r="AN6673" s="101"/>
      <c r="AS6673" s="101"/>
      <c r="AX6673" s="101"/>
      <c r="BC6673" s="53"/>
      <c r="BD6673" s="53"/>
      <c r="BE6673" s="53"/>
      <c r="BF6673" s="53"/>
      <c r="BG6673" s="53"/>
      <c r="BH6673" s="53"/>
      <c r="BI6673" s="53"/>
      <c r="BJ6673" s="53"/>
      <c r="BK6673" s="53"/>
      <c r="BL6673" s="53"/>
      <c r="BM6673" s="53"/>
      <c r="BN6673" s="53"/>
    </row>
    <row r="6674" spans="2:66" s="56" customFormat="1" x14ac:dyDescent="0.25">
      <c r="B6674" s="105"/>
      <c r="F6674" s="100"/>
      <c r="M6674" s="53"/>
      <c r="O6674" s="101"/>
      <c r="T6674" s="101"/>
      <c r="Y6674" s="101"/>
      <c r="AD6674" s="101"/>
      <c r="AI6674" s="101"/>
      <c r="AN6674" s="101"/>
      <c r="AS6674" s="101"/>
      <c r="AX6674" s="101"/>
      <c r="BC6674" s="53"/>
      <c r="BD6674" s="53"/>
      <c r="BE6674" s="53"/>
      <c r="BF6674" s="53"/>
      <c r="BG6674" s="53"/>
      <c r="BH6674" s="53"/>
      <c r="BI6674" s="53"/>
      <c r="BJ6674" s="53"/>
      <c r="BK6674" s="53"/>
      <c r="BL6674" s="53"/>
      <c r="BM6674" s="53"/>
      <c r="BN6674" s="53"/>
    </row>
    <row r="6675" spans="2:66" s="56" customFormat="1" x14ac:dyDescent="0.25">
      <c r="B6675" s="105"/>
      <c r="F6675" s="100"/>
      <c r="M6675" s="53"/>
      <c r="O6675" s="101"/>
      <c r="T6675" s="101"/>
      <c r="Y6675" s="101"/>
      <c r="AD6675" s="101"/>
      <c r="AI6675" s="101"/>
      <c r="AN6675" s="101"/>
      <c r="AS6675" s="101"/>
      <c r="AX6675" s="101"/>
      <c r="BC6675" s="53"/>
      <c r="BD6675" s="53"/>
      <c r="BE6675" s="53"/>
      <c r="BF6675" s="53"/>
      <c r="BG6675" s="53"/>
      <c r="BH6675" s="53"/>
      <c r="BI6675" s="53"/>
      <c r="BJ6675" s="53"/>
      <c r="BK6675" s="53"/>
      <c r="BL6675" s="53"/>
      <c r="BM6675" s="53"/>
      <c r="BN6675" s="53"/>
    </row>
    <row r="6676" spans="2:66" s="56" customFormat="1" x14ac:dyDescent="0.25">
      <c r="B6676" s="105"/>
      <c r="F6676" s="100"/>
      <c r="M6676" s="53"/>
      <c r="O6676" s="101"/>
      <c r="T6676" s="101"/>
      <c r="Y6676" s="101"/>
      <c r="AD6676" s="101"/>
      <c r="AI6676" s="101"/>
      <c r="AN6676" s="101"/>
      <c r="AS6676" s="101"/>
      <c r="AX6676" s="101"/>
      <c r="BC6676" s="53"/>
      <c r="BD6676" s="53"/>
      <c r="BE6676" s="53"/>
      <c r="BF6676" s="53"/>
      <c r="BG6676" s="53"/>
      <c r="BH6676" s="53"/>
      <c r="BI6676" s="53"/>
      <c r="BJ6676" s="53"/>
      <c r="BK6676" s="53"/>
      <c r="BL6676" s="53"/>
      <c r="BM6676" s="53"/>
      <c r="BN6676" s="53"/>
    </row>
    <row r="6677" spans="2:66" s="56" customFormat="1" x14ac:dyDescent="0.25">
      <c r="B6677" s="105"/>
      <c r="F6677" s="100"/>
      <c r="M6677" s="53"/>
      <c r="O6677" s="101"/>
      <c r="T6677" s="101"/>
      <c r="Y6677" s="101"/>
      <c r="AD6677" s="101"/>
      <c r="AI6677" s="101"/>
      <c r="AN6677" s="101"/>
      <c r="AS6677" s="101"/>
      <c r="AX6677" s="101"/>
      <c r="BC6677" s="53"/>
      <c r="BD6677" s="53"/>
      <c r="BE6677" s="53"/>
      <c r="BF6677" s="53"/>
      <c r="BG6677" s="53"/>
      <c r="BH6677" s="53"/>
      <c r="BI6677" s="53"/>
      <c r="BJ6677" s="53"/>
      <c r="BK6677" s="53"/>
      <c r="BL6677" s="53"/>
      <c r="BM6677" s="53"/>
      <c r="BN6677" s="53"/>
    </row>
    <row r="6678" spans="2:66" s="56" customFormat="1" x14ac:dyDescent="0.25">
      <c r="B6678" s="105"/>
      <c r="F6678" s="100"/>
      <c r="M6678" s="53"/>
      <c r="O6678" s="101"/>
      <c r="T6678" s="101"/>
      <c r="Y6678" s="101"/>
      <c r="AD6678" s="101"/>
      <c r="AI6678" s="101"/>
      <c r="AN6678" s="101"/>
      <c r="AS6678" s="101"/>
      <c r="AX6678" s="101"/>
      <c r="BC6678" s="53"/>
      <c r="BD6678" s="53"/>
      <c r="BE6678" s="53"/>
      <c r="BF6678" s="53"/>
      <c r="BG6678" s="53"/>
      <c r="BH6678" s="53"/>
      <c r="BI6678" s="53"/>
      <c r="BJ6678" s="53"/>
      <c r="BK6678" s="53"/>
      <c r="BL6678" s="53"/>
      <c r="BM6678" s="53"/>
      <c r="BN6678" s="53"/>
    </row>
    <row r="6679" spans="2:66" s="56" customFormat="1" x14ac:dyDescent="0.25">
      <c r="B6679" s="105"/>
      <c r="F6679" s="100"/>
      <c r="M6679" s="53"/>
      <c r="O6679" s="101"/>
      <c r="T6679" s="101"/>
      <c r="Y6679" s="101"/>
      <c r="AD6679" s="101"/>
      <c r="AI6679" s="101"/>
      <c r="AN6679" s="101"/>
      <c r="AS6679" s="101"/>
      <c r="AX6679" s="101"/>
      <c r="BC6679" s="53"/>
      <c r="BD6679" s="53"/>
      <c r="BE6679" s="53"/>
      <c r="BF6679" s="53"/>
      <c r="BG6679" s="53"/>
      <c r="BH6679" s="53"/>
      <c r="BI6679" s="53"/>
      <c r="BJ6679" s="53"/>
      <c r="BK6679" s="53"/>
      <c r="BL6679" s="53"/>
      <c r="BM6679" s="53"/>
      <c r="BN6679" s="53"/>
    </row>
    <row r="6680" spans="2:66" s="56" customFormat="1" x14ac:dyDescent="0.25">
      <c r="B6680" s="105"/>
      <c r="F6680" s="100"/>
      <c r="M6680" s="53"/>
      <c r="O6680" s="101"/>
      <c r="T6680" s="101"/>
      <c r="Y6680" s="101"/>
      <c r="AD6680" s="101"/>
      <c r="AI6680" s="101"/>
      <c r="AN6680" s="101"/>
      <c r="AS6680" s="101"/>
      <c r="AX6680" s="101"/>
      <c r="BC6680" s="53"/>
      <c r="BD6680" s="53"/>
      <c r="BE6680" s="53"/>
      <c r="BF6680" s="53"/>
      <c r="BG6680" s="53"/>
      <c r="BH6680" s="53"/>
      <c r="BI6680" s="53"/>
      <c r="BJ6680" s="53"/>
      <c r="BK6680" s="53"/>
      <c r="BL6680" s="53"/>
      <c r="BM6680" s="53"/>
      <c r="BN6680" s="53"/>
    </row>
    <row r="6681" spans="2:66" s="56" customFormat="1" x14ac:dyDescent="0.25">
      <c r="B6681" s="105"/>
      <c r="F6681" s="100"/>
      <c r="M6681" s="53"/>
      <c r="O6681" s="101"/>
      <c r="T6681" s="101"/>
      <c r="Y6681" s="101"/>
      <c r="AD6681" s="101"/>
      <c r="AI6681" s="101"/>
      <c r="AN6681" s="101"/>
      <c r="AS6681" s="101"/>
      <c r="AX6681" s="101"/>
      <c r="BC6681" s="53"/>
      <c r="BD6681" s="53"/>
      <c r="BE6681" s="53"/>
      <c r="BF6681" s="53"/>
      <c r="BG6681" s="53"/>
      <c r="BH6681" s="53"/>
      <c r="BI6681" s="53"/>
      <c r="BJ6681" s="53"/>
      <c r="BK6681" s="53"/>
      <c r="BL6681" s="53"/>
      <c r="BM6681" s="53"/>
      <c r="BN6681" s="53"/>
    </row>
    <row r="6682" spans="2:66" s="56" customFormat="1" x14ac:dyDescent="0.25">
      <c r="B6682" s="105"/>
      <c r="F6682" s="100"/>
      <c r="M6682" s="53"/>
      <c r="O6682" s="101"/>
      <c r="T6682" s="101"/>
      <c r="Y6682" s="101"/>
      <c r="AD6682" s="101"/>
      <c r="AI6682" s="101"/>
      <c r="AN6682" s="101"/>
      <c r="AS6682" s="101"/>
      <c r="AX6682" s="101"/>
      <c r="BC6682" s="53"/>
      <c r="BD6682" s="53"/>
      <c r="BE6682" s="53"/>
      <c r="BF6682" s="53"/>
      <c r="BG6682" s="53"/>
      <c r="BH6682" s="53"/>
      <c r="BI6682" s="53"/>
      <c r="BJ6682" s="53"/>
      <c r="BK6682" s="53"/>
      <c r="BL6682" s="53"/>
      <c r="BM6682" s="53"/>
      <c r="BN6682" s="53"/>
    </row>
    <row r="6683" spans="2:66" s="56" customFormat="1" x14ac:dyDescent="0.25">
      <c r="B6683" s="105"/>
      <c r="F6683" s="100"/>
      <c r="M6683" s="53"/>
      <c r="O6683" s="101"/>
      <c r="T6683" s="101"/>
      <c r="Y6683" s="101"/>
      <c r="AD6683" s="101"/>
      <c r="AI6683" s="101"/>
      <c r="AN6683" s="101"/>
      <c r="AS6683" s="101"/>
      <c r="AX6683" s="101"/>
      <c r="BC6683" s="53"/>
      <c r="BD6683" s="53"/>
      <c r="BE6683" s="53"/>
      <c r="BF6683" s="53"/>
      <c r="BG6683" s="53"/>
      <c r="BH6683" s="53"/>
      <c r="BI6683" s="53"/>
      <c r="BJ6683" s="53"/>
      <c r="BK6683" s="53"/>
      <c r="BL6683" s="53"/>
      <c r="BM6683" s="53"/>
      <c r="BN6683" s="53"/>
    </row>
    <row r="6684" spans="2:66" s="56" customFormat="1" x14ac:dyDescent="0.25">
      <c r="B6684" s="105"/>
      <c r="F6684" s="100"/>
      <c r="M6684" s="53"/>
      <c r="O6684" s="101"/>
      <c r="T6684" s="101"/>
      <c r="Y6684" s="101"/>
      <c r="AD6684" s="101"/>
      <c r="AI6684" s="101"/>
      <c r="AN6684" s="101"/>
      <c r="AS6684" s="101"/>
      <c r="AX6684" s="101"/>
      <c r="BC6684" s="53"/>
      <c r="BD6684" s="53"/>
      <c r="BE6684" s="53"/>
      <c r="BF6684" s="53"/>
      <c r="BG6684" s="53"/>
      <c r="BH6684" s="53"/>
      <c r="BI6684" s="53"/>
      <c r="BJ6684" s="53"/>
      <c r="BK6684" s="53"/>
      <c r="BL6684" s="53"/>
      <c r="BM6684" s="53"/>
      <c r="BN6684" s="53"/>
    </row>
    <row r="6685" spans="2:66" s="56" customFormat="1" x14ac:dyDescent="0.25">
      <c r="B6685" s="105"/>
      <c r="F6685" s="100"/>
      <c r="M6685" s="53"/>
      <c r="O6685" s="101"/>
      <c r="T6685" s="101"/>
      <c r="Y6685" s="101"/>
      <c r="AD6685" s="101"/>
      <c r="AI6685" s="101"/>
      <c r="AN6685" s="101"/>
      <c r="AS6685" s="101"/>
      <c r="AX6685" s="101"/>
      <c r="BC6685" s="53"/>
      <c r="BD6685" s="53"/>
      <c r="BE6685" s="53"/>
      <c r="BF6685" s="53"/>
      <c r="BG6685" s="53"/>
      <c r="BH6685" s="53"/>
      <c r="BI6685" s="53"/>
      <c r="BJ6685" s="53"/>
      <c r="BK6685" s="53"/>
      <c r="BL6685" s="53"/>
      <c r="BM6685" s="53"/>
      <c r="BN6685" s="53"/>
    </row>
    <row r="6686" spans="2:66" s="56" customFormat="1" x14ac:dyDescent="0.25">
      <c r="B6686" s="105"/>
      <c r="F6686" s="100"/>
      <c r="M6686" s="53"/>
      <c r="O6686" s="101"/>
      <c r="T6686" s="101"/>
      <c r="Y6686" s="101"/>
      <c r="AD6686" s="101"/>
      <c r="AI6686" s="101"/>
      <c r="AN6686" s="101"/>
      <c r="AS6686" s="101"/>
      <c r="AX6686" s="101"/>
      <c r="BC6686" s="53"/>
      <c r="BD6686" s="53"/>
      <c r="BE6686" s="53"/>
      <c r="BF6686" s="53"/>
      <c r="BG6686" s="53"/>
      <c r="BH6686" s="53"/>
      <c r="BI6686" s="53"/>
      <c r="BJ6686" s="53"/>
      <c r="BK6686" s="53"/>
      <c r="BL6686" s="53"/>
      <c r="BM6686" s="53"/>
      <c r="BN6686" s="53"/>
    </row>
    <row r="6687" spans="2:66" s="56" customFormat="1" x14ac:dyDescent="0.25">
      <c r="B6687" s="105"/>
      <c r="F6687" s="100"/>
      <c r="M6687" s="53"/>
      <c r="O6687" s="101"/>
      <c r="T6687" s="101"/>
      <c r="Y6687" s="101"/>
      <c r="AD6687" s="101"/>
      <c r="AI6687" s="101"/>
      <c r="AN6687" s="101"/>
      <c r="AS6687" s="101"/>
      <c r="AX6687" s="101"/>
      <c r="BC6687" s="53"/>
      <c r="BD6687" s="53"/>
      <c r="BE6687" s="53"/>
      <c r="BF6687" s="53"/>
      <c r="BG6687" s="53"/>
      <c r="BH6687" s="53"/>
      <c r="BI6687" s="53"/>
      <c r="BJ6687" s="53"/>
      <c r="BK6687" s="53"/>
      <c r="BL6687" s="53"/>
      <c r="BM6687" s="53"/>
      <c r="BN6687" s="53"/>
    </row>
    <row r="6688" spans="2:66" s="56" customFormat="1" x14ac:dyDescent="0.25">
      <c r="B6688" s="105"/>
      <c r="F6688" s="100"/>
      <c r="M6688" s="53"/>
      <c r="O6688" s="101"/>
      <c r="T6688" s="101"/>
      <c r="Y6688" s="101"/>
      <c r="AD6688" s="101"/>
      <c r="AI6688" s="101"/>
      <c r="AN6688" s="101"/>
      <c r="AS6688" s="101"/>
      <c r="AX6688" s="101"/>
      <c r="BC6688" s="53"/>
      <c r="BD6688" s="53"/>
      <c r="BE6688" s="53"/>
      <c r="BF6688" s="53"/>
      <c r="BG6688" s="53"/>
      <c r="BH6688" s="53"/>
      <c r="BI6688" s="53"/>
      <c r="BJ6688" s="53"/>
      <c r="BK6688" s="53"/>
      <c r="BL6688" s="53"/>
      <c r="BM6688" s="53"/>
      <c r="BN6688" s="53"/>
    </row>
    <row r="6689" spans="2:66" s="56" customFormat="1" x14ac:dyDescent="0.25">
      <c r="B6689" s="105"/>
      <c r="F6689" s="100"/>
      <c r="M6689" s="53"/>
      <c r="O6689" s="101"/>
      <c r="T6689" s="101"/>
      <c r="Y6689" s="101"/>
      <c r="AD6689" s="101"/>
      <c r="AI6689" s="101"/>
      <c r="AN6689" s="101"/>
      <c r="AS6689" s="101"/>
      <c r="AX6689" s="101"/>
      <c r="BC6689" s="53"/>
      <c r="BD6689" s="53"/>
      <c r="BE6689" s="53"/>
      <c r="BF6689" s="53"/>
      <c r="BG6689" s="53"/>
      <c r="BH6689" s="53"/>
      <c r="BI6689" s="53"/>
      <c r="BJ6689" s="53"/>
      <c r="BK6689" s="53"/>
      <c r="BL6689" s="53"/>
      <c r="BM6689" s="53"/>
      <c r="BN6689" s="53"/>
    </row>
    <row r="6690" spans="2:66" s="56" customFormat="1" x14ac:dyDescent="0.25">
      <c r="B6690" s="105"/>
      <c r="F6690" s="100"/>
      <c r="M6690" s="53"/>
      <c r="O6690" s="101"/>
      <c r="T6690" s="101"/>
      <c r="Y6690" s="101"/>
      <c r="AD6690" s="101"/>
      <c r="AI6690" s="101"/>
      <c r="AN6690" s="101"/>
      <c r="AS6690" s="101"/>
      <c r="AX6690" s="101"/>
      <c r="BC6690" s="53"/>
      <c r="BD6690" s="53"/>
      <c r="BE6690" s="53"/>
      <c r="BF6690" s="53"/>
      <c r="BG6690" s="53"/>
      <c r="BH6690" s="53"/>
      <c r="BI6690" s="53"/>
      <c r="BJ6690" s="53"/>
      <c r="BK6690" s="53"/>
      <c r="BL6690" s="53"/>
      <c r="BM6690" s="53"/>
      <c r="BN6690" s="53"/>
    </row>
    <row r="6691" spans="2:66" s="56" customFormat="1" x14ac:dyDescent="0.25">
      <c r="B6691" s="105"/>
      <c r="F6691" s="100"/>
      <c r="M6691" s="53"/>
      <c r="O6691" s="101"/>
      <c r="T6691" s="101"/>
      <c r="Y6691" s="101"/>
      <c r="AD6691" s="101"/>
      <c r="AI6691" s="101"/>
      <c r="AN6691" s="101"/>
      <c r="AS6691" s="101"/>
      <c r="AX6691" s="101"/>
      <c r="BC6691" s="53"/>
      <c r="BD6691" s="53"/>
      <c r="BE6691" s="53"/>
      <c r="BF6691" s="53"/>
      <c r="BG6691" s="53"/>
      <c r="BH6691" s="53"/>
      <c r="BI6691" s="53"/>
      <c r="BJ6691" s="53"/>
      <c r="BK6691" s="53"/>
      <c r="BL6691" s="53"/>
      <c r="BM6691" s="53"/>
      <c r="BN6691" s="53"/>
    </row>
    <row r="6692" spans="2:66" s="56" customFormat="1" x14ac:dyDescent="0.25">
      <c r="B6692" s="105"/>
      <c r="F6692" s="100"/>
      <c r="M6692" s="53"/>
      <c r="O6692" s="101"/>
      <c r="T6692" s="101"/>
      <c r="Y6692" s="101"/>
      <c r="AD6692" s="101"/>
      <c r="AI6692" s="101"/>
      <c r="AN6692" s="101"/>
      <c r="AS6692" s="101"/>
      <c r="AX6692" s="101"/>
      <c r="BC6692" s="53"/>
      <c r="BD6692" s="53"/>
      <c r="BE6692" s="53"/>
      <c r="BF6692" s="53"/>
      <c r="BG6692" s="53"/>
      <c r="BH6692" s="53"/>
      <c r="BI6692" s="53"/>
      <c r="BJ6692" s="53"/>
      <c r="BK6692" s="53"/>
      <c r="BL6692" s="53"/>
      <c r="BM6692" s="53"/>
      <c r="BN6692" s="53"/>
    </row>
    <row r="6693" spans="2:66" s="56" customFormat="1" x14ac:dyDescent="0.25">
      <c r="B6693" s="105"/>
      <c r="F6693" s="100"/>
      <c r="M6693" s="53"/>
      <c r="O6693" s="101"/>
      <c r="T6693" s="101"/>
      <c r="Y6693" s="101"/>
      <c r="AD6693" s="101"/>
      <c r="AI6693" s="101"/>
      <c r="AN6693" s="101"/>
      <c r="AS6693" s="101"/>
      <c r="AX6693" s="101"/>
      <c r="BC6693" s="53"/>
      <c r="BD6693" s="53"/>
      <c r="BE6693" s="53"/>
      <c r="BF6693" s="53"/>
      <c r="BG6693" s="53"/>
      <c r="BH6693" s="53"/>
      <c r="BI6693" s="53"/>
      <c r="BJ6693" s="53"/>
      <c r="BK6693" s="53"/>
      <c r="BL6693" s="53"/>
      <c r="BM6693" s="53"/>
      <c r="BN6693" s="53"/>
    </row>
    <row r="6694" spans="2:66" s="56" customFormat="1" x14ac:dyDescent="0.25">
      <c r="B6694" s="105"/>
      <c r="F6694" s="100"/>
      <c r="M6694" s="53"/>
      <c r="O6694" s="101"/>
      <c r="T6694" s="101"/>
      <c r="Y6694" s="101"/>
      <c r="AD6694" s="101"/>
      <c r="AI6694" s="101"/>
      <c r="AN6694" s="101"/>
      <c r="AS6694" s="101"/>
      <c r="AX6694" s="101"/>
      <c r="BC6694" s="53"/>
      <c r="BD6694" s="53"/>
      <c r="BE6694" s="53"/>
      <c r="BF6694" s="53"/>
      <c r="BG6694" s="53"/>
      <c r="BH6694" s="53"/>
      <c r="BI6694" s="53"/>
      <c r="BJ6694" s="53"/>
      <c r="BK6694" s="53"/>
      <c r="BL6694" s="53"/>
      <c r="BM6694" s="53"/>
      <c r="BN6694" s="53"/>
    </row>
    <row r="6695" spans="2:66" s="56" customFormat="1" x14ac:dyDescent="0.25">
      <c r="B6695" s="105"/>
      <c r="F6695" s="100"/>
      <c r="M6695" s="53"/>
      <c r="O6695" s="101"/>
      <c r="T6695" s="101"/>
      <c r="Y6695" s="101"/>
      <c r="AD6695" s="101"/>
      <c r="AI6695" s="101"/>
      <c r="AN6695" s="101"/>
      <c r="AS6695" s="101"/>
      <c r="AX6695" s="101"/>
      <c r="BC6695" s="53"/>
      <c r="BD6695" s="53"/>
      <c r="BE6695" s="53"/>
      <c r="BF6695" s="53"/>
      <c r="BG6695" s="53"/>
      <c r="BH6695" s="53"/>
      <c r="BI6695" s="53"/>
      <c r="BJ6695" s="53"/>
      <c r="BK6695" s="53"/>
      <c r="BL6695" s="53"/>
      <c r="BM6695" s="53"/>
      <c r="BN6695" s="53"/>
    </row>
    <row r="6696" spans="2:66" s="56" customFormat="1" x14ac:dyDescent="0.25">
      <c r="B6696" s="105"/>
      <c r="F6696" s="100"/>
      <c r="M6696" s="53"/>
      <c r="O6696" s="101"/>
      <c r="T6696" s="101"/>
      <c r="Y6696" s="101"/>
      <c r="AD6696" s="101"/>
      <c r="AI6696" s="101"/>
      <c r="AN6696" s="101"/>
      <c r="AS6696" s="101"/>
      <c r="AX6696" s="101"/>
      <c r="BC6696" s="53"/>
      <c r="BD6696" s="53"/>
      <c r="BE6696" s="53"/>
      <c r="BF6696" s="53"/>
      <c r="BG6696" s="53"/>
      <c r="BH6696" s="53"/>
      <c r="BI6696" s="53"/>
      <c r="BJ6696" s="53"/>
      <c r="BK6696" s="53"/>
      <c r="BL6696" s="53"/>
      <c r="BM6696" s="53"/>
      <c r="BN6696" s="53"/>
    </row>
    <row r="6697" spans="2:66" s="56" customFormat="1" x14ac:dyDescent="0.25">
      <c r="B6697" s="105"/>
      <c r="F6697" s="100"/>
      <c r="M6697" s="53"/>
      <c r="O6697" s="101"/>
      <c r="T6697" s="101"/>
      <c r="Y6697" s="101"/>
      <c r="AD6697" s="101"/>
      <c r="AI6697" s="101"/>
      <c r="AN6697" s="101"/>
      <c r="AS6697" s="101"/>
      <c r="AX6697" s="101"/>
      <c r="BC6697" s="53"/>
      <c r="BD6697" s="53"/>
      <c r="BE6697" s="53"/>
      <c r="BF6697" s="53"/>
      <c r="BG6697" s="53"/>
      <c r="BH6697" s="53"/>
      <c r="BI6697" s="53"/>
      <c r="BJ6697" s="53"/>
      <c r="BK6697" s="53"/>
      <c r="BL6697" s="53"/>
      <c r="BM6697" s="53"/>
      <c r="BN6697" s="53"/>
    </row>
    <row r="6698" spans="2:66" s="56" customFormat="1" x14ac:dyDescent="0.25">
      <c r="B6698" s="105"/>
      <c r="F6698" s="100"/>
      <c r="M6698" s="53"/>
      <c r="O6698" s="101"/>
      <c r="T6698" s="101"/>
      <c r="Y6698" s="101"/>
      <c r="AD6698" s="101"/>
      <c r="AI6698" s="101"/>
      <c r="AN6698" s="101"/>
      <c r="AS6698" s="101"/>
      <c r="AX6698" s="101"/>
      <c r="BC6698" s="53"/>
      <c r="BD6698" s="53"/>
      <c r="BE6698" s="53"/>
      <c r="BF6698" s="53"/>
      <c r="BG6698" s="53"/>
      <c r="BH6698" s="53"/>
      <c r="BI6698" s="53"/>
      <c r="BJ6698" s="53"/>
      <c r="BK6698" s="53"/>
      <c r="BL6698" s="53"/>
      <c r="BM6698" s="53"/>
      <c r="BN6698" s="53"/>
    </row>
    <row r="6699" spans="2:66" s="56" customFormat="1" x14ac:dyDescent="0.25">
      <c r="B6699" s="105"/>
      <c r="F6699" s="100"/>
      <c r="M6699" s="53"/>
      <c r="O6699" s="101"/>
      <c r="T6699" s="101"/>
      <c r="Y6699" s="101"/>
      <c r="AD6699" s="101"/>
      <c r="AI6699" s="101"/>
      <c r="AN6699" s="101"/>
      <c r="AS6699" s="101"/>
      <c r="AX6699" s="101"/>
      <c r="BC6699" s="53"/>
      <c r="BD6699" s="53"/>
      <c r="BE6699" s="53"/>
      <c r="BF6699" s="53"/>
      <c r="BG6699" s="53"/>
      <c r="BH6699" s="53"/>
      <c r="BI6699" s="53"/>
      <c r="BJ6699" s="53"/>
      <c r="BK6699" s="53"/>
      <c r="BL6699" s="53"/>
      <c r="BM6699" s="53"/>
      <c r="BN6699" s="53"/>
    </row>
    <row r="6700" spans="2:66" s="56" customFormat="1" x14ac:dyDescent="0.25">
      <c r="B6700" s="105"/>
      <c r="F6700" s="100"/>
      <c r="M6700" s="53"/>
      <c r="O6700" s="101"/>
      <c r="T6700" s="101"/>
      <c r="Y6700" s="101"/>
      <c r="AD6700" s="101"/>
      <c r="AI6700" s="101"/>
      <c r="AN6700" s="101"/>
      <c r="AS6700" s="101"/>
      <c r="AX6700" s="101"/>
      <c r="BC6700" s="53"/>
      <c r="BD6700" s="53"/>
      <c r="BE6700" s="53"/>
      <c r="BF6700" s="53"/>
      <c r="BG6700" s="53"/>
      <c r="BH6700" s="53"/>
      <c r="BI6700" s="53"/>
      <c r="BJ6700" s="53"/>
      <c r="BK6700" s="53"/>
      <c r="BL6700" s="53"/>
      <c r="BM6700" s="53"/>
      <c r="BN6700" s="53"/>
    </row>
    <row r="6701" spans="2:66" s="56" customFormat="1" x14ac:dyDescent="0.25">
      <c r="B6701" s="105"/>
      <c r="F6701" s="100"/>
      <c r="M6701" s="53"/>
      <c r="O6701" s="101"/>
      <c r="T6701" s="101"/>
      <c r="Y6701" s="101"/>
      <c r="AD6701" s="101"/>
      <c r="AI6701" s="101"/>
      <c r="AN6701" s="101"/>
      <c r="AS6701" s="101"/>
      <c r="AX6701" s="101"/>
      <c r="BC6701" s="53"/>
      <c r="BD6701" s="53"/>
      <c r="BE6701" s="53"/>
      <c r="BF6701" s="53"/>
      <c r="BG6701" s="53"/>
      <c r="BH6701" s="53"/>
      <c r="BI6701" s="53"/>
      <c r="BJ6701" s="53"/>
      <c r="BK6701" s="53"/>
      <c r="BL6701" s="53"/>
      <c r="BM6701" s="53"/>
      <c r="BN6701" s="53"/>
    </row>
    <row r="6702" spans="2:66" s="56" customFormat="1" x14ac:dyDescent="0.25">
      <c r="B6702" s="105"/>
      <c r="F6702" s="100"/>
      <c r="M6702" s="53"/>
      <c r="O6702" s="101"/>
      <c r="T6702" s="101"/>
      <c r="Y6702" s="101"/>
      <c r="AD6702" s="101"/>
      <c r="AI6702" s="101"/>
      <c r="AN6702" s="101"/>
      <c r="AS6702" s="101"/>
      <c r="AX6702" s="101"/>
      <c r="BC6702" s="53"/>
      <c r="BD6702" s="53"/>
      <c r="BE6702" s="53"/>
      <c r="BF6702" s="53"/>
      <c r="BG6702" s="53"/>
      <c r="BH6702" s="53"/>
      <c r="BI6702" s="53"/>
      <c r="BJ6702" s="53"/>
      <c r="BK6702" s="53"/>
      <c r="BL6702" s="53"/>
      <c r="BM6702" s="53"/>
      <c r="BN6702" s="53"/>
    </row>
    <row r="6703" spans="2:66" s="56" customFormat="1" x14ac:dyDescent="0.25">
      <c r="B6703" s="105"/>
      <c r="F6703" s="100"/>
      <c r="M6703" s="53"/>
      <c r="O6703" s="101"/>
      <c r="T6703" s="101"/>
      <c r="Y6703" s="101"/>
      <c r="AD6703" s="101"/>
      <c r="AI6703" s="101"/>
      <c r="AN6703" s="101"/>
      <c r="AS6703" s="101"/>
      <c r="AX6703" s="101"/>
      <c r="BC6703" s="53"/>
      <c r="BD6703" s="53"/>
      <c r="BE6703" s="53"/>
      <c r="BF6703" s="53"/>
      <c r="BG6703" s="53"/>
      <c r="BH6703" s="53"/>
      <c r="BI6703" s="53"/>
      <c r="BJ6703" s="53"/>
      <c r="BK6703" s="53"/>
      <c r="BL6703" s="53"/>
      <c r="BM6703" s="53"/>
      <c r="BN6703" s="53"/>
    </row>
    <row r="6704" spans="2:66" s="56" customFormat="1" x14ac:dyDescent="0.25">
      <c r="B6704" s="105"/>
      <c r="F6704" s="100"/>
      <c r="M6704" s="53"/>
      <c r="O6704" s="101"/>
      <c r="T6704" s="101"/>
      <c r="Y6704" s="101"/>
      <c r="AD6704" s="101"/>
      <c r="AI6704" s="101"/>
      <c r="AN6704" s="101"/>
      <c r="AS6704" s="101"/>
      <c r="AX6704" s="101"/>
      <c r="BC6704" s="53"/>
      <c r="BD6704" s="53"/>
      <c r="BE6704" s="53"/>
      <c r="BF6704" s="53"/>
      <c r="BG6704" s="53"/>
      <c r="BH6704" s="53"/>
      <c r="BI6704" s="53"/>
      <c r="BJ6704" s="53"/>
      <c r="BK6704" s="53"/>
      <c r="BL6704" s="53"/>
      <c r="BM6704" s="53"/>
      <c r="BN6704" s="53"/>
    </row>
    <row r="6705" spans="2:66" s="56" customFormat="1" x14ac:dyDescent="0.25">
      <c r="B6705" s="105"/>
      <c r="F6705" s="100"/>
      <c r="M6705" s="53"/>
      <c r="O6705" s="101"/>
      <c r="T6705" s="101"/>
      <c r="Y6705" s="101"/>
      <c r="AD6705" s="101"/>
      <c r="AI6705" s="101"/>
      <c r="AN6705" s="101"/>
      <c r="AS6705" s="101"/>
      <c r="AX6705" s="101"/>
      <c r="BC6705" s="53"/>
      <c r="BD6705" s="53"/>
      <c r="BE6705" s="53"/>
      <c r="BF6705" s="53"/>
      <c r="BG6705" s="53"/>
      <c r="BH6705" s="53"/>
      <c r="BI6705" s="53"/>
      <c r="BJ6705" s="53"/>
      <c r="BK6705" s="53"/>
      <c r="BL6705" s="53"/>
      <c r="BM6705" s="53"/>
      <c r="BN6705" s="53"/>
    </row>
    <row r="6706" spans="2:66" s="56" customFormat="1" x14ac:dyDescent="0.25">
      <c r="B6706" s="105"/>
      <c r="F6706" s="100"/>
      <c r="M6706" s="53"/>
      <c r="O6706" s="101"/>
      <c r="T6706" s="101"/>
      <c r="Y6706" s="101"/>
      <c r="AD6706" s="101"/>
      <c r="AI6706" s="101"/>
      <c r="AN6706" s="101"/>
      <c r="AS6706" s="101"/>
      <c r="AX6706" s="101"/>
      <c r="BC6706" s="53"/>
      <c r="BD6706" s="53"/>
      <c r="BE6706" s="53"/>
      <c r="BF6706" s="53"/>
      <c r="BG6706" s="53"/>
      <c r="BH6706" s="53"/>
      <c r="BI6706" s="53"/>
      <c r="BJ6706" s="53"/>
      <c r="BK6706" s="53"/>
      <c r="BL6706" s="53"/>
      <c r="BM6706" s="53"/>
      <c r="BN6706" s="53"/>
    </row>
    <row r="6707" spans="2:66" s="56" customFormat="1" x14ac:dyDescent="0.25">
      <c r="B6707" s="105"/>
      <c r="F6707" s="100"/>
      <c r="M6707" s="53"/>
      <c r="O6707" s="101"/>
      <c r="T6707" s="101"/>
      <c r="Y6707" s="101"/>
      <c r="AD6707" s="101"/>
      <c r="AI6707" s="101"/>
      <c r="AN6707" s="101"/>
      <c r="AS6707" s="101"/>
      <c r="AX6707" s="101"/>
      <c r="BC6707" s="53"/>
      <c r="BD6707" s="53"/>
      <c r="BE6707" s="53"/>
      <c r="BF6707" s="53"/>
      <c r="BG6707" s="53"/>
      <c r="BH6707" s="53"/>
      <c r="BI6707" s="53"/>
      <c r="BJ6707" s="53"/>
      <c r="BK6707" s="53"/>
      <c r="BL6707" s="53"/>
      <c r="BM6707" s="53"/>
      <c r="BN6707" s="53"/>
    </row>
    <row r="6708" spans="2:66" s="56" customFormat="1" x14ac:dyDescent="0.25">
      <c r="B6708" s="105"/>
      <c r="F6708" s="100"/>
      <c r="M6708" s="53"/>
      <c r="O6708" s="101"/>
      <c r="T6708" s="101"/>
      <c r="Y6708" s="101"/>
      <c r="AD6708" s="101"/>
      <c r="AI6708" s="101"/>
      <c r="AN6708" s="101"/>
      <c r="AS6708" s="101"/>
      <c r="AX6708" s="101"/>
      <c r="BC6708" s="53"/>
      <c r="BD6708" s="53"/>
      <c r="BE6708" s="53"/>
      <c r="BF6708" s="53"/>
      <c r="BG6708" s="53"/>
      <c r="BH6708" s="53"/>
      <c r="BI6708" s="53"/>
      <c r="BJ6708" s="53"/>
      <c r="BK6708" s="53"/>
      <c r="BL6708" s="53"/>
      <c r="BM6708" s="53"/>
      <c r="BN6708" s="53"/>
    </row>
    <row r="6709" spans="2:66" s="56" customFormat="1" x14ac:dyDescent="0.25">
      <c r="B6709" s="105"/>
      <c r="F6709" s="100"/>
      <c r="M6709" s="53"/>
      <c r="O6709" s="101"/>
      <c r="T6709" s="101"/>
      <c r="Y6709" s="101"/>
      <c r="AD6709" s="101"/>
      <c r="AI6709" s="101"/>
      <c r="AN6709" s="101"/>
      <c r="AS6709" s="101"/>
      <c r="AX6709" s="101"/>
      <c r="BC6709" s="53"/>
      <c r="BD6709" s="53"/>
      <c r="BE6709" s="53"/>
      <c r="BF6709" s="53"/>
      <c r="BG6709" s="53"/>
      <c r="BH6709" s="53"/>
      <c r="BI6709" s="53"/>
      <c r="BJ6709" s="53"/>
      <c r="BK6709" s="53"/>
      <c r="BL6709" s="53"/>
      <c r="BM6709" s="53"/>
      <c r="BN6709" s="53"/>
    </row>
    <row r="6710" spans="2:66" s="56" customFormat="1" x14ac:dyDescent="0.25">
      <c r="B6710" s="105"/>
      <c r="F6710" s="100"/>
      <c r="M6710" s="53"/>
      <c r="O6710" s="101"/>
      <c r="T6710" s="101"/>
      <c r="Y6710" s="101"/>
      <c r="AD6710" s="101"/>
      <c r="AI6710" s="101"/>
      <c r="AN6710" s="101"/>
      <c r="AS6710" s="101"/>
      <c r="AX6710" s="101"/>
      <c r="BC6710" s="53"/>
      <c r="BD6710" s="53"/>
      <c r="BE6710" s="53"/>
      <c r="BF6710" s="53"/>
      <c r="BG6710" s="53"/>
      <c r="BH6710" s="53"/>
      <c r="BI6710" s="53"/>
      <c r="BJ6710" s="53"/>
      <c r="BK6710" s="53"/>
      <c r="BL6710" s="53"/>
      <c r="BM6710" s="53"/>
      <c r="BN6710" s="53"/>
    </row>
    <row r="6711" spans="2:66" s="56" customFormat="1" x14ac:dyDescent="0.25">
      <c r="B6711" s="105"/>
      <c r="F6711" s="100"/>
      <c r="M6711" s="53"/>
      <c r="O6711" s="101"/>
      <c r="T6711" s="101"/>
      <c r="Y6711" s="101"/>
      <c r="AD6711" s="101"/>
      <c r="AI6711" s="101"/>
      <c r="AN6711" s="101"/>
      <c r="AS6711" s="101"/>
      <c r="AX6711" s="101"/>
      <c r="BC6711" s="53"/>
      <c r="BD6711" s="53"/>
      <c r="BE6711" s="53"/>
      <c r="BF6711" s="53"/>
      <c r="BG6711" s="53"/>
      <c r="BH6711" s="53"/>
      <c r="BI6711" s="53"/>
      <c r="BJ6711" s="53"/>
      <c r="BK6711" s="53"/>
      <c r="BL6711" s="53"/>
      <c r="BM6711" s="53"/>
      <c r="BN6711" s="53"/>
    </row>
    <row r="6712" spans="2:66" s="56" customFormat="1" x14ac:dyDescent="0.25">
      <c r="B6712" s="105"/>
      <c r="F6712" s="100"/>
      <c r="M6712" s="53"/>
      <c r="O6712" s="101"/>
      <c r="T6712" s="101"/>
      <c r="Y6712" s="101"/>
      <c r="AD6712" s="101"/>
      <c r="AI6712" s="101"/>
      <c r="AN6712" s="101"/>
      <c r="AS6712" s="101"/>
      <c r="AX6712" s="101"/>
      <c r="BC6712" s="53"/>
      <c r="BD6712" s="53"/>
      <c r="BE6712" s="53"/>
      <c r="BF6712" s="53"/>
      <c r="BG6712" s="53"/>
      <c r="BH6712" s="53"/>
      <c r="BI6712" s="53"/>
      <c r="BJ6712" s="53"/>
      <c r="BK6712" s="53"/>
      <c r="BL6712" s="53"/>
      <c r="BM6712" s="53"/>
      <c r="BN6712" s="53"/>
    </row>
    <row r="6713" spans="2:66" s="56" customFormat="1" x14ac:dyDescent="0.25">
      <c r="B6713" s="105"/>
      <c r="F6713" s="100"/>
      <c r="M6713" s="53"/>
      <c r="O6713" s="101"/>
      <c r="T6713" s="101"/>
      <c r="Y6713" s="101"/>
      <c r="AD6713" s="101"/>
      <c r="AI6713" s="101"/>
      <c r="AN6713" s="101"/>
      <c r="AS6713" s="101"/>
      <c r="AX6713" s="101"/>
      <c r="BC6713" s="53"/>
      <c r="BD6713" s="53"/>
      <c r="BE6713" s="53"/>
      <c r="BF6713" s="53"/>
      <c r="BG6713" s="53"/>
      <c r="BH6713" s="53"/>
      <c r="BI6713" s="53"/>
      <c r="BJ6713" s="53"/>
      <c r="BK6713" s="53"/>
      <c r="BL6713" s="53"/>
      <c r="BM6713" s="53"/>
      <c r="BN6713" s="53"/>
    </row>
    <row r="6714" spans="2:66" s="56" customFormat="1" x14ac:dyDescent="0.25">
      <c r="B6714" s="105"/>
      <c r="F6714" s="100"/>
      <c r="M6714" s="53"/>
      <c r="O6714" s="101"/>
      <c r="T6714" s="101"/>
      <c r="Y6714" s="101"/>
      <c r="AD6714" s="101"/>
      <c r="AI6714" s="101"/>
      <c r="AN6714" s="101"/>
      <c r="AS6714" s="101"/>
      <c r="AX6714" s="101"/>
      <c r="BC6714" s="53"/>
      <c r="BD6714" s="53"/>
      <c r="BE6714" s="53"/>
      <c r="BF6714" s="53"/>
      <c r="BG6714" s="53"/>
      <c r="BH6714" s="53"/>
      <c r="BI6714" s="53"/>
      <c r="BJ6714" s="53"/>
      <c r="BK6714" s="53"/>
      <c r="BL6714" s="53"/>
      <c r="BM6714" s="53"/>
      <c r="BN6714" s="53"/>
    </row>
    <row r="6715" spans="2:66" s="56" customFormat="1" x14ac:dyDescent="0.25">
      <c r="B6715" s="105"/>
      <c r="F6715" s="100"/>
      <c r="M6715" s="53"/>
      <c r="O6715" s="101"/>
      <c r="T6715" s="101"/>
      <c r="Y6715" s="101"/>
      <c r="AD6715" s="101"/>
      <c r="AI6715" s="101"/>
      <c r="AN6715" s="101"/>
      <c r="AS6715" s="101"/>
      <c r="AX6715" s="101"/>
      <c r="BC6715" s="53"/>
      <c r="BD6715" s="53"/>
      <c r="BE6715" s="53"/>
      <c r="BF6715" s="53"/>
      <c r="BG6715" s="53"/>
      <c r="BH6715" s="53"/>
      <c r="BI6715" s="53"/>
      <c r="BJ6715" s="53"/>
      <c r="BK6715" s="53"/>
      <c r="BL6715" s="53"/>
      <c r="BM6715" s="53"/>
      <c r="BN6715" s="53"/>
    </row>
    <row r="6716" spans="2:66" s="56" customFormat="1" x14ac:dyDescent="0.25">
      <c r="B6716" s="105"/>
      <c r="F6716" s="100"/>
      <c r="M6716" s="53"/>
      <c r="O6716" s="101"/>
      <c r="T6716" s="101"/>
      <c r="Y6716" s="101"/>
      <c r="AD6716" s="101"/>
      <c r="AI6716" s="101"/>
      <c r="AN6716" s="101"/>
      <c r="AS6716" s="101"/>
      <c r="AX6716" s="101"/>
      <c r="BC6716" s="53"/>
      <c r="BD6716" s="53"/>
      <c r="BE6716" s="53"/>
      <c r="BF6716" s="53"/>
      <c r="BG6716" s="53"/>
      <c r="BH6716" s="53"/>
      <c r="BI6716" s="53"/>
      <c r="BJ6716" s="53"/>
      <c r="BK6716" s="53"/>
      <c r="BL6716" s="53"/>
      <c r="BM6716" s="53"/>
      <c r="BN6716" s="53"/>
    </row>
    <row r="6717" spans="2:66" s="56" customFormat="1" x14ac:dyDescent="0.25">
      <c r="B6717" s="105"/>
      <c r="F6717" s="100"/>
      <c r="M6717" s="53"/>
      <c r="O6717" s="101"/>
      <c r="T6717" s="101"/>
      <c r="Y6717" s="101"/>
      <c r="AD6717" s="101"/>
      <c r="AI6717" s="101"/>
      <c r="AN6717" s="101"/>
      <c r="AS6717" s="101"/>
      <c r="AX6717" s="101"/>
      <c r="BC6717" s="53"/>
      <c r="BD6717" s="53"/>
      <c r="BE6717" s="53"/>
      <c r="BF6717" s="53"/>
      <c r="BG6717" s="53"/>
      <c r="BH6717" s="53"/>
      <c r="BI6717" s="53"/>
      <c r="BJ6717" s="53"/>
      <c r="BK6717" s="53"/>
      <c r="BL6717" s="53"/>
      <c r="BM6717" s="53"/>
      <c r="BN6717" s="53"/>
    </row>
    <row r="6718" spans="2:66" s="56" customFormat="1" x14ac:dyDescent="0.25">
      <c r="B6718" s="105"/>
      <c r="F6718" s="100"/>
      <c r="M6718" s="53"/>
      <c r="O6718" s="101"/>
      <c r="T6718" s="101"/>
      <c r="Y6718" s="101"/>
      <c r="AD6718" s="101"/>
      <c r="AI6718" s="101"/>
      <c r="AN6718" s="101"/>
      <c r="AS6718" s="101"/>
      <c r="AX6718" s="101"/>
      <c r="BC6718" s="53"/>
      <c r="BD6718" s="53"/>
      <c r="BE6718" s="53"/>
      <c r="BF6718" s="53"/>
      <c r="BG6718" s="53"/>
      <c r="BH6718" s="53"/>
      <c r="BI6718" s="53"/>
      <c r="BJ6718" s="53"/>
      <c r="BK6718" s="53"/>
      <c r="BL6718" s="53"/>
      <c r="BM6718" s="53"/>
      <c r="BN6718" s="53"/>
    </row>
    <row r="6719" spans="2:66" s="56" customFormat="1" x14ac:dyDescent="0.25">
      <c r="B6719" s="105"/>
      <c r="F6719" s="100"/>
      <c r="M6719" s="53"/>
      <c r="O6719" s="101"/>
      <c r="T6719" s="101"/>
      <c r="Y6719" s="101"/>
      <c r="AD6719" s="101"/>
      <c r="AI6719" s="101"/>
      <c r="AN6719" s="101"/>
      <c r="AS6719" s="101"/>
      <c r="AX6719" s="101"/>
      <c r="BC6719" s="53"/>
      <c r="BD6719" s="53"/>
      <c r="BE6719" s="53"/>
      <c r="BF6719" s="53"/>
      <c r="BG6719" s="53"/>
      <c r="BH6719" s="53"/>
      <c r="BI6719" s="53"/>
      <c r="BJ6719" s="53"/>
      <c r="BK6719" s="53"/>
      <c r="BL6719" s="53"/>
      <c r="BM6719" s="53"/>
      <c r="BN6719" s="53"/>
    </row>
    <row r="6720" spans="2:66" s="56" customFormat="1" x14ac:dyDescent="0.25">
      <c r="B6720" s="105"/>
      <c r="F6720" s="100"/>
      <c r="M6720" s="53"/>
      <c r="O6720" s="101"/>
      <c r="T6720" s="101"/>
      <c r="Y6720" s="101"/>
      <c r="AD6720" s="101"/>
      <c r="AI6720" s="101"/>
      <c r="AN6720" s="101"/>
      <c r="AS6720" s="101"/>
      <c r="AX6720" s="101"/>
      <c r="BC6720" s="53"/>
      <c r="BD6720" s="53"/>
      <c r="BE6720" s="53"/>
      <c r="BF6720" s="53"/>
      <c r="BG6720" s="53"/>
      <c r="BH6720" s="53"/>
      <c r="BI6720" s="53"/>
      <c r="BJ6720" s="53"/>
      <c r="BK6720" s="53"/>
      <c r="BL6720" s="53"/>
      <c r="BM6720" s="53"/>
      <c r="BN6720" s="53"/>
    </row>
    <row r="6721" spans="2:66" s="56" customFormat="1" x14ac:dyDescent="0.25">
      <c r="B6721" s="105"/>
      <c r="F6721" s="100"/>
      <c r="M6721" s="53"/>
      <c r="O6721" s="101"/>
      <c r="T6721" s="101"/>
      <c r="Y6721" s="101"/>
      <c r="AD6721" s="101"/>
      <c r="AI6721" s="101"/>
      <c r="AN6721" s="101"/>
      <c r="AS6721" s="101"/>
      <c r="AX6721" s="101"/>
      <c r="BC6721" s="53"/>
      <c r="BD6721" s="53"/>
      <c r="BE6721" s="53"/>
      <c r="BF6721" s="53"/>
      <c r="BG6721" s="53"/>
      <c r="BH6721" s="53"/>
      <c r="BI6721" s="53"/>
      <c r="BJ6721" s="53"/>
      <c r="BK6721" s="53"/>
      <c r="BL6721" s="53"/>
      <c r="BM6721" s="53"/>
      <c r="BN6721" s="53"/>
    </row>
    <row r="6722" spans="2:66" s="56" customFormat="1" x14ac:dyDescent="0.25">
      <c r="B6722" s="105"/>
      <c r="F6722" s="100"/>
      <c r="M6722" s="53"/>
      <c r="O6722" s="101"/>
      <c r="T6722" s="101"/>
      <c r="Y6722" s="101"/>
      <c r="AD6722" s="101"/>
      <c r="AI6722" s="101"/>
      <c r="AN6722" s="101"/>
      <c r="AS6722" s="101"/>
      <c r="AX6722" s="101"/>
      <c r="BC6722" s="53"/>
      <c r="BD6722" s="53"/>
      <c r="BE6722" s="53"/>
      <c r="BF6722" s="53"/>
      <c r="BG6722" s="53"/>
      <c r="BH6722" s="53"/>
      <c r="BI6722" s="53"/>
      <c r="BJ6722" s="53"/>
      <c r="BK6722" s="53"/>
      <c r="BL6722" s="53"/>
      <c r="BM6722" s="53"/>
      <c r="BN6722" s="53"/>
    </row>
    <row r="6723" spans="2:66" s="56" customFormat="1" x14ac:dyDescent="0.25">
      <c r="B6723" s="105"/>
      <c r="F6723" s="100"/>
      <c r="M6723" s="53"/>
      <c r="O6723" s="101"/>
      <c r="T6723" s="101"/>
      <c r="Y6723" s="101"/>
      <c r="AD6723" s="101"/>
      <c r="AI6723" s="101"/>
      <c r="AN6723" s="101"/>
      <c r="AS6723" s="101"/>
      <c r="AX6723" s="101"/>
      <c r="BC6723" s="53"/>
      <c r="BD6723" s="53"/>
      <c r="BE6723" s="53"/>
      <c r="BF6723" s="53"/>
      <c r="BG6723" s="53"/>
      <c r="BH6723" s="53"/>
      <c r="BI6723" s="53"/>
      <c r="BJ6723" s="53"/>
      <c r="BK6723" s="53"/>
      <c r="BL6723" s="53"/>
      <c r="BM6723" s="53"/>
      <c r="BN6723" s="53"/>
    </row>
    <row r="6724" spans="2:66" s="56" customFormat="1" x14ac:dyDescent="0.25">
      <c r="B6724" s="105"/>
      <c r="F6724" s="100"/>
      <c r="M6724" s="53"/>
      <c r="O6724" s="101"/>
      <c r="T6724" s="101"/>
      <c r="Y6724" s="101"/>
      <c r="AD6724" s="101"/>
      <c r="AI6724" s="101"/>
      <c r="AN6724" s="101"/>
      <c r="AS6724" s="101"/>
      <c r="AX6724" s="101"/>
      <c r="BC6724" s="53"/>
      <c r="BD6724" s="53"/>
      <c r="BE6724" s="53"/>
      <c r="BF6724" s="53"/>
      <c r="BG6724" s="53"/>
      <c r="BH6724" s="53"/>
      <c r="BI6724" s="53"/>
      <c r="BJ6724" s="53"/>
      <c r="BK6724" s="53"/>
      <c r="BL6724" s="53"/>
      <c r="BM6724" s="53"/>
      <c r="BN6724" s="53"/>
    </row>
    <row r="6725" spans="2:66" s="56" customFormat="1" x14ac:dyDescent="0.25">
      <c r="B6725" s="105"/>
      <c r="F6725" s="100"/>
      <c r="M6725" s="53"/>
      <c r="O6725" s="101"/>
      <c r="T6725" s="101"/>
      <c r="Y6725" s="101"/>
      <c r="AD6725" s="101"/>
      <c r="AI6725" s="101"/>
      <c r="AN6725" s="101"/>
      <c r="AS6725" s="101"/>
      <c r="AX6725" s="101"/>
      <c r="BC6725" s="53"/>
      <c r="BD6725" s="53"/>
      <c r="BE6725" s="53"/>
      <c r="BF6725" s="53"/>
      <c r="BG6725" s="53"/>
      <c r="BH6725" s="53"/>
      <c r="BI6725" s="53"/>
      <c r="BJ6725" s="53"/>
      <c r="BK6725" s="53"/>
      <c r="BL6725" s="53"/>
      <c r="BM6725" s="53"/>
      <c r="BN6725" s="53"/>
    </row>
    <row r="6726" spans="2:66" s="56" customFormat="1" x14ac:dyDescent="0.25">
      <c r="B6726" s="105"/>
      <c r="F6726" s="100"/>
      <c r="M6726" s="53"/>
      <c r="O6726" s="101"/>
      <c r="T6726" s="101"/>
      <c r="Y6726" s="101"/>
      <c r="AD6726" s="101"/>
      <c r="AI6726" s="101"/>
      <c r="AN6726" s="101"/>
      <c r="AS6726" s="101"/>
      <c r="AX6726" s="101"/>
      <c r="BC6726" s="53"/>
      <c r="BD6726" s="53"/>
      <c r="BE6726" s="53"/>
      <c r="BF6726" s="53"/>
      <c r="BG6726" s="53"/>
      <c r="BH6726" s="53"/>
      <c r="BI6726" s="53"/>
      <c r="BJ6726" s="53"/>
      <c r="BK6726" s="53"/>
      <c r="BL6726" s="53"/>
      <c r="BM6726" s="53"/>
      <c r="BN6726" s="53"/>
    </row>
    <row r="6727" spans="2:66" s="56" customFormat="1" x14ac:dyDescent="0.25">
      <c r="B6727" s="105"/>
      <c r="F6727" s="100"/>
      <c r="M6727" s="53"/>
      <c r="O6727" s="101"/>
      <c r="T6727" s="101"/>
      <c r="Y6727" s="101"/>
      <c r="AD6727" s="101"/>
      <c r="AI6727" s="101"/>
      <c r="AN6727" s="101"/>
      <c r="AS6727" s="101"/>
      <c r="AX6727" s="101"/>
      <c r="BC6727" s="53"/>
      <c r="BD6727" s="53"/>
      <c r="BE6727" s="53"/>
      <c r="BF6727" s="53"/>
      <c r="BG6727" s="53"/>
      <c r="BH6727" s="53"/>
      <c r="BI6727" s="53"/>
      <c r="BJ6727" s="53"/>
      <c r="BK6727" s="53"/>
      <c r="BL6727" s="53"/>
      <c r="BM6727" s="53"/>
      <c r="BN6727" s="53"/>
    </row>
    <row r="6728" spans="2:66" s="56" customFormat="1" x14ac:dyDescent="0.25">
      <c r="B6728" s="105"/>
      <c r="F6728" s="100"/>
      <c r="M6728" s="53"/>
      <c r="O6728" s="101"/>
      <c r="T6728" s="101"/>
      <c r="Y6728" s="101"/>
      <c r="AD6728" s="101"/>
      <c r="AI6728" s="101"/>
      <c r="AN6728" s="101"/>
      <c r="AS6728" s="101"/>
      <c r="AX6728" s="101"/>
      <c r="BC6728" s="53"/>
      <c r="BD6728" s="53"/>
      <c r="BE6728" s="53"/>
      <c r="BF6728" s="53"/>
      <c r="BG6728" s="53"/>
      <c r="BH6728" s="53"/>
      <c r="BI6728" s="53"/>
      <c r="BJ6728" s="53"/>
      <c r="BK6728" s="53"/>
      <c r="BL6728" s="53"/>
      <c r="BM6728" s="53"/>
      <c r="BN6728" s="53"/>
    </row>
    <row r="6729" spans="2:66" s="56" customFormat="1" x14ac:dyDescent="0.25">
      <c r="B6729" s="105"/>
      <c r="F6729" s="100"/>
      <c r="M6729" s="53"/>
      <c r="O6729" s="101"/>
      <c r="T6729" s="101"/>
      <c r="Y6729" s="101"/>
      <c r="AD6729" s="101"/>
      <c r="AI6729" s="101"/>
      <c r="AN6729" s="101"/>
      <c r="AS6729" s="101"/>
      <c r="AX6729" s="101"/>
      <c r="BC6729" s="53"/>
      <c r="BD6729" s="53"/>
      <c r="BE6729" s="53"/>
      <c r="BF6729" s="53"/>
      <c r="BG6729" s="53"/>
      <c r="BH6729" s="53"/>
      <c r="BI6729" s="53"/>
      <c r="BJ6729" s="53"/>
      <c r="BK6729" s="53"/>
      <c r="BL6729" s="53"/>
      <c r="BM6729" s="53"/>
      <c r="BN6729" s="53"/>
    </row>
    <row r="6730" spans="2:66" s="56" customFormat="1" x14ac:dyDescent="0.25">
      <c r="B6730" s="105"/>
      <c r="F6730" s="100"/>
      <c r="M6730" s="53"/>
      <c r="O6730" s="101"/>
      <c r="T6730" s="101"/>
      <c r="Y6730" s="101"/>
      <c r="AD6730" s="101"/>
      <c r="AI6730" s="101"/>
      <c r="AN6730" s="101"/>
      <c r="AS6730" s="101"/>
      <c r="AX6730" s="101"/>
      <c r="BC6730" s="53"/>
      <c r="BD6730" s="53"/>
      <c r="BE6730" s="53"/>
      <c r="BF6730" s="53"/>
      <c r="BG6730" s="53"/>
      <c r="BH6730" s="53"/>
      <c r="BI6730" s="53"/>
      <c r="BJ6730" s="53"/>
      <c r="BK6730" s="53"/>
      <c r="BL6730" s="53"/>
      <c r="BM6730" s="53"/>
      <c r="BN6730" s="53"/>
    </row>
    <row r="6731" spans="2:66" s="56" customFormat="1" x14ac:dyDescent="0.25">
      <c r="B6731" s="105"/>
      <c r="F6731" s="100"/>
      <c r="M6731" s="53"/>
      <c r="O6731" s="101"/>
      <c r="T6731" s="101"/>
      <c r="Y6731" s="101"/>
      <c r="AD6731" s="101"/>
      <c r="AI6731" s="101"/>
      <c r="AN6731" s="101"/>
      <c r="AS6731" s="101"/>
      <c r="AX6731" s="101"/>
      <c r="BC6731" s="53"/>
      <c r="BD6731" s="53"/>
      <c r="BE6731" s="53"/>
      <c r="BF6731" s="53"/>
      <c r="BG6731" s="53"/>
      <c r="BH6731" s="53"/>
      <c r="BI6731" s="53"/>
      <c r="BJ6731" s="53"/>
      <c r="BK6731" s="53"/>
      <c r="BL6731" s="53"/>
      <c r="BM6731" s="53"/>
      <c r="BN6731" s="53"/>
    </row>
    <row r="6732" spans="2:66" s="56" customFormat="1" x14ac:dyDescent="0.25">
      <c r="B6732" s="105"/>
      <c r="F6732" s="100"/>
      <c r="M6732" s="53"/>
      <c r="O6732" s="101"/>
      <c r="T6732" s="101"/>
      <c r="Y6732" s="101"/>
      <c r="AD6732" s="101"/>
      <c r="AI6732" s="101"/>
      <c r="AN6732" s="101"/>
      <c r="AS6732" s="101"/>
      <c r="AX6732" s="101"/>
      <c r="BC6732" s="53"/>
      <c r="BD6732" s="53"/>
      <c r="BE6732" s="53"/>
      <c r="BF6732" s="53"/>
      <c r="BG6732" s="53"/>
      <c r="BH6732" s="53"/>
      <c r="BI6732" s="53"/>
      <c r="BJ6732" s="53"/>
      <c r="BK6732" s="53"/>
      <c r="BL6732" s="53"/>
      <c r="BM6732" s="53"/>
      <c r="BN6732" s="53"/>
    </row>
    <row r="6733" spans="2:66" s="56" customFormat="1" x14ac:dyDescent="0.25">
      <c r="B6733" s="105"/>
      <c r="F6733" s="100"/>
      <c r="M6733" s="53"/>
      <c r="O6733" s="101"/>
      <c r="T6733" s="101"/>
      <c r="Y6733" s="101"/>
      <c r="AD6733" s="101"/>
      <c r="AI6733" s="101"/>
      <c r="AN6733" s="101"/>
      <c r="AS6733" s="101"/>
      <c r="AX6733" s="101"/>
      <c r="BC6733" s="53"/>
      <c r="BD6733" s="53"/>
      <c r="BE6733" s="53"/>
      <c r="BF6733" s="53"/>
      <c r="BG6733" s="53"/>
      <c r="BH6733" s="53"/>
      <c r="BI6733" s="53"/>
      <c r="BJ6733" s="53"/>
      <c r="BK6733" s="53"/>
      <c r="BL6733" s="53"/>
      <c r="BM6733" s="53"/>
      <c r="BN6733" s="53"/>
    </row>
    <row r="6734" spans="2:66" s="56" customFormat="1" x14ac:dyDescent="0.25">
      <c r="B6734" s="105"/>
      <c r="F6734" s="100"/>
      <c r="M6734" s="53"/>
      <c r="O6734" s="101"/>
      <c r="T6734" s="101"/>
      <c r="Y6734" s="101"/>
      <c r="AD6734" s="101"/>
      <c r="AI6734" s="101"/>
      <c r="AN6734" s="101"/>
      <c r="AS6734" s="101"/>
      <c r="AX6734" s="101"/>
      <c r="BC6734" s="53"/>
      <c r="BD6734" s="53"/>
      <c r="BE6734" s="53"/>
      <c r="BF6734" s="53"/>
      <c r="BG6734" s="53"/>
      <c r="BH6734" s="53"/>
      <c r="BI6734" s="53"/>
      <c r="BJ6734" s="53"/>
      <c r="BK6734" s="53"/>
      <c r="BL6734" s="53"/>
      <c r="BM6734" s="53"/>
      <c r="BN6734" s="53"/>
    </row>
    <row r="6735" spans="2:66" s="56" customFormat="1" x14ac:dyDescent="0.25">
      <c r="B6735" s="105"/>
      <c r="F6735" s="100"/>
      <c r="M6735" s="53"/>
      <c r="O6735" s="101"/>
      <c r="T6735" s="101"/>
      <c r="Y6735" s="101"/>
      <c r="AD6735" s="101"/>
      <c r="AI6735" s="101"/>
      <c r="AN6735" s="101"/>
      <c r="AS6735" s="101"/>
      <c r="AX6735" s="101"/>
      <c r="BC6735" s="53"/>
      <c r="BD6735" s="53"/>
      <c r="BE6735" s="53"/>
      <c r="BF6735" s="53"/>
      <c r="BG6735" s="53"/>
      <c r="BH6735" s="53"/>
      <c r="BI6735" s="53"/>
      <c r="BJ6735" s="53"/>
      <c r="BK6735" s="53"/>
      <c r="BL6735" s="53"/>
      <c r="BM6735" s="53"/>
      <c r="BN6735" s="53"/>
    </row>
    <row r="6736" spans="2:66" s="56" customFormat="1" x14ac:dyDescent="0.25">
      <c r="B6736" s="105"/>
      <c r="F6736" s="100"/>
      <c r="M6736" s="53"/>
      <c r="O6736" s="101"/>
      <c r="T6736" s="101"/>
      <c r="Y6736" s="101"/>
      <c r="AD6736" s="101"/>
      <c r="AI6736" s="101"/>
      <c r="AN6736" s="101"/>
      <c r="AS6736" s="101"/>
      <c r="AX6736" s="101"/>
      <c r="BC6736" s="53"/>
      <c r="BD6736" s="53"/>
      <c r="BE6736" s="53"/>
      <c r="BF6736" s="53"/>
      <c r="BG6736" s="53"/>
      <c r="BH6736" s="53"/>
      <c r="BI6736" s="53"/>
      <c r="BJ6736" s="53"/>
      <c r="BK6736" s="53"/>
      <c r="BL6736" s="53"/>
      <c r="BM6736" s="53"/>
      <c r="BN6736" s="53"/>
    </row>
    <row r="6737" spans="2:66" s="56" customFormat="1" x14ac:dyDescent="0.25">
      <c r="B6737" s="105"/>
      <c r="F6737" s="100"/>
      <c r="M6737" s="53"/>
      <c r="O6737" s="101"/>
      <c r="T6737" s="101"/>
      <c r="Y6737" s="101"/>
      <c r="AD6737" s="101"/>
      <c r="AI6737" s="101"/>
      <c r="AN6737" s="101"/>
      <c r="AS6737" s="101"/>
      <c r="AX6737" s="101"/>
      <c r="BC6737" s="53"/>
      <c r="BD6737" s="53"/>
      <c r="BE6737" s="53"/>
      <c r="BF6737" s="53"/>
      <c r="BG6737" s="53"/>
      <c r="BH6737" s="53"/>
      <c r="BI6737" s="53"/>
      <c r="BJ6737" s="53"/>
      <c r="BK6737" s="53"/>
      <c r="BL6737" s="53"/>
      <c r="BM6737" s="53"/>
      <c r="BN6737" s="53"/>
    </row>
    <row r="6738" spans="2:66" s="56" customFormat="1" x14ac:dyDescent="0.25">
      <c r="B6738" s="105"/>
      <c r="F6738" s="100"/>
      <c r="M6738" s="53"/>
      <c r="O6738" s="101"/>
      <c r="T6738" s="101"/>
      <c r="Y6738" s="101"/>
      <c r="AD6738" s="101"/>
      <c r="AI6738" s="101"/>
      <c r="AN6738" s="101"/>
      <c r="AS6738" s="101"/>
      <c r="AX6738" s="101"/>
      <c r="BC6738" s="53"/>
      <c r="BD6738" s="53"/>
      <c r="BE6738" s="53"/>
      <c r="BF6738" s="53"/>
      <c r="BG6738" s="53"/>
      <c r="BH6738" s="53"/>
      <c r="BI6738" s="53"/>
      <c r="BJ6738" s="53"/>
      <c r="BK6738" s="53"/>
      <c r="BL6738" s="53"/>
      <c r="BM6738" s="53"/>
      <c r="BN6738" s="53"/>
    </row>
    <row r="6739" spans="2:66" s="56" customFormat="1" x14ac:dyDescent="0.25">
      <c r="B6739" s="105"/>
      <c r="F6739" s="100"/>
      <c r="M6739" s="53"/>
      <c r="O6739" s="101"/>
      <c r="T6739" s="101"/>
      <c r="Y6739" s="101"/>
      <c r="AD6739" s="101"/>
      <c r="AI6739" s="101"/>
      <c r="AN6739" s="101"/>
      <c r="AS6739" s="101"/>
      <c r="AX6739" s="101"/>
      <c r="BC6739" s="53"/>
      <c r="BD6739" s="53"/>
      <c r="BE6739" s="53"/>
      <c r="BF6739" s="53"/>
      <c r="BG6739" s="53"/>
      <c r="BH6739" s="53"/>
      <c r="BI6739" s="53"/>
      <c r="BJ6739" s="53"/>
      <c r="BK6739" s="53"/>
      <c r="BL6739" s="53"/>
      <c r="BM6739" s="53"/>
      <c r="BN6739" s="53"/>
    </row>
    <row r="6740" spans="2:66" s="56" customFormat="1" x14ac:dyDescent="0.25">
      <c r="B6740" s="105"/>
      <c r="F6740" s="100"/>
      <c r="M6740" s="53"/>
      <c r="O6740" s="101"/>
      <c r="T6740" s="101"/>
      <c r="Y6740" s="101"/>
      <c r="AD6740" s="101"/>
      <c r="AI6740" s="101"/>
      <c r="AN6740" s="101"/>
      <c r="AS6740" s="101"/>
      <c r="AX6740" s="101"/>
      <c r="BC6740" s="53"/>
      <c r="BD6740" s="53"/>
      <c r="BE6740" s="53"/>
      <c r="BF6740" s="53"/>
      <c r="BG6740" s="53"/>
      <c r="BH6740" s="53"/>
      <c r="BI6740" s="53"/>
      <c r="BJ6740" s="53"/>
      <c r="BK6740" s="53"/>
      <c r="BL6740" s="53"/>
      <c r="BM6740" s="53"/>
      <c r="BN6740" s="53"/>
    </row>
    <row r="6741" spans="2:66" s="56" customFormat="1" x14ac:dyDescent="0.25">
      <c r="B6741" s="105"/>
      <c r="F6741" s="100"/>
      <c r="M6741" s="53"/>
      <c r="O6741" s="101"/>
      <c r="T6741" s="101"/>
      <c r="Y6741" s="101"/>
      <c r="AD6741" s="101"/>
      <c r="AI6741" s="101"/>
      <c r="AN6741" s="101"/>
      <c r="AS6741" s="101"/>
      <c r="AX6741" s="101"/>
      <c r="BC6741" s="53"/>
      <c r="BD6741" s="53"/>
      <c r="BE6741" s="53"/>
      <c r="BF6741" s="53"/>
      <c r="BG6741" s="53"/>
      <c r="BH6741" s="53"/>
      <c r="BI6741" s="53"/>
      <c r="BJ6741" s="53"/>
      <c r="BK6741" s="53"/>
      <c r="BL6741" s="53"/>
      <c r="BM6741" s="53"/>
      <c r="BN6741" s="53"/>
    </row>
    <row r="6742" spans="2:66" s="56" customFormat="1" x14ac:dyDescent="0.25">
      <c r="B6742" s="105"/>
      <c r="F6742" s="100"/>
      <c r="M6742" s="53"/>
      <c r="O6742" s="101"/>
      <c r="T6742" s="101"/>
      <c r="Y6742" s="101"/>
      <c r="AD6742" s="101"/>
      <c r="AI6742" s="101"/>
      <c r="AN6742" s="101"/>
      <c r="AS6742" s="101"/>
      <c r="AX6742" s="101"/>
      <c r="BC6742" s="53"/>
      <c r="BD6742" s="53"/>
      <c r="BE6742" s="53"/>
      <c r="BF6742" s="53"/>
      <c r="BG6742" s="53"/>
      <c r="BH6742" s="53"/>
      <c r="BI6742" s="53"/>
      <c r="BJ6742" s="53"/>
      <c r="BK6742" s="53"/>
      <c r="BL6742" s="53"/>
      <c r="BM6742" s="53"/>
      <c r="BN6742" s="53"/>
    </row>
    <row r="6743" spans="2:66" s="56" customFormat="1" x14ac:dyDescent="0.25">
      <c r="B6743" s="105"/>
      <c r="F6743" s="100"/>
      <c r="M6743" s="53"/>
      <c r="O6743" s="101"/>
      <c r="T6743" s="101"/>
      <c r="Y6743" s="101"/>
      <c r="AD6743" s="101"/>
      <c r="AI6743" s="101"/>
      <c r="AN6743" s="101"/>
      <c r="AS6743" s="101"/>
      <c r="AX6743" s="101"/>
      <c r="BC6743" s="53"/>
      <c r="BD6743" s="53"/>
      <c r="BE6743" s="53"/>
      <c r="BF6743" s="53"/>
      <c r="BG6743" s="53"/>
      <c r="BH6743" s="53"/>
      <c r="BI6743" s="53"/>
      <c r="BJ6743" s="53"/>
      <c r="BK6743" s="53"/>
      <c r="BL6743" s="53"/>
      <c r="BM6743" s="53"/>
      <c r="BN6743" s="53"/>
    </row>
    <row r="6744" spans="2:66" s="56" customFormat="1" x14ac:dyDescent="0.25">
      <c r="B6744" s="105"/>
      <c r="F6744" s="100"/>
      <c r="M6744" s="53"/>
      <c r="O6744" s="101"/>
      <c r="T6744" s="101"/>
      <c r="Y6744" s="101"/>
      <c r="AD6744" s="101"/>
      <c r="AI6744" s="101"/>
      <c r="AN6744" s="101"/>
      <c r="AS6744" s="101"/>
      <c r="AX6744" s="101"/>
      <c r="BC6744" s="53"/>
      <c r="BD6744" s="53"/>
      <c r="BE6744" s="53"/>
      <c r="BF6744" s="53"/>
      <c r="BG6744" s="53"/>
      <c r="BH6744" s="53"/>
      <c r="BI6744" s="53"/>
      <c r="BJ6744" s="53"/>
      <c r="BK6744" s="53"/>
      <c r="BL6744" s="53"/>
      <c r="BM6744" s="53"/>
      <c r="BN6744" s="53"/>
    </row>
    <row r="6745" spans="2:66" s="56" customFormat="1" x14ac:dyDescent="0.25">
      <c r="B6745" s="105"/>
      <c r="F6745" s="100"/>
      <c r="M6745" s="53"/>
      <c r="O6745" s="101"/>
      <c r="T6745" s="101"/>
      <c r="Y6745" s="101"/>
      <c r="AD6745" s="101"/>
      <c r="AI6745" s="101"/>
      <c r="AN6745" s="101"/>
      <c r="AS6745" s="101"/>
      <c r="AX6745" s="101"/>
      <c r="BC6745" s="53"/>
      <c r="BD6745" s="53"/>
      <c r="BE6745" s="53"/>
      <c r="BF6745" s="53"/>
      <c r="BG6745" s="53"/>
      <c r="BH6745" s="53"/>
      <c r="BI6745" s="53"/>
      <c r="BJ6745" s="53"/>
      <c r="BK6745" s="53"/>
      <c r="BL6745" s="53"/>
      <c r="BM6745" s="53"/>
      <c r="BN6745" s="53"/>
    </row>
    <row r="6746" spans="2:66" s="56" customFormat="1" x14ac:dyDescent="0.25">
      <c r="B6746" s="105"/>
      <c r="F6746" s="100"/>
      <c r="M6746" s="53"/>
      <c r="O6746" s="101"/>
      <c r="T6746" s="101"/>
      <c r="Y6746" s="101"/>
      <c r="AD6746" s="101"/>
      <c r="AI6746" s="101"/>
      <c r="AN6746" s="101"/>
      <c r="AS6746" s="101"/>
      <c r="AX6746" s="101"/>
      <c r="BC6746" s="53"/>
      <c r="BD6746" s="53"/>
      <c r="BE6746" s="53"/>
      <c r="BF6746" s="53"/>
      <c r="BG6746" s="53"/>
      <c r="BH6746" s="53"/>
      <c r="BI6746" s="53"/>
      <c r="BJ6746" s="53"/>
      <c r="BK6746" s="53"/>
      <c r="BL6746" s="53"/>
      <c r="BM6746" s="53"/>
      <c r="BN6746" s="53"/>
    </row>
    <row r="6747" spans="2:66" s="56" customFormat="1" x14ac:dyDescent="0.25">
      <c r="B6747" s="105"/>
      <c r="F6747" s="100"/>
      <c r="M6747" s="53"/>
      <c r="O6747" s="101"/>
      <c r="T6747" s="101"/>
      <c r="Y6747" s="101"/>
      <c r="AD6747" s="101"/>
      <c r="AI6747" s="101"/>
      <c r="AN6747" s="101"/>
      <c r="AS6747" s="101"/>
      <c r="AX6747" s="101"/>
      <c r="BC6747" s="53"/>
      <c r="BD6747" s="53"/>
      <c r="BE6747" s="53"/>
      <c r="BF6747" s="53"/>
      <c r="BG6747" s="53"/>
      <c r="BH6747" s="53"/>
      <c r="BI6747" s="53"/>
      <c r="BJ6747" s="53"/>
      <c r="BK6747" s="53"/>
      <c r="BL6747" s="53"/>
      <c r="BM6747" s="53"/>
      <c r="BN6747" s="53"/>
    </row>
    <row r="6748" spans="2:66" s="56" customFormat="1" x14ac:dyDescent="0.25">
      <c r="B6748" s="105"/>
      <c r="F6748" s="100"/>
      <c r="M6748" s="53"/>
      <c r="O6748" s="101"/>
      <c r="T6748" s="101"/>
      <c r="Y6748" s="101"/>
      <c r="AD6748" s="101"/>
      <c r="AI6748" s="101"/>
      <c r="AN6748" s="101"/>
      <c r="AS6748" s="101"/>
      <c r="AX6748" s="101"/>
      <c r="BC6748" s="53"/>
      <c r="BD6748" s="53"/>
      <c r="BE6748" s="53"/>
      <c r="BF6748" s="53"/>
      <c r="BG6748" s="53"/>
      <c r="BH6748" s="53"/>
      <c r="BI6748" s="53"/>
      <c r="BJ6748" s="53"/>
      <c r="BK6748" s="53"/>
      <c r="BL6748" s="53"/>
      <c r="BM6748" s="53"/>
      <c r="BN6748" s="53"/>
    </row>
    <row r="6749" spans="2:66" s="56" customFormat="1" x14ac:dyDescent="0.25">
      <c r="B6749" s="105"/>
      <c r="F6749" s="100"/>
      <c r="M6749" s="53"/>
      <c r="O6749" s="101"/>
      <c r="T6749" s="101"/>
      <c r="Y6749" s="101"/>
      <c r="AD6749" s="101"/>
      <c r="AI6749" s="101"/>
      <c r="AN6749" s="101"/>
      <c r="AS6749" s="101"/>
      <c r="AX6749" s="101"/>
      <c r="BC6749" s="53"/>
      <c r="BD6749" s="53"/>
      <c r="BE6749" s="53"/>
      <c r="BF6749" s="53"/>
      <c r="BG6749" s="53"/>
      <c r="BH6749" s="53"/>
      <c r="BI6749" s="53"/>
      <c r="BJ6749" s="53"/>
      <c r="BK6749" s="53"/>
      <c r="BL6749" s="53"/>
      <c r="BM6749" s="53"/>
      <c r="BN6749" s="53"/>
    </row>
    <row r="6750" spans="2:66" s="56" customFormat="1" x14ac:dyDescent="0.25">
      <c r="B6750" s="105"/>
      <c r="F6750" s="100"/>
      <c r="M6750" s="53"/>
      <c r="O6750" s="101"/>
      <c r="T6750" s="101"/>
      <c r="Y6750" s="101"/>
      <c r="AD6750" s="101"/>
      <c r="AI6750" s="101"/>
      <c r="AN6750" s="101"/>
      <c r="AS6750" s="101"/>
      <c r="AX6750" s="101"/>
      <c r="BC6750" s="53"/>
      <c r="BD6750" s="53"/>
      <c r="BE6750" s="53"/>
      <c r="BF6750" s="53"/>
      <c r="BG6750" s="53"/>
      <c r="BH6750" s="53"/>
      <c r="BI6750" s="53"/>
      <c r="BJ6750" s="53"/>
      <c r="BK6750" s="53"/>
      <c r="BL6750" s="53"/>
      <c r="BM6750" s="53"/>
      <c r="BN6750" s="53"/>
    </row>
    <row r="6751" spans="2:66" s="56" customFormat="1" x14ac:dyDescent="0.25">
      <c r="B6751" s="105"/>
      <c r="F6751" s="100"/>
      <c r="M6751" s="53"/>
      <c r="O6751" s="101"/>
      <c r="T6751" s="101"/>
      <c r="Y6751" s="101"/>
      <c r="AD6751" s="101"/>
      <c r="AI6751" s="101"/>
      <c r="AN6751" s="101"/>
      <c r="AS6751" s="101"/>
      <c r="AX6751" s="101"/>
      <c r="BC6751" s="53"/>
      <c r="BD6751" s="53"/>
      <c r="BE6751" s="53"/>
      <c r="BF6751" s="53"/>
      <c r="BG6751" s="53"/>
      <c r="BH6751" s="53"/>
      <c r="BI6751" s="53"/>
      <c r="BJ6751" s="53"/>
      <c r="BK6751" s="53"/>
      <c r="BL6751" s="53"/>
      <c r="BM6751" s="53"/>
      <c r="BN6751" s="53"/>
    </row>
    <row r="6752" spans="2:66" s="56" customFormat="1" x14ac:dyDescent="0.25">
      <c r="B6752" s="105"/>
      <c r="F6752" s="100"/>
      <c r="M6752" s="53"/>
      <c r="O6752" s="101"/>
      <c r="T6752" s="101"/>
      <c r="Y6752" s="101"/>
      <c r="AD6752" s="101"/>
      <c r="AI6752" s="101"/>
      <c r="AN6752" s="101"/>
      <c r="AS6752" s="101"/>
      <c r="AX6752" s="101"/>
      <c r="BC6752" s="53"/>
      <c r="BD6752" s="53"/>
      <c r="BE6752" s="53"/>
      <c r="BF6752" s="53"/>
      <c r="BG6752" s="53"/>
      <c r="BH6752" s="53"/>
      <c r="BI6752" s="53"/>
      <c r="BJ6752" s="53"/>
      <c r="BK6752" s="53"/>
      <c r="BL6752" s="53"/>
      <c r="BM6752" s="53"/>
      <c r="BN6752" s="53"/>
    </row>
    <row r="6753" spans="2:66" s="56" customFormat="1" x14ac:dyDescent="0.25">
      <c r="B6753" s="105"/>
      <c r="F6753" s="100"/>
      <c r="M6753" s="53"/>
      <c r="O6753" s="101"/>
      <c r="T6753" s="101"/>
      <c r="Y6753" s="101"/>
      <c r="AD6753" s="101"/>
      <c r="AI6753" s="101"/>
      <c r="AN6753" s="101"/>
      <c r="AS6753" s="101"/>
      <c r="AX6753" s="101"/>
      <c r="BC6753" s="53"/>
      <c r="BD6753" s="53"/>
      <c r="BE6753" s="53"/>
      <c r="BF6753" s="53"/>
      <c r="BG6753" s="53"/>
      <c r="BH6753" s="53"/>
      <c r="BI6753" s="53"/>
      <c r="BJ6753" s="53"/>
      <c r="BK6753" s="53"/>
      <c r="BL6753" s="53"/>
      <c r="BM6753" s="53"/>
      <c r="BN6753" s="53"/>
    </row>
    <row r="6754" spans="2:66" s="56" customFormat="1" x14ac:dyDescent="0.25">
      <c r="B6754" s="105"/>
      <c r="F6754" s="100"/>
      <c r="M6754" s="53"/>
      <c r="O6754" s="101"/>
      <c r="T6754" s="101"/>
      <c r="Y6754" s="101"/>
      <c r="AD6754" s="101"/>
      <c r="AI6754" s="101"/>
      <c r="AN6754" s="101"/>
      <c r="AS6754" s="101"/>
      <c r="AX6754" s="101"/>
      <c r="BC6754" s="53"/>
      <c r="BD6754" s="53"/>
      <c r="BE6754" s="53"/>
      <c r="BF6754" s="53"/>
      <c r="BG6754" s="53"/>
      <c r="BH6754" s="53"/>
      <c r="BI6754" s="53"/>
      <c r="BJ6754" s="53"/>
      <c r="BK6754" s="53"/>
      <c r="BL6754" s="53"/>
      <c r="BM6754" s="53"/>
      <c r="BN6754" s="53"/>
    </row>
    <row r="6755" spans="2:66" s="56" customFormat="1" x14ac:dyDescent="0.25">
      <c r="B6755" s="105"/>
      <c r="F6755" s="100"/>
      <c r="M6755" s="53"/>
      <c r="O6755" s="101"/>
      <c r="T6755" s="101"/>
      <c r="Y6755" s="101"/>
      <c r="AD6755" s="101"/>
      <c r="AI6755" s="101"/>
      <c r="AN6755" s="101"/>
      <c r="AS6755" s="101"/>
      <c r="AX6755" s="101"/>
      <c r="BC6755" s="53"/>
      <c r="BD6755" s="53"/>
      <c r="BE6755" s="53"/>
      <c r="BF6755" s="53"/>
      <c r="BG6755" s="53"/>
      <c r="BH6755" s="53"/>
      <c r="BI6755" s="53"/>
      <c r="BJ6755" s="53"/>
      <c r="BK6755" s="53"/>
      <c r="BL6755" s="53"/>
      <c r="BM6755" s="53"/>
      <c r="BN6755" s="53"/>
    </row>
    <row r="6756" spans="2:66" s="56" customFormat="1" x14ac:dyDescent="0.25">
      <c r="B6756" s="105"/>
      <c r="F6756" s="100"/>
      <c r="M6756" s="53"/>
      <c r="O6756" s="101"/>
      <c r="T6756" s="101"/>
      <c r="Y6756" s="101"/>
      <c r="AD6756" s="101"/>
      <c r="AI6756" s="101"/>
      <c r="AN6756" s="101"/>
      <c r="AS6756" s="101"/>
      <c r="AX6756" s="101"/>
      <c r="BC6756" s="53"/>
      <c r="BD6756" s="53"/>
      <c r="BE6756" s="53"/>
      <c r="BF6756" s="53"/>
      <c r="BG6756" s="53"/>
      <c r="BH6756" s="53"/>
      <c r="BI6756" s="53"/>
      <c r="BJ6756" s="53"/>
      <c r="BK6756" s="53"/>
      <c r="BL6756" s="53"/>
      <c r="BM6756" s="53"/>
      <c r="BN6756" s="53"/>
    </row>
    <row r="6757" spans="2:66" s="56" customFormat="1" x14ac:dyDescent="0.25">
      <c r="B6757" s="105"/>
      <c r="F6757" s="100"/>
      <c r="M6757" s="53"/>
      <c r="O6757" s="101"/>
      <c r="T6757" s="101"/>
      <c r="Y6757" s="101"/>
      <c r="AD6757" s="101"/>
      <c r="AI6757" s="101"/>
      <c r="AN6757" s="101"/>
      <c r="AS6757" s="101"/>
      <c r="AX6757" s="101"/>
      <c r="BC6757" s="53"/>
      <c r="BD6757" s="53"/>
      <c r="BE6757" s="53"/>
      <c r="BF6757" s="53"/>
      <c r="BG6757" s="53"/>
      <c r="BH6757" s="53"/>
      <c r="BI6757" s="53"/>
      <c r="BJ6757" s="53"/>
      <c r="BK6757" s="53"/>
      <c r="BL6757" s="53"/>
      <c r="BM6757" s="53"/>
      <c r="BN6757" s="53"/>
    </row>
    <row r="6758" spans="2:66" s="56" customFormat="1" x14ac:dyDescent="0.25">
      <c r="B6758" s="105"/>
      <c r="F6758" s="100"/>
      <c r="M6758" s="53"/>
      <c r="O6758" s="101"/>
      <c r="T6758" s="101"/>
      <c r="Y6758" s="101"/>
      <c r="AD6758" s="101"/>
      <c r="AI6758" s="101"/>
      <c r="AN6758" s="101"/>
      <c r="AS6758" s="101"/>
      <c r="AX6758" s="101"/>
      <c r="BC6758" s="53"/>
      <c r="BD6758" s="53"/>
      <c r="BE6758" s="53"/>
      <c r="BF6758" s="53"/>
      <c r="BG6758" s="53"/>
      <c r="BH6758" s="53"/>
      <c r="BI6758" s="53"/>
      <c r="BJ6758" s="53"/>
      <c r="BK6758" s="53"/>
      <c r="BL6758" s="53"/>
      <c r="BM6758" s="53"/>
      <c r="BN6758" s="53"/>
    </row>
    <row r="6759" spans="2:66" s="56" customFormat="1" x14ac:dyDescent="0.25">
      <c r="B6759" s="105"/>
      <c r="F6759" s="100"/>
      <c r="M6759" s="53"/>
      <c r="O6759" s="101"/>
      <c r="T6759" s="101"/>
      <c r="Y6759" s="101"/>
      <c r="AD6759" s="101"/>
      <c r="AI6759" s="101"/>
      <c r="AN6759" s="101"/>
      <c r="AS6759" s="101"/>
      <c r="AX6759" s="101"/>
      <c r="BC6759" s="53"/>
      <c r="BD6759" s="53"/>
      <c r="BE6759" s="53"/>
      <c r="BF6759" s="53"/>
      <c r="BG6759" s="53"/>
      <c r="BH6759" s="53"/>
      <c r="BI6759" s="53"/>
      <c r="BJ6759" s="53"/>
      <c r="BK6759" s="53"/>
      <c r="BL6759" s="53"/>
      <c r="BM6759" s="53"/>
      <c r="BN6759" s="53"/>
    </row>
    <row r="6760" spans="2:66" s="56" customFormat="1" x14ac:dyDescent="0.25">
      <c r="B6760" s="105"/>
      <c r="F6760" s="100"/>
      <c r="M6760" s="53"/>
      <c r="O6760" s="101"/>
      <c r="T6760" s="101"/>
      <c r="Y6760" s="101"/>
      <c r="AD6760" s="101"/>
      <c r="AI6760" s="101"/>
      <c r="AN6760" s="101"/>
      <c r="AS6760" s="101"/>
      <c r="AX6760" s="101"/>
      <c r="BC6760" s="53"/>
      <c r="BD6760" s="53"/>
      <c r="BE6760" s="53"/>
      <c r="BF6760" s="53"/>
      <c r="BG6760" s="53"/>
      <c r="BH6760" s="53"/>
      <c r="BI6760" s="53"/>
      <c r="BJ6760" s="53"/>
      <c r="BK6760" s="53"/>
      <c r="BL6760" s="53"/>
      <c r="BM6760" s="53"/>
      <c r="BN6760" s="53"/>
    </row>
    <row r="6761" spans="2:66" s="56" customFormat="1" x14ac:dyDescent="0.25">
      <c r="B6761" s="105"/>
      <c r="F6761" s="100"/>
      <c r="M6761" s="53"/>
      <c r="O6761" s="101"/>
      <c r="T6761" s="101"/>
      <c r="Y6761" s="101"/>
      <c r="AD6761" s="101"/>
      <c r="AI6761" s="101"/>
      <c r="AN6761" s="101"/>
      <c r="AS6761" s="101"/>
      <c r="AX6761" s="101"/>
      <c r="BC6761" s="53"/>
      <c r="BD6761" s="53"/>
      <c r="BE6761" s="53"/>
      <c r="BF6761" s="53"/>
      <c r="BG6761" s="53"/>
      <c r="BH6761" s="53"/>
      <c r="BI6761" s="53"/>
      <c r="BJ6761" s="53"/>
      <c r="BK6761" s="53"/>
      <c r="BL6761" s="53"/>
      <c r="BM6761" s="53"/>
      <c r="BN6761" s="53"/>
    </row>
    <row r="6762" spans="2:66" s="56" customFormat="1" x14ac:dyDescent="0.25">
      <c r="B6762" s="105"/>
      <c r="F6762" s="100"/>
      <c r="M6762" s="53"/>
      <c r="O6762" s="101"/>
      <c r="T6762" s="101"/>
      <c r="Y6762" s="101"/>
      <c r="AD6762" s="101"/>
      <c r="AI6762" s="101"/>
      <c r="AN6762" s="101"/>
      <c r="AS6762" s="101"/>
      <c r="AX6762" s="101"/>
      <c r="BC6762" s="53"/>
      <c r="BD6762" s="53"/>
      <c r="BE6762" s="53"/>
      <c r="BF6762" s="53"/>
      <c r="BG6762" s="53"/>
      <c r="BH6762" s="53"/>
      <c r="BI6762" s="53"/>
      <c r="BJ6762" s="53"/>
      <c r="BK6762" s="53"/>
      <c r="BL6762" s="53"/>
      <c r="BM6762" s="53"/>
      <c r="BN6762" s="53"/>
    </row>
    <row r="6763" spans="2:66" s="56" customFormat="1" x14ac:dyDescent="0.25">
      <c r="B6763" s="105"/>
      <c r="F6763" s="100"/>
      <c r="M6763" s="53"/>
      <c r="O6763" s="101"/>
      <c r="T6763" s="101"/>
      <c r="Y6763" s="101"/>
      <c r="AD6763" s="101"/>
      <c r="AI6763" s="101"/>
      <c r="AN6763" s="101"/>
      <c r="AS6763" s="101"/>
      <c r="AX6763" s="101"/>
      <c r="BC6763" s="53"/>
      <c r="BD6763" s="53"/>
      <c r="BE6763" s="53"/>
      <c r="BF6763" s="53"/>
      <c r="BG6763" s="53"/>
      <c r="BH6763" s="53"/>
      <c r="BI6763" s="53"/>
      <c r="BJ6763" s="53"/>
      <c r="BK6763" s="53"/>
      <c r="BL6763" s="53"/>
      <c r="BM6763" s="53"/>
      <c r="BN6763" s="53"/>
    </row>
    <row r="6764" spans="2:66" s="56" customFormat="1" x14ac:dyDescent="0.25">
      <c r="B6764" s="105"/>
      <c r="F6764" s="100"/>
      <c r="M6764" s="53"/>
      <c r="O6764" s="101"/>
      <c r="T6764" s="101"/>
      <c r="Y6764" s="101"/>
      <c r="AD6764" s="101"/>
      <c r="AI6764" s="101"/>
      <c r="AN6764" s="101"/>
      <c r="AS6764" s="101"/>
      <c r="AX6764" s="101"/>
      <c r="BC6764" s="53"/>
      <c r="BD6764" s="53"/>
      <c r="BE6764" s="53"/>
      <c r="BF6764" s="53"/>
      <c r="BG6764" s="53"/>
      <c r="BH6764" s="53"/>
      <c r="BI6764" s="53"/>
      <c r="BJ6764" s="53"/>
      <c r="BK6764" s="53"/>
      <c r="BL6764" s="53"/>
      <c r="BM6764" s="53"/>
      <c r="BN6764" s="53"/>
    </row>
    <row r="6765" spans="2:66" s="56" customFormat="1" x14ac:dyDescent="0.25">
      <c r="B6765" s="105"/>
      <c r="F6765" s="100"/>
      <c r="M6765" s="53"/>
      <c r="O6765" s="101"/>
      <c r="T6765" s="101"/>
      <c r="Y6765" s="101"/>
      <c r="AD6765" s="101"/>
      <c r="AI6765" s="101"/>
      <c r="AN6765" s="101"/>
      <c r="AS6765" s="101"/>
      <c r="AX6765" s="101"/>
      <c r="BC6765" s="53"/>
      <c r="BD6765" s="53"/>
      <c r="BE6765" s="53"/>
      <c r="BF6765" s="53"/>
      <c r="BG6765" s="53"/>
      <c r="BH6765" s="53"/>
      <c r="BI6765" s="53"/>
      <c r="BJ6765" s="53"/>
      <c r="BK6765" s="53"/>
      <c r="BL6765" s="53"/>
      <c r="BM6765" s="53"/>
      <c r="BN6765" s="53"/>
    </row>
    <row r="6766" spans="2:66" s="56" customFormat="1" x14ac:dyDescent="0.25">
      <c r="B6766" s="105"/>
      <c r="F6766" s="100"/>
      <c r="M6766" s="53"/>
      <c r="O6766" s="101"/>
      <c r="T6766" s="101"/>
      <c r="Y6766" s="101"/>
      <c r="AD6766" s="101"/>
      <c r="AI6766" s="101"/>
      <c r="AN6766" s="101"/>
      <c r="AS6766" s="101"/>
      <c r="AX6766" s="101"/>
      <c r="BC6766" s="53"/>
      <c r="BD6766" s="53"/>
      <c r="BE6766" s="53"/>
      <c r="BF6766" s="53"/>
      <c r="BG6766" s="53"/>
      <c r="BH6766" s="53"/>
      <c r="BI6766" s="53"/>
      <c r="BJ6766" s="53"/>
      <c r="BK6766" s="53"/>
      <c r="BL6766" s="53"/>
      <c r="BM6766" s="53"/>
      <c r="BN6766" s="53"/>
    </row>
    <row r="6767" spans="2:66" s="56" customFormat="1" x14ac:dyDescent="0.25">
      <c r="B6767" s="105"/>
      <c r="F6767" s="100"/>
      <c r="M6767" s="53"/>
      <c r="O6767" s="101"/>
      <c r="T6767" s="101"/>
      <c r="Y6767" s="101"/>
      <c r="AD6767" s="101"/>
      <c r="AI6767" s="101"/>
      <c r="AN6767" s="101"/>
      <c r="AS6767" s="101"/>
      <c r="AX6767" s="101"/>
      <c r="BC6767" s="53"/>
      <c r="BD6767" s="53"/>
      <c r="BE6767" s="53"/>
      <c r="BF6767" s="53"/>
      <c r="BG6767" s="53"/>
      <c r="BH6767" s="53"/>
      <c r="BI6767" s="53"/>
      <c r="BJ6767" s="53"/>
      <c r="BK6767" s="53"/>
      <c r="BL6767" s="53"/>
      <c r="BM6767" s="53"/>
      <c r="BN6767" s="53"/>
    </row>
    <row r="6768" spans="2:66" s="56" customFormat="1" x14ac:dyDescent="0.25">
      <c r="B6768" s="105"/>
      <c r="F6768" s="100"/>
      <c r="M6768" s="53"/>
      <c r="O6768" s="101"/>
      <c r="T6768" s="101"/>
      <c r="Y6768" s="101"/>
      <c r="AD6768" s="101"/>
      <c r="AI6768" s="101"/>
      <c r="AN6768" s="101"/>
      <c r="AS6768" s="101"/>
      <c r="AX6768" s="101"/>
      <c r="BC6768" s="53"/>
      <c r="BD6768" s="53"/>
      <c r="BE6768" s="53"/>
      <c r="BF6768" s="53"/>
      <c r="BG6768" s="53"/>
      <c r="BH6768" s="53"/>
      <c r="BI6768" s="53"/>
      <c r="BJ6768" s="53"/>
      <c r="BK6768" s="53"/>
      <c r="BL6768" s="53"/>
      <c r="BM6768" s="53"/>
      <c r="BN6768" s="53"/>
    </row>
    <row r="6769" spans="2:66" s="56" customFormat="1" x14ac:dyDescent="0.25">
      <c r="B6769" s="105"/>
      <c r="F6769" s="100"/>
      <c r="M6769" s="53"/>
      <c r="O6769" s="101"/>
      <c r="T6769" s="101"/>
      <c r="Y6769" s="101"/>
      <c r="AD6769" s="101"/>
      <c r="AI6769" s="101"/>
      <c r="AN6769" s="101"/>
      <c r="AS6769" s="101"/>
      <c r="AX6769" s="101"/>
      <c r="BC6769" s="53"/>
      <c r="BD6769" s="53"/>
      <c r="BE6769" s="53"/>
      <c r="BF6769" s="53"/>
      <c r="BG6769" s="53"/>
      <c r="BH6769" s="53"/>
      <c r="BI6769" s="53"/>
      <c r="BJ6769" s="53"/>
      <c r="BK6769" s="53"/>
      <c r="BL6769" s="53"/>
      <c r="BM6769" s="53"/>
      <c r="BN6769" s="53"/>
    </row>
    <row r="6770" spans="2:66" s="56" customFormat="1" x14ac:dyDescent="0.25">
      <c r="B6770" s="105"/>
      <c r="F6770" s="100"/>
      <c r="M6770" s="53"/>
      <c r="O6770" s="101"/>
      <c r="T6770" s="101"/>
      <c r="Y6770" s="101"/>
      <c r="AD6770" s="101"/>
      <c r="AI6770" s="101"/>
      <c r="AN6770" s="101"/>
      <c r="AS6770" s="101"/>
      <c r="AX6770" s="101"/>
      <c r="BC6770" s="53"/>
      <c r="BD6770" s="53"/>
      <c r="BE6770" s="53"/>
      <c r="BF6770" s="53"/>
      <c r="BG6770" s="53"/>
      <c r="BH6770" s="53"/>
      <c r="BI6770" s="53"/>
      <c r="BJ6770" s="53"/>
      <c r="BK6770" s="53"/>
      <c r="BL6770" s="53"/>
      <c r="BM6770" s="53"/>
      <c r="BN6770" s="53"/>
    </row>
    <row r="6771" spans="2:66" s="56" customFormat="1" x14ac:dyDescent="0.25">
      <c r="B6771" s="105"/>
      <c r="F6771" s="100"/>
      <c r="M6771" s="53"/>
      <c r="O6771" s="101"/>
      <c r="T6771" s="101"/>
      <c r="Y6771" s="101"/>
      <c r="AD6771" s="101"/>
      <c r="AI6771" s="101"/>
      <c r="AN6771" s="101"/>
      <c r="AS6771" s="101"/>
      <c r="AX6771" s="101"/>
      <c r="BC6771" s="53"/>
      <c r="BD6771" s="53"/>
      <c r="BE6771" s="53"/>
      <c r="BF6771" s="53"/>
      <c r="BG6771" s="53"/>
      <c r="BH6771" s="53"/>
      <c r="BI6771" s="53"/>
      <c r="BJ6771" s="53"/>
      <c r="BK6771" s="53"/>
      <c r="BL6771" s="53"/>
      <c r="BM6771" s="53"/>
      <c r="BN6771" s="53"/>
    </row>
    <row r="6772" spans="2:66" s="56" customFormat="1" x14ac:dyDescent="0.25">
      <c r="B6772" s="105"/>
      <c r="F6772" s="100"/>
      <c r="M6772" s="53"/>
      <c r="O6772" s="101"/>
      <c r="T6772" s="101"/>
      <c r="Y6772" s="101"/>
      <c r="AD6772" s="101"/>
      <c r="AI6772" s="101"/>
      <c r="AN6772" s="101"/>
      <c r="AS6772" s="101"/>
      <c r="AX6772" s="101"/>
      <c r="BC6772" s="53"/>
      <c r="BD6772" s="53"/>
      <c r="BE6772" s="53"/>
      <c r="BF6772" s="53"/>
      <c r="BG6772" s="53"/>
      <c r="BH6772" s="53"/>
      <c r="BI6772" s="53"/>
      <c r="BJ6772" s="53"/>
      <c r="BK6772" s="53"/>
      <c r="BL6772" s="53"/>
      <c r="BM6772" s="53"/>
      <c r="BN6772" s="53"/>
    </row>
    <row r="6773" spans="2:66" s="56" customFormat="1" x14ac:dyDescent="0.25">
      <c r="B6773" s="105"/>
      <c r="F6773" s="100"/>
      <c r="M6773" s="53"/>
      <c r="O6773" s="101"/>
      <c r="T6773" s="101"/>
      <c r="Y6773" s="101"/>
      <c r="AD6773" s="101"/>
      <c r="AI6773" s="101"/>
      <c r="AN6773" s="101"/>
      <c r="AS6773" s="101"/>
      <c r="AX6773" s="101"/>
      <c r="BC6773" s="53"/>
      <c r="BD6773" s="53"/>
      <c r="BE6773" s="53"/>
      <c r="BF6773" s="53"/>
      <c r="BG6773" s="53"/>
      <c r="BH6773" s="53"/>
      <c r="BI6773" s="53"/>
      <c r="BJ6773" s="53"/>
      <c r="BK6773" s="53"/>
      <c r="BL6773" s="53"/>
      <c r="BM6773" s="53"/>
      <c r="BN6773" s="53"/>
    </row>
    <row r="6774" spans="2:66" s="56" customFormat="1" x14ac:dyDescent="0.25">
      <c r="B6774" s="105"/>
      <c r="F6774" s="100"/>
      <c r="M6774" s="53"/>
      <c r="O6774" s="101"/>
      <c r="T6774" s="101"/>
      <c r="Y6774" s="101"/>
      <c r="AD6774" s="101"/>
      <c r="AI6774" s="101"/>
      <c r="AN6774" s="101"/>
      <c r="AS6774" s="101"/>
      <c r="AX6774" s="101"/>
      <c r="BC6774" s="53"/>
      <c r="BD6774" s="53"/>
      <c r="BE6774" s="53"/>
      <c r="BF6774" s="53"/>
      <c r="BG6774" s="53"/>
      <c r="BH6774" s="53"/>
      <c r="BI6774" s="53"/>
      <c r="BJ6774" s="53"/>
      <c r="BK6774" s="53"/>
      <c r="BL6774" s="53"/>
      <c r="BM6774" s="53"/>
      <c r="BN6774" s="53"/>
    </row>
    <row r="6775" spans="2:66" s="56" customFormat="1" x14ac:dyDescent="0.25">
      <c r="B6775" s="105"/>
      <c r="F6775" s="100"/>
      <c r="M6775" s="53"/>
      <c r="O6775" s="101"/>
      <c r="T6775" s="101"/>
      <c r="Y6775" s="101"/>
      <c r="AD6775" s="101"/>
      <c r="AI6775" s="101"/>
      <c r="AN6775" s="101"/>
      <c r="AS6775" s="101"/>
      <c r="AX6775" s="101"/>
      <c r="BC6775" s="53"/>
      <c r="BD6775" s="53"/>
      <c r="BE6775" s="53"/>
      <c r="BF6775" s="53"/>
      <c r="BG6775" s="53"/>
      <c r="BH6775" s="53"/>
      <c r="BI6775" s="53"/>
      <c r="BJ6775" s="53"/>
      <c r="BK6775" s="53"/>
      <c r="BL6775" s="53"/>
      <c r="BM6775" s="53"/>
      <c r="BN6775" s="53"/>
    </row>
    <row r="6776" spans="2:66" s="56" customFormat="1" x14ac:dyDescent="0.25">
      <c r="B6776" s="105"/>
      <c r="F6776" s="100"/>
      <c r="M6776" s="53"/>
      <c r="O6776" s="101"/>
      <c r="T6776" s="101"/>
      <c r="Y6776" s="101"/>
      <c r="AD6776" s="101"/>
      <c r="AI6776" s="101"/>
      <c r="AN6776" s="101"/>
      <c r="AS6776" s="101"/>
      <c r="AX6776" s="101"/>
      <c r="BC6776" s="53"/>
      <c r="BD6776" s="53"/>
      <c r="BE6776" s="53"/>
      <c r="BF6776" s="53"/>
      <c r="BG6776" s="53"/>
      <c r="BH6776" s="53"/>
      <c r="BI6776" s="53"/>
      <c r="BJ6776" s="53"/>
      <c r="BK6776" s="53"/>
      <c r="BL6776" s="53"/>
      <c r="BM6776" s="53"/>
      <c r="BN6776" s="53"/>
    </row>
    <row r="6777" spans="2:66" s="56" customFormat="1" x14ac:dyDescent="0.25">
      <c r="B6777" s="105"/>
      <c r="F6777" s="100"/>
      <c r="M6777" s="53"/>
      <c r="O6777" s="101"/>
      <c r="T6777" s="101"/>
      <c r="Y6777" s="101"/>
      <c r="AD6777" s="101"/>
      <c r="AI6777" s="101"/>
      <c r="AN6777" s="101"/>
      <c r="AS6777" s="101"/>
      <c r="AX6777" s="101"/>
      <c r="BC6777" s="53"/>
      <c r="BD6777" s="53"/>
      <c r="BE6777" s="53"/>
      <c r="BF6777" s="53"/>
      <c r="BG6777" s="53"/>
      <c r="BH6777" s="53"/>
      <c r="BI6777" s="53"/>
      <c r="BJ6777" s="53"/>
      <c r="BK6777" s="53"/>
      <c r="BL6777" s="53"/>
      <c r="BM6777" s="53"/>
      <c r="BN6777" s="53"/>
    </row>
    <row r="6778" spans="2:66" s="56" customFormat="1" x14ac:dyDescent="0.25">
      <c r="B6778" s="105"/>
      <c r="F6778" s="100"/>
      <c r="M6778" s="53"/>
      <c r="O6778" s="101"/>
      <c r="T6778" s="101"/>
      <c r="Y6778" s="101"/>
      <c r="AD6778" s="101"/>
      <c r="AI6778" s="101"/>
      <c r="AN6778" s="101"/>
      <c r="AS6778" s="101"/>
      <c r="AX6778" s="101"/>
      <c r="BC6778" s="53"/>
      <c r="BD6778" s="53"/>
      <c r="BE6778" s="53"/>
      <c r="BF6778" s="53"/>
      <c r="BG6778" s="53"/>
      <c r="BH6778" s="53"/>
      <c r="BI6778" s="53"/>
      <c r="BJ6778" s="53"/>
      <c r="BK6778" s="53"/>
      <c r="BL6778" s="53"/>
      <c r="BM6778" s="53"/>
      <c r="BN6778" s="53"/>
    </row>
    <row r="6779" spans="2:66" s="56" customFormat="1" x14ac:dyDescent="0.25">
      <c r="B6779" s="105"/>
      <c r="F6779" s="100"/>
      <c r="M6779" s="53"/>
      <c r="O6779" s="101"/>
      <c r="T6779" s="101"/>
      <c r="Y6779" s="101"/>
      <c r="AD6779" s="101"/>
      <c r="AI6779" s="101"/>
      <c r="AN6779" s="101"/>
      <c r="AS6779" s="101"/>
      <c r="AX6779" s="101"/>
      <c r="BC6779" s="53"/>
      <c r="BD6779" s="53"/>
      <c r="BE6779" s="53"/>
      <c r="BF6779" s="53"/>
      <c r="BG6779" s="53"/>
      <c r="BH6779" s="53"/>
      <c r="BI6779" s="53"/>
      <c r="BJ6779" s="53"/>
      <c r="BK6779" s="53"/>
      <c r="BL6779" s="53"/>
      <c r="BM6779" s="53"/>
      <c r="BN6779" s="53"/>
    </row>
    <row r="6780" spans="2:66" s="56" customFormat="1" x14ac:dyDescent="0.25">
      <c r="B6780" s="105"/>
      <c r="F6780" s="100"/>
      <c r="M6780" s="53"/>
      <c r="O6780" s="101"/>
      <c r="T6780" s="101"/>
      <c r="Y6780" s="101"/>
      <c r="AD6780" s="101"/>
      <c r="AI6780" s="101"/>
      <c r="AN6780" s="101"/>
      <c r="AS6780" s="101"/>
      <c r="AX6780" s="101"/>
      <c r="BC6780" s="53"/>
      <c r="BD6780" s="53"/>
      <c r="BE6780" s="53"/>
      <c r="BF6780" s="53"/>
      <c r="BG6780" s="53"/>
      <c r="BH6780" s="53"/>
      <c r="BI6780" s="53"/>
      <c r="BJ6780" s="53"/>
      <c r="BK6780" s="53"/>
      <c r="BL6780" s="53"/>
      <c r="BM6780" s="53"/>
      <c r="BN6780" s="53"/>
    </row>
    <row r="6781" spans="2:66" s="56" customFormat="1" x14ac:dyDescent="0.25">
      <c r="B6781" s="105"/>
      <c r="F6781" s="100"/>
      <c r="M6781" s="53"/>
      <c r="O6781" s="101"/>
      <c r="T6781" s="101"/>
      <c r="Y6781" s="101"/>
      <c r="AD6781" s="101"/>
      <c r="AI6781" s="101"/>
      <c r="AN6781" s="101"/>
      <c r="AS6781" s="101"/>
      <c r="AX6781" s="101"/>
      <c r="BC6781" s="53"/>
      <c r="BD6781" s="53"/>
      <c r="BE6781" s="53"/>
      <c r="BF6781" s="53"/>
      <c r="BG6781" s="53"/>
      <c r="BH6781" s="53"/>
      <c r="BI6781" s="53"/>
      <c r="BJ6781" s="53"/>
      <c r="BK6781" s="53"/>
      <c r="BL6781" s="53"/>
      <c r="BM6781" s="53"/>
      <c r="BN6781" s="53"/>
    </row>
    <row r="6782" spans="2:66" s="56" customFormat="1" x14ac:dyDescent="0.25">
      <c r="B6782" s="105"/>
      <c r="F6782" s="100"/>
      <c r="M6782" s="53"/>
      <c r="O6782" s="101"/>
      <c r="T6782" s="101"/>
      <c r="Y6782" s="101"/>
      <c r="AD6782" s="101"/>
      <c r="AI6782" s="101"/>
      <c r="AN6782" s="101"/>
      <c r="AS6782" s="101"/>
      <c r="AX6782" s="101"/>
      <c r="BC6782" s="53"/>
      <c r="BD6782" s="53"/>
      <c r="BE6782" s="53"/>
      <c r="BF6782" s="53"/>
      <c r="BG6782" s="53"/>
      <c r="BH6782" s="53"/>
      <c r="BI6782" s="53"/>
      <c r="BJ6782" s="53"/>
      <c r="BK6782" s="53"/>
      <c r="BL6782" s="53"/>
      <c r="BM6782" s="53"/>
      <c r="BN6782" s="53"/>
    </row>
    <row r="6783" spans="2:66" s="56" customFormat="1" x14ac:dyDescent="0.25">
      <c r="B6783" s="105"/>
      <c r="F6783" s="100"/>
      <c r="M6783" s="53"/>
      <c r="O6783" s="101"/>
      <c r="T6783" s="101"/>
      <c r="Y6783" s="101"/>
      <c r="AD6783" s="101"/>
      <c r="AI6783" s="101"/>
      <c r="AN6783" s="101"/>
      <c r="AS6783" s="101"/>
      <c r="AX6783" s="101"/>
      <c r="BC6783" s="53"/>
      <c r="BD6783" s="53"/>
      <c r="BE6783" s="53"/>
      <c r="BF6783" s="53"/>
      <c r="BG6783" s="53"/>
      <c r="BH6783" s="53"/>
      <c r="BI6783" s="53"/>
      <c r="BJ6783" s="53"/>
      <c r="BK6783" s="53"/>
      <c r="BL6783" s="53"/>
      <c r="BM6783" s="53"/>
      <c r="BN6783" s="53"/>
    </row>
    <row r="6784" spans="2:66" s="56" customFormat="1" x14ac:dyDescent="0.25">
      <c r="B6784" s="105"/>
      <c r="F6784" s="100"/>
      <c r="M6784" s="53"/>
      <c r="O6784" s="101"/>
      <c r="T6784" s="101"/>
      <c r="Y6784" s="101"/>
      <c r="AD6784" s="101"/>
      <c r="AI6784" s="101"/>
      <c r="AN6784" s="101"/>
      <c r="AS6784" s="101"/>
      <c r="AX6784" s="101"/>
      <c r="BC6784" s="53"/>
      <c r="BD6784" s="53"/>
      <c r="BE6784" s="53"/>
      <c r="BF6784" s="53"/>
      <c r="BG6784" s="53"/>
      <c r="BH6784" s="53"/>
      <c r="BI6784" s="53"/>
      <c r="BJ6784" s="53"/>
      <c r="BK6784" s="53"/>
      <c r="BL6784" s="53"/>
      <c r="BM6784" s="53"/>
      <c r="BN6784" s="53"/>
    </row>
    <row r="6785" spans="2:66" s="56" customFormat="1" x14ac:dyDescent="0.25">
      <c r="B6785" s="105"/>
      <c r="F6785" s="100"/>
      <c r="M6785" s="53"/>
      <c r="O6785" s="101"/>
      <c r="T6785" s="101"/>
      <c r="Y6785" s="101"/>
      <c r="AD6785" s="101"/>
      <c r="AI6785" s="101"/>
      <c r="AN6785" s="101"/>
      <c r="AS6785" s="101"/>
      <c r="AX6785" s="101"/>
      <c r="BC6785" s="53"/>
      <c r="BD6785" s="53"/>
      <c r="BE6785" s="53"/>
      <c r="BF6785" s="53"/>
      <c r="BG6785" s="53"/>
      <c r="BH6785" s="53"/>
      <c r="BI6785" s="53"/>
      <c r="BJ6785" s="53"/>
      <c r="BK6785" s="53"/>
      <c r="BL6785" s="53"/>
      <c r="BM6785" s="53"/>
      <c r="BN6785" s="53"/>
    </row>
    <row r="6786" spans="2:66" s="56" customFormat="1" x14ac:dyDescent="0.25">
      <c r="B6786" s="105"/>
      <c r="F6786" s="100"/>
      <c r="M6786" s="53"/>
      <c r="O6786" s="101"/>
      <c r="T6786" s="101"/>
      <c r="Y6786" s="101"/>
      <c r="AD6786" s="101"/>
      <c r="AI6786" s="101"/>
      <c r="AN6786" s="101"/>
      <c r="AS6786" s="101"/>
      <c r="AX6786" s="101"/>
      <c r="BC6786" s="53"/>
      <c r="BD6786" s="53"/>
      <c r="BE6786" s="53"/>
      <c r="BF6786" s="53"/>
      <c r="BG6786" s="53"/>
      <c r="BH6786" s="53"/>
      <c r="BI6786" s="53"/>
      <c r="BJ6786" s="53"/>
      <c r="BK6786" s="53"/>
      <c r="BL6786" s="53"/>
      <c r="BM6786" s="53"/>
      <c r="BN6786" s="53"/>
    </row>
    <row r="6787" spans="2:66" s="56" customFormat="1" x14ac:dyDescent="0.25">
      <c r="B6787" s="105"/>
      <c r="F6787" s="100"/>
      <c r="M6787" s="53"/>
      <c r="O6787" s="101"/>
      <c r="T6787" s="101"/>
      <c r="Y6787" s="101"/>
      <c r="AD6787" s="101"/>
      <c r="AI6787" s="101"/>
      <c r="AN6787" s="101"/>
      <c r="AS6787" s="101"/>
      <c r="AX6787" s="101"/>
      <c r="BC6787" s="53"/>
      <c r="BD6787" s="53"/>
      <c r="BE6787" s="53"/>
      <c r="BF6787" s="53"/>
      <c r="BG6787" s="53"/>
      <c r="BH6787" s="53"/>
      <c r="BI6787" s="53"/>
      <c r="BJ6787" s="53"/>
      <c r="BK6787" s="53"/>
      <c r="BL6787" s="53"/>
      <c r="BM6787" s="53"/>
      <c r="BN6787" s="53"/>
    </row>
    <row r="6788" spans="2:66" s="56" customFormat="1" x14ac:dyDescent="0.25">
      <c r="B6788" s="105"/>
      <c r="F6788" s="100"/>
      <c r="M6788" s="53"/>
      <c r="O6788" s="101"/>
      <c r="T6788" s="101"/>
      <c r="Y6788" s="101"/>
      <c r="AD6788" s="101"/>
      <c r="AI6788" s="101"/>
      <c r="AN6788" s="101"/>
      <c r="AS6788" s="101"/>
      <c r="AX6788" s="101"/>
      <c r="BC6788" s="53"/>
      <c r="BD6788" s="53"/>
      <c r="BE6788" s="53"/>
      <c r="BF6788" s="53"/>
      <c r="BG6788" s="53"/>
      <c r="BH6788" s="53"/>
      <c r="BI6788" s="53"/>
      <c r="BJ6788" s="53"/>
      <c r="BK6788" s="53"/>
      <c r="BL6788" s="53"/>
      <c r="BM6788" s="53"/>
      <c r="BN6788" s="53"/>
    </row>
    <row r="6789" spans="2:66" s="56" customFormat="1" x14ac:dyDescent="0.25">
      <c r="B6789" s="105"/>
      <c r="F6789" s="100"/>
      <c r="M6789" s="53"/>
      <c r="O6789" s="101"/>
      <c r="T6789" s="101"/>
      <c r="Y6789" s="101"/>
      <c r="AD6789" s="101"/>
      <c r="AI6789" s="101"/>
      <c r="AN6789" s="101"/>
      <c r="AS6789" s="101"/>
      <c r="AX6789" s="101"/>
      <c r="BC6789" s="53"/>
      <c r="BD6789" s="53"/>
      <c r="BE6789" s="53"/>
      <c r="BF6789" s="53"/>
      <c r="BG6789" s="53"/>
      <c r="BH6789" s="53"/>
      <c r="BI6789" s="53"/>
      <c r="BJ6789" s="53"/>
      <c r="BK6789" s="53"/>
      <c r="BL6789" s="53"/>
      <c r="BM6789" s="53"/>
      <c r="BN6789" s="53"/>
    </row>
    <row r="6790" spans="2:66" s="56" customFormat="1" x14ac:dyDescent="0.25">
      <c r="B6790" s="105"/>
      <c r="F6790" s="100"/>
      <c r="M6790" s="53"/>
      <c r="O6790" s="101"/>
      <c r="T6790" s="101"/>
      <c r="Y6790" s="101"/>
      <c r="AD6790" s="101"/>
      <c r="AI6790" s="101"/>
      <c r="AN6790" s="101"/>
      <c r="AS6790" s="101"/>
      <c r="AX6790" s="101"/>
      <c r="BC6790" s="53"/>
      <c r="BD6790" s="53"/>
      <c r="BE6790" s="53"/>
      <c r="BF6790" s="53"/>
      <c r="BG6790" s="53"/>
      <c r="BH6790" s="53"/>
      <c r="BI6790" s="53"/>
      <c r="BJ6790" s="53"/>
      <c r="BK6790" s="53"/>
      <c r="BL6790" s="53"/>
      <c r="BM6790" s="53"/>
      <c r="BN6790" s="53"/>
    </row>
    <row r="6791" spans="2:66" s="56" customFormat="1" x14ac:dyDescent="0.25">
      <c r="B6791" s="105"/>
      <c r="F6791" s="100"/>
      <c r="M6791" s="53"/>
      <c r="O6791" s="101"/>
      <c r="T6791" s="101"/>
      <c r="Y6791" s="101"/>
      <c r="AD6791" s="101"/>
      <c r="AI6791" s="101"/>
      <c r="AN6791" s="101"/>
      <c r="AS6791" s="101"/>
      <c r="AX6791" s="101"/>
      <c r="BC6791" s="53"/>
      <c r="BD6791" s="53"/>
      <c r="BE6791" s="53"/>
      <c r="BF6791" s="53"/>
      <c r="BG6791" s="53"/>
      <c r="BH6791" s="53"/>
      <c r="BI6791" s="53"/>
      <c r="BJ6791" s="53"/>
      <c r="BK6791" s="53"/>
      <c r="BL6791" s="53"/>
      <c r="BM6791" s="53"/>
      <c r="BN6791" s="53"/>
    </row>
    <row r="6792" spans="2:66" s="56" customFormat="1" x14ac:dyDescent="0.25">
      <c r="B6792" s="105"/>
      <c r="F6792" s="100"/>
      <c r="M6792" s="53"/>
      <c r="O6792" s="101"/>
      <c r="T6792" s="101"/>
      <c r="Y6792" s="101"/>
      <c r="AD6792" s="101"/>
      <c r="AI6792" s="101"/>
      <c r="AN6792" s="101"/>
      <c r="AS6792" s="101"/>
      <c r="AX6792" s="101"/>
      <c r="BC6792" s="53"/>
      <c r="BD6792" s="53"/>
      <c r="BE6792" s="53"/>
      <c r="BF6792" s="53"/>
      <c r="BG6792" s="53"/>
      <c r="BH6792" s="53"/>
      <c r="BI6792" s="53"/>
      <c r="BJ6792" s="53"/>
      <c r="BK6792" s="53"/>
      <c r="BL6792" s="53"/>
      <c r="BM6792" s="53"/>
      <c r="BN6792" s="53"/>
    </row>
    <row r="6793" spans="2:66" s="56" customFormat="1" x14ac:dyDescent="0.25">
      <c r="B6793" s="105"/>
      <c r="F6793" s="100"/>
      <c r="M6793" s="53"/>
      <c r="O6793" s="101"/>
      <c r="T6793" s="101"/>
      <c r="Y6793" s="101"/>
      <c r="AD6793" s="101"/>
      <c r="AI6793" s="101"/>
      <c r="AN6793" s="101"/>
      <c r="AS6793" s="101"/>
      <c r="AX6793" s="101"/>
      <c r="BC6793" s="53"/>
      <c r="BD6793" s="53"/>
      <c r="BE6793" s="53"/>
      <c r="BF6793" s="53"/>
      <c r="BG6793" s="53"/>
      <c r="BH6793" s="53"/>
      <c r="BI6793" s="53"/>
      <c r="BJ6793" s="53"/>
      <c r="BK6793" s="53"/>
      <c r="BL6793" s="53"/>
      <c r="BM6793" s="53"/>
      <c r="BN6793" s="53"/>
    </row>
    <row r="6794" spans="2:66" s="56" customFormat="1" x14ac:dyDescent="0.25">
      <c r="B6794" s="105"/>
      <c r="F6794" s="100"/>
      <c r="M6794" s="53"/>
      <c r="O6794" s="101"/>
      <c r="T6794" s="101"/>
      <c r="Y6794" s="101"/>
      <c r="AD6794" s="101"/>
      <c r="AI6794" s="101"/>
      <c r="AN6794" s="101"/>
      <c r="AS6794" s="101"/>
      <c r="AX6794" s="101"/>
      <c r="BC6794" s="53"/>
      <c r="BD6794" s="53"/>
      <c r="BE6794" s="53"/>
      <c r="BF6794" s="53"/>
      <c r="BG6794" s="53"/>
      <c r="BH6794" s="53"/>
      <c r="BI6794" s="53"/>
      <c r="BJ6794" s="53"/>
      <c r="BK6794" s="53"/>
      <c r="BL6794" s="53"/>
      <c r="BM6794" s="53"/>
      <c r="BN6794" s="53"/>
    </row>
    <row r="6795" spans="2:66" s="56" customFormat="1" x14ac:dyDescent="0.25">
      <c r="B6795" s="105"/>
      <c r="F6795" s="100"/>
      <c r="M6795" s="53"/>
      <c r="O6795" s="101"/>
      <c r="T6795" s="101"/>
      <c r="Y6795" s="101"/>
      <c r="AD6795" s="101"/>
      <c r="AI6795" s="101"/>
      <c r="AN6795" s="101"/>
      <c r="AS6795" s="101"/>
      <c r="AX6795" s="101"/>
      <c r="BC6795" s="53"/>
      <c r="BD6795" s="53"/>
      <c r="BE6795" s="53"/>
      <c r="BF6795" s="53"/>
      <c r="BG6795" s="53"/>
      <c r="BH6795" s="53"/>
      <c r="BI6795" s="53"/>
      <c r="BJ6795" s="53"/>
      <c r="BK6795" s="53"/>
      <c r="BL6795" s="53"/>
      <c r="BM6795" s="53"/>
      <c r="BN6795" s="53"/>
    </row>
    <row r="6796" spans="2:66" s="56" customFormat="1" x14ac:dyDescent="0.25">
      <c r="B6796" s="105"/>
      <c r="F6796" s="100"/>
      <c r="M6796" s="53"/>
      <c r="O6796" s="101"/>
      <c r="T6796" s="101"/>
      <c r="Y6796" s="101"/>
      <c r="AD6796" s="101"/>
      <c r="AI6796" s="101"/>
      <c r="AN6796" s="101"/>
      <c r="AS6796" s="101"/>
      <c r="AX6796" s="101"/>
      <c r="BC6796" s="53"/>
      <c r="BD6796" s="53"/>
      <c r="BE6796" s="53"/>
      <c r="BF6796" s="53"/>
      <c r="BG6796" s="53"/>
      <c r="BH6796" s="53"/>
      <c r="BI6796" s="53"/>
      <c r="BJ6796" s="53"/>
      <c r="BK6796" s="53"/>
      <c r="BL6796" s="53"/>
      <c r="BM6796" s="53"/>
      <c r="BN6796" s="53"/>
    </row>
    <row r="6797" spans="2:66" s="56" customFormat="1" x14ac:dyDescent="0.25">
      <c r="B6797" s="105"/>
      <c r="F6797" s="100"/>
      <c r="M6797" s="53"/>
      <c r="O6797" s="101"/>
      <c r="T6797" s="101"/>
      <c r="Y6797" s="101"/>
      <c r="AD6797" s="101"/>
      <c r="AI6797" s="101"/>
      <c r="AN6797" s="101"/>
      <c r="AS6797" s="101"/>
      <c r="AX6797" s="101"/>
      <c r="BC6797" s="53"/>
      <c r="BD6797" s="53"/>
      <c r="BE6797" s="53"/>
      <c r="BF6797" s="53"/>
      <c r="BG6797" s="53"/>
      <c r="BH6797" s="53"/>
      <c r="BI6797" s="53"/>
      <c r="BJ6797" s="53"/>
      <c r="BK6797" s="53"/>
      <c r="BL6797" s="53"/>
      <c r="BM6797" s="53"/>
      <c r="BN6797" s="53"/>
    </row>
    <row r="6798" spans="2:66" s="56" customFormat="1" x14ac:dyDescent="0.25">
      <c r="B6798" s="105"/>
      <c r="F6798" s="100"/>
      <c r="M6798" s="53"/>
      <c r="O6798" s="101"/>
      <c r="T6798" s="101"/>
      <c r="Y6798" s="101"/>
      <c r="AD6798" s="101"/>
      <c r="AI6798" s="101"/>
      <c r="AN6798" s="101"/>
      <c r="AS6798" s="101"/>
      <c r="AX6798" s="101"/>
      <c r="BC6798" s="53"/>
      <c r="BD6798" s="53"/>
      <c r="BE6798" s="53"/>
      <c r="BF6798" s="53"/>
      <c r="BG6798" s="53"/>
      <c r="BH6798" s="53"/>
      <c r="BI6798" s="53"/>
      <c r="BJ6798" s="53"/>
      <c r="BK6798" s="53"/>
      <c r="BL6798" s="53"/>
      <c r="BM6798" s="53"/>
      <c r="BN6798" s="53"/>
    </row>
    <row r="6799" spans="2:66" s="56" customFormat="1" x14ac:dyDescent="0.25">
      <c r="B6799" s="105"/>
      <c r="F6799" s="100"/>
      <c r="M6799" s="53"/>
      <c r="O6799" s="101"/>
      <c r="T6799" s="101"/>
      <c r="Y6799" s="101"/>
      <c r="AD6799" s="101"/>
      <c r="AI6799" s="101"/>
      <c r="AN6799" s="101"/>
      <c r="AS6799" s="101"/>
      <c r="AX6799" s="101"/>
      <c r="BC6799" s="53"/>
      <c r="BD6799" s="53"/>
      <c r="BE6799" s="53"/>
      <c r="BF6799" s="53"/>
      <c r="BG6799" s="53"/>
      <c r="BH6799" s="53"/>
      <c r="BI6799" s="53"/>
      <c r="BJ6799" s="53"/>
      <c r="BK6799" s="53"/>
      <c r="BL6799" s="53"/>
      <c r="BM6799" s="53"/>
      <c r="BN6799" s="53"/>
    </row>
    <row r="6800" spans="2:66" s="56" customFormat="1" x14ac:dyDescent="0.25">
      <c r="B6800" s="105"/>
      <c r="F6800" s="100"/>
      <c r="M6800" s="53"/>
      <c r="O6800" s="101"/>
      <c r="T6800" s="101"/>
      <c r="Y6800" s="101"/>
      <c r="AD6800" s="101"/>
      <c r="AI6800" s="101"/>
      <c r="AN6800" s="101"/>
      <c r="AS6800" s="101"/>
      <c r="AX6800" s="101"/>
      <c r="BC6800" s="53"/>
      <c r="BD6800" s="53"/>
      <c r="BE6800" s="53"/>
      <c r="BF6800" s="53"/>
      <c r="BG6800" s="53"/>
      <c r="BH6800" s="53"/>
      <c r="BI6800" s="53"/>
      <c r="BJ6800" s="53"/>
      <c r="BK6800" s="53"/>
      <c r="BL6800" s="53"/>
      <c r="BM6800" s="53"/>
      <c r="BN6800" s="53"/>
    </row>
    <row r="6801" spans="2:66" s="56" customFormat="1" x14ac:dyDescent="0.25">
      <c r="B6801" s="105"/>
      <c r="F6801" s="100"/>
      <c r="M6801" s="53"/>
      <c r="O6801" s="101"/>
      <c r="T6801" s="101"/>
      <c r="Y6801" s="101"/>
      <c r="AD6801" s="101"/>
      <c r="AI6801" s="101"/>
      <c r="AN6801" s="101"/>
      <c r="AS6801" s="101"/>
      <c r="AX6801" s="101"/>
      <c r="BC6801" s="53"/>
      <c r="BD6801" s="53"/>
      <c r="BE6801" s="53"/>
      <c r="BF6801" s="53"/>
      <c r="BG6801" s="53"/>
      <c r="BH6801" s="53"/>
      <c r="BI6801" s="53"/>
      <c r="BJ6801" s="53"/>
      <c r="BK6801" s="53"/>
      <c r="BL6801" s="53"/>
      <c r="BM6801" s="53"/>
      <c r="BN6801" s="53"/>
    </row>
    <row r="6802" spans="2:66" s="56" customFormat="1" x14ac:dyDescent="0.25">
      <c r="B6802" s="105"/>
      <c r="F6802" s="100"/>
      <c r="M6802" s="53"/>
      <c r="O6802" s="101"/>
      <c r="T6802" s="101"/>
      <c r="Y6802" s="101"/>
      <c r="AD6802" s="101"/>
      <c r="AI6802" s="101"/>
      <c r="AN6802" s="101"/>
      <c r="AS6802" s="101"/>
      <c r="AX6802" s="101"/>
      <c r="BC6802" s="53"/>
      <c r="BD6802" s="53"/>
      <c r="BE6802" s="53"/>
      <c r="BF6802" s="53"/>
      <c r="BG6802" s="53"/>
      <c r="BH6802" s="53"/>
      <c r="BI6802" s="53"/>
      <c r="BJ6802" s="53"/>
      <c r="BK6802" s="53"/>
      <c r="BL6802" s="53"/>
      <c r="BM6802" s="53"/>
      <c r="BN6802" s="53"/>
    </row>
    <row r="6803" spans="2:66" s="56" customFormat="1" x14ac:dyDescent="0.25">
      <c r="B6803" s="105"/>
      <c r="F6803" s="100"/>
      <c r="M6803" s="53"/>
      <c r="O6803" s="101"/>
      <c r="T6803" s="101"/>
      <c r="Y6803" s="101"/>
      <c r="AD6803" s="101"/>
      <c r="AI6803" s="101"/>
      <c r="AN6803" s="101"/>
      <c r="AS6803" s="101"/>
      <c r="AX6803" s="101"/>
      <c r="BC6803" s="53"/>
      <c r="BD6803" s="53"/>
      <c r="BE6803" s="53"/>
      <c r="BF6803" s="53"/>
      <c r="BG6803" s="53"/>
      <c r="BH6803" s="53"/>
      <c r="BI6803" s="53"/>
      <c r="BJ6803" s="53"/>
      <c r="BK6803" s="53"/>
      <c r="BL6803" s="53"/>
      <c r="BM6803" s="53"/>
      <c r="BN6803" s="53"/>
    </row>
    <row r="6804" spans="2:66" s="56" customFormat="1" x14ac:dyDescent="0.25">
      <c r="B6804" s="105"/>
      <c r="F6804" s="100"/>
      <c r="M6804" s="53"/>
      <c r="O6804" s="101"/>
      <c r="T6804" s="101"/>
      <c r="Y6804" s="101"/>
      <c r="AD6804" s="101"/>
      <c r="AI6804" s="101"/>
      <c r="AN6804" s="101"/>
      <c r="AS6804" s="101"/>
      <c r="AX6804" s="101"/>
      <c r="BC6804" s="53"/>
      <c r="BD6804" s="53"/>
      <c r="BE6804" s="53"/>
      <c r="BF6804" s="53"/>
      <c r="BG6804" s="53"/>
      <c r="BH6804" s="53"/>
      <c r="BI6804" s="53"/>
      <c r="BJ6804" s="53"/>
      <c r="BK6804" s="53"/>
      <c r="BL6804" s="53"/>
      <c r="BM6804" s="53"/>
      <c r="BN6804" s="53"/>
    </row>
    <row r="6805" spans="2:66" s="56" customFormat="1" x14ac:dyDescent="0.25">
      <c r="B6805" s="105"/>
      <c r="F6805" s="100"/>
      <c r="M6805" s="53"/>
      <c r="O6805" s="101"/>
      <c r="T6805" s="101"/>
      <c r="Y6805" s="101"/>
      <c r="AD6805" s="101"/>
      <c r="AI6805" s="101"/>
      <c r="AN6805" s="101"/>
      <c r="AS6805" s="101"/>
      <c r="AX6805" s="101"/>
      <c r="BC6805" s="53"/>
      <c r="BD6805" s="53"/>
      <c r="BE6805" s="53"/>
      <c r="BF6805" s="53"/>
      <c r="BG6805" s="53"/>
      <c r="BH6805" s="53"/>
      <c r="BI6805" s="53"/>
      <c r="BJ6805" s="53"/>
      <c r="BK6805" s="53"/>
      <c r="BL6805" s="53"/>
      <c r="BM6805" s="53"/>
      <c r="BN6805" s="53"/>
    </row>
    <row r="6806" spans="2:66" s="56" customFormat="1" x14ac:dyDescent="0.25">
      <c r="B6806" s="105"/>
      <c r="F6806" s="100"/>
      <c r="M6806" s="53"/>
      <c r="O6806" s="101"/>
      <c r="T6806" s="101"/>
      <c r="Y6806" s="101"/>
      <c r="AD6806" s="101"/>
      <c r="AI6806" s="101"/>
      <c r="AN6806" s="101"/>
      <c r="AS6806" s="101"/>
      <c r="AX6806" s="101"/>
      <c r="BC6806" s="53"/>
      <c r="BD6806" s="53"/>
      <c r="BE6806" s="53"/>
      <c r="BF6806" s="53"/>
      <c r="BG6806" s="53"/>
      <c r="BH6806" s="53"/>
      <c r="BI6806" s="53"/>
      <c r="BJ6806" s="53"/>
      <c r="BK6806" s="53"/>
      <c r="BL6806" s="53"/>
      <c r="BM6806" s="53"/>
      <c r="BN6806" s="53"/>
    </row>
    <row r="6807" spans="2:66" s="56" customFormat="1" x14ac:dyDescent="0.25">
      <c r="B6807" s="105"/>
      <c r="F6807" s="100"/>
      <c r="M6807" s="53"/>
      <c r="O6807" s="101"/>
      <c r="T6807" s="101"/>
      <c r="Y6807" s="101"/>
      <c r="AD6807" s="101"/>
      <c r="AI6807" s="101"/>
      <c r="AN6807" s="101"/>
      <c r="AS6807" s="101"/>
      <c r="AX6807" s="101"/>
      <c r="BC6807" s="53"/>
      <c r="BD6807" s="53"/>
      <c r="BE6807" s="53"/>
      <c r="BF6807" s="53"/>
      <c r="BG6807" s="53"/>
      <c r="BH6807" s="53"/>
      <c r="BI6807" s="53"/>
      <c r="BJ6807" s="53"/>
      <c r="BK6807" s="53"/>
      <c r="BL6807" s="53"/>
      <c r="BM6807" s="53"/>
      <c r="BN6807" s="53"/>
    </row>
    <row r="6808" spans="2:66" s="56" customFormat="1" x14ac:dyDescent="0.25">
      <c r="B6808" s="105"/>
      <c r="F6808" s="100"/>
      <c r="M6808" s="53"/>
      <c r="O6808" s="101"/>
      <c r="T6808" s="101"/>
      <c r="Y6808" s="101"/>
      <c r="AD6808" s="101"/>
      <c r="AI6808" s="101"/>
      <c r="AN6808" s="101"/>
      <c r="AS6808" s="101"/>
      <c r="AX6808" s="101"/>
      <c r="BC6808" s="53"/>
      <c r="BD6808" s="53"/>
      <c r="BE6808" s="53"/>
      <c r="BF6808" s="53"/>
      <c r="BG6808" s="53"/>
      <c r="BH6808" s="53"/>
      <c r="BI6808" s="53"/>
      <c r="BJ6808" s="53"/>
      <c r="BK6808" s="53"/>
      <c r="BL6808" s="53"/>
      <c r="BM6808" s="53"/>
      <c r="BN6808" s="53"/>
    </row>
    <row r="6809" spans="2:66" s="56" customFormat="1" x14ac:dyDescent="0.25">
      <c r="B6809" s="105"/>
      <c r="F6809" s="100"/>
      <c r="M6809" s="53"/>
      <c r="O6809" s="101"/>
      <c r="T6809" s="101"/>
      <c r="Y6809" s="101"/>
      <c r="AD6809" s="101"/>
      <c r="AI6809" s="101"/>
      <c r="AN6809" s="101"/>
      <c r="AS6809" s="101"/>
      <c r="AX6809" s="101"/>
      <c r="BC6809" s="53"/>
      <c r="BD6809" s="53"/>
      <c r="BE6809" s="53"/>
      <c r="BF6809" s="53"/>
      <c r="BG6809" s="53"/>
      <c r="BH6809" s="53"/>
      <c r="BI6809" s="53"/>
      <c r="BJ6809" s="53"/>
      <c r="BK6809" s="53"/>
      <c r="BL6809" s="53"/>
      <c r="BM6809" s="53"/>
      <c r="BN6809" s="53"/>
    </row>
    <row r="6810" spans="2:66" s="56" customFormat="1" x14ac:dyDescent="0.25">
      <c r="B6810" s="105"/>
      <c r="F6810" s="100"/>
      <c r="M6810" s="53"/>
      <c r="O6810" s="101"/>
      <c r="T6810" s="101"/>
      <c r="Y6810" s="101"/>
      <c r="AD6810" s="101"/>
      <c r="AI6810" s="101"/>
      <c r="AN6810" s="101"/>
      <c r="AS6810" s="101"/>
      <c r="AX6810" s="101"/>
      <c r="BC6810" s="53"/>
      <c r="BD6810" s="53"/>
      <c r="BE6810" s="53"/>
      <c r="BF6810" s="53"/>
      <c r="BG6810" s="53"/>
      <c r="BH6810" s="53"/>
      <c r="BI6810" s="53"/>
      <c r="BJ6810" s="53"/>
      <c r="BK6810" s="53"/>
      <c r="BL6810" s="53"/>
      <c r="BM6810" s="53"/>
      <c r="BN6810" s="53"/>
    </row>
    <row r="6811" spans="2:66" s="56" customFormat="1" x14ac:dyDescent="0.25">
      <c r="B6811" s="105"/>
      <c r="F6811" s="100"/>
      <c r="M6811" s="53"/>
      <c r="O6811" s="101"/>
      <c r="T6811" s="101"/>
      <c r="Y6811" s="101"/>
      <c r="AD6811" s="101"/>
      <c r="AI6811" s="101"/>
      <c r="AN6811" s="101"/>
      <c r="AS6811" s="101"/>
      <c r="AX6811" s="101"/>
      <c r="BC6811" s="53"/>
      <c r="BD6811" s="53"/>
      <c r="BE6811" s="53"/>
      <c r="BF6811" s="53"/>
      <c r="BG6811" s="53"/>
      <c r="BH6811" s="53"/>
      <c r="BI6811" s="53"/>
      <c r="BJ6811" s="53"/>
      <c r="BK6811" s="53"/>
      <c r="BL6811" s="53"/>
      <c r="BM6811" s="53"/>
      <c r="BN6811" s="53"/>
    </row>
    <row r="6812" spans="2:66" s="56" customFormat="1" x14ac:dyDescent="0.25">
      <c r="B6812" s="105"/>
      <c r="F6812" s="100"/>
      <c r="M6812" s="53"/>
      <c r="O6812" s="101"/>
      <c r="T6812" s="101"/>
      <c r="Y6812" s="101"/>
      <c r="AD6812" s="101"/>
      <c r="AI6812" s="101"/>
      <c r="AN6812" s="101"/>
      <c r="AS6812" s="101"/>
      <c r="AX6812" s="101"/>
      <c r="BC6812" s="53"/>
      <c r="BD6812" s="53"/>
      <c r="BE6812" s="53"/>
      <c r="BF6812" s="53"/>
      <c r="BG6812" s="53"/>
      <c r="BH6812" s="53"/>
      <c r="BI6812" s="53"/>
      <c r="BJ6812" s="53"/>
      <c r="BK6812" s="53"/>
      <c r="BL6812" s="53"/>
      <c r="BM6812" s="53"/>
      <c r="BN6812" s="53"/>
    </row>
    <row r="6813" spans="2:66" s="56" customFormat="1" x14ac:dyDescent="0.25">
      <c r="B6813" s="105"/>
      <c r="F6813" s="100"/>
      <c r="M6813" s="53"/>
      <c r="O6813" s="101"/>
      <c r="T6813" s="101"/>
      <c r="Y6813" s="101"/>
      <c r="AD6813" s="101"/>
      <c r="AI6813" s="101"/>
      <c r="AN6813" s="101"/>
      <c r="AS6813" s="101"/>
      <c r="AX6813" s="101"/>
      <c r="BC6813" s="53"/>
      <c r="BD6813" s="53"/>
      <c r="BE6813" s="53"/>
      <c r="BF6813" s="53"/>
      <c r="BG6813" s="53"/>
      <c r="BH6813" s="53"/>
      <c r="BI6813" s="53"/>
      <c r="BJ6813" s="53"/>
      <c r="BK6813" s="53"/>
      <c r="BL6813" s="53"/>
      <c r="BM6813" s="53"/>
      <c r="BN6813" s="53"/>
    </row>
    <row r="6814" spans="2:66" s="56" customFormat="1" x14ac:dyDescent="0.25">
      <c r="B6814" s="105"/>
      <c r="F6814" s="100"/>
      <c r="M6814" s="53"/>
      <c r="O6814" s="101"/>
      <c r="T6814" s="101"/>
      <c r="Y6814" s="101"/>
      <c r="AD6814" s="101"/>
      <c r="AI6814" s="101"/>
      <c r="AN6814" s="101"/>
      <c r="AS6814" s="101"/>
      <c r="AX6814" s="101"/>
      <c r="BC6814" s="53"/>
      <c r="BD6814" s="53"/>
      <c r="BE6814" s="53"/>
      <c r="BF6814" s="53"/>
      <c r="BG6814" s="53"/>
      <c r="BH6814" s="53"/>
      <c r="BI6814" s="53"/>
      <c r="BJ6814" s="53"/>
      <c r="BK6814" s="53"/>
      <c r="BL6814" s="53"/>
      <c r="BM6814" s="53"/>
      <c r="BN6814" s="53"/>
    </row>
    <row r="6815" spans="2:66" s="56" customFormat="1" x14ac:dyDescent="0.25">
      <c r="B6815" s="105"/>
      <c r="F6815" s="100"/>
      <c r="M6815" s="53"/>
      <c r="O6815" s="101"/>
      <c r="T6815" s="101"/>
      <c r="Y6815" s="101"/>
      <c r="AD6815" s="101"/>
      <c r="AI6815" s="101"/>
      <c r="AN6815" s="101"/>
      <c r="AS6815" s="101"/>
      <c r="AX6815" s="101"/>
      <c r="BC6815" s="53"/>
      <c r="BD6815" s="53"/>
      <c r="BE6815" s="53"/>
      <c r="BF6815" s="53"/>
      <c r="BG6815" s="53"/>
      <c r="BH6815" s="53"/>
      <c r="BI6815" s="53"/>
      <c r="BJ6815" s="53"/>
      <c r="BK6815" s="53"/>
      <c r="BL6815" s="53"/>
      <c r="BM6815" s="53"/>
      <c r="BN6815" s="53"/>
    </row>
    <row r="6816" spans="2:66" s="56" customFormat="1" x14ac:dyDescent="0.25">
      <c r="B6816" s="105"/>
      <c r="F6816" s="100"/>
      <c r="M6816" s="53"/>
      <c r="O6816" s="101"/>
      <c r="T6816" s="101"/>
      <c r="Y6816" s="101"/>
      <c r="AD6816" s="101"/>
      <c r="AI6816" s="101"/>
      <c r="AN6816" s="101"/>
      <c r="AS6816" s="101"/>
      <c r="AX6816" s="101"/>
      <c r="BC6816" s="53"/>
      <c r="BD6816" s="53"/>
      <c r="BE6816" s="53"/>
      <c r="BF6816" s="53"/>
      <c r="BG6816" s="53"/>
      <c r="BH6816" s="53"/>
      <c r="BI6816" s="53"/>
      <c r="BJ6816" s="53"/>
      <c r="BK6816" s="53"/>
      <c r="BL6816" s="53"/>
      <c r="BM6816" s="53"/>
      <c r="BN6816" s="53"/>
    </row>
    <row r="6817" spans="2:66" s="56" customFormat="1" x14ac:dyDescent="0.25">
      <c r="B6817" s="105"/>
      <c r="F6817" s="100"/>
      <c r="M6817" s="53"/>
      <c r="O6817" s="101"/>
      <c r="T6817" s="101"/>
      <c r="Y6817" s="101"/>
      <c r="AD6817" s="101"/>
      <c r="AI6817" s="101"/>
      <c r="AN6817" s="101"/>
      <c r="AS6817" s="101"/>
      <c r="AX6817" s="101"/>
      <c r="BC6817" s="53"/>
      <c r="BD6817" s="53"/>
      <c r="BE6817" s="53"/>
      <c r="BF6817" s="53"/>
      <c r="BG6817" s="53"/>
      <c r="BH6817" s="53"/>
      <c r="BI6817" s="53"/>
      <c r="BJ6817" s="53"/>
      <c r="BK6817" s="53"/>
      <c r="BL6817" s="53"/>
      <c r="BM6817" s="53"/>
      <c r="BN6817" s="53"/>
    </row>
    <row r="6818" spans="2:66" s="56" customFormat="1" x14ac:dyDescent="0.25">
      <c r="B6818" s="105"/>
      <c r="F6818" s="100"/>
      <c r="M6818" s="53"/>
      <c r="O6818" s="101"/>
      <c r="T6818" s="101"/>
      <c r="Y6818" s="101"/>
      <c r="AD6818" s="101"/>
      <c r="AI6818" s="101"/>
      <c r="AN6818" s="101"/>
      <c r="AS6818" s="101"/>
      <c r="AX6818" s="101"/>
      <c r="BC6818" s="53"/>
      <c r="BD6818" s="53"/>
      <c r="BE6818" s="53"/>
      <c r="BF6818" s="53"/>
      <c r="BG6818" s="53"/>
      <c r="BH6818" s="53"/>
      <c r="BI6818" s="53"/>
      <c r="BJ6818" s="53"/>
      <c r="BK6818" s="53"/>
      <c r="BL6818" s="53"/>
      <c r="BM6818" s="53"/>
      <c r="BN6818" s="53"/>
    </row>
    <row r="6819" spans="2:66" s="56" customFormat="1" x14ac:dyDescent="0.25">
      <c r="B6819" s="105"/>
      <c r="F6819" s="100"/>
      <c r="M6819" s="53"/>
      <c r="O6819" s="101"/>
      <c r="T6819" s="101"/>
      <c r="Y6819" s="101"/>
      <c r="AD6819" s="101"/>
      <c r="AI6819" s="101"/>
      <c r="AN6819" s="101"/>
      <c r="AS6819" s="101"/>
      <c r="AX6819" s="101"/>
      <c r="BC6819" s="53"/>
      <c r="BD6819" s="53"/>
      <c r="BE6819" s="53"/>
      <c r="BF6819" s="53"/>
      <c r="BG6819" s="53"/>
      <c r="BH6819" s="53"/>
      <c r="BI6819" s="53"/>
      <c r="BJ6819" s="53"/>
      <c r="BK6819" s="53"/>
      <c r="BL6819" s="53"/>
      <c r="BM6819" s="53"/>
      <c r="BN6819" s="53"/>
    </row>
    <row r="6820" spans="2:66" s="56" customFormat="1" x14ac:dyDescent="0.25">
      <c r="B6820" s="105"/>
      <c r="F6820" s="100"/>
      <c r="M6820" s="53"/>
      <c r="O6820" s="101"/>
      <c r="T6820" s="101"/>
      <c r="Y6820" s="101"/>
      <c r="AD6820" s="101"/>
      <c r="AI6820" s="101"/>
      <c r="AN6820" s="101"/>
      <c r="AS6820" s="101"/>
      <c r="AX6820" s="101"/>
      <c r="BC6820" s="53"/>
      <c r="BD6820" s="53"/>
      <c r="BE6820" s="53"/>
      <c r="BF6820" s="53"/>
      <c r="BG6820" s="53"/>
      <c r="BH6820" s="53"/>
      <c r="BI6820" s="53"/>
      <c r="BJ6820" s="53"/>
      <c r="BK6820" s="53"/>
      <c r="BL6820" s="53"/>
      <c r="BM6820" s="53"/>
      <c r="BN6820" s="53"/>
    </row>
    <row r="6821" spans="2:66" s="56" customFormat="1" x14ac:dyDescent="0.25">
      <c r="B6821" s="105"/>
      <c r="F6821" s="100"/>
      <c r="M6821" s="53"/>
      <c r="O6821" s="101"/>
      <c r="T6821" s="101"/>
      <c r="Y6821" s="101"/>
      <c r="AD6821" s="101"/>
      <c r="AI6821" s="101"/>
      <c r="AN6821" s="101"/>
      <c r="AS6821" s="101"/>
      <c r="AX6821" s="101"/>
      <c r="BC6821" s="53"/>
      <c r="BD6821" s="53"/>
      <c r="BE6821" s="53"/>
      <c r="BF6821" s="53"/>
      <c r="BG6821" s="53"/>
      <c r="BH6821" s="53"/>
      <c r="BI6821" s="53"/>
      <c r="BJ6821" s="53"/>
      <c r="BK6821" s="53"/>
      <c r="BL6821" s="53"/>
      <c r="BM6821" s="53"/>
      <c r="BN6821" s="53"/>
    </row>
    <row r="6822" spans="2:66" s="56" customFormat="1" x14ac:dyDescent="0.25">
      <c r="B6822" s="105"/>
      <c r="F6822" s="100"/>
      <c r="M6822" s="53"/>
      <c r="O6822" s="101"/>
      <c r="T6822" s="101"/>
      <c r="Y6822" s="101"/>
      <c r="AD6822" s="101"/>
      <c r="AI6822" s="101"/>
      <c r="AN6822" s="101"/>
      <c r="AS6822" s="101"/>
      <c r="AX6822" s="101"/>
      <c r="BC6822" s="53"/>
      <c r="BD6822" s="53"/>
      <c r="BE6822" s="53"/>
      <c r="BF6822" s="53"/>
      <c r="BG6822" s="53"/>
      <c r="BH6822" s="53"/>
      <c r="BI6822" s="53"/>
      <c r="BJ6822" s="53"/>
      <c r="BK6822" s="53"/>
      <c r="BL6822" s="53"/>
      <c r="BM6822" s="53"/>
      <c r="BN6822" s="53"/>
    </row>
    <row r="6823" spans="2:66" s="56" customFormat="1" x14ac:dyDescent="0.25">
      <c r="B6823" s="105"/>
      <c r="F6823" s="100"/>
      <c r="M6823" s="53"/>
      <c r="O6823" s="101"/>
      <c r="T6823" s="101"/>
      <c r="Y6823" s="101"/>
      <c r="AD6823" s="101"/>
      <c r="AI6823" s="101"/>
      <c r="AN6823" s="101"/>
      <c r="AS6823" s="101"/>
      <c r="AX6823" s="101"/>
      <c r="BC6823" s="53"/>
      <c r="BD6823" s="53"/>
      <c r="BE6823" s="53"/>
      <c r="BF6823" s="53"/>
      <c r="BG6823" s="53"/>
      <c r="BH6823" s="53"/>
      <c r="BI6823" s="53"/>
      <c r="BJ6823" s="53"/>
      <c r="BK6823" s="53"/>
      <c r="BL6823" s="53"/>
      <c r="BM6823" s="53"/>
      <c r="BN6823" s="53"/>
    </row>
    <row r="6824" spans="2:66" s="56" customFormat="1" x14ac:dyDescent="0.25">
      <c r="B6824" s="105"/>
      <c r="F6824" s="100"/>
      <c r="M6824" s="53"/>
      <c r="O6824" s="101"/>
      <c r="T6824" s="101"/>
      <c r="Y6824" s="101"/>
      <c r="AD6824" s="101"/>
      <c r="AI6824" s="101"/>
      <c r="AN6824" s="101"/>
      <c r="AS6824" s="101"/>
      <c r="AX6824" s="101"/>
      <c r="BC6824" s="53"/>
      <c r="BD6824" s="53"/>
      <c r="BE6824" s="53"/>
      <c r="BF6824" s="53"/>
      <c r="BG6824" s="53"/>
      <c r="BH6824" s="53"/>
      <c r="BI6824" s="53"/>
      <c r="BJ6824" s="53"/>
      <c r="BK6824" s="53"/>
      <c r="BL6824" s="53"/>
      <c r="BM6824" s="53"/>
      <c r="BN6824" s="53"/>
    </row>
    <row r="6825" spans="2:66" s="56" customFormat="1" x14ac:dyDescent="0.25">
      <c r="B6825" s="105"/>
      <c r="F6825" s="100"/>
      <c r="M6825" s="53"/>
      <c r="O6825" s="101"/>
      <c r="T6825" s="101"/>
      <c r="Y6825" s="101"/>
      <c r="AD6825" s="101"/>
      <c r="AI6825" s="101"/>
      <c r="AN6825" s="101"/>
      <c r="AS6825" s="101"/>
      <c r="AX6825" s="101"/>
      <c r="BC6825" s="53"/>
      <c r="BD6825" s="53"/>
      <c r="BE6825" s="53"/>
      <c r="BF6825" s="53"/>
      <c r="BG6825" s="53"/>
      <c r="BH6825" s="53"/>
      <c r="BI6825" s="53"/>
      <c r="BJ6825" s="53"/>
      <c r="BK6825" s="53"/>
      <c r="BL6825" s="53"/>
      <c r="BM6825" s="53"/>
      <c r="BN6825" s="53"/>
    </row>
    <row r="6826" spans="2:66" s="56" customFormat="1" x14ac:dyDescent="0.25">
      <c r="B6826" s="105"/>
      <c r="F6826" s="100"/>
      <c r="M6826" s="53"/>
      <c r="O6826" s="101"/>
      <c r="T6826" s="101"/>
      <c r="Y6826" s="101"/>
      <c r="AD6826" s="101"/>
      <c r="AI6826" s="101"/>
      <c r="AN6826" s="101"/>
      <c r="AS6826" s="101"/>
      <c r="AX6826" s="101"/>
      <c r="BC6826" s="53"/>
      <c r="BD6826" s="53"/>
      <c r="BE6826" s="53"/>
      <c r="BF6826" s="53"/>
      <c r="BG6826" s="53"/>
      <c r="BH6826" s="53"/>
      <c r="BI6826" s="53"/>
      <c r="BJ6826" s="53"/>
      <c r="BK6826" s="53"/>
      <c r="BL6826" s="53"/>
      <c r="BM6826" s="53"/>
      <c r="BN6826" s="53"/>
    </row>
    <row r="6827" spans="2:66" s="56" customFormat="1" x14ac:dyDescent="0.25">
      <c r="B6827" s="105"/>
      <c r="F6827" s="100"/>
      <c r="M6827" s="53"/>
      <c r="O6827" s="101"/>
      <c r="T6827" s="101"/>
      <c r="Y6827" s="101"/>
      <c r="AD6827" s="101"/>
      <c r="AI6827" s="101"/>
      <c r="AN6827" s="101"/>
      <c r="AS6827" s="101"/>
      <c r="AX6827" s="101"/>
      <c r="BC6827" s="53"/>
      <c r="BD6827" s="53"/>
      <c r="BE6827" s="53"/>
      <c r="BF6827" s="53"/>
      <c r="BG6827" s="53"/>
      <c r="BH6827" s="53"/>
      <c r="BI6827" s="53"/>
      <c r="BJ6827" s="53"/>
      <c r="BK6827" s="53"/>
      <c r="BL6827" s="53"/>
      <c r="BM6827" s="53"/>
      <c r="BN6827" s="53"/>
    </row>
    <row r="6828" spans="2:66" s="56" customFormat="1" x14ac:dyDescent="0.25">
      <c r="B6828" s="105"/>
      <c r="F6828" s="100"/>
      <c r="M6828" s="53"/>
      <c r="O6828" s="101"/>
      <c r="T6828" s="101"/>
      <c r="Y6828" s="101"/>
      <c r="AD6828" s="101"/>
      <c r="AI6828" s="101"/>
      <c r="AN6828" s="101"/>
      <c r="AS6828" s="101"/>
      <c r="AX6828" s="101"/>
      <c r="BC6828" s="53"/>
      <c r="BD6828" s="53"/>
      <c r="BE6828" s="53"/>
      <c r="BF6828" s="53"/>
      <c r="BG6828" s="53"/>
      <c r="BH6828" s="53"/>
      <c r="BI6828" s="53"/>
      <c r="BJ6828" s="53"/>
      <c r="BK6828" s="53"/>
      <c r="BL6828" s="53"/>
      <c r="BM6828" s="53"/>
      <c r="BN6828" s="53"/>
    </row>
    <row r="6829" spans="2:66" s="56" customFormat="1" x14ac:dyDescent="0.25">
      <c r="B6829" s="105"/>
      <c r="F6829" s="100"/>
      <c r="M6829" s="53"/>
      <c r="O6829" s="101"/>
      <c r="T6829" s="101"/>
      <c r="Y6829" s="101"/>
      <c r="AD6829" s="101"/>
      <c r="AI6829" s="101"/>
      <c r="AN6829" s="101"/>
      <c r="AS6829" s="101"/>
      <c r="AX6829" s="101"/>
      <c r="BC6829" s="53"/>
      <c r="BD6829" s="53"/>
      <c r="BE6829" s="53"/>
      <c r="BF6829" s="53"/>
      <c r="BG6829" s="53"/>
      <c r="BH6829" s="53"/>
      <c r="BI6829" s="53"/>
      <c r="BJ6829" s="53"/>
      <c r="BK6829" s="53"/>
      <c r="BL6829" s="53"/>
      <c r="BM6829" s="53"/>
      <c r="BN6829" s="53"/>
    </row>
    <row r="6830" spans="2:66" s="56" customFormat="1" x14ac:dyDescent="0.25">
      <c r="B6830" s="105"/>
      <c r="F6830" s="100"/>
      <c r="M6830" s="53"/>
      <c r="O6830" s="101"/>
      <c r="T6830" s="101"/>
      <c r="Y6830" s="101"/>
      <c r="AD6830" s="101"/>
      <c r="AI6830" s="101"/>
      <c r="AN6830" s="101"/>
      <c r="AS6830" s="101"/>
      <c r="AX6830" s="101"/>
      <c r="BC6830" s="53"/>
      <c r="BD6830" s="53"/>
      <c r="BE6830" s="53"/>
      <c r="BF6830" s="53"/>
      <c r="BG6830" s="53"/>
      <c r="BH6830" s="53"/>
      <c r="BI6830" s="53"/>
      <c r="BJ6830" s="53"/>
      <c r="BK6830" s="53"/>
      <c r="BL6830" s="53"/>
      <c r="BM6830" s="53"/>
      <c r="BN6830" s="53"/>
    </row>
    <row r="6831" spans="2:66" s="56" customFormat="1" x14ac:dyDescent="0.25">
      <c r="B6831" s="105"/>
      <c r="F6831" s="100"/>
      <c r="M6831" s="53"/>
      <c r="O6831" s="101"/>
      <c r="T6831" s="101"/>
      <c r="Y6831" s="101"/>
      <c r="AD6831" s="101"/>
      <c r="AI6831" s="101"/>
      <c r="AN6831" s="101"/>
      <c r="AS6831" s="101"/>
      <c r="AX6831" s="101"/>
      <c r="BC6831" s="53"/>
      <c r="BD6831" s="53"/>
      <c r="BE6831" s="53"/>
      <c r="BF6831" s="53"/>
      <c r="BG6831" s="53"/>
      <c r="BH6831" s="53"/>
      <c r="BI6831" s="53"/>
      <c r="BJ6831" s="53"/>
      <c r="BK6831" s="53"/>
      <c r="BL6831" s="53"/>
      <c r="BM6831" s="53"/>
      <c r="BN6831" s="53"/>
    </row>
    <row r="6832" spans="2:66" s="56" customFormat="1" x14ac:dyDescent="0.25">
      <c r="B6832" s="105"/>
      <c r="F6832" s="100"/>
      <c r="M6832" s="53"/>
      <c r="O6832" s="101"/>
      <c r="T6832" s="101"/>
      <c r="Y6832" s="101"/>
      <c r="AD6832" s="101"/>
      <c r="AI6832" s="101"/>
      <c r="AN6832" s="101"/>
      <c r="AS6832" s="101"/>
      <c r="AX6832" s="101"/>
      <c r="BC6832" s="53"/>
      <c r="BD6832" s="53"/>
      <c r="BE6832" s="53"/>
      <c r="BF6832" s="53"/>
      <c r="BG6832" s="53"/>
      <c r="BH6832" s="53"/>
      <c r="BI6832" s="53"/>
      <c r="BJ6832" s="53"/>
      <c r="BK6832" s="53"/>
      <c r="BL6832" s="53"/>
      <c r="BM6832" s="53"/>
      <c r="BN6832" s="53"/>
    </row>
    <row r="6833" spans="2:66" s="56" customFormat="1" x14ac:dyDescent="0.25">
      <c r="B6833" s="105"/>
      <c r="F6833" s="100"/>
      <c r="M6833" s="53"/>
      <c r="O6833" s="101"/>
      <c r="T6833" s="101"/>
      <c r="Y6833" s="101"/>
      <c r="AD6833" s="101"/>
      <c r="AI6833" s="101"/>
      <c r="AN6833" s="101"/>
      <c r="AS6833" s="101"/>
      <c r="AX6833" s="101"/>
      <c r="BC6833" s="53"/>
      <c r="BD6833" s="53"/>
      <c r="BE6833" s="53"/>
      <c r="BF6833" s="53"/>
      <c r="BG6833" s="53"/>
      <c r="BH6833" s="53"/>
      <c r="BI6833" s="53"/>
      <c r="BJ6833" s="53"/>
      <c r="BK6833" s="53"/>
      <c r="BL6833" s="53"/>
      <c r="BM6833" s="53"/>
      <c r="BN6833" s="53"/>
    </row>
    <row r="6834" spans="2:66" s="56" customFormat="1" x14ac:dyDescent="0.25">
      <c r="B6834" s="105"/>
      <c r="F6834" s="100"/>
      <c r="M6834" s="53"/>
      <c r="O6834" s="101"/>
      <c r="T6834" s="101"/>
      <c r="Y6834" s="101"/>
      <c r="AD6834" s="101"/>
      <c r="AI6834" s="101"/>
      <c r="AN6834" s="101"/>
      <c r="AS6834" s="101"/>
      <c r="AX6834" s="101"/>
      <c r="BC6834" s="53"/>
      <c r="BD6834" s="53"/>
      <c r="BE6834" s="53"/>
      <c r="BF6834" s="53"/>
      <c r="BG6834" s="53"/>
      <c r="BH6834" s="53"/>
      <c r="BI6834" s="53"/>
      <c r="BJ6834" s="53"/>
      <c r="BK6834" s="53"/>
      <c r="BL6834" s="53"/>
      <c r="BM6834" s="53"/>
      <c r="BN6834" s="53"/>
    </row>
    <row r="6835" spans="2:66" s="56" customFormat="1" x14ac:dyDescent="0.25">
      <c r="B6835" s="105"/>
      <c r="F6835" s="100"/>
      <c r="M6835" s="53"/>
      <c r="O6835" s="101"/>
      <c r="T6835" s="101"/>
      <c r="Y6835" s="101"/>
      <c r="AD6835" s="101"/>
      <c r="AI6835" s="101"/>
      <c r="AN6835" s="101"/>
      <c r="AS6835" s="101"/>
      <c r="AX6835" s="101"/>
      <c r="BC6835" s="53"/>
      <c r="BD6835" s="53"/>
      <c r="BE6835" s="53"/>
      <c r="BF6835" s="53"/>
      <c r="BG6835" s="53"/>
      <c r="BH6835" s="53"/>
      <c r="BI6835" s="53"/>
      <c r="BJ6835" s="53"/>
      <c r="BK6835" s="53"/>
      <c r="BL6835" s="53"/>
      <c r="BM6835" s="53"/>
      <c r="BN6835" s="53"/>
    </row>
    <row r="6836" spans="2:66" s="56" customFormat="1" x14ac:dyDescent="0.25">
      <c r="B6836" s="105"/>
      <c r="F6836" s="100"/>
      <c r="M6836" s="53"/>
      <c r="O6836" s="101"/>
      <c r="T6836" s="101"/>
      <c r="Y6836" s="101"/>
      <c r="AD6836" s="101"/>
      <c r="AI6836" s="101"/>
      <c r="AN6836" s="101"/>
      <c r="AS6836" s="101"/>
      <c r="AX6836" s="101"/>
      <c r="BC6836" s="53"/>
      <c r="BD6836" s="53"/>
      <c r="BE6836" s="53"/>
      <c r="BF6836" s="53"/>
      <c r="BG6836" s="53"/>
      <c r="BH6836" s="53"/>
      <c r="BI6836" s="53"/>
      <c r="BJ6836" s="53"/>
      <c r="BK6836" s="53"/>
      <c r="BL6836" s="53"/>
      <c r="BM6836" s="53"/>
      <c r="BN6836" s="53"/>
    </row>
    <row r="6837" spans="2:66" s="56" customFormat="1" x14ac:dyDescent="0.25">
      <c r="B6837" s="105"/>
      <c r="F6837" s="100"/>
      <c r="M6837" s="53"/>
      <c r="O6837" s="101"/>
      <c r="T6837" s="101"/>
      <c r="Y6837" s="101"/>
      <c r="AD6837" s="101"/>
      <c r="AI6837" s="101"/>
      <c r="AN6837" s="101"/>
      <c r="AS6837" s="101"/>
      <c r="AX6837" s="101"/>
      <c r="BC6837" s="53"/>
      <c r="BD6837" s="53"/>
      <c r="BE6837" s="53"/>
      <c r="BF6837" s="53"/>
      <c r="BG6837" s="53"/>
      <c r="BH6837" s="53"/>
      <c r="BI6837" s="53"/>
      <c r="BJ6837" s="53"/>
      <c r="BK6837" s="53"/>
      <c r="BL6837" s="53"/>
      <c r="BM6837" s="53"/>
      <c r="BN6837" s="53"/>
    </row>
    <row r="6838" spans="2:66" s="56" customFormat="1" x14ac:dyDescent="0.25">
      <c r="B6838" s="105"/>
      <c r="F6838" s="100"/>
      <c r="M6838" s="53"/>
      <c r="O6838" s="101"/>
      <c r="T6838" s="101"/>
      <c r="Y6838" s="101"/>
      <c r="AD6838" s="101"/>
      <c r="AI6838" s="101"/>
      <c r="AN6838" s="101"/>
      <c r="AS6838" s="101"/>
      <c r="AX6838" s="101"/>
      <c r="BC6838" s="53"/>
      <c r="BD6838" s="53"/>
      <c r="BE6838" s="53"/>
      <c r="BF6838" s="53"/>
      <c r="BG6838" s="53"/>
      <c r="BH6838" s="53"/>
      <c r="BI6838" s="53"/>
      <c r="BJ6838" s="53"/>
      <c r="BK6838" s="53"/>
      <c r="BL6838" s="53"/>
      <c r="BM6838" s="53"/>
      <c r="BN6838" s="53"/>
    </row>
    <row r="6839" spans="2:66" s="56" customFormat="1" x14ac:dyDescent="0.25">
      <c r="B6839" s="105"/>
      <c r="F6839" s="100"/>
      <c r="M6839" s="53"/>
      <c r="O6839" s="101"/>
      <c r="T6839" s="101"/>
      <c r="Y6839" s="101"/>
      <c r="AD6839" s="101"/>
      <c r="AI6839" s="101"/>
      <c r="AN6839" s="101"/>
      <c r="AS6839" s="101"/>
      <c r="AX6839" s="101"/>
      <c r="BC6839" s="53"/>
      <c r="BD6839" s="53"/>
      <c r="BE6839" s="53"/>
      <c r="BF6839" s="53"/>
      <c r="BG6839" s="53"/>
      <c r="BH6839" s="53"/>
      <c r="BI6839" s="53"/>
      <c r="BJ6839" s="53"/>
      <c r="BK6839" s="53"/>
      <c r="BL6839" s="53"/>
      <c r="BM6839" s="53"/>
      <c r="BN6839" s="53"/>
    </row>
    <row r="6840" spans="2:66" s="56" customFormat="1" x14ac:dyDescent="0.25">
      <c r="B6840" s="105"/>
      <c r="F6840" s="100"/>
      <c r="M6840" s="53"/>
      <c r="O6840" s="101"/>
      <c r="T6840" s="101"/>
      <c r="Y6840" s="101"/>
      <c r="AD6840" s="101"/>
      <c r="AI6840" s="101"/>
      <c r="AN6840" s="101"/>
      <c r="AS6840" s="101"/>
      <c r="AX6840" s="101"/>
      <c r="BC6840" s="53"/>
      <c r="BD6840" s="53"/>
      <c r="BE6840" s="53"/>
      <c r="BF6840" s="53"/>
      <c r="BG6840" s="53"/>
      <c r="BH6840" s="53"/>
      <c r="BI6840" s="53"/>
      <c r="BJ6840" s="53"/>
      <c r="BK6840" s="53"/>
      <c r="BL6840" s="53"/>
      <c r="BM6840" s="53"/>
      <c r="BN6840" s="53"/>
    </row>
    <row r="6841" spans="2:66" s="56" customFormat="1" x14ac:dyDescent="0.25">
      <c r="B6841" s="105"/>
      <c r="F6841" s="100"/>
      <c r="M6841" s="53"/>
      <c r="O6841" s="101"/>
      <c r="T6841" s="101"/>
      <c r="Y6841" s="101"/>
      <c r="AD6841" s="101"/>
      <c r="AI6841" s="101"/>
      <c r="AN6841" s="101"/>
      <c r="AS6841" s="101"/>
      <c r="AX6841" s="101"/>
      <c r="BC6841" s="53"/>
      <c r="BD6841" s="53"/>
      <c r="BE6841" s="53"/>
      <c r="BF6841" s="53"/>
      <c r="BG6841" s="53"/>
      <c r="BH6841" s="53"/>
      <c r="BI6841" s="53"/>
      <c r="BJ6841" s="53"/>
      <c r="BK6841" s="53"/>
      <c r="BL6841" s="53"/>
      <c r="BM6841" s="53"/>
      <c r="BN6841" s="53"/>
    </row>
    <row r="6842" spans="2:66" s="56" customFormat="1" x14ac:dyDescent="0.25">
      <c r="B6842" s="105"/>
      <c r="F6842" s="100"/>
      <c r="M6842" s="53"/>
      <c r="O6842" s="101"/>
      <c r="T6842" s="101"/>
      <c r="Y6842" s="101"/>
      <c r="AD6842" s="101"/>
      <c r="AI6842" s="101"/>
      <c r="AN6842" s="101"/>
      <c r="AS6842" s="101"/>
      <c r="AX6842" s="101"/>
      <c r="BC6842" s="53"/>
      <c r="BD6842" s="53"/>
      <c r="BE6842" s="53"/>
      <c r="BF6842" s="53"/>
      <c r="BG6842" s="53"/>
      <c r="BH6842" s="53"/>
      <c r="BI6842" s="53"/>
      <c r="BJ6842" s="53"/>
      <c r="BK6842" s="53"/>
      <c r="BL6842" s="53"/>
      <c r="BM6842" s="53"/>
      <c r="BN6842" s="53"/>
    </row>
    <row r="6843" spans="2:66" s="56" customFormat="1" x14ac:dyDescent="0.25">
      <c r="B6843" s="105"/>
      <c r="F6843" s="100"/>
      <c r="M6843" s="53"/>
      <c r="O6843" s="101"/>
      <c r="T6843" s="101"/>
      <c r="Y6843" s="101"/>
      <c r="AD6843" s="101"/>
      <c r="AI6843" s="101"/>
      <c r="AN6843" s="101"/>
      <c r="AS6843" s="101"/>
      <c r="AX6843" s="101"/>
      <c r="BC6843" s="53"/>
      <c r="BD6843" s="53"/>
      <c r="BE6843" s="53"/>
      <c r="BF6843" s="53"/>
      <c r="BG6843" s="53"/>
      <c r="BH6843" s="53"/>
      <c r="BI6843" s="53"/>
      <c r="BJ6843" s="53"/>
      <c r="BK6843" s="53"/>
      <c r="BL6843" s="53"/>
      <c r="BM6843" s="53"/>
      <c r="BN6843" s="53"/>
    </row>
    <row r="6844" spans="2:66" s="56" customFormat="1" x14ac:dyDescent="0.25">
      <c r="B6844" s="105"/>
      <c r="F6844" s="100"/>
      <c r="M6844" s="53"/>
      <c r="O6844" s="101"/>
      <c r="T6844" s="101"/>
      <c r="Y6844" s="101"/>
      <c r="AD6844" s="101"/>
      <c r="AI6844" s="101"/>
      <c r="AN6844" s="101"/>
      <c r="AS6844" s="101"/>
      <c r="AX6844" s="101"/>
      <c r="BC6844" s="53"/>
      <c r="BD6844" s="53"/>
      <c r="BE6844" s="53"/>
      <c r="BF6844" s="53"/>
      <c r="BG6844" s="53"/>
      <c r="BH6844" s="53"/>
      <c r="BI6844" s="53"/>
      <c r="BJ6844" s="53"/>
      <c r="BK6844" s="53"/>
      <c r="BL6844" s="53"/>
      <c r="BM6844" s="53"/>
      <c r="BN6844" s="53"/>
    </row>
    <row r="6845" spans="2:66" s="56" customFormat="1" x14ac:dyDescent="0.25">
      <c r="B6845" s="105"/>
      <c r="F6845" s="100"/>
      <c r="M6845" s="53"/>
      <c r="O6845" s="101"/>
      <c r="T6845" s="101"/>
      <c r="Y6845" s="101"/>
      <c r="AD6845" s="101"/>
      <c r="AI6845" s="101"/>
      <c r="AN6845" s="101"/>
      <c r="AS6845" s="101"/>
      <c r="AX6845" s="101"/>
      <c r="BC6845" s="53"/>
      <c r="BD6845" s="53"/>
      <c r="BE6845" s="53"/>
      <c r="BF6845" s="53"/>
      <c r="BG6845" s="53"/>
      <c r="BH6845" s="53"/>
      <c r="BI6845" s="53"/>
      <c r="BJ6845" s="53"/>
      <c r="BK6845" s="53"/>
      <c r="BL6845" s="53"/>
      <c r="BM6845" s="53"/>
      <c r="BN6845" s="53"/>
    </row>
    <row r="6846" spans="2:66" s="56" customFormat="1" x14ac:dyDescent="0.25">
      <c r="B6846" s="105"/>
      <c r="F6846" s="100"/>
      <c r="M6846" s="53"/>
      <c r="O6846" s="101"/>
      <c r="T6846" s="101"/>
      <c r="Y6846" s="101"/>
      <c r="AD6846" s="101"/>
      <c r="AI6846" s="101"/>
      <c r="AN6846" s="101"/>
      <c r="AS6846" s="101"/>
      <c r="AX6846" s="101"/>
      <c r="BC6846" s="53"/>
      <c r="BD6846" s="53"/>
      <c r="BE6846" s="53"/>
      <c r="BF6846" s="53"/>
      <c r="BG6846" s="53"/>
      <c r="BH6846" s="53"/>
      <c r="BI6846" s="53"/>
      <c r="BJ6846" s="53"/>
      <c r="BK6846" s="53"/>
      <c r="BL6846" s="53"/>
      <c r="BM6846" s="53"/>
      <c r="BN6846" s="53"/>
    </row>
    <row r="6847" spans="2:66" s="56" customFormat="1" x14ac:dyDescent="0.25">
      <c r="B6847" s="105"/>
      <c r="F6847" s="100"/>
      <c r="M6847" s="53"/>
      <c r="O6847" s="101"/>
      <c r="T6847" s="101"/>
      <c r="Y6847" s="101"/>
      <c r="AD6847" s="101"/>
      <c r="AI6847" s="101"/>
      <c r="AN6847" s="101"/>
      <c r="AS6847" s="101"/>
      <c r="AX6847" s="101"/>
      <c r="BC6847" s="53"/>
      <c r="BD6847" s="53"/>
      <c r="BE6847" s="53"/>
      <c r="BF6847" s="53"/>
      <c r="BG6847" s="53"/>
      <c r="BH6847" s="53"/>
      <c r="BI6847" s="53"/>
      <c r="BJ6847" s="53"/>
      <c r="BK6847" s="53"/>
      <c r="BL6847" s="53"/>
      <c r="BM6847" s="53"/>
      <c r="BN6847" s="53"/>
    </row>
    <row r="6848" spans="2:66" s="56" customFormat="1" x14ac:dyDescent="0.25">
      <c r="B6848" s="105"/>
      <c r="F6848" s="100"/>
      <c r="M6848" s="53"/>
      <c r="O6848" s="101"/>
      <c r="T6848" s="101"/>
      <c r="Y6848" s="101"/>
      <c r="AD6848" s="101"/>
      <c r="AI6848" s="101"/>
      <c r="AN6848" s="101"/>
      <c r="AS6848" s="101"/>
      <c r="AX6848" s="101"/>
      <c r="BC6848" s="53"/>
      <c r="BD6848" s="53"/>
      <c r="BE6848" s="53"/>
      <c r="BF6848" s="53"/>
      <c r="BG6848" s="53"/>
      <c r="BH6848" s="53"/>
      <c r="BI6848" s="53"/>
      <c r="BJ6848" s="53"/>
      <c r="BK6848" s="53"/>
      <c r="BL6848" s="53"/>
      <c r="BM6848" s="53"/>
      <c r="BN6848" s="53"/>
    </row>
    <row r="6849" spans="2:66" s="56" customFormat="1" x14ac:dyDescent="0.25">
      <c r="B6849" s="105"/>
      <c r="F6849" s="100"/>
      <c r="M6849" s="53"/>
      <c r="O6849" s="101"/>
      <c r="T6849" s="101"/>
      <c r="Y6849" s="101"/>
      <c r="AD6849" s="101"/>
      <c r="AI6849" s="101"/>
      <c r="AN6849" s="101"/>
      <c r="AS6849" s="101"/>
      <c r="AX6849" s="101"/>
      <c r="BC6849" s="53"/>
      <c r="BD6849" s="53"/>
      <c r="BE6849" s="53"/>
      <c r="BF6849" s="53"/>
      <c r="BG6849" s="53"/>
      <c r="BH6849" s="53"/>
      <c r="BI6849" s="53"/>
      <c r="BJ6849" s="53"/>
      <c r="BK6849" s="53"/>
      <c r="BL6849" s="53"/>
      <c r="BM6849" s="53"/>
      <c r="BN6849" s="53"/>
    </row>
    <row r="6850" spans="2:66" s="56" customFormat="1" x14ac:dyDescent="0.25">
      <c r="B6850" s="105"/>
      <c r="F6850" s="100"/>
      <c r="M6850" s="53"/>
      <c r="O6850" s="101"/>
      <c r="T6850" s="101"/>
      <c r="Y6850" s="101"/>
      <c r="AD6850" s="101"/>
      <c r="AI6850" s="101"/>
      <c r="AN6850" s="101"/>
      <c r="AS6850" s="101"/>
      <c r="AX6850" s="101"/>
      <c r="BC6850" s="53"/>
      <c r="BD6850" s="53"/>
      <c r="BE6850" s="53"/>
      <c r="BF6850" s="53"/>
      <c r="BG6850" s="53"/>
      <c r="BH6850" s="53"/>
      <c r="BI6850" s="53"/>
      <c r="BJ6850" s="53"/>
      <c r="BK6850" s="53"/>
      <c r="BL6850" s="53"/>
      <c r="BM6850" s="53"/>
      <c r="BN6850" s="53"/>
    </row>
    <row r="6851" spans="2:66" s="56" customFormat="1" x14ac:dyDescent="0.25">
      <c r="B6851" s="105"/>
      <c r="F6851" s="100"/>
      <c r="M6851" s="53"/>
      <c r="O6851" s="101"/>
      <c r="T6851" s="101"/>
      <c r="Y6851" s="101"/>
      <c r="AD6851" s="101"/>
      <c r="AI6851" s="101"/>
      <c r="AN6851" s="101"/>
      <c r="AS6851" s="101"/>
      <c r="AX6851" s="101"/>
      <c r="BC6851" s="53"/>
      <c r="BD6851" s="53"/>
      <c r="BE6851" s="53"/>
      <c r="BF6851" s="53"/>
      <c r="BG6851" s="53"/>
      <c r="BH6851" s="53"/>
      <c r="BI6851" s="53"/>
      <c r="BJ6851" s="53"/>
      <c r="BK6851" s="53"/>
      <c r="BL6851" s="53"/>
      <c r="BM6851" s="53"/>
      <c r="BN6851" s="53"/>
    </row>
    <row r="6852" spans="2:66" s="56" customFormat="1" x14ac:dyDescent="0.25">
      <c r="B6852" s="105"/>
      <c r="F6852" s="100"/>
      <c r="M6852" s="53"/>
      <c r="O6852" s="101"/>
      <c r="T6852" s="101"/>
      <c r="Y6852" s="101"/>
      <c r="AD6852" s="101"/>
      <c r="AI6852" s="101"/>
      <c r="AN6852" s="101"/>
      <c r="AS6852" s="101"/>
      <c r="AX6852" s="101"/>
      <c r="BC6852" s="53"/>
      <c r="BD6852" s="53"/>
      <c r="BE6852" s="53"/>
      <c r="BF6852" s="53"/>
      <c r="BG6852" s="53"/>
      <c r="BH6852" s="53"/>
      <c r="BI6852" s="53"/>
      <c r="BJ6852" s="53"/>
      <c r="BK6852" s="53"/>
      <c r="BL6852" s="53"/>
      <c r="BM6852" s="53"/>
      <c r="BN6852" s="53"/>
    </row>
    <row r="6853" spans="2:66" s="56" customFormat="1" x14ac:dyDescent="0.25">
      <c r="B6853" s="105"/>
      <c r="F6853" s="100"/>
      <c r="M6853" s="53"/>
      <c r="O6853" s="101"/>
      <c r="T6853" s="101"/>
      <c r="Y6853" s="101"/>
      <c r="AD6853" s="101"/>
      <c r="AI6853" s="101"/>
      <c r="AN6853" s="101"/>
      <c r="AS6853" s="101"/>
      <c r="AX6853" s="101"/>
      <c r="BC6853" s="53"/>
      <c r="BD6853" s="53"/>
      <c r="BE6853" s="53"/>
      <c r="BF6853" s="53"/>
      <c r="BG6853" s="53"/>
      <c r="BH6853" s="53"/>
      <c r="BI6853" s="53"/>
      <c r="BJ6853" s="53"/>
      <c r="BK6853" s="53"/>
      <c r="BL6853" s="53"/>
      <c r="BM6853" s="53"/>
      <c r="BN6853" s="53"/>
    </row>
    <row r="6854" spans="2:66" s="56" customFormat="1" x14ac:dyDescent="0.25">
      <c r="B6854" s="105"/>
      <c r="F6854" s="100"/>
      <c r="M6854" s="53"/>
      <c r="O6854" s="101"/>
      <c r="T6854" s="101"/>
      <c r="Y6854" s="101"/>
      <c r="AD6854" s="101"/>
      <c r="AI6854" s="101"/>
      <c r="AN6854" s="101"/>
      <c r="AS6854" s="101"/>
      <c r="AX6854" s="101"/>
      <c r="BC6854" s="53"/>
      <c r="BD6854" s="53"/>
      <c r="BE6854" s="53"/>
      <c r="BF6854" s="53"/>
      <c r="BG6854" s="53"/>
      <c r="BH6854" s="53"/>
      <c r="BI6854" s="53"/>
      <c r="BJ6854" s="53"/>
      <c r="BK6854" s="53"/>
      <c r="BL6854" s="53"/>
      <c r="BM6854" s="53"/>
      <c r="BN6854" s="53"/>
    </row>
    <row r="6855" spans="2:66" s="56" customFormat="1" x14ac:dyDescent="0.25">
      <c r="B6855" s="105"/>
      <c r="F6855" s="100"/>
      <c r="M6855" s="53"/>
      <c r="O6855" s="101"/>
      <c r="T6855" s="101"/>
      <c r="Y6855" s="101"/>
      <c r="AD6855" s="101"/>
      <c r="AI6855" s="101"/>
      <c r="AN6855" s="101"/>
      <c r="AS6855" s="101"/>
      <c r="AX6855" s="101"/>
      <c r="BC6855" s="53"/>
      <c r="BD6855" s="53"/>
      <c r="BE6855" s="53"/>
      <c r="BF6855" s="53"/>
      <c r="BG6855" s="53"/>
      <c r="BH6855" s="53"/>
      <c r="BI6855" s="53"/>
      <c r="BJ6855" s="53"/>
      <c r="BK6855" s="53"/>
      <c r="BL6855" s="53"/>
      <c r="BM6855" s="53"/>
      <c r="BN6855" s="53"/>
    </row>
    <row r="6856" spans="2:66" s="56" customFormat="1" x14ac:dyDescent="0.25">
      <c r="B6856" s="105"/>
      <c r="F6856" s="100"/>
      <c r="M6856" s="53"/>
      <c r="O6856" s="101"/>
      <c r="T6856" s="101"/>
      <c r="Y6856" s="101"/>
      <c r="AD6856" s="101"/>
      <c r="AI6856" s="101"/>
      <c r="AN6856" s="101"/>
      <c r="AS6856" s="101"/>
      <c r="AX6856" s="101"/>
      <c r="BC6856" s="53"/>
      <c r="BD6856" s="53"/>
      <c r="BE6856" s="53"/>
      <c r="BF6856" s="53"/>
      <c r="BG6856" s="53"/>
      <c r="BH6856" s="53"/>
      <c r="BI6856" s="53"/>
      <c r="BJ6856" s="53"/>
      <c r="BK6856" s="53"/>
      <c r="BL6856" s="53"/>
      <c r="BM6856" s="53"/>
      <c r="BN6856" s="53"/>
    </row>
    <row r="6857" spans="2:66" s="56" customFormat="1" x14ac:dyDescent="0.25">
      <c r="B6857" s="105"/>
      <c r="F6857" s="100"/>
      <c r="M6857" s="53"/>
      <c r="O6857" s="101"/>
      <c r="T6857" s="101"/>
      <c r="Y6857" s="101"/>
      <c r="AD6857" s="101"/>
      <c r="AI6857" s="101"/>
      <c r="AN6857" s="101"/>
      <c r="AS6857" s="101"/>
      <c r="AX6857" s="101"/>
      <c r="BC6857" s="53"/>
      <c r="BD6857" s="53"/>
      <c r="BE6857" s="53"/>
      <c r="BF6857" s="53"/>
      <c r="BG6857" s="53"/>
      <c r="BH6857" s="53"/>
      <c r="BI6857" s="53"/>
      <c r="BJ6857" s="53"/>
      <c r="BK6857" s="53"/>
      <c r="BL6857" s="53"/>
      <c r="BM6857" s="53"/>
      <c r="BN6857" s="53"/>
    </row>
    <row r="6858" spans="2:66" s="56" customFormat="1" x14ac:dyDescent="0.25">
      <c r="B6858" s="105"/>
      <c r="F6858" s="100"/>
      <c r="M6858" s="53"/>
      <c r="O6858" s="101"/>
      <c r="T6858" s="101"/>
      <c r="Y6858" s="101"/>
      <c r="AD6858" s="101"/>
      <c r="AI6858" s="101"/>
      <c r="AN6858" s="101"/>
      <c r="AS6858" s="101"/>
      <c r="AX6858" s="101"/>
      <c r="BC6858" s="53"/>
      <c r="BD6858" s="53"/>
      <c r="BE6858" s="53"/>
      <c r="BF6858" s="53"/>
      <c r="BG6858" s="53"/>
      <c r="BH6858" s="53"/>
      <c r="BI6858" s="53"/>
      <c r="BJ6858" s="53"/>
      <c r="BK6858" s="53"/>
      <c r="BL6858" s="53"/>
      <c r="BM6858" s="53"/>
      <c r="BN6858" s="53"/>
    </row>
    <row r="6859" spans="2:66" s="56" customFormat="1" x14ac:dyDescent="0.25">
      <c r="B6859" s="105"/>
      <c r="F6859" s="100"/>
      <c r="M6859" s="53"/>
      <c r="O6859" s="101"/>
      <c r="T6859" s="101"/>
      <c r="Y6859" s="101"/>
      <c r="AD6859" s="101"/>
      <c r="AI6859" s="101"/>
      <c r="AN6859" s="101"/>
      <c r="AS6859" s="101"/>
      <c r="AX6859" s="101"/>
      <c r="BC6859" s="53"/>
      <c r="BD6859" s="53"/>
      <c r="BE6859" s="53"/>
      <c r="BF6859" s="53"/>
      <c r="BG6859" s="53"/>
      <c r="BH6859" s="53"/>
      <c r="BI6859" s="53"/>
      <c r="BJ6859" s="53"/>
      <c r="BK6859" s="53"/>
      <c r="BL6859" s="53"/>
      <c r="BM6859" s="53"/>
      <c r="BN6859" s="53"/>
    </row>
    <row r="6860" spans="2:66" s="56" customFormat="1" x14ac:dyDescent="0.25">
      <c r="B6860" s="105"/>
      <c r="F6860" s="100"/>
      <c r="M6860" s="53"/>
      <c r="O6860" s="101"/>
      <c r="T6860" s="101"/>
      <c r="Y6860" s="101"/>
      <c r="AD6860" s="101"/>
      <c r="AI6860" s="101"/>
      <c r="AN6860" s="101"/>
      <c r="AS6860" s="101"/>
      <c r="AX6860" s="101"/>
      <c r="BC6860" s="53"/>
      <c r="BD6860" s="53"/>
      <c r="BE6860" s="53"/>
      <c r="BF6860" s="53"/>
      <c r="BG6860" s="53"/>
      <c r="BH6860" s="53"/>
      <c r="BI6860" s="53"/>
      <c r="BJ6860" s="53"/>
      <c r="BK6860" s="53"/>
      <c r="BL6860" s="53"/>
      <c r="BM6860" s="53"/>
      <c r="BN6860" s="53"/>
    </row>
    <row r="6861" spans="2:66" s="56" customFormat="1" x14ac:dyDescent="0.25">
      <c r="B6861" s="105"/>
      <c r="F6861" s="100"/>
      <c r="M6861" s="53"/>
      <c r="O6861" s="101"/>
      <c r="T6861" s="101"/>
      <c r="Y6861" s="101"/>
      <c r="AD6861" s="101"/>
      <c r="AI6861" s="101"/>
      <c r="AN6861" s="101"/>
      <c r="AS6861" s="101"/>
      <c r="AX6861" s="101"/>
      <c r="BC6861" s="53"/>
      <c r="BD6861" s="53"/>
      <c r="BE6861" s="53"/>
      <c r="BF6861" s="53"/>
      <c r="BG6861" s="53"/>
      <c r="BH6861" s="53"/>
      <c r="BI6861" s="53"/>
      <c r="BJ6861" s="53"/>
      <c r="BK6861" s="53"/>
      <c r="BL6861" s="53"/>
      <c r="BM6861" s="53"/>
      <c r="BN6861" s="53"/>
    </row>
    <row r="6862" spans="2:66" s="56" customFormat="1" x14ac:dyDescent="0.25">
      <c r="B6862" s="105"/>
      <c r="F6862" s="100"/>
      <c r="M6862" s="53"/>
      <c r="O6862" s="101"/>
      <c r="T6862" s="101"/>
      <c r="Y6862" s="101"/>
      <c r="AD6862" s="101"/>
      <c r="AI6862" s="101"/>
      <c r="AN6862" s="101"/>
      <c r="AS6862" s="101"/>
      <c r="AX6862" s="101"/>
      <c r="BC6862" s="53"/>
      <c r="BD6862" s="53"/>
      <c r="BE6862" s="53"/>
      <c r="BF6862" s="53"/>
      <c r="BG6862" s="53"/>
      <c r="BH6862" s="53"/>
      <c r="BI6862" s="53"/>
      <c r="BJ6862" s="53"/>
      <c r="BK6862" s="53"/>
      <c r="BL6862" s="53"/>
      <c r="BM6862" s="53"/>
      <c r="BN6862" s="53"/>
    </row>
    <row r="6863" spans="2:66" s="56" customFormat="1" x14ac:dyDescent="0.25">
      <c r="B6863" s="105"/>
      <c r="F6863" s="100"/>
      <c r="M6863" s="53"/>
      <c r="O6863" s="101"/>
      <c r="T6863" s="101"/>
      <c r="Y6863" s="101"/>
      <c r="AD6863" s="101"/>
      <c r="AI6863" s="101"/>
      <c r="AN6863" s="101"/>
      <c r="AS6863" s="101"/>
      <c r="AX6863" s="101"/>
      <c r="BC6863" s="53"/>
      <c r="BD6863" s="53"/>
      <c r="BE6863" s="53"/>
      <c r="BF6863" s="53"/>
      <c r="BG6863" s="53"/>
      <c r="BH6863" s="53"/>
      <c r="BI6863" s="53"/>
      <c r="BJ6863" s="53"/>
      <c r="BK6863" s="53"/>
      <c r="BL6863" s="53"/>
      <c r="BM6863" s="53"/>
      <c r="BN6863" s="53"/>
    </row>
    <row r="6864" spans="2:66" s="56" customFormat="1" x14ac:dyDescent="0.25">
      <c r="B6864" s="105"/>
      <c r="F6864" s="100"/>
      <c r="M6864" s="53"/>
      <c r="O6864" s="101"/>
      <c r="T6864" s="101"/>
      <c r="Y6864" s="101"/>
      <c r="AD6864" s="101"/>
      <c r="AI6864" s="101"/>
      <c r="AN6864" s="101"/>
      <c r="AS6864" s="101"/>
      <c r="AX6864" s="101"/>
      <c r="BC6864" s="53"/>
      <c r="BD6864" s="53"/>
      <c r="BE6864" s="53"/>
      <c r="BF6864" s="53"/>
      <c r="BG6864" s="53"/>
      <c r="BH6864" s="53"/>
      <c r="BI6864" s="53"/>
      <c r="BJ6864" s="53"/>
      <c r="BK6864" s="53"/>
      <c r="BL6864" s="53"/>
      <c r="BM6864" s="53"/>
      <c r="BN6864" s="53"/>
    </row>
    <row r="6865" spans="2:66" s="56" customFormat="1" x14ac:dyDescent="0.25">
      <c r="B6865" s="105"/>
      <c r="F6865" s="100"/>
      <c r="M6865" s="53"/>
      <c r="O6865" s="101"/>
      <c r="T6865" s="101"/>
      <c r="Y6865" s="101"/>
      <c r="AD6865" s="101"/>
      <c r="AI6865" s="101"/>
      <c r="AN6865" s="101"/>
      <c r="AS6865" s="101"/>
      <c r="AX6865" s="101"/>
      <c r="BC6865" s="53"/>
      <c r="BD6865" s="53"/>
      <c r="BE6865" s="53"/>
      <c r="BF6865" s="53"/>
      <c r="BG6865" s="53"/>
      <c r="BH6865" s="53"/>
      <c r="BI6865" s="53"/>
      <c r="BJ6865" s="53"/>
      <c r="BK6865" s="53"/>
      <c r="BL6865" s="53"/>
      <c r="BM6865" s="53"/>
      <c r="BN6865" s="53"/>
    </row>
    <row r="6866" spans="2:66" s="56" customFormat="1" x14ac:dyDescent="0.25">
      <c r="B6866" s="105"/>
      <c r="F6866" s="100"/>
      <c r="M6866" s="53"/>
      <c r="O6866" s="101"/>
      <c r="T6866" s="101"/>
      <c r="Y6866" s="101"/>
      <c r="AD6866" s="101"/>
      <c r="AI6866" s="101"/>
      <c r="AN6866" s="101"/>
      <c r="AS6866" s="101"/>
      <c r="AX6866" s="101"/>
      <c r="BC6866" s="53"/>
      <c r="BD6866" s="53"/>
      <c r="BE6866" s="53"/>
      <c r="BF6866" s="53"/>
      <c r="BG6866" s="53"/>
      <c r="BH6866" s="53"/>
      <c r="BI6866" s="53"/>
      <c r="BJ6866" s="53"/>
      <c r="BK6866" s="53"/>
      <c r="BL6866" s="53"/>
      <c r="BM6866" s="53"/>
      <c r="BN6866" s="53"/>
    </row>
    <row r="6867" spans="2:66" s="56" customFormat="1" x14ac:dyDescent="0.25">
      <c r="B6867" s="105"/>
      <c r="F6867" s="100"/>
      <c r="M6867" s="53"/>
      <c r="O6867" s="101"/>
      <c r="T6867" s="101"/>
      <c r="Y6867" s="101"/>
      <c r="AD6867" s="101"/>
      <c r="AI6867" s="101"/>
      <c r="AN6867" s="101"/>
      <c r="AS6867" s="101"/>
      <c r="AX6867" s="101"/>
      <c r="BC6867" s="53"/>
      <c r="BD6867" s="53"/>
      <c r="BE6867" s="53"/>
      <c r="BF6867" s="53"/>
      <c r="BG6867" s="53"/>
      <c r="BH6867" s="53"/>
      <c r="BI6867" s="53"/>
      <c r="BJ6867" s="53"/>
      <c r="BK6867" s="53"/>
      <c r="BL6867" s="53"/>
      <c r="BM6867" s="53"/>
      <c r="BN6867" s="53"/>
    </row>
    <row r="6868" spans="2:66" s="56" customFormat="1" x14ac:dyDescent="0.25">
      <c r="B6868" s="105"/>
      <c r="F6868" s="100"/>
      <c r="M6868" s="53"/>
      <c r="O6868" s="101"/>
      <c r="T6868" s="101"/>
      <c r="Y6868" s="101"/>
      <c r="AD6868" s="101"/>
      <c r="AI6868" s="101"/>
      <c r="AN6868" s="101"/>
      <c r="AS6868" s="101"/>
      <c r="AX6868" s="101"/>
      <c r="BC6868" s="53"/>
      <c r="BD6868" s="53"/>
      <c r="BE6868" s="53"/>
      <c r="BF6868" s="53"/>
      <c r="BG6868" s="53"/>
      <c r="BH6868" s="53"/>
      <c r="BI6868" s="53"/>
      <c r="BJ6868" s="53"/>
      <c r="BK6868" s="53"/>
      <c r="BL6868" s="53"/>
      <c r="BM6868" s="53"/>
      <c r="BN6868" s="53"/>
    </row>
    <row r="6869" spans="2:66" s="56" customFormat="1" x14ac:dyDescent="0.25">
      <c r="B6869" s="105"/>
      <c r="F6869" s="100"/>
      <c r="M6869" s="53"/>
      <c r="O6869" s="101"/>
      <c r="T6869" s="101"/>
      <c r="Y6869" s="101"/>
      <c r="AD6869" s="101"/>
      <c r="AI6869" s="101"/>
      <c r="AN6869" s="101"/>
      <c r="AS6869" s="101"/>
      <c r="AX6869" s="101"/>
      <c r="BC6869" s="53"/>
      <c r="BD6869" s="53"/>
      <c r="BE6869" s="53"/>
      <c r="BF6869" s="53"/>
      <c r="BG6869" s="53"/>
      <c r="BH6869" s="53"/>
      <c r="BI6869" s="53"/>
      <c r="BJ6869" s="53"/>
      <c r="BK6869" s="53"/>
      <c r="BL6869" s="53"/>
      <c r="BM6869" s="53"/>
      <c r="BN6869" s="53"/>
    </row>
    <row r="6870" spans="2:66" s="56" customFormat="1" x14ac:dyDescent="0.25">
      <c r="B6870" s="105"/>
      <c r="F6870" s="100"/>
      <c r="M6870" s="53"/>
      <c r="O6870" s="101"/>
      <c r="T6870" s="101"/>
      <c r="Y6870" s="101"/>
      <c r="AD6870" s="101"/>
      <c r="AI6870" s="101"/>
      <c r="AN6870" s="101"/>
      <c r="AS6870" s="101"/>
      <c r="AX6870" s="101"/>
      <c r="BC6870" s="53"/>
      <c r="BD6870" s="53"/>
      <c r="BE6870" s="53"/>
      <c r="BF6870" s="53"/>
      <c r="BG6870" s="53"/>
      <c r="BH6870" s="53"/>
      <c r="BI6870" s="53"/>
      <c r="BJ6870" s="53"/>
      <c r="BK6870" s="53"/>
      <c r="BL6870" s="53"/>
      <c r="BM6870" s="53"/>
      <c r="BN6870" s="53"/>
    </row>
    <row r="6871" spans="2:66" s="56" customFormat="1" x14ac:dyDescent="0.25">
      <c r="B6871" s="105"/>
      <c r="F6871" s="100"/>
      <c r="M6871" s="53"/>
      <c r="O6871" s="101"/>
      <c r="T6871" s="101"/>
      <c r="Y6871" s="101"/>
      <c r="AD6871" s="101"/>
      <c r="AI6871" s="101"/>
      <c r="AN6871" s="101"/>
      <c r="AS6871" s="101"/>
      <c r="AX6871" s="101"/>
      <c r="BC6871" s="53"/>
      <c r="BD6871" s="53"/>
      <c r="BE6871" s="53"/>
      <c r="BF6871" s="53"/>
      <c r="BG6871" s="53"/>
      <c r="BH6871" s="53"/>
      <c r="BI6871" s="53"/>
      <c r="BJ6871" s="53"/>
      <c r="BK6871" s="53"/>
      <c r="BL6871" s="53"/>
      <c r="BM6871" s="53"/>
      <c r="BN6871" s="53"/>
    </row>
    <row r="6872" spans="2:66" s="56" customFormat="1" x14ac:dyDescent="0.25">
      <c r="B6872" s="105"/>
      <c r="F6872" s="100"/>
      <c r="M6872" s="53"/>
      <c r="O6872" s="101"/>
      <c r="T6872" s="101"/>
      <c r="Y6872" s="101"/>
      <c r="AD6872" s="101"/>
      <c r="AI6872" s="101"/>
      <c r="AN6872" s="101"/>
      <c r="AS6872" s="101"/>
      <c r="AX6872" s="101"/>
      <c r="BC6872" s="53"/>
      <c r="BD6872" s="53"/>
      <c r="BE6872" s="53"/>
      <c r="BF6872" s="53"/>
      <c r="BG6872" s="53"/>
      <c r="BH6872" s="53"/>
      <c r="BI6872" s="53"/>
      <c r="BJ6872" s="53"/>
      <c r="BK6872" s="53"/>
      <c r="BL6872" s="53"/>
      <c r="BM6872" s="53"/>
      <c r="BN6872" s="53"/>
    </row>
    <row r="6873" spans="2:66" s="56" customFormat="1" x14ac:dyDescent="0.25">
      <c r="B6873" s="105"/>
      <c r="F6873" s="100"/>
      <c r="M6873" s="53"/>
      <c r="O6873" s="101"/>
      <c r="T6873" s="101"/>
      <c r="Y6873" s="101"/>
      <c r="AD6873" s="101"/>
      <c r="AI6873" s="101"/>
      <c r="AN6873" s="101"/>
      <c r="AS6873" s="101"/>
      <c r="AX6873" s="101"/>
      <c r="BC6873" s="53"/>
      <c r="BD6873" s="53"/>
      <c r="BE6873" s="53"/>
      <c r="BF6873" s="53"/>
      <c r="BG6873" s="53"/>
      <c r="BH6873" s="53"/>
      <c r="BI6873" s="53"/>
      <c r="BJ6873" s="53"/>
      <c r="BK6873" s="53"/>
      <c r="BL6873" s="53"/>
      <c r="BM6873" s="53"/>
      <c r="BN6873" s="53"/>
    </row>
    <row r="6874" spans="2:66" s="56" customFormat="1" x14ac:dyDescent="0.25">
      <c r="B6874" s="105"/>
      <c r="F6874" s="100"/>
      <c r="M6874" s="53"/>
      <c r="O6874" s="101"/>
      <c r="T6874" s="101"/>
      <c r="Y6874" s="101"/>
      <c r="AD6874" s="101"/>
      <c r="AI6874" s="101"/>
      <c r="AN6874" s="101"/>
      <c r="AS6874" s="101"/>
      <c r="AX6874" s="101"/>
      <c r="BC6874" s="53"/>
      <c r="BD6874" s="53"/>
      <c r="BE6874" s="53"/>
      <c r="BF6874" s="53"/>
      <c r="BG6874" s="53"/>
      <c r="BH6874" s="53"/>
      <c r="BI6874" s="53"/>
      <c r="BJ6874" s="53"/>
      <c r="BK6874" s="53"/>
      <c r="BL6874" s="53"/>
      <c r="BM6874" s="53"/>
      <c r="BN6874" s="53"/>
    </row>
    <row r="6875" spans="2:66" s="56" customFormat="1" x14ac:dyDescent="0.25">
      <c r="B6875" s="105"/>
      <c r="F6875" s="100"/>
      <c r="M6875" s="53"/>
      <c r="O6875" s="101"/>
      <c r="T6875" s="101"/>
      <c r="Y6875" s="101"/>
      <c r="AD6875" s="101"/>
      <c r="AI6875" s="101"/>
      <c r="AN6875" s="101"/>
      <c r="AS6875" s="101"/>
      <c r="AX6875" s="101"/>
      <c r="BC6875" s="53"/>
      <c r="BD6875" s="53"/>
      <c r="BE6875" s="53"/>
      <c r="BF6875" s="53"/>
      <c r="BG6875" s="53"/>
      <c r="BH6875" s="53"/>
      <c r="BI6875" s="53"/>
      <c r="BJ6875" s="53"/>
      <c r="BK6875" s="53"/>
      <c r="BL6875" s="53"/>
      <c r="BM6875" s="53"/>
      <c r="BN6875" s="53"/>
    </row>
    <row r="6876" spans="2:66" s="56" customFormat="1" x14ac:dyDescent="0.25">
      <c r="B6876" s="105"/>
      <c r="F6876" s="100"/>
      <c r="M6876" s="53"/>
      <c r="O6876" s="101"/>
      <c r="T6876" s="101"/>
      <c r="Y6876" s="101"/>
      <c r="AD6876" s="101"/>
      <c r="AI6876" s="101"/>
      <c r="AN6876" s="101"/>
      <c r="AS6876" s="101"/>
      <c r="AX6876" s="101"/>
      <c r="BC6876" s="53"/>
      <c r="BD6876" s="53"/>
      <c r="BE6876" s="53"/>
      <c r="BF6876" s="53"/>
      <c r="BG6876" s="53"/>
      <c r="BH6876" s="53"/>
      <c r="BI6876" s="53"/>
      <c r="BJ6876" s="53"/>
      <c r="BK6876" s="53"/>
      <c r="BL6876" s="53"/>
      <c r="BM6876" s="53"/>
      <c r="BN6876" s="53"/>
    </row>
    <row r="6877" spans="2:66" s="56" customFormat="1" x14ac:dyDescent="0.25">
      <c r="B6877" s="105"/>
      <c r="F6877" s="100"/>
      <c r="M6877" s="53"/>
      <c r="O6877" s="101"/>
      <c r="T6877" s="101"/>
      <c r="Y6877" s="101"/>
      <c r="AD6877" s="101"/>
      <c r="AI6877" s="101"/>
      <c r="AN6877" s="101"/>
      <c r="AS6877" s="101"/>
      <c r="AX6877" s="101"/>
      <c r="BC6877" s="53"/>
      <c r="BD6877" s="53"/>
      <c r="BE6877" s="53"/>
      <c r="BF6877" s="53"/>
      <c r="BG6877" s="53"/>
      <c r="BH6877" s="53"/>
      <c r="BI6877" s="53"/>
      <c r="BJ6877" s="53"/>
      <c r="BK6877" s="53"/>
      <c r="BL6877" s="53"/>
      <c r="BM6877" s="53"/>
      <c r="BN6877" s="53"/>
    </row>
    <row r="6878" spans="2:66" s="56" customFormat="1" x14ac:dyDescent="0.25">
      <c r="B6878" s="105"/>
      <c r="F6878" s="100"/>
      <c r="M6878" s="53"/>
      <c r="O6878" s="101"/>
      <c r="T6878" s="101"/>
      <c r="Y6878" s="101"/>
      <c r="AD6878" s="101"/>
      <c r="AI6878" s="101"/>
      <c r="AN6878" s="101"/>
      <c r="AS6878" s="101"/>
      <c r="AX6878" s="101"/>
      <c r="BC6878" s="53"/>
      <c r="BD6878" s="53"/>
      <c r="BE6878" s="53"/>
      <c r="BF6878" s="53"/>
      <c r="BG6878" s="53"/>
      <c r="BH6878" s="53"/>
      <c r="BI6878" s="53"/>
      <c r="BJ6878" s="53"/>
      <c r="BK6878" s="53"/>
      <c r="BL6878" s="53"/>
      <c r="BM6878" s="53"/>
      <c r="BN6878" s="53"/>
    </row>
    <row r="6879" spans="2:66" s="56" customFormat="1" x14ac:dyDescent="0.25">
      <c r="B6879" s="105"/>
      <c r="F6879" s="100"/>
      <c r="M6879" s="53"/>
      <c r="O6879" s="101"/>
      <c r="T6879" s="101"/>
      <c r="Y6879" s="101"/>
      <c r="AD6879" s="101"/>
      <c r="AI6879" s="101"/>
      <c r="AN6879" s="101"/>
      <c r="AS6879" s="101"/>
      <c r="AX6879" s="101"/>
      <c r="BC6879" s="53"/>
      <c r="BD6879" s="53"/>
      <c r="BE6879" s="53"/>
      <c r="BF6879" s="53"/>
      <c r="BG6879" s="53"/>
      <c r="BH6879" s="53"/>
      <c r="BI6879" s="53"/>
      <c r="BJ6879" s="53"/>
      <c r="BK6879" s="53"/>
      <c r="BL6879" s="53"/>
      <c r="BM6879" s="53"/>
      <c r="BN6879" s="53"/>
    </row>
    <row r="6880" spans="2:66" s="56" customFormat="1" x14ac:dyDescent="0.25">
      <c r="B6880" s="105"/>
      <c r="F6880" s="100"/>
      <c r="M6880" s="53"/>
      <c r="O6880" s="101"/>
      <c r="T6880" s="101"/>
      <c r="Y6880" s="101"/>
      <c r="AD6880" s="101"/>
      <c r="AI6880" s="101"/>
      <c r="AN6880" s="101"/>
      <c r="AS6880" s="101"/>
      <c r="AX6880" s="101"/>
      <c r="BC6880" s="53"/>
      <c r="BD6880" s="53"/>
      <c r="BE6880" s="53"/>
      <c r="BF6880" s="53"/>
      <c r="BG6880" s="53"/>
      <c r="BH6880" s="53"/>
      <c r="BI6880" s="53"/>
      <c r="BJ6880" s="53"/>
      <c r="BK6880" s="53"/>
      <c r="BL6880" s="53"/>
      <c r="BM6880" s="53"/>
      <c r="BN6880" s="53"/>
    </row>
    <row r="6881" spans="2:66" s="56" customFormat="1" x14ac:dyDescent="0.25">
      <c r="B6881" s="105"/>
      <c r="F6881" s="100"/>
      <c r="M6881" s="53"/>
      <c r="O6881" s="101"/>
      <c r="T6881" s="101"/>
      <c r="Y6881" s="101"/>
      <c r="AD6881" s="101"/>
      <c r="AI6881" s="101"/>
      <c r="AN6881" s="101"/>
      <c r="AS6881" s="101"/>
      <c r="AX6881" s="101"/>
      <c r="BC6881" s="53"/>
      <c r="BD6881" s="53"/>
      <c r="BE6881" s="53"/>
      <c r="BF6881" s="53"/>
      <c r="BG6881" s="53"/>
      <c r="BH6881" s="53"/>
      <c r="BI6881" s="53"/>
      <c r="BJ6881" s="53"/>
      <c r="BK6881" s="53"/>
      <c r="BL6881" s="53"/>
      <c r="BM6881" s="53"/>
      <c r="BN6881" s="53"/>
    </row>
    <row r="6882" spans="2:66" s="56" customFormat="1" x14ac:dyDescent="0.25">
      <c r="B6882" s="105"/>
      <c r="F6882" s="100"/>
      <c r="M6882" s="53"/>
      <c r="O6882" s="101"/>
      <c r="T6882" s="101"/>
      <c r="Y6882" s="101"/>
      <c r="AD6882" s="101"/>
      <c r="AI6882" s="101"/>
      <c r="AN6882" s="101"/>
      <c r="AS6882" s="101"/>
      <c r="AX6882" s="101"/>
      <c r="BC6882" s="53"/>
      <c r="BD6882" s="53"/>
      <c r="BE6882" s="53"/>
      <c r="BF6882" s="53"/>
      <c r="BG6882" s="53"/>
      <c r="BH6882" s="53"/>
      <c r="BI6882" s="53"/>
      <c r="BJ6882" s="53"/>
      <c r="BK6882" s="53"/>
      <c r="BL6882" s="53"/>
      <c r="BM6882" s="53"/>
      <c r="BN6882" s="53"/>
    </row>
    <row r="6883" spans="2:66" s="56" customFormat="1" x14ac:dyDescent="0.25">
      <c r="B6883" s="105"/>
      <c r="F6883" s="100"/>
      <c r="M6883" s="53"/>
      <c r="O6883" s="101"/>
      <c r="T6883" s="101"/>
      <c r="Y6883" s="101"/>
      <c r="AD6883" s="101"/>
      <c r="AI6883" s="101"/>
      <c r="AN6883" s="101"/>
      <c r="AS6883" s="101"/>
      <c r="AX6883" s="101"/>
      <c r="BC6883" s="53"/>
      <c r="BD6883" s="53"/>
      <c r="BE6883" s="53"/>
      <c r="BF6883" s="53"/>
      <c r="BG6883" s="53"/>
      <c r="BH6883" s="53"/>
      <c r="BI6883" s="53"/>
      <c r="BJ6883" s="53"/>
      <c r="BK6883" s="53"/>
      <c r="BL6883" s="53"/>
      <c r="BM6883" s="53"/>
      <c r="BN6883" s="53"/>
    </row>
    <row r="6884" spans="2:66" s="56" customFormat="1" x14ac:dyDescent="0.25">
      <c r="B6884" s="105"/>
      <c r="F6884" s="100"/>
      <c r="M6884" s="53"/>
      <c r="O6884" s="101"/>
      <c r="T6884" s="101"/>
      <c r="Y6884" s="101"/>
      <c r="AD6884" s="101"/>
      <c r="AI6884" s="101"/>
      <c r="AN6884" s="101"/>
      <c r="AS6884" s="101"/>
      <c r="AX6884" s="101"/>
      <c r="BC6884" s="53"/>
      <c r="BD6884" s="53"/>
      <c r="BE6884" s="53"/>
      <c r="BF6884" s="53"/>
      <c r="BG6884" s="53"/>
      <c r="BH6884" s="53"/>
      <c r="BI6884" s="53"/>
      <c r="BJ6884" s="53"/>
      <c r="BK6884" s="53"/>
      <c r="BL6884" s="53"/>
      <c r="BM6884" s="53"/>
      <c r="BN6884" s="53"/>
    </row>
    <row r="6885" spans="2:66" s="56" customFormat="1" x14ac:dyDescent="0.25">
      <c r="B6885" s="105"/>
      <c r="F6885" s="100"/>
      <c r="M6885" s="53"/>
      <c r="O6885" s="101"/>
      <c r="T6885" s="101"/>
      <c r="Y6885" s="101"/>
      <c r="AD6885" s="101"/>
      <c r="AI6885" s="101"/>
      <c r="AN6885" s="101"/>
      <c r="AS6885" s="101"/>
      <c r="AX6885" s="101"/>
      <c r="BC6885" s="53"/>
      <c r="BD6885" s="53"/>
      <c r="BE6885" s="53"/>
      <c r="BF6885" s="53"/>
      <c r="BG6885" s="53"/>
      <c r="BH6885" s="53"/>
      <c r="BI6885" s="53"/>
      <c r="BJ6885" s="53"/>
      <c r="BK6885" s="53"/>
      <c r="BL6885" s="53"/>
      <c r="BM6885" s="53"/>
      <c r="BN6885" s="53"/>
    </row>
    <row r="6886" spans="2:66" s="56" customFormat="1" x14ac:dyDescent="0.25">
      <c r="B6886" s="105"/>
      <c r="F6886" s="100"/>
      <c r="M6886" s="53"/>
      <c r="O6886" s="101"/>
      <c r="T6886" s="101"/>
      <c r="Y6886" s="101"/>
      <c r="AD6886" s="101"/>
      <c r="AI6886" s="101"/>
      <c r="AN6886" s="101"/>
      <c r="AS6886" s="101"/>
      <c r="AX6886" s="101"/>
      <c r="BC6886" s="53"/>
      <c r="BD6886" s="53"/>
      <c r="BE6886" s="53"/>
      <c r="BF6886" s="53"/>
      <c r="BG6886" s="53"/>
      <c r="BH6886" s="53"/>
      <c r="BI6886" s="53"/>
      <c r="BJ6886" s="53"/>
      <c r="BK6886" s="53"/>
      <c r="BL6886" s="53"/>
      <c r="BM6886" s="53"/>
      <c r="BN6886" s="53"/>
    </row>
    <row r="6887" spans="2:66" s="56" customFormat="1" x14ac:dyDescent="0.25">
      <c r="B6887" s="105"/>
      <c r="F6887" s="100"/>
      <c r="M6887" s="53"/>
      <c r="O6887" s="101"/>
      <c r="T6887" s="101"/>
      <c r="Y6887" s="101"/>
      <c r="AD6887" s="101"/>
      <c r="AI6887" s="101"/>
      <c r="AN6887" s="101"/>
      <c r="AS6887" s="101"/>
      <c r="AX6887" s="101"/>
      <c r="BC6887" s="53"/>
      <c r="BD6887" s="53"/>
      <c r="BE6887" s="53"/>
      <c r="BF6887" s="53"/>
      <c r="BG6887" s="53"/>
      <c r="BH6887" s="53"/>
      <c r="BI6887" s="53"/>
      <c r="BJ6887" s="53"/>
      <c r="BK6887" s="53"/>
      <c r="BL6887" s="53"/>
      <c r="BM6887" s="53"/>
      <c r="BN6887" s="53"/>
    </row>
    <row r="6888" spans="2:66" s="56" customFormat="1" x14ac:dyDescent="0.25">
      <c r="B6888" s="105"/>
      <c r="F6888" s="100"/>
      <c r="M6888" s="53"/>
      <c r="O6888" s="101"/>
      <c r="T6888" s="101"/>
      <c r="Y6888" s="101"/>
      <c r="AD6888" s="101"/>
      <c r="AI6888" s="101"/>
      <c r="AN6888" s="101"/>
      <c r="AS6888" s="101"/>
      <c r="AX6888" s="101"/>
      <c r="BC6888" s="53"/>
      <c r="BD6888" s="53"/>
      <c r="BE6888" s="53"/>
      <c r="BF6888" s="53"/>
      <c r="BG6888" s="53"/>
      <c r="BH6888" s="53"/>
      <c r="BI6888" s="53"/>
      <c r="BJ6888" s="53"/>
      <c r="BK6888" s="53"/>
      <c r="BL6888" s="53"/>
      <c r="BM6888" s="53"/>
      <c r="BN6888" s="53"/>
    </row>
    <row r="6889" spans="2:66" s="56" customFormat="1" x14ac:dyDescent="0.25">
      <c r="B6889" s="105"/>
      <c r="F6889" s="100"/>
      <c r="M6889" s="53"/>
      <c r="O6889" s="101"/>
      <c r="T6889" s="101"/>
      <c r="Y6889" s="101"/>
      <c r="AD6889" s="101"/>
      <c r="AI6889" s="101"/>
      <c r="AN6889" s="101"/>
      <c r="AS6889" s="101"/>
      <c r="AX6889" s="101"/>
      <c r="BC6889" s="53"/>
      <c r="BD6889" s="53"/>
      <c r="BE6889" s="53"/>
      <c r="BF6889" s="53"/>
      <c r="BG6889" s="53"/>
      <c r="BH6889" s="53"/>
      <c r="BI6889" s="53"/>
      <c r="BJ6889" s="53"/>
      <c r="BK6889" s="53"/>
      <c r="BL6889" s="53"/>
      <c r="BM6889" s="53"/>
      <c r="BN6889" s="53"/>
    </row>
    <row r="6890" spans="2:66" s="56" customFormat="1" x14ac:dyDescent="0.25">
      <c r="B6890" s="105"/>
      <c r="F6890" s="100"/>
      <c r="M6890" s="53"/>
      <c r="O6890" s="101"/>
      <c r="T6890" s="101"/>
      <c r="Y6890" s="101"/>
      <c r="AD6890" s="101"/>
      <c r="AI6890" s="101"/>
      <c r="AN6890" s="101"/>
      <c r="AS6890" s="101"/>
      <c r="AX6890" s="101"/>
      <c r="BC6890" s="53"/>
      <c r="BD6890" s="53"/>
      <c r="BE6890" s="53"/>
      <c r="BF6890" s="53"/>
      <c r="BG6890" s="53"/>
      <c r="BH6890" s="53"/>
      <c r="BI6890" s="53"/>
      <c r="BJ6890" s="53"/>
      <c r="BK6890" s="53"/>
      <c r="BL6890" s="53"/>
      <c r="BM6890" s="53"/>
      <c r="BN6890" s="53"/>
    </row>
    <row r="6891" spans="2:66" s="56" customFormat="1" x14ac:dyDescent="0.25">
      <c r="B6891" s="105"/>
      <c r="F6891" s="100"/>
      <c r="M6891" s="53"/>
      <c r="O6891" s="101"/>
      <c r="T6891" s="101"/>
      <c r="Y6891" s="101"/>
      <c r="AD6891" s="101"/>
      <c r="AI6891" s="101"/>
      <c r="AN6891" s="101"/>
      <c r="AS6891" s="101"/>
      <c r="AX6891" s="101"/>
      <c r="BC6891" s="53"/>
      <c r="BD6891" s="53"/>
      <c r="BE6891" s="53"/>
      <c r="BF6891" s="53"/>
      <c r="BG6891" s="53"/>
      <c r="BH6891" s="53"/>
      <c r="BI6891" s="53"/>
      <c r="BJ6891" s="53"/>
      <c r="BK6891" s="53"/>
      <c r="BL6891" s="53"/>
      <c r="BM6891" s="53"/>
      <c r="BN6891" s="53"/>
    </row>
    <row r="6892" spans="2:66" s="56" customFormat="1" x14ac:dyDescent="0.25">
      <c r="B6892" s="105"/>
      <c r="F6892" s="100"/>
      <c r="M6892" s="53"/>
      <c r="O6892" s="101"/>
      <c r="T6892" s="101"/>
      <c r="Y6892" s="101"/>
      <c r="AD6892" s="101"/>
      <c r="AI6892" s="101"/>
      <c r="AN6892" s="101"/>
      <c r="AS6892" s="101"/>
      <c r="AX6892" s="101"/>
      <c r="BC6892" s="53"/>
      <c r="BD6892" s="53"/>
      <c r="BE6892" s="53"/>
      <c r="BF6892" s="53"/>
      <c r="BG6892" s="53"/>
      <c r="BH6892" s="53"/>
      <c r="BI6892" s="53"/>
      <c r="BJ6892" s="53"/>
      <c r="BK6892" s="53"/>
      <c r="BL6892" s="53"/>
      <c r="BM6892" s="53"/>
      <c r="BN6892" s="53"/>
    </row>
    <row r="6893" spans="2:66" s="56" customFormat="1" x14ac:dyDescent="0.25">
      <c r="B6893" s="105"/>
      <c r="F6893" s="100"/>
      <c r="M6893" s="53"/>
      <c r="O6893" s="101"/>
      <c r="T6893" s="101"/>
      <c r="Y6893" s="101"/>
      <c r="AD6893" s="101"/>
      <c r="AI6893" s="101"/>
      <c r="AN6893" s="101"/>
      <c r="AS6893" s="101"/>
      <c r="AX6893" s="101"/>
      <c r="BC6893" s="53"/>
      <c r="BD6893" s="53"/>
      <c r="BE6893" s="53"/>
      <c r="BF6893" s="53"/>
      <c r="BG6893" s="53"/>
      <c r="BH6893" s="53"/>
      <c r="BI6893" s="53"/>
      <c r="BJ6893" s="53"/>
      <c r="BK6893" s="53"/>
      <c r="BL6893" s="53"/>
      <c r="BM6893" s="53"/>
      <c r="BN6893" s="53"/>
    </row>
    <row r="6894" spans="2:66" s="56" customFormat="1" x14ac:dyDescent="0.25">
      <c r="B6894" s="105"/>
      <c r="F6894" s="100"/>
      <c r="M6894" s="53"/>
      <c r="O6894" s="101"/>
      <c r="T6894" s="101"/>
      <c r="Y6894" s="101"/>
      <c r="AD6894" s="101"/>
      <c r="AI6894" s="101"/>
      <c r="AN6894" s="101"/>
      <c r="AS6894" s="101"/>
      <c r="AX6894" s="101"/>
      <c r="BC6894" s="53"/>
      <c r="BD6894" s="53"/>
      <c r="BE6894" s="53"/>
      <c r="BF6894" s="53"/>
      <c r="BG6894" s="53"/>
      <c r="BH6894" s="53"/>
      <c r="BI6894" s="53"/>
      <c r="BJ6894" s="53"/>
      <c r="BK6894" s="53"/>
      <c r="BL6894" s="53"/>
      <c r="BM6894" s="53"/>
      <c r="BN6894" s="53"/>
    </row>
    <row r="6895" spans="2:66" s="56" customFormat="1" x14ac:dyDescent="0.25">
      <c r="B6895" s="105"/>
      <c r="F6895" s="100"/>
      <c r="M6895" s="53"/>
      <c r="O6895" s="101"/>
      <c r="T6895" s="101"/>
      <c r="Y6895" s="101"/>
      <c r="AD6895" s="101"/>
      <c r="AI6895" s="101"/>
      <c r="AN6895" s="101"/>
      <c r="AS6895" s="101"/>
      <c r="AX6895" s="101"/>
      <c r="BC6895" s="53"/>
      <c r="BD6895" s="53"/>
      <c r="BE6895" s="53"/>
      <c r="BF6895" s="53"/>
      <c r="BG6895" s="53"/>
      <c r="BH6895" s="53"/>
      <c r="BI6895" s="53"/>
      <c r="BJ6895" s="53"/>
      <c r="BK6895" s="53"/>
      <c r="BL6895" s="53"/>
      <c r="BM6895" s="53"/>
      <c r="BN6895" s="53"/>
    </row>
    <row r="6896" spans="2:66" s="56" customFormat="1" x14ac:dyDescent="0.25">
      <c r="B6896" s="105"/>
      <c r="F6896" s="100"/>
      <c r="M6896" s="53"/>
      <c r="O6896" s="101"/>
      <c r="T6896" s="101"/>
      <c r="Y6896" s="101"/>
      <c r="AD6896" s="101"/>
      <c r="AI6896" s="101"/>
      <c r="AN6896" s="101"/>
      <c r="AS6896" s="101"/>
      <c r="AX6896" s="101"/>
      <c r="BC6896" s="53"/>
      <c r="BD6896" s="53"/>
      <c r="BE6896" s="53"/>
      <c r="BF6896" s="53"/>
      <c r="BG6896" s="53"/>
      <c r="BH6896" s="53"/>
      <c r="BI6896" s="53"/>
      <c r="BJ6896" s="53"/>
      <c r="BK6896" s="53"/>
      <c r="BL6896" s="53"/>
      <c r="BM6896" s="53"/>
      <c r="BN6896" s="53"/>
    </row>
    <row r="6897" spans="2:66" s="56" customFormat="1" x14ac:dyDescent="0.25">
      <c r="B6897" s="105"/>
      <c r="F6897" s="100"/>
      <c r="M6897" s="53"/>
      <c r="O6897" s="101"/>
      <c r="T6897" s="101"/>
      <c r="Y6897" s="101"/>
      <c r="AD6897" s="101"/>
      <c r="AI6897" s="101"/>
      <c r="AN6897" s="101"/>
      <c r="AS6897" s="101"/>
      <c r="AX6897" s="101"/>
      <c r="BC6897" s="53"/>
      <c r="BD6897" s="53"/>
      <c r="BE6897" s="53"/>
      <c r="BF6897" s="53"/>
      <c r="BG6897" s="53"/>
      <c r="BH6897" s="53"/>
      <c r="BI6897" s="53"/>
      <c r="BJ6897" s="53"/>
      <c r="BK6897" s="53"/>
      <c r="BL6897" s="53"/>
      <c r="BM6897" s="53"/>
      <c r="BN6897" s="53"/>
    </row>
    <row r="6898" spans="2:66" s="56" customFormat="1" x14ac:dyDescent="0.25">
      <c r="B6898" s="105"/>
      <c r="F6898" s="100"/>
      <c r="M6898" s="53"/>
      <c r="O6898" s="101"/>
      <c r="T6898" s="101"/>
      <c r="Y6898" s="101"/>
      <c r="AD6898" s="101"/>
      <c r="AI6898" s="101"/>
      <c r="AN6898" s="101"/>
      <c r="AS6898" s="101"/>
      <c r="AX6898" s="101"/>
      <c r="BC6898" s="53"/>
      <c r="BD6898" s="53"/>
      <c r="BE6898" s="53"/>
      <c r="BF6898" s="53"/>
      <c r="BG6898" s="53"/>
      <c r="BH6898" s="53"/>
      <c r="BI6898" s="53"/>
      <c r="BJ6898" s="53"/>
      <c r="BK6898" s="53"/>
      <c r="BL6898" s="53"/>
      <c r="BM6898" s="53"/>
      <c r="BN6898" s="53"/>
    </row>
    <row r="6899" spans="2:66" s="56" customFormat="1" x14ac:dyDescent="0.25">
      <c r="B6899" s="105"/>
      <c r="F6899" s="100"/>
      <c r="M6899" s="53"/>
      <c r="O6899" s="101"/>
      <c r="T6899" s="101"/>
      <c r="Y6899" s="101"/>
      <c r="AD6899" s="101"/>
      <c r="AI6899" s="101"/>
      <c r="AN6899" s="101"/>
      <c r="AS6899" s="101"/>
      <c r="AX6899" s="101"/>
      <c r="BC6899" s="53"/>
      <c r="BD6899" s="53"/>
      <c r="BE6899" s="53"/>
      <c r="BF6899" s="53"/>
      <c r="BG6899" s="53"/>
      <c r="BH6899" s="53"/>
      <c r="BI6899" s="53"/>
      <c r="BJ6899" s="53"/>
      <c r="BK6899" s="53"/>
      <c r="BL6899" s="53"/>
      <c r="BM6899" s="53"/>
      <c r="BN6899" s="53"/>
    </row>
    <row r="6900" spans="2:66" s="56" customFormat="1" x14ac:dyDescent="0.25">
      <c r="B6900" s="105"/>
      <c r="F6900" s="100"/>
      <c r="M6900" s="53"/>
      <c r="O6900" s="101"/>
      <c r="T6900" s="101"/>
      <c r="Y6900" s="101"/>
      <c r="AD6900" s="101"/>
      <c r="AI6900" s="101"/>
      <c r="AN6900" s="101"/>
      <c r="AS6900" s="101"/>
      <c r="AX6900" s="101"/>
      <c r="BC6900" s="53"/>
      <c r="BD6900" s="53"/>
      <c r="BE6900" s="53"/>
      <c r="BF6900" s="53"/>
      <c r="BG6900" s="53"/>
      <c r="BH6900" s="53"/>
      <c r="BI6900" s="53"/>
      <c r="BJ6900" s="53"/>
      <c r="BK6900" s="53"/>
      <c r="BL6900" s="53"/>
      <c r="BM6900" s="53"/>
      <c r="BN6900" s="53"/>
    </row>
    <row r="6901" spans="2:66" s="56" customFormat="1" x14ac:dyDescent="0.25">
      <c r="B6901" s="105"/>
      <c r="F6901" s="100"/>
      <c r="M6901" s="53"/>
      <c r="O6901" s="101"/>
      <c r="T6901" s="101"/>
      <c r="Y6901" s="101"/>
      <c r="AD6901" s="101"/>
      <c r="AI6901" s="101"/>
      <c r="AN6901" s="101"/>
      <c r="AS6901" s="101"/>
      <c r="AX6901" s="101"/>
      <c r="BC6901" s="53"/>
      <c r="BD6901" s="53"/>
      <c r="BE6901" s="53"/>
      <c r="BF6901" s="53"/>
      <c r="BG6901" s="53"/>
      <c r="BH6901" s="53"/>
      <c r="BI6901" s="53"/>
      <c r="BJ6901" s="53"/>
      <c r="BK6901" s="53"/>
      <c r="BL6901" s="53"/>
      <c r="BM6901" s="53"/>
      <c r="BN6901" s="53"/>
    </row>
    <row r="6902" spans="2:66" s="56" customFormat="1" x14ac:dyDescent="0.25">
      <c r="B6902" s="105"/>
      <c r="F6902" s="100"/>
      <c r="M6902" s="53"/>
      <c r="O6902" s="101"/>
      <c r="T6902" s="101"/>
      <c r="Y6902" s="101"/>
      <c r="AD6902" s="101"/>
      <c r="AI6902" s="101"/>
      <c r="AN6902" s="101"/>
      <c r="AS6902" s="101"/>
      <c r="AX6902" s="101"/>
      <c r="BC6902" s="53"/>
      <c r="BD6902" s="53"/>
      <c r="BE6902" s="53"/>
      <c r="BF6902" s="53"/>
      <c r="BG6902" s="53"/>
      <c r="BH6902" s="53"/>
      <c r="BI6902" s="53"/>
      <c r="BJ6902" s="53"/>
      <c r="BK6902" s="53"/>
      <c r="BL6902" s="53"/>
      <c r="BM6902" s="53"/>
      <c r="BN6902" s="53"/>
    </row>
    <row r="6903" spans="2:66" s="56" customFormat="1" x14ac:dyDescent="0.25">
      <c r="B6903" s="105"/>
      <c r="F6903" s="100"/>
      <c r="M6903" s="53"/>
      <c r="O6903" s="101"/>
      <c r="T6903" s="101"/>
      <c r="Y6903" s="101"/>
      <c r="AD6903" s="101"/>
      <c r="AI6903" s="101"/>
      <c r="AN6903" s="101"/>
      <c r="AS6903" s="101"/>
      <c r="AX6903" s="101"/>
      <c r="BC6903" s="53"/>
      <c r="BD6903" s="53"/>
      <c r="BE6903" s="53"/>
      <c r="BF6903" s="53"/>
      <c r="BG6903" s="53"/>
      <c r="BH6903" s="53"/>
      <c r="BI6903" s="53"/>
      <c r="BJ6903" s="53"/>
      <c r="BK6903" s="53"/>
      <c r="BL6903" s="53"/>
      <c r="BM6903" s="53"/>
      <c r="BN6903" s="53"/>
    </row>
    <row r="6904" spans="2:66" s="56" customFormat="1" x14ac:dyDescent="0.25">
      <c r="B6904" s="105"/>
      <c r="F6904" s="100"/>
      <c r="M6904" s="53"/>
      <c r="O6904" s="101"/>
      <c r="T6904" s="101"/>
      <c r="Y6904" s="101"/>
      <c r="AD6904" s="101"/>
      <c r="AI6904" s="101"/>
      <c r="AN6904" s="101"/>
      <c r="AS6904" s="101"/>
      <c r="AX6904" s="101"/>
      <c r="BC6904" s="53"/>
      <c r="BD6904" s="53"/>
      <c r="BE6904" s="53"/>
      <c r="BF6904" s="53"/>
      <c r="BG6904" s="53"/>
      <c r="BH6904" s="53"/>
      <c r="BI6904" s="53"/>
      <c r="BJ6904" s="53"/>
      <c r="BK6904" s="53"/>
      <c r="BL6904" s="53"/>
      <c r="BM6904" s="53"/>
      <c r="BN6904" s="53"/>
    </row>
    <row r="6905" spans="2:66" s="56" customFormat="1" x14ac:dyDescent="0.25">
      <c r="B6905" s="105"/>
      <c r="F6905" s="100"/>
      <c r="M6905" s="53"/>
      <c r="O6905" s="101"/>
      <c r="T6905" s="101"/>
      <c r="Y6905" s="101"/>
      <c r="AD6905" s="101"/>
      <c r="AI6905" s="101"/>
      <c r="AN6905" s="101"/>
      <c r="AS6905" s="101"/>
      <c r="AX6905" s="101"/>
      <c r="BC6905" s="53"/>
      <c r="BD6905" s="53"/>
      <c r="BE6905" s="53"/>
      <c r="BF6905" s="53"/>
      <c r="BG6905" s="53"/>
      <c r="BH6905" s="53"/>
      <c r="BI6905" s="53"/>
      <c r="BJ6905" s="53"/>
      <c r="BK6905" s="53"/>
      <c r="BL6905" s="53"/>
      <c r="BM6905" s="53"/>
      <c r="BN6905" s="53"/>
    </row>
    <row r="6906" spans="2:66" s="56" customFormat="1" x14ac:dyDescent="0.25">
      <c r="B6906" s="105"/>
      <c r="F6906" s="100"/>
      <c r="M6906" s="53"/>
      <c r="O6906" s="101"/>
      <c r="T6906" s="101"/>
      <c r="Y6906" s="101"/>
      <c r="AD6906" s="101"/>
      <c r="AI6906" s="101"/>
      <c r="AN6906" s="101"/>
      <c r="AS6906" s="101"/>
      <c r="AX6906" s="101"/>
      <c r="BC6906" s="53"/>
      <c r="BD6906" s="53"/>
      <c r="BE6906" s="53"/>
      <c r="BF6906" s="53"/>
      <c r="BG6906" s="53"/>
      <c r="BH6906" s="53"/>
      <c r="BI6906" s="53"/>
      <c r="BJ6906" s="53"/>
      <c r="BK6906" s="53"/>
      <c r="BL6906" s="53"/>
      <c r="BM6906" s="53"/>
      <c r="BN6906" s="53"/>
    </row>
    <row r="6907" spans="2:66" s="56" customFormat="1" x14ac:dyDescent="0.25">
      <c r="B6907" s="105"/>
      <c r="F6907" s="100"/>
      <c r="M6907" s="53"/>
      <c r="O6907" s="101"/>
      <c r="T6907" s="101"/>
      <c r="Y6907" s="101"/>
      <c r="AD6907" s="101"/>
      <c r="AI6907" s="101"/>
      <c r="AN6907" s="101"/>
      <c r="AS6907" s="101"/>
      <c r="AX6907" s="101"/>
      <c r="BC6907" s="53"/>
      <c r="BD6907" s="53"/>
      <c r="BE6907" s="53"/>
      <c r="BF6907" s="53"/>
      <c r="BG6907" s="53"/>
      <c r="BH6907" s="53"/>
      <c r="BI6907" s="53"/>
      <c r="BJ6907" s="53"/>
      <c r="BK6907" s="53"/>
      <c r="BL6907" s="53"/>
      <c r="BM6907" s="53"/>
      <c r="BN6907" s="53"/>
    </row>
    <row r="6908" spans="2:66" s="56" customFormat="1" x14ac:dyDescent="0.25">
      <c r="B6908" s="105"/>
      <c r="F6908" s="100"/>
      <c r="M6908" s="53"/>
      <c r="O6908" s="101"/>
      <c r="T6908" s="101"/>
      <c r="Y6908" s="101"/>
      <c r="AD6908" s="101"/>
      <c r="AI6908" s="101"/>
      <c r="AN6908" s="101"/>
      <c r="AS6908" s="101"/>
      <c r="AX6908" s="101"/>
      <c r="BC6908" s="53"/>
      <c r="BD6908" s="53"/>
      <c r="BE6908" s="53"/>
      <c r="BF6908" s="53"/>
      <c r="BG6908" s="53"/>
      <c r="BH6908" s="53"/>
      <c r="BI6908" s="53"/>
      <c r="BJ6908" s="53"/>
      <c r="BK6908" s="53"/>
      <c r="BL6908" s="53"/>
      <c r="BM6908" s="53"/>
      <c r="BN6908" s="53"/>
    </row>
    <row r="6909" spans="2:66" s="56" customFormat="1" x14ac:dyDescent="0.25">
      <c r="B6909" s="105"/>
      <c r="F6909" s="100"/>
      <c r="M6909" s="53"/>
      <c r="O6909" s="101"/>
      <c r="T6909" s="101"/>
      <c r="Y6909" s="101"/>
      <c r="AD6909" s="101"/>
      <c r="AI6909" s="101"/>
      <c r="AN6909" s="101"/>
      <c r="AS6909" s="101"/>
      <c r="AX6909" s="101"/>
      <c r="BC6909" s="53"/>
      <c r="BD6909" s="53"/>
      <c r="BE6909" s="53"/>
      <c r="BF6909" s="53"/>
      <c r="BG6909" s="53"/>
      <c r="BH6909" s="53"/>
      <c r="BI6909" s="53"/>
      <c r="BJ6909" s="53"/>
      <c r="BK6909" s="53"/>
      <c r="BL6909" s="53"/>
      <c r="BM6909" s="53"/>
      <c r="BN6909" s="53"/>
    </row>
    <row r="6910" spans="2:66" s="56" customFormat="1" x14ac:dyDescent="0.25">
      <c r="B6910" s="105"/>
      <c r="F6910" s="100"/>
      <c r="M6910" s="53"/>
      <c r="O6910" s="101"/>
      <c r="T6910" s="101"/>
      <c r="Y6910" s="101"/>
      <c r="AD6910" s="101"/>
      <c r="AI6910" s="101"/>
      <c r="AN6910" s="101"/>
      <c r="AS6910" s="101"/>
      <c r="AX6910" s="101"/>
      <c r="BC6910" s="53"/>
      <c r="BD6910" s="53"/>
      <c r="BE6910" s="53"/>
      <c r="BF6910" s="53"/>
      <c r="BG6910" s="53"/>
      <c r="BH6910" s="53"/>
      <c r="BI6910" s="53"/>
      <c r="BJ6910" s="53"/>
      <c r="BK6910" s="53"/>
      <c r="BL6910" s="53"/>
      <c r="BM6910" s="53"/>
      <c r="BN6910" s="53"/>
    </row>
    <row r="6911" spans="2:66" s="56" customFormat="1" x14ac:dyDescent="0.25">
      <c r="B6911" s="105"/>
      <c r="F6911" s="100"/>
      <c r="M6911" s="53"/>
      <c r="O6911" s="101"/>
      <c r="T6911" s="101"/>
      <c r="Y6911" s="101"/>
      <c r="AD6911" s="101"/>
      <c r="AI6911" s="101"/>
      <c r="AN6911" s="101"/>
      <c r="AS6911" s="101"/>
      <c r="AX6911" s="101"/>
      <c r="BC6911" s="53"/>
      <c r="BD6911" s="53"/>
      <c r="BE6911" s="53"/>
      <c r="BF6911" s="53"/>
      <c r="BG6911" s="53"/>
      <c r="BH6911" s="53"/>
      <c r="BI6911" s="53"/>
      <c r="BJ6911" s="53"/>
      <c r="BK6911" s="53"/>
      <c r="BL6911" s="53"/>
      <c r="BM6911" s="53"/>
      <c r="BN6911" s="53"/>
    </row>
    <row r="6912" spans="2:66" s="56" customFormat="1" x14ac:dyDescent="0.25">
      <c r="B6912" s="105"/>
      <c r="F6912" s="100"/>
      <c r="M6912" s="53"/>
      <c r="O6912" s="101"/>
      <c r="T6912" s="101"/>
      <c r="Y6912" s="101"/>
      <c r="AD6912" s="101"/>
      <c r="AI6912" s="101"/>
      <c r="AN6912" s="101"/>
      <c r="AS6912" s="101"/>
      <c r="AX6912" s="101"/>
      <c r="BC6912" s="53"/>
      <c r="BD6912" s="53"/>
      <c r="BE6912" s="53"/>
      <c r="BF6912" s="53"/>
      <c r="BG6912" s="53"/>
      <c r="BH6912" s="53"/>
      <c r="BI6912" s="53"/>
      <c r="BJ6912" s="53"/>
      <c r="BK6912" s="53"/>
      <c r="BL6912" s="53"/>
      <c r="BM6912" s="53"/>
      <c r="BN6912" s="53"/>
    </row>
    <row r="6913" spans="2:66" s="56" customFormat="1" x14ac:dyDescent="0.25">
      <c r="B6913" s="105"/>
      <c r="F6913" s="100"/>
      <c r="M6913" s="53"/>
      <c r="O6913" s="101"/>
      <c r="T6913" s="101"/>
      <c r="Y6913" s="101"/>
      <c r="AD6913" s="101"/>
      <c r="AI6913" s="101"/>
      <c r="AN6913" s="101"/>
      <c r="AS6913" s="101"/>
      <c r="AX6913" s="101"/>
      <c r="BC6913" s="53"/>
      <c r="BD6913" s="53"/>
      <c r="BE6913" s="53"/>
      <c r="BF6913" s="53"/>
      <c r="BG6913" s="53"/>
      <c r="BH6913" s="53"/>
      <c r="BI6913" s="53"/>
      <c r="BJ6913" s="53"/>
      <c r="BK6913" s="53"/>
      <c r="BL6913" s="53"/>
      <c r="BM6913" s="53"/>
      <c r="BN6913" s="53"/>
    </row>
    <row r="6914" spans="2:66" s="56" customFormat="1" x14ac:dyDescent="0.25">
      <c r="B6914" s="105"/>
      <c r="F6914" s="100"/>
      <c r="M6914" s="53"/>
      <c r="O6914" s="101"/>
      <c r="T6914" s="101"/>
      <c r="Y6914" s="101"/>
      <c r="AD6914" s="101"/>
      <c r="AI6914" s="101"/>
      <c r="AN6914" s="101"/>
      <c r="AS6914" s="101"/>
      <c r="AX6914" s="101"/>
      <c r="BC6914" s="53"/>
      <c r="BD6914" s="53"/>
      <c r="BE6914" s="53"/>
      <c r="BF6914" s="53"/>
      <c r="BG6914" s="53"/>
      <c r="BH6914" s="53"/>
      <c r="BI6914" s="53"/>
      <c r="BJ6914" s="53"/>
      <c r="BK6914" s="53"/>
      <c r="BL6914" s="53"/>
      <c r="BM6914" s="53"/>
      <c r="BN6914" s="53"/>
    </row>
    <row r="6915" spans="2:66" s="56" customFormat="1" x14ac:dyDescent="0.25">
      <c r="B6915" s="105"/>
      <c r="F6915" s="100"/>
      <c r="M6915" s="53"/>
      <c r="O6915" s="101"/>
      <c r="T6915" s="101"/>
      <c r="Y6915" s="101"/>
      <c r="AD6915" s="101"/>
      <c r="AI6915" s="101"/>
      <c r="AN6915" s="101"/>
      <c r="AS6915" s="101"/>
      <c r="AX6915" s="101"/>
      <c r="BC6915" s="53"/>
      <c r="BD6915" s="53"/>
      <c r="BE6915" s="53"/>
      <c r="BF6915" s="53"/>
      <c r="BG6915" s="53"/>
      <c r="BH6915" s="53"/>
      <c r="BI6915" s="53"/>
      <c r="BJ6915" s="53"/>
      <c r="BK6915" s="53"/>
      <c r="BL6915" s="53"/>
      <c r="BM6915" s="53"/>
      <c r="BN6915" s="53"/>
    </row>
    <row r="6916" spans="2:66" s="56" customFormat="1" x14ac:dyDescent="0.25">
      <c r="B6916" s="105"/>
      <c r="F6916" s="100"/>
      <c r="M6916" s="53"/>
      <c r="O6916" s="101"/>
      <c r="T6916" s="101"/>
      <c r="Y6916" s="101"/>
      <c r="AD6916" s="101"/>
      <c r="AI6916" s="101"/>
      <c r="AN6916" s="101"/>
      <c r="AS6916" s="101"/>
      <c r="AX6916" s="101"/>
      <c r="BC6916" s="53"/>
      <c r="BD6916" s="53"/>
      <c r="BE6916" s="53"/>
      <c r="BF6916" s="53"/>
      <c r="BG6916" s="53"/>
      <c r="BH6916" s="53"/>
      <c r="BI6916" s="53"/>
      <c r="BJ6916" s="53"/>
      <c r="BK6916" s="53"/>
      <c r="BL6916" s="53"/>
      <c r="BM6916" s="53"/>
      <c r="BN6916" s="53"/>
    </row>
    <row r="6917" spans="2:66" s="56" customFormat="1" x14ac:dyDescent="0.25">
      <c r="B6917" s="105"/>
      <c r="F6917" s="100"/>
      <c r="M6917" s="53"/>
      <c r="O6917" s="101"/>
      <c r="T6917" s="101"/>
      <c r="Y6917" s="101"/>
      <c r="AD6917" s="101"/>
      <c r="AI6917" s="101"/>
      <c r="AN6917" s="101"/>
      <c r="AS6917" s="101"/>
      <c r="AX6917" s="101"/>
      <c r="BC6917" s="53"/>
      <c r="BD6917" s="53"/>
      <c r="BE6917" s="53"/>
      <c r="BF6917" s="53"/>
      <c r="BG6917" s="53"/>
      <c r="BH6917" s="53"/>
      <c r="BI6917" s="53"/>
      <c r="BJ6917" s="53"/>
      <c r="BK6917" s="53"/>
      <c r="BL6917" s="53"/>
      <c r="BM6917" s="53"/>
      <c r="BN6917" s="53"/>
    </row>
    <row r="6918" spans="2:66" s="56" customFormat="1" x14ac:dyDescent="0.25">
      <c r="B6918" s="105"/>
      <c r="F6918" s="100"/>
      <c r="M6918" s="53"/>
      <c r="O6918" s="101"/>
      <c r="T6918" s="101"/>
      <c r="Y6918" s="101"/>
      <c r="AD6918" s="101"/>
      <c r="AI6918" s="101"/>
      <c r="AN6918" s="101"/>
      <c r="AS6918" s="101"/>
      <c r="AX6918" s="101"/>
      <c r="BC6918" s="53"/>
      <c r="BD6918" s="53"/>
      <c r="BE6918" s="53"/>
      <c r="BF6918" s="53"/>
      <c r="BG6918" s="53"/>
      <c r="BH6918" s="53"/>
      <c r="BI6918" s="53"/>
      <c r="BJ6918" s="53"/>
      <c r="BK6918" s="53"/>
      <c r="BL6918" s="53"/>
      <c r="BM6918" s="53"/>
      <c r="BN6918" s="53"/>
    </row>
    <row r="6919" spans="2:66" s="56" customFormat="1" x14ac:dyDescent="0.25">
      <c r="B6919" s="105"/>
      <c r="F6919" s="100"/>
      <c r="M6919" s="53"/>
      <c r="O6919" s="101"/>
      <c r="T6919" s="101"/>
      <c r="Y6919" s="101"/>
      <c r="AD6919" s="101"/>
      <c r="AI6919" s="101"/>
      <c r="AN6919" s="101"/>
      <c r="AS6919" s="101"/>
      <c r="AX6919" s="101"/>
      <c r="BC6919" s="53"/>
      <c r="BD6919" s="53"/>
      <c r="BE6919" s="53"/>
      <c r="BF6919" s="53"/>
      <c r="BG6919" s="53"/>
      <c r="BH6919" s="53"/>
      <c r="BI6919" s="53"/>
      <c r="BJ6919" s="53"/>
      <c r="BK6919" s="53"/>
      <c r="BL6919" s="53"/>
      <c r="BM6919" s="53"/>
      <c r="BN6919" s="53"/>
    </row>
    <row r="6920" spans="2:66" s="56" customFormat="1" x14ac:dyDescent="0.25">
      <c r="B6920" s="105"/>
      <c r="F6920" s="100"/>
      <c r="M6920" s="53"/>
      <c r="O6920" s="101"/>
      <c r="T6920" s="101"/>
      <c r="Y6920" s="101"/>
      <c r="AD6920" s="101"/>
      <c r="AI6920" s="101"/>
      <c r="AN6920" s="101"/>
      <c r="AS6920" s="101"/>
      <c r="AX6920" s="101"/>
      <c r="BC6920" s="53"/>
      <c r="BD6920" s="53"/>
      <c r="BE6920" s="53"/>
      <c r="BF6920" s="53"/>
      <c r="BG6920" s="53"/>
      <c r="BH6920" s="53"/>
      <c r="BI6920" s="53"/>
      <c r="BJ6920" s="53"/>
      <c r="BK6920" s="53"/>
      <c r="BL6920" s="53"/>
      <c r="BM6920" s="53"/>
      <c r="BN6920" s="53"/>
    </row>
    <row r="6921" spans="2:66" s="56" customFormat="1" x14ac:dyDescent="0.25">
      <c r="B6921" s="105"/>
      <c r="F6921" s="100"/>
      <c r="M6921" s="53"/>
      <c r="O6921" s="101"/>
      <c r="T6921" s="101"/>
      <c r="Y6921" s="101"/>
      <c r="AD6921" s="101"/>
      <c r="AI6921" s="101"/>
      <c r="AN6921" s="101"/>
      <c r="AS6921" s="101"/>
      <c r="AX6921" s="101"/>
      <c r="BC6921" s="53"/>
      <c r="BD6921" s="53"/>
      <c r="BE6921" s="53"/>
      <c r="BF6921" s="53"/>
      <c r="BG6921" s="53"/>
      <c r="BH6921" s="53"/>
      <c r="BI6921" s="53"/>
      <c r="BJ6921" s="53"/>
      <c r="BK6921" s="53"/>
      <c r="BL6921" s="53"/>
      <c r="BM6921" s="53"/>
      <c r="BN6921" s="53"/>
    </row>
    <row r="6922" spans="2:66" s="56" customFormat="1" x14ac:dyDescent="0.25">
      <c r="B6922" s="105"/>
      <c r="F6922" s="100"/>
      <c r="M6922" s="53"/>
      <c r="O6922" s="101"/>
      <c r="T6922" s="101"/>
      <c r="Y6922" s="101"/>
      <c r="AD6922" s="101"/>
      <c r="AI6922" s="101"/>
      <c r="AN6922" s="101"/>
      <c r="AS6922" s="101"/>
      <c r="AX6922" s="101"/>
      <c r="BC6922" s="53"/>
      <c r="BD6922" s="53"/>
      <c r="BE6922" s="53"/>
      <c r="BF6922" s="53"/>
      <c r="BG6922" s="53"/>
      <c r="BH6922" s="53"/>
      <c r="BI6922" s="53"/>
      <c r="BJ6922" s="53"/>
      <c r="BK6922" s="53"/>
      <c r="BL6922" s="53"/>
      <c r="BM6922" s="53"/>
      <c r="BN6922" s="53"/>
    </row>
    <row r="6923" spans="2:66" s="56" customFormat="1" x14ac:dyDescent="0.25">
      <c r="B6923" s="105"/>
      <c r="F6923" s="100"/>
      <c r="M6923" s="53"/>
      <c r="O6923" s="101"/>
      <c r="T6923" s="101"/>
      <c r="Y6923" s="101"/>
      <c r="AD6923" s="101"/>
      <c r="AI6923" s="101"/>
      <c r="AN6923" s="101"/>
      <c r="AS6923" s="101"/>
      <c r="AX6923" s="101"/>
      <c r="BC6923" s="53"/>
      <c r="BD6923" s="53"/>
      <c r="BE6923" s="53"/>
      <c r="BF6923" s="53"/>
      <c r="BG6923" s="53"/>
      <c r="BH6923" s="53"/>
      <c r="BI6923" s="53"/>
      <c r="BJ6923" s="53"/>
      <c r="BK6923" s="53"/>
      <c r="BL6923" s="53"/>
      <c r="BM6923" s="53"/>
      <c r="BN6923" s="53"/>
    </row>
    <row r="6924" spans="2:66" s="56" customFormat="1" x14ac:dyDescent="0.25">
      <c r="B6924" s="105"/>
      <c r="F6924" s="100"/>
      <c r="M6924" s="53"/>
      <c r="O6924" s="101"/>
      <c r="T6924" s="101"/>
      <c r="Y6924" s="101"/>
      <c r="AD6924" s="101"/>
      <c r="AI6924" s="101"/>
      <c r="AN6924" s="101"/>
      <c r="AS6924" s="101"/>
      <c r="AX6924" s="101"/>
      <c r="BC6924" s="53"/>
      <c r="BD6924" s="53"/>
      <c r="BE6924" s="53"/>
      <c r="BF6924" s="53"/>
      <c r="BG6924" s="53"/>
      <c r="BH6924" s="53"/>
      <c r="BI6924" s="53"/>
      <c r="BJ6924" s="53"/>
      <c r="BK6924" s="53"/>
      <c r="BL6924" s="53"/>
      <c r="BM6924" s="53"/>
      <c r="BN6924" s="53"/>
    </row>
    <row r="6925" spans="2:66" s="56" customFormat="1" x14ac:dyDescent="0.25">
      <c r="B6925" s="105"/>
      <c r="F6925" s="100"/>
      <c r="M6925" s="53"/>
      <c r="O6925" s="101"/>
      <c r="T6925" s="101"/>
      <c r="Y6925" s="101"/>
      <c r="AD6925" s="101"/>
      <c r="AI6925" s="101"/>
      <c r="AN6925" s="101"/>
      <c r="AS6925" s="101"/>
      <c r="AX6925" s="101"/>
      <c r="BC6925" s="53"/>
      <c r="BD6925" s="53"/>
      <c r="BE6925" s="53"/>
      <c r="BF6925" s="53"/>
      <c r="BG6925" s="53"/>
      <c r="BH6925" s="53"/>
      <c r="BI6925" s="53"/>
      <c r="BJ6925" s="53"/>
      <c r="BK6925" s="53"/>
      <c r="BL6925" s="53"/>
      <c r="BM6925" s="53"/>
      <c r="BN6925" s="53"/>
    </row>
    <row r="6926" spans="2:66" s="56" customFormat="1" x14ac:dyDescent="0.25">
      <c r="B6926" s="105"/>
      <c r="F6926" s="100"/>
      <c r="M6926" s="53"/>
      <c r="O6926" s="101"/>
      <c r="T6926" s="101"/>
      <c r="Y6926" s="101"/>
      <c r="AD6926" s="101"/>
      <c r="AI6926" s="101"/>
      <c r="AN6926" s="101"/>
      <c r="AS6926" s="101"/>
      <c r="AX6926" s="101"/>
      <c r="BC6926" s="53"/>
      <c r="BD6926" s="53"/>
      <c r="BE6926" s="53"/>
      <c r="BF6926" s="53"/>
      <c r="BG6926" s="53"/>
      <c r="BH6926" s="53"/>
      <c r="BI6926" s="53"/>
      <c r="BJ6926" s="53"/>
      <c r="BK6926" s="53"/>
      <c r="BL6926" s="53"/>
      <c r="BM6926" s="53"/>
      <c r="BN6926" s="53"/>
    </row>
    <row r="6927" spans="2:66" s="56" customFormat="1" x14ac:dyDescent="0.25">
      <c r="B6927" s="105"/>
      <c r="F6927" s="100"/>
      <c r="M6927" s="53"/>
      <c r="O6927" s="101"/>
      <c r="T6927" s="101"/>
      <c r="Y6927" s="101"/>
      <c r="AD6927" s="101"/>
      <c r="AI6927" s="101"/>
      <c r="AN6927" s="101"/>
      <c r="AS6927" s="101"/>
      <c r="AX6927" s="101"/>
      <c r="BC6927" s="53"/>
      <c r="BD6927" s="53"/>
      <c r="BE6927" s="53"/>
      <c r="BF6927" s="53"/>
      <c r="BG6927" s="53"/>
      <c r="BH6927" s="53"/>
      <c r="BI6927" s="53"/>
      <c r="BJ6927" s="53"/>
      <c r="BK6927" s="53"/>
      <c r="BL6927" s="53"/>
      <c r="BM6927" s="53"/>
      <c r="BN6927" s="53"/>
    </row>
    <row r="6928" spans="2:66" s="56" customFormat="1" x14ac:dyDescent="0.25">
      <c r="B6928" s="105"/>
      <c r="F6928" s="100"/>
      <c r="M6928" s="53"/>
      <c r="O6928" s="101"/>
      <c r="T6928" s="101"/>
      <c r="Y6928" s="101"/>
      <c r="AD6928" s="101"/>
      <c r="AI6928" s="101"/>
      <c r="AN6928" s="101"/>
      <c r="AS6928" s="101"/>
      <c r="AX6928" s="101"/>
      <c r="BC6928" s="53"/>
      <c r="BD6928" s="53"/>
      <c r="BE6928" s="53"/>
      <c r="BF6928" s="53"/>
      <c r="BG6928" s="53"/>
      <c r="BH6928" s="53"/>
      <c r="BI6928" s="53"/>
      <c r="BJ6928" s="53"/>
      <c r="BK6928" s="53"/>
      <c r="BL6928" s="53"/>
      <c r="BM6928" s="53"/>
      <c r="BN6928" s="53"/>
    </row>
    <row r="6929" spans="2:66" s="56" customFormat="1" x14ac:dyDescent="0.25">
      <c r="B6929" s="105"/>
      <c r="F6929" s="100"/>
      <c r="M6929" s="53"/>
      <c r="O6929" s="101"/>
      <c r="T6929" s="101"/>
      <c r="Y6929" s="101"/>
      <c r="AD6929" s="101"/>
      <c r="AI6929" s="101"/>
      <c r="AN6929" s="101"/>
      <c r="AS6929" s="101"/>
      <c r="AX6929" s="101"/>
      <c r="BC6929" s="53"/>
      <c r="BD6929" s="53"/>
      <c r="BE6929" s="53"/>
      <c r="BF6929" s="53"/>
      <c r="BG6929" s="53"/>
      <c r="BH6929" s="53"/>
      <c r="BI6929" s="53"/>
      <c r="BJ6929" s="53"/>
      <c r="BK6929" s="53"/>
      <c r="BL6929" s="53"/>
      <c r="BM6929" s="53"/>
      <c r="BN6929" s="53"/>
    </row>
    <row r="6930" spans="2:66" s="56" customFormat="1" x14ac:dyDescent="0.25">
      <c r="B6930" s="105"/>
      <c r="F6930" s="100"/>
      <c r="M6930" s="53"/>
      <c r="O6930" s="101"/>
      <c r="T6930" s="101"/>
      <c r="Y6930" s="101"/>
      <c r="AD6930" s="101"/>
      <c r="AI6930" s="101"/>
      <c r="AN6930" s="101"/>
      <c r="AS6930" s="101"/>
      <c r="AX6930" s="101"/>
      <c r="BC6930" s="53"/>
      <c r="BD6930" s="53"/>
      <c r="BE6930" s="53"/>
      <c r="BF6930" s="53"/>
      <c r="BG6930" s="53"/>
      <c r="BH6930" s="53"/>
      <c r="BI6930" s="53"/>
      <c r="BJ6930" s="53"/>
      <c r="BK6930" s="53"/>
      <c r="BL6930" s="53"/>
      <c r="BM6930" s="53"/>
      <c r="BN6930" s="53"/>
    </row>
    <row r="6931" spans="2:66" s="56" customFormat="1" x14ac:dyDescent="0.25">
      <c r="B6931" s="105"/>
      <c r="F6931" s="100"/>
      <c r="M6931" s="53"/>
      <c r="O6931" s="101"/>
      <c r="T6931" s="101"/>
      <c r="Y6931" s="101"/>
      <c r="AD6931" s="101"/>
      <c r="AI6931" s="101"/>
      <c r="AN6931" s="101"/>
      <c r="AS6931" s="101"/>
      <c r="AX6931" s="101"/>
      <c r="BC6931" s="53"/>
      <c r="BD6931" s="53"/>
      <c r="BE6931" s="53"/>
      <c r="BF6931" s="53"/>
      <c r="BG6931" s="53"/>
      <c r="BH6931" s="53"/>
      <c r="BI6931" s="53"/>
      <c r="BJ6931" s="53"/>
      <c r="BK6931" s="53"/>
      <c r="BL6931" s="53"/>
      <c r="BM6931" s="53"/>
      <c r="BN6931" s="53"/>
    </row>
    <row r="6932" spans="2:66" s="56" customFormat="1" x14ac:dyDescent="0.25">
      <c r="B6932" s="105"/>
      <c r="F6932" s="100"/>
      <c r="M6932" s="53"/>
      <c r="O6932" s="101"/>
      <c r="T6932" s="101"/>
      <c r="Y6932" s="101"/>
      <c r="AD6932" s="101"/>
      <c r="AI6932" s="101"/>
      <c r="AN6932" s="101"/>
      <c r="AS6932" s="101"/>
      <c r="AX6932" s="101"/>
      <c r="BC6932" s="53"/>
      <c r="BD6932" s="53"/>
      <c r="BE6932" s="53"/>
      <c r="BF6932" s="53"/>
      <c r="BG6932" s="53"/>
      <c r="BH6932" s="53"/>
      <c r="BI6932" s="53"/>
      <c r="BJ6932" s="53"/>
      <c r="BK6932" s="53"/>
      <c r="BL6932" s="53"/>
      <c r="BM6932" s="53"/>
      <c r="BN6932" s="53"/>
    </row>
    <row r="6933" spans="2:66" s="56" customFormat="1" x14ac:dyDescent="0.25">
      <c r="B6933" s="105"/>
      <c r="F6933" s="100"/>
      <c r="M6933" s="53"/>
      <c r="O6933" s="101"/>
      <c r="T6933" s="101"/>
      <c r="Y6933" s="101"/>
      <c r="AD6933" s="101"/>
      <c r="AI6933" s="101"/>
      <c r="AN6933" s="101"/>
      <c r="AS6933" s="101"/>
      <c r="AX6933" s="101"/>
      <c r="BC6933" s="53"/>
      <c r="BD6933" s="53"/>
      <c r="BE6933" s="53"/>
      <c r="BF6933" s="53"/>
      <c r="BG6933" s="53"/>
      <c r="BH6933" s="53"/>
      <c r="BI6933" s="53"/>
      <c r="BJ6933" s="53"/>
      <c r="BK6933" s="53"/>
      <c r="BL6933" s="53"/>
      <c r="BM6933" s="53"/>
      <c r="BN6933" s="53"/>
    </row>
    <row r="6934" spans="2:66" s="56" customFormat="1" x14ac:dyDescent="0.25">
      <c r="B6934" s="105"/>
      <c r="F6934" s="100"/>
      <c r="M6934" s="53"/>
      <c r="O6934" s="101"/>
      <c r="T6934" s="101"/>
      <c r="Y6934" s="101"/>
      <c r="AD6934" s="101"/>
      <c r="AI6934" s="101"/>
      <c r="AN6934" s="101"/>
      <c r="AS6934" s="101"/>
      <c r="AX6934" s="101"/>
      <c r="BC6934" s="53"/>
      <c r="BD6934" s="53"/>
      <c r="BE6934" s="53"/>
      <c r="BF6934" s="53"/>
      <c r="BG6934" s="53"/>
      <c r="BH6934" s="53"/>
      <c r="BI6934" s="53"/>
      <c r="BJ6934" s="53"/>
      <c r="BK6934" s="53"/>
      <c r="BL6934" s="53"/>
      <c r="BM6934" s="53"/>
      <c r="BN6934" s="53"/>
    </row>
    <row r="6935" spans="2:66" s="56" customFormat="1" x14ac:dyDescent="0.25">
      <c r="B6935" s="105"/>
      <c r="F6935" s="100"/>
      <c r="M6935" s="53"/>
      <c r="O6935" s="101"/>
      <c r="T6935" s="101"/>
      <c r="Y6935" s="101"/>
      <c r="AD6935" s="101"/>
      <c r="AI6935" s="101"/>
      <c r="AN6935" s="101"/>
      <c r="AS6935" s="101"/>
      <c r="AX6935" s="101"/>
      <c r="BC6935" s="53"/>
      <c r="BD6935" s="53"/>
      <c r="BE6935" s="53"/>
      <c r="BF6935" s="53"/>
      <c r="BG6935" s="53"/>
      <c r="BH6935" s="53"/>
      <c r="BI6935" s="53"/>
      <c r="BJ6935" s="53"/>
      <c r="BK6935" s="53"/>
      <c r="BL6935" s="53"/>
      <c r="BM6935" s="53"/>
      <c r="BN6935" s="53"/>
    </row>
    <row r="6936" spans="2:66" s="56" customFormat="1" x14ac:dyDescent="0.25">
      <c r="B6936" s="105"/>
      <c r="F6936" s="100"/>
      <c r="M6936" s="53"/>
      <c r="O6936" s="101"/>
      <c r="T6936" s="101"/>
      <c r="Y6936" s="101"/>
      <c r="AD6936" s="101"/>
      <c r="AI6936" s="101"/>
      <c r="AN6936" s="101"/>
      <c r="AS6936" s="101"/>
      <c r="AX6936" s="101"/>
      <c r="BC6936" s="53"/>
      <c r="BD6936" s="53"/>
      <c r="BE6936" s="53"/>
      <c r="BF6936" s="53"/>
      <c r="BG6936" s="53"/>
      <c r="BH6936" s="53"/>
      <c r="BI6936" s="53"/>
      <c r="BJ6936" s="53"/>
      <c r="BK6936" s="53"/>
      <c r="BL6936" s="53"/>
      <c r="BM6936" s="53"/>
      <c r="BN6936" s="53"/>
    </row>
    <row r="6937" spans="2:66" s="56" customFormat="1" x14ac:dyDescent="0.25">
      <c r="B6937" s="105"/>
      <c r="F6937" s="100"/>
      <c r="M6937" s="53"/>
      <c r="O6937" s="101"/>
      <c r="T6937" s="101"/>
      <c r="Y6937" s="101"/>
      <c r="AD6937" s="101"/>
      <c r="AI6937" s="101"/>
      <c r="AN6937" s="101"/>
      <c r="AS6937" s="101"/>
      <c r="AX6937" s="101"/>
      <c r="BC6937" s="53"/>
      <c r="BD6937" s="53"/>
      <c r="BE6937" s="53"/>
      <c r="BF6937" s="53"/>
      <c r="BG6937" s="53"/>
      <c r="BH6937" s="53"/>
      <c r="BI6937" s="53"/>
      <c r="BJ6937" s="53"/>
      <c r="BK6937" s="53"/>
      <c r="BL6937" s="53"/>
      <c r="BM6937" s="53"/>
      <c r="BN6937" s="53"/>
    </row>
    <row r="6938" spans="2:66" s="56" customFormat="1" x14ac:dyDescent="0.25">
      <c r="B6938" s="105"/>
      <c r="F6938" s="100"/>
      <c r="M6938" s="53"/>
      <c r="O6938" s="101"/>
      <c r="T6938" s="101"/>
      <c r="Y6938" s="101"/>
      <c r="AD6938" s="101"/>
      <c r="AI6938" s="101"/>
      <c r="AN6938" s="101"/>
      <c r="AS6938" s="101"/>
      <c r="AX6938" s="101"/>
      <c r="BC6938" s="53"/>
      <c r="BD6938" s="53"/>
      <c r="BE6938" s="53"/>
      <c r="BF6938" s="53"/>
      <c r="BG6938" s="53"/>
      <c r="BH6938" s="53"/>
      <c r="BI6938" s="53"/>
      <c r="BJ6938" s="53"/>
      <c r="BK6938" s="53"/>
      <c r="BL6938" s="53"/>
      <c r="BM6938" s="53"/>
      <c r="BN6938" s="53"/>
    </row>
    <row r="6939" spans="2:66" s="56" customFormat="1" x14ac:dyDescent="0.25">
      <c r="B6939" s="105"/>
      <c r="F6939" s="100"/>
      <c r="M6939" s="53"/>
      <c r="O6939" s="101"/>
      <c r="T6939" s="101"/>
      <c r="Y6939" s="101"/>
      <c r="AD6939" s="101"/>
      <c r="AI6939" s="101"/>
      <c r="AN6939" s="101"/>
      <c r="AS6939" s="101"/>
      <c r="AX6939" s="101"/>
      <c r="BC6939" s="53"/>
      <c r="BD6939" s="53"/>
      <c r="BE6939" s="53"/>
      <c r="BF6939" s="53"/>
      <c r="BG6939" s="53"/>
      <c r="BH6939" s="53"/>
      <c r="BI6939" s="53"/>
      <c r="BJ6939" s="53"/>
      <c r="BK6939" s="53"/>
      <c r="BL6939" s="53"/>
      <c r="BM6939" s="53"/>
      <c r="BN6939" s="53"/>
    </row>
    <row r="6940" spans="2:66" s="56" customFormat="1" x14ac:dyDescent="0.25">
      <c r="B6940" s="105"/>
      <c r="F6940" s="100"/>
      <c r="M6940" s="53"/>
      <c r="O6940" s="101"/>
      <c r="T6940" s="101"/>
      <c r="Y6940" s="101"/>
      <c r="AD6940" s="101"/>
      <c r="AI6940" s="101"/>
      <c r="AN6940" s="101"/>
      <c r="AS6940" s="101"/>
      <c r="AX6940" s="101"/>
      <c r="BC6940" s="53"/>
      <c r="BD6940" s="53"/>
      <c r="BE6940" s="53"/>
      <c r="BF6940" s="53"/>
      <c r="BG6940" s="53"/>
      <c r="BH6940" s="53"/>
      <c r="BI6940" s="53"/>
      <c r="BJ6940" s="53"/>
      <c r="BK6940" s="53"/>
      <c r="BL6940" s="53"/>
      <c r="BM6940" s="53"/>
      <c r="BN6940" s="53"/>
    </row>
    <row r="6941" spans="2:66" s="56" customFormat="1" x14ac:dyDescent="0.25">
      <c r="B6941" s="105"/>
      <c r="F6941" s="100"/>
      <c r="M6941" s="53"/>
      <c r="O6941" s="101"/>
      <c r="T6941" s="101"/>
      <c r="Y6941" s="101"/>
      <c r="AD6941" s="101"/>
      <c r="AI6941" s="101"/>
      <c r="AN6941" s="101"/>
      <c r="AS6941" s="101"/>
      <c r="AX6941" s="101"/>
      <c r="BC6941" s="53"/>
      <c r="BD6941" s="53"/>
      <c r="BE6941" s="53"/>
      <c r="BF6941" s="53"/>
      <c r="BG6941" s="53"/>
      <c r="BH6941" s="53"/>
      <c r="BI6941" s="53"/>
      <c r="BJ6941" s="53"/>
      <c r="BK6941" s="53"/>
      <c r="BL6941" s="53"/>
      <c r="BM6941" s="53"/>
      <c r="BN6941" s="53"/>
    </row>
    <row r="6942" spans="2:66" s="56" customFormat="1" x14ac:dyDescent="0.25">
      <c r="B6942" s="105"/>
      <c r="F6942" s="100"/>
      <c r="M6942" s="53"/>
      <c r="O6942" s="101"/>
      <c r="T6942" s="101"/>
      <c r="Y6942" s="101"/>
      <c r="AD6942" s="101"/>
      <c r="AI6942" s="101"/>
      <c r="AN6942" s="101"/>
      <c r="AS6942" s="101"/>
      <c r="AX6942" s="101"/>
      <c r="BC6942" s="53"/>
      <c r="BD6942" s="53"/>
      <c r="BE6942" s="53"/>
      <c r="BF6942" s="53"/>
      <c r="BG6942" s="53"/>
      <c r="BH6942" s="53"/>
      <c r="BI6942" s="53"/>
      <c r="BJ6942" s="53"/>
      <c r="BK6942" s="53"/>
      <c r="BL6942" s="53"/>
      <c r="BM6942" s="53"/>
      <c r="BN6942" s="53"/>
    </row>
    <row r="6943" spans="2:66" s="56" customFormat="1" x14ac:dyDescent="0.25">
      <c r="B6943" s="105"/>
      <c r="F6943" s="100"/>
      <c r="M6943" s="53"/>
      <c r="O6943" s="101"/>
      <c r="T6943" s="101"/>
      <c r="Y6943" s="101"/>
      <c r="AD6943" s="101"/>
      <c r="AI6943" s="101"/>
      <c r="AN6943" s="101"/>
      <c r="AS6943" s="101"/>
      <c r="AX6943" s="101"/>
      <c r="BC6943" s="53"/>
      <c r="BD6943" s="53"/>
      <c r="BE6943" s="53"/>
      <c r="BF6943" s="53"/>
      <c r="BG6943" s="53"/>
      <c r="BH6943" s="53"/>
      <c r="BI6943" s="53"/>
      <c r="BJ6943" s="53"/>
      <c r="BK6943" s="53"/>
      <c r="BL6943" s="53"/>
      <c r="BM6943" s="53"/>
      <c r="BN6943" s="53"/>
    </row>
    <row r="6944" spans="2:66" s="56" customFormat="1" x14ac:dyDescent="0.25">
      <c r="B6944" s="105"/>
      <c r="F6944" s="100"/>
      <c r="M6944" s="53"/>
      <c r="O6944" s="101"/>
      <c r="T6944" s="101"/>
      <c r="Y6944" s="101"/>
      <c r="AD6944" s="101"/>
      <c r="AI6944" s="101"/>
      <c r="AN6944" s="101"/>
      <c r="AS6944" s="101"/>
      <c r="AX6944" s="101"/>
      <c r="BC6944" s="53"/>
      <c r="BD6944" s="53"/>
      <c r="BE6944" s="53"/>
      <c r="BF6944" s="53"/>
      <c r="BG6944" s="53"/>
      <c r="BH6944" s="53"/>
      <c r="BI6944" s="53"/>
      <c r="BJ6944" s="53"/>
      <c r="BK6944" s="53"/>
      <c r="BL6944" s="53"/>
      <c r="BM6944" s="53"/>
      <c r="BN6944" s="53"/>
    </row>
    <row r="6945" spans="2:66" s="56" customFormat="1" x14ac:dyDescent="0.25">
      <c r="B6945" s="105"/>
      <c r="F6945" s="100"/>
      <c r="M6945" s="53"/>
      <c r="O6945" s="101"/>
      <c r="T6945" s="101"/>
      <c r="Y6945" s="101"/>
      <c r="AD6945" s="101"/>
      <c r="AI6945" s="101"/>
      <c r="AN6945" s="101"/>
      <c r="AS6945" s="101"/>
      <c r="AX6945" s="101"/>
      <c r="BC6945" s="53"/>
      <c r="BD6945" s="53"/>
      <c r="BE6945" s="53"/>
      <c r="BF6945" s="53"/>
      <c r="BG6945" s="53"/>
      <c r="BH6945" s="53"/>
      <c r="BI6945" s="53"/>
      <c r="BJ6945" s="53"/>
      <c r="BK6945" s="53"/>
      <c r="BL6945" s="53"/>
      <c r="BM6945" s="53"/>
      <c r="BN6945" s="53"/>
    </row>
    <row r="6946" spans="2:66" s="56" customFormat="1" x14ac:dyDescent="0.25">
      <c r="B6946" s="105"/>
      <c r="F6946" s="100"/>
      <c r="M6946" s="53"/>
      <c r="O6946" s="101"/>
      <c r="T6946" s="101"/>
      <c r="Y6946" s="101"/>
      <c r="AD6946" s="101"/>
      <c r="AI6946" s="101"/>
      <c r="AN6946" s="101"/>
      <c r="AS6946" s="101"/>
      <c r="AX6946" s="101"/>
      <c r="BC6946" s="53"/>
      <c r="BD6946" s="53"/>
      <c r="BE6946" s="53"/>
      <c r="BF6946" s="53"/>
      <c r="BG6946" s="53"/>
      <c r="BH6946" s="53"/>
      <c r="BI6946" s="53"/>
      <c r="BJ6946" s="53"/>
      <c r="BK6946" s="53"/>
      <c r="BL6946" s="53"/>
      <c r="BM6946" s="53"/>
      <c r="BN6946" s="53"/>
    </row>
    <row r="6947" spans="2:66" s="56" customFormat="1" x14ac:dyDescent="0.25">
      <c r="B6947" s="105"/>
      <c r="F6947" s="100"/>
      <c r="M6947" s="53"/>
      <c r="O6947" s="101"/>
      <c r="T6947" s="101"/>
      <c r="Y6947" s="101"/>
      <c r="AD6947" s="101"/>
      <c r="AI6947" s="101"/>
      <c r="AN6947" s="101"/>
      <c r="AS6947" s="101"/>
      <c r="AX6947" s="101"/>
      <c r="BC6947" s="53"/>
      <c r="BD6947" s="53"/>
      <c r="BE6947" s="53"/>
      <c r="BF6947" s="53"/>
      <c r="BG6947" s="53"/>
      <c r="BH6947" s="53"/>
      <c r="BI6947" s="53"/>
      <c r="BJ6947" s="53"/>
      <c r="BK6947" s="53"/>
      <c r="BL6947" s="53"/>
      <c r="BM6947" s="53"/>
      <c r="BN6947" s="53"/>
    </row>
    <row r="6948" spans="2:66" s="56" customFormat="1" x14ac:dyDescent="0.25">
      <c r="B6948" s="105"/>
      <c r="F6948" s="100"/>
      <c r="M6948" s="53"/>
      <c r="O6948" s="101"/>
      <c r="T6948" s="101"/>
      <c r="Y6948" s="101"/>
      <c r="AD6948" s="101"/>
      <c r="AI6948" s="101"/>
      <c r="AN6948" s="101"/>
      <c r="AS6948" s="101"/>
      <c r="AX6948" s="101"/>
      <c r="BC6948" s="53"/>
      <c r="BD6948" s="53"/>
      <c r="BE6948" s="53"/>
      <c r="BF6948" s="53"/>
      <c r="BG6948" s="53"/>
      <c r="BH6948" s="53"/>
      <c r="BI6948" s="53"/>
      <c r="BJ6948" s="53"/>
      <c r="BK6948" s="53"/>
      <c r="BL6948" s="53"/>
      <c r="BM6948" s="53"/>
      <c r="BN6948" s="53"/>
    </row>
    <row r="6949" spans="2:66" s="56" customFormat="1" x14ac:dyDescent="0.25">
      <c r="B6949" s="105"/>
      <c r="F6949" s="100"/>
      <c r="M6949" s="53"/>
      <c r="O6949" s="101"/>
      <c r="T6949" s="101"/>
      <c r="Y6949" s="101"/>
      <c r="AD6949" s="101"/>
      <c r="AI6949" s="101"/>
      <c r="AN6949" s="101"/>
      <c r="AS6949" s="101"/>
      <c r="AX6949" s="101"/>
      <c r="BC6949" s="53"/>
      <c r="BD6949" s="53"/>
      <c r="BE6949" s="53"/>
      <c r="BF6949" s="53"/>
      <c r="BG6949" s="53"/>
      <c r="BH6949" s="53"/>
      <c r="BI6949" s="53"/>
      <c r="BJ6949" s="53"/>
      <c r="BK6949" s="53"/>
      <c r="BL6949" s="53"/>
      <c r="BM6949" s="53"/>
      <c r="BN6949" s="53"/>
    </row>
    <row r="6950" spans="2:66" s="56" customFormat="1" x14ac:dyDescent="0.25">
      <c r="B6950" s="105"/>
      <c r="F6950" s="100"/>
      <c r="M6950" s="53"/>
      <c r="O6950" s="101"/>
      <c r="T6950" s="101"/>
      <c r="Y6950" s="101"/>
      <c r="AD6950" s="101"/>
      <c r="AI6950" s="101"/>
      <c r="AN6950" s="101"/>
      <c r="AS6950" s="101"/>
      <c r="AX6950" s="101"/>
      <c r="BC6950" s="53"/>
      <c r="BD6950" s="53"/>
      <c r="BE6950" s="53"/>
      <c r="BF6950" s="53"/>
      <c r="BG6950" s="53"/>
      <c r="BH6950" s="53"/>
      <c r="BI6950" s="53"/>
      <c r="BJ6950" s="53"/>
      <c r="BK6950" s="53"/>
      <c r="BL6950" s="53"/>
      <c r="BM6950" s="53"/>
      <c r="BN6950" s="53"/>
    </row>
    <row r="6951" spans="2:66" s="56" customFormat="1" x14ac:dyDescent="0.25">
      <c r="B6951" s="105"/>
      <c r="F6951" s="100"/>
      <c r="M6951" s="53"/>
      <c r="O6951" s="101"/>
      <c r="T6951" s="101"/>
      <c r="Y6951" s="101"/>
      <c r="AD6951" s="101"/>
      <c r="AI6951" s="101"/>
      <c r="AN6951" s="101"/>
      <c r="AS6951" s="101"/>
      <c r="AX6951" s="101"/>
      <c r="BC6951" s="53"/>
      <c r="BD6951" s="53"/>
      <c r="BE6951" s="53"/>
      <c r="BF6951" s="53"/>
      <c r="BG6951" s="53"/>
      <c r="BH6951" s="53"/>
      <c r="BI6951" s="53"/>
      <c r="BJ6951" s="53"/>
      <c r="BK6951" s="53"/>
      <c r="BL6951" s="53"/>
      <c r="BM6951" s="53"/>
      <c r="BN6951" s="53"/>
    </row>
    <row r="6952" spans="2:66" s="56" customFormat="1" x14ac:dyDescent="0.25">
      <c r="B6952" s="105"/>
      <c r="F6952" s="100"/>
      <c r="M6952" s="53"/>
      <c r="O6952" s="101"/>
      <c r="T6952" s="101"/>
      <c r="Y6952" s="101"/>
      <c r="AD6952" s="101"/>
      <c r="AI6952" s="101"/>
      <c r="AN6952" s="101"/>
      <c r="AS6952" s="101"/>
      <c r="AX6952" s="101"/>
      <c r="BC6952" s="53"/>
      <c r="BD6952" s="53"/>
      <c r="BE6952" s="53"/>
      <c r="BF6952" s="53"/>
      <c r="BG6952" s="53"/>
      <c r="BH6952" s="53"/>
      <c r="BI6952" s="53"/>
      <c r="BJ6952" s="53"/>
      <c r="BK6952" s="53"/>
      <c r="BL6952" s="53"/>
      <c r="BM6952" s="53"/>
      <c r="BN6952" s="53"/>
    </row>
    <row r="6953" spans="2:66" s="56" customFormat="1" x14ac:dyDescent="0.25">
      <c r="B6953" s="105"/>
      <c r="F6953" s="100"/>
      <c r="M6953" s="53"/>
      <c r="O6953" s="101"/>
      <c r="T6953" s="101"/>
      <c r="Y6953" s="101"/>
      <c r="AD6953" s="101"/>
      <c r="AI6953" s="101"/>
      <c r="AN6953" s="101"/>
      <c r="AS6953" s="101"/>
      <c r="AX6953" s="101"/>
      <c r="BC6953" s="53"/>
      <c r="BD6953" s="53"/>
      <c r="BE6953" s="53"/>
      <c r="BF6953" s="53"/>
      <c r="BG6953" s="53"/>
      <c r="BH6953" s="53"/>
      <c r="BI6953" s="53"/>
      <c r="BJ6953" s="53"/>
      <c r="BK6953" s="53"/>
      <c r="BL6953" s="53"/>
      <c r="BM6953" s="53"/>
      <c r="BN6953" s="53"/>
    </row>
    <row r="6954" spans="2:66" s="56" customFormat="1" x14ac:dyDescent="0.25">
      <c r="B6954" s="105"/>
      <c r="F6954" s="100"/>
      <c r="M6954" s="53"/>
      <c r="O6954" s="101"/>
      <c r="T6954" s="101"/>
      <c r="Y6954" s="101"/>
      <c r="AD6954" s="101"/>
      <c r="AI6954" s="101"/>
      <c r="AN6954" s="101"/>
      <c r="AS6954" s="101"/>
      <c r="AX6954" s="101"/>
      <c r="BC6954" s="53"/>
      <c r="BD6954" s="53"/>
      <c r="BE6954" s="53"/>
      <c r="BF6954" s="53"/>
      <c r="BG6954" s="53"/>
      <c r="BH6954" s="53"/>
      <c r="BI6954" s="53"/>
      <c r="BJ6954" s="53"/>
      <c r="BK6954" s="53"/>
      <c r="BL6954" s="53"/>
      <c r="BM6954" s="53"/>
      <c r="BN6954" s="53"/>
    </row>
    <row r="6955" spans="2:66" s="56" customFormat="1" x14ac:dyDescent="0.25">
      <c r="B6955" s="105"/>
      <c r="F6955" s="100"/>
      <c r="M6955" s="53"/>
      <c r="O6955" s="101"/>
      <c r="T6955" s="101"/>
      <c r="Y6955" s="101"/>
      <c r="AD6955" s="101"/>
      <c r="AI6955" s="101"/>
      <c r="AN6955" s="101"/>
      <c r="AS6955" s="101"/>
      <c r="AX6955" s="101"/>
      <c r="BC6955" s="53"/>
      <c r="BD6955" s="53"/>
      <c r="BE6955" s="53"/>
      <c r="BF6955" s="53"/>
      <c r="BG6955" s="53"/>
      <c r="BH6955" s="53"/>
      <c r="BI6955" s="53"/>
      <c r="BJ6955" s="53"/>
      <c r="BK6955" s="53"/>
      <c r="BL6955" s="53"/>
      <c r="BM6955" s="53"/>
      <c r="BN6955" s="53"/>
    </row>
    <row r="6956" spans="2:66" s="56" customFormat="1" x14ac:dyDescent="0.25">
      <c r="B6956" s="105"/>
      <c r="F6956" s="100"/>
      <c r="M6956" s="53"/>
      <c r="O6956" s="101"/>
      <c r="T6956" s="101"/>
      <c r="Y6956" s="101"/>
      <c r="AD6956" s="101"/>
      <c r="AI6956" s="101"/>
      <c r="AN6956" s="101"/>
      <c r="AS6956" s="101"/>
      <c r="AX6956" s="101"/>
      <c r="BC6956" s="53"/>
      <c r="BD6956" s="53"/>
      <c r="BE6956" s="53"/>
      <c r="BF6956" s="53"/>
      <c r="BG6956" s="53"/>
      <c r="BH6956" s="53"/>
      <c r="BI6956" s="53"/>
      <c r="BJ6956" s="53"/>
      <c r="BK6956" s="53"/>
      <c r="BL6956" s="53"/>
      <c r="BM6956" s="53"/>
      <c r="BN6956" s="53"/>
    </row>
    <row r="6957" spans="2:66" s="56" customFormat="1" x14ac:dyDescent="0.25">
      <c r="B6957" s="105"/>
      <c r="F6957" s="100"/>
      <c r="M6957" s="53"/>
      <c r="O6957" s="101"/>
      <c r="T6957" s="101"/>
      <c r="Y6957" s="101"/>
      <c r="AD6957" s="101"/>
      <c r="AI6957" s="101"/>
      <c r="AN6957" s="101"/>
      <c r="AS6957" s="101"/>
      <c r="AX6957" s="101"/>
      <c r="BC6957" s="53"/>
      <c r="BD6957" s="53"/>
      <c r="BE6957" s="53"/>
      <c r="BF6957" s="53"/>
      <c r="BG6957" s="53"/>
      <c r="BH6957" s="53"/>
      <c r="BI6957" s="53"/>
      <c r="BJ6957" s="53"/>
      <c r="BK6957" s="53"/>
      <c r="BL6957" s="53"/>
      <c r="BM6957" s="53"/>
      <c r="BN6957" s="53"/>
    </row>
    <row r="6958" spans="2:66" s="56" customFormat="1" x14ac:dyDescent="0.25">
      <c r="B6958" s="105"/>
      <c r="F6958" s="100"/>
      <c r="M6958" s="53"/>
      <c r="O6958" s="101"/>
      <c r="T6958" s="101"/>
      <c r="Y6958" s="101"/>
      <c r="AD6958" s="101"/>
      <c r="AI6958" s="101"/>
      <c r="AN6958" s="101"/>
      <c r="AS6958" s="101"/>
      <c r="AX6958" s="101"/>
      <c r="BC6958" s="53"/>
      <c r="BD6958" s="53"/>
      <c r="BE6958" s="53"/>
      <c r="BF6958" s="53"/>
      <c r="BG6958" s="53"/>
      <c r="BH6958" s="53"/>
      <c r="BI6958" s="53"/>
      <c r="BJ6958" s="53"/>
      <c r="BK6958" s="53"/>
      <c r="BL6958" s="53"/>
      <c r="BM6958" s="53"/>
      <c r="BN6958" s="53"/>
    </row>
    <row r="6959" spans="2:66" s="56" customFormat="1" x14ac:dyDescent="0.25">
      <c r="B6959" s="105"/>
      <c r="F6959" s="100"/>
      <c r="M6959" s="53"/>
      <c r="O6959" s="101"/>
      <c r="T6959" s="101"/>
      <c r="Y6959" s="101"/>
      <c r="AD6959" s="101"/>
      <c r="AI6959" s="101"/>
      <c r="AN6959" s="101"/>
      <c r="AS6959" s="101"/>
      <c r="AX6959" s="101"/>
      <c r="BC6959" s="53"/>
      <c r="BD6959" s="53"/>
      <c r="BE6959" s="53"/>
      <c r="BF6959" s="53"/>
      <c r="BG6959" s="53"/>
      <c r="BH6959" s="53"/>
      <c r="BI6959" s="53"/>
      <c r="BJ6959" s="53"/>
      <c r="BK6959" s="53"/>
      <c r="BL6959" s="53"/>
      <c r="BM6959" s="53"/>
      <c r="BN6959" s="53"/>
    </row>
    <row r="6960" spans="2:66" s="56" customFormat="1" x14ac:dyDescent="0.25">
      <c r="B6960" s="105"/>
      <c r="F6960" s="100"/>
      <c r="M6960" s="53"/>
      <c r="O6960" s="101"/>
      <c r="T6960" s="101"/>
      <c r="Y6960" s="101"/>
      <c r="AD6960" s="101"/>
      <c r="AI6960" s="101"/>
      <c r="AN6960" s="101"/>
      <c r="AS6960" s="101"/>
      <c r="AX6960" s="101"/>
      <c r="BC6960" s="53"/>
      <c r="BD6960" s="53"/>
      <c r="BE6960" s="53"/>
      <c r="BF6960" s="53"/>
      <c r="BG6960" s="53"/>
      <c r="BH6960" s="53"/>
      <c r="BI6960" s="53"/>
      <c r="BJ6960" s="53"/>
      <c r="BK6960" s="53"/>
      <c r="BL6960" s="53"/>
      <c r="BM6960" s="53"/>
      <c r="BN6960" s="53"/>
    </row>
    <row r="6961" spans="2:66" s="56" customFormat="1" x14ac:dyDescent="0.25">
      <c r="B6961" s="105"/>
      <c r="F6961" s="100"/>
      <c r="M6961" s="53"/>
      <c r="O6961" s="101"/>
      <c r="T6961" s="101"/>
      <c r="Y6961" s="101"/>
      <c r="AD6961" s="101"/>
      <c r="AI6961" s="101"/>
      <c r="AN6961" s="101"/>
      <c r="AS6961" s="101"/>
      <c r="AX6961" s="101"/>
      <c r="BC6961" s="53"/>
      <c r="BD6961" s="53"/>
      <c r="BE6961" s="53"/>
      <c r="BF6961" s="53"/>
      <c r="BG6961" s="53"/>
      <c r="BH6961" s="53"/>
      <c r="BI6961" s="53"/>
      <c r="BJ6961" s="53"/>
      <c r="BK6961" s="53"/>
      <c r="BL6961" s="53"/>
      <c r="BM6961" s="53"/>
      <c r="BN6961" s="53"/>
    </row>
    <row r="6962" spans="2:66" s="56" customFormat="1" x14ac:dyDescent="0.25">
      <c r="B6962" s="105"/>
      <c r="F6962" s="100"/>
      <c r="M6962" s="53"/>
      <c r="O6962" s="101"/>
      <c r="T6962" s="101"/>
      <c r="Y6962" s="101"/>
      <c r="AD6962" s="101"/>
      <c r="AI6962" s="101"/>
      <c r="AN6962" s="101"/>
      <c r="AS6962" s="101"/>
      <c r="AX6962" s="101"/>
      <c r="BC6962" s="53"/>
      <c r="BD6962" s="53"/>
      <c r="BE6962" s="53"/>
      <c r="BF6962" s="53"/>
      <c r="BG6962" s="53"/>
      <c r="BH6962" s="53"/>
      <c r="BI6962" s="53"/>
      <c r="BJ6962" s="53"/>
      <c r="BK6962" s="53"/>
      <c r="BL6962" s="53"/>
      <c r="BM6962" s="53"/>
      <c r="BN6962" s="53"/>
    </row>
    <row r="6963" spans="2:66" s="56" customFormat="1" x14ac:dyDescent="0.25">
      <c r="B6963" s="105"/>
      <c r="F6963" s="100"/>
      <c r="M6963" s="53"/>
      <c r="O6963" s="101"/>
      <c r="T6963" s="101"/>
      <c r="Y6963" s="101"/>
      <c r="AD6963" s="101"/>
      <c r="AI6963" s="101"/>
      <c r="AN6963" s="101"/>
      <c r="AS6963" s="101"/>
      <c r="AX6963" s="101"/>
      <c r="BC6963" s="53"/>
      <c r="BD6963" s="53"/>
      <c r="BE6963" s="53"/>
      <c r="BF6963" s="53"/>
      <c r="BG6963" s="53"/>
      <c r="BH6963" s="53"/>
      <c r="BI6963" s="53"/>
      <c r="BJ6963" s="53"/>
      <c r="BK6963" s="53"/>
      <c r="BL6963" s="53"/>
      <c r="BM6963" s="53"/>
      <c r="BN6963" s="53"/>
    </row>
    <row r="6964" spans="2:66" s="56" customFormat="1" x14ac:dyDescent="0.25">
      <c r="B6964" s="105"/>
      <c r="F6964" s="100"/>
      <c r="M6964" s="53"/>
      <c r="O6964" s="101"/>
      <c r="T6964" s="101"/>
      <c r="Y6964" s="101"/>
      <c r="AD6964" s="101"/>
      <c r="AI6964" s="101"/>
      <c r="AN6964" s="101"/>
      <c r="AS6964" s="101"/>
      <c r="AX6964" s="101"/>
      <c r="BC6964" s="53"/>
      <c r="BD6964" s="53"/>
      <c r="BE6964" s="53"/>
      <c r="BF6964" s="53"/>
      <c r="BG6964" s="53"/>
      <c r="BH6964" s="53"/>
      <c r="BI6964" s="53"/>
      <c r="BJ6964" s="53"/>
      <c r="BK6964" s="53"/>
      <c r="BL6964" s="53"/>
      <c r="BM6964" s="53"/>
      <c r="BN6964" s="53"/>
    </row>
    <row r="6965" spans="2:66" s="56" customFormat="1" x14ac:dyDescent="0.25">
      <c r="B6965" s="105"/>
      <c r="F6965" s="100"/>
      <c r="M6965" s="53"/>
      <c r="O6965" s="101"/>
      <c r="T6965" s="101"/>
      <c r="Y6965" s="101"/>
      <c r="AD6965" s="101"/>
      <c r="AI6965" s="101"/>
      <c r="AN6965" s="101"/>
      <c r="AS6965" s="101"/>
      <c r="AX6965" s="101"/>
      <c r="BC6965" s="53"/>
      <c r="BD6965" s="53"/>
      <c r="BE6965" s="53"/>
      <c r="BF6965" s="53"/>
      <c r="BG6965" s="53"/>
      <c r="BH6965" s="53"/>
      <c r="BI6965" s="53"/>
      <c r="BJ6965" s="53"/>
      <c r="BK6965" s="53"/>
      <c r="BL6965" s="53"/>
      <c r="BM6965" s="53"/>
      <c r="BN6965" s="53"/>
    </row>
    <row r="6966" spans="2:66" s="56" customFormat="1" x14ac:dyDescent="0.25">
      <c r="B6966" s="105"/>
      <c r="F6966" s="100"/>
      <c r="M6966" s="53"/>
      <c r="O6966" s="101"/>
      <c r="T6966" s="101"/>
      <c r="Y6966" s="101"/>
      <c r="AD6966" s="101"/>
      <c r="AI6966" s="101"/>
      <c r="AN6966" s="101"/>
      <c r="AS6966" s="101"/>
      <c r="AX6966" s="101"/>
      <c r="BC6966" s="53"/>
      <c r="BD6966" s="53"/>
      <c r="BE6966" s="53"/>
      <c r="BF6966" s="53"/>
      <c r="BG6966" s="53"/>
      <c r="BH6966" s="53"/>
      <c r="BI6966" s="53"/>
      <c r="BJ6966" s="53"/>
      <c r="BK6966" s="53"/>
      <c r="BL6966" s="53"/>
      <c r="BM6966" s="53"/>
      <c r="BN6966" s="53"/>
    </row>
    <row r="6967" spans="2:66" s="56" customFormat="1" x14ac:dyDescent="0.25">
      <c r="B6967" s="105"/>
      <c r="F6967" s="100"/>
      <c r="M6967" s="53"/>
      <c r="O6967" s="101"/>
      <c r="T6967" s="101"/>
      <c r="Y6967" s="101"/>
      <c r="AD6967" s="101"/>
      <c r="AI6967" s="101"/>
      <c r="AN6967" s="101"/>
      <c r="AS6967" s="101"/>
      <c r="AX6967" s="101"/>
      <c r="BC6967" s="53"/>
      <c r="BD6967" s="53"/>
      <c r="BE6967" s="53"/>
      <c r="BF6967" s="53"/>
      <c r="BG6967" s="53"/>
      <c r="BH6967" s="53"/>
      <c r="BI6967" s="53"/>
      <c r="BJ6967" s="53"/>
      <c r="BK6967" s="53"/>
      <c r="BL6967" s="53"/>
      <c r="BM6967" s="53"/>
      <c r="BN6967" s="53"/>
    </row>
    <row r="6968" spans="2:66" s="56" customFormat="1" x14ac:dyDescent="0.25">
      <c r="B6968" s="105"/>
      <c r="F6968" s="100"/>
      <c r="M6968" s="53"/>
      <c r="O6968" s="101"/>
      <c r="T6968" s="101"/>
      <c r="Y6968" s="101"/>
      <c r="AD6968" s="101"/>
      <c r="AI6968" s="101"/>
      <c r="AN6968" s="101"/>
      <c r="AS6968" s="101"/>
      <c r="AX6968" s="101"/>
      <c r="BC6968" s="53"/>
      <c r="BD6968" s="53"/>
      <c r="BE6968" s="53"/>
      <c r="BF6968" s="53"/>
      <c r="BG6968" s="53"/>
      <c r="BH6968" s="53"/>
      <c r="BI6968" s="53"/>
      <c r="BJ6968" s="53"/>
      <c r="BK6968" s="53"/>
      <c r="BL6968" s="53"/>
      <c r="BM6968" s="53"/>
      <c r="BN6968" s="53"/>
    </row>
    <row r="6969" spans="2:66" s="56" customFormat="1" x14ac:dyDescent="0.25">
      <c r="B6969" s="105"/>
      <c r="F6969" s="100"/>
      <c r="M6969" s="53"/>
      <c r="O6969" s="101"/>
      <c r="T6969" s="101"/>
      <c r="Y6969" s="101"/>
      <c r="AD6969" s="101"/>
      <c r="AI6969" s="101"/>
      <c r="AN6969" s="101"/>
      <c r="AS6969" s="101"/>
      <c r="AX6969" s="101"/>
      <c r="BC6969" s="53"/>
      <c r="BD6969" s="53"/>
      <c r="BE6969" s="53"/>
      <c r="BF6969" s="53"/>
      <c r="BG6969" s="53"/>
      <c r="BH6969" s="53"/>
      <c r="BI6969" s="53"/>
      <c r="BJ6969" s="53"/>
      <c r="BK6969" s="53"/>
      <c r="BL6969" s="53"/>
      <c r="BM6969" s="53"/>
      <c r="BN6969" s="53"/>
    </row>
    <row r="6970" spans="2:66" s="56" customFormat="1" x14ac:dyDescent="0.25">
      <c r="B6970" s="105"/>
      <c r="F6970" s="100"/>
      <c r="M6970" s="53"/>
      <c r="O6970" s="101"/>
      <c r="T6970" s="101"/>
      <c r="Y6970" s="101"/>
      <c r="AD6970" s="101"/>
      <c r="AI6970" s="101"/>
      <c r="AN6970" s="101"/>
      <c r="AS6970" s="101"/>
      <c r="AX6970" s="101"/>
      <c r="BC6970" s="53"/>
      <c r="BD6970" s="53"/>
      <c r="BE6970" s="53"/>
      <c r="BF6970" s="53"/>
      <c r="BG6970" s="53"/>
      <c r="BH6970" s="53"/>
      <c r="BI6970" s="53"/>
      <c r="BJ6970" s="53"/>
      <c r="BK6970" s="53"/>
      <c r="BL6970" s="53"/>
      <c r="BM6970" s="53"/>
      <c r="BN6970" s="53"/>
    </row>
    <row r="6971" spans="2:66" s="56" customFormat="1" x14ac:dyDescent="0.25">
      <c r="B6971" s="105"/>
      <c r="F6971" s="100"/>
      <c r="M6971" s="53"/>
      <c r="O6971" s="101"/>
      <c r="T6971" s="101"/>
      <c r="Y6971" s="101"/>
      <c r="AD6971" s="101"/>
      <c r="AI6971" s="101"/>
      <c r="AN6971" s="101"/>
      <c r="AS6971" s="101"/>
      <c r="AX6971" s="101"/>
      <c r="BC6971" s="53"/>
      <c r="BD6971" s="53"/>
      <c r="BE6971" s="53"/>
      <c r="BF6971" s="53"/>
      <c r="BG6971" s="53"/>
      <c r="BH6971" s="53"/>
      <c r="BI6971" s="53"/>
      <c r="BJ6971" s="53"/>
      <c r="BK6971" s="53"/>
      <c r="BL6971" s="53"/>
      <c r="BM6971" s="53"/>
      <c r="BN6971" s="53"/>
    </row>
    <row r="6972" spans="2:66" s="56" customFormat="1" x14ac:dyDescent="0.25">
      <c r="B6972" s="105"/>
      <c r="F6972" s="100"/>
      <c r="M6972" s="53"/>
      <c r="O6972" s="101"/>
      <c r="T6972" s="101"/>
      <c r="Y6972" s="101"/>
      <c r="AD6972" s="101"/>
      <c r="AI6972" s="101"/>
      <c r="AN6972" s="101"/>
      <c r="AS6972" s="101"/>
      <c r="AX6972" s="101"/>
      <c r="BC6972" s="53"/>
      <c r="BD6972" s="53"/>
      <c r="BE6972" s="53"/>
      <c r="BF6972" s="53"/>
      <c r="BG6972" s="53"/>
      <c r="BH6972" s="53"/>
      <c r="BI6972" s="53"/>
      <c r="BJ6972" s="53"/>
      <c r="BK6972" s="53"/>
      <c r="BL6972" s="53"/>
      <c r="BM6972" s="53"/>
      <c r="BN6972" s="53"/>
    </row>
    <row r="6973" spans="2:66" s="56" customFormat="1" x14ac:dyDescent="0.25">
      <c r="B6973" s="105"/>
      <c r="F6973" s="100"/>
      <c r="M6973" s="53"/>
      <c r="O6973" s="101"/>
      <c r="T6973" s="101"/>
      <c r="Y6973" s="101"/>
      <c r="AD6973" s="101"/>
      <c r="AI6973" s="101"/>
      <c r="AN6973" s="101"/>
      <c r="AS6973" s="101"/>
      <c r="AX6973" s="101"/>
      <c r="BC6973" s="53"/>
      <c r="BD6973" s="53"/>
      <c r="BE6973" s="53"/>
      <c r="BF6973" s="53"/>
      <c r="BG6973" s="53"/>
      <c r="BH6973" s="53"/>
      <c r="BI6973" s="53"/>
      <c r="BJ6973" s="53"/>
      <c r="BK6973" s="53"/>
      <c r="BL6973" s="53"/>
      <c r="BM6973" s="53"/>
      <c r="BN6973" s="53"/>
    </row>
    <row r="6974" spans="2:66" s="56" customFormat="1" x14ac:dyDescent="0.25">
      <c r="B6974" s="105"/>
      <c r="F6974" s="100"/>
      <c r="M6974" s="53"/>
      <c r="O6974" s="101"/>
      <c r="T6974" s="101"/>
      <c r="Y6974" s="101"/>
      <c r="AD6974" s="101"/>
      <c r="AI6974" s="101"/>
      <c r="AN6974" s="101"/>
      <c r="AS6974" s="101"/>
      <c r="AX6974" s="101"/>
      <c r="BC6974" s="53"/>
      <c r="BD6974" s="53"/>
      <c r="BE6974" s="53"/>
      <c r="BF6974" s="53"/>
      <c r="BG6974" s="53"/>
      <c r="BH6974" s="53"/>
      <c r="BI6974" s="53"/>
      <c r="BJ6974" s="53"/>
      <c r="BK6974" s="53"/>
      <c r="BL6974" s="53"/>
      <c r="BM6974" s="53"/>
      <c r="BN6974" s="53"/>
    </row>
    <row r="6975" spans="2:66" s="56" customFormat="1" x14ac:dyDescent="0.25">
      <c r="B6975" s="105"/>
      <c r="F6975" s="100"/>
      <c r="M6975" s="53"/>
      <c r="O6975" s="101"/>
      <c r="T6975" s="101"/>
      <c r="Y6975" s="101"/>
      <c r="AD6975" s="101"/>
      <c r="AI6975" s="101"/>
      <c r="AN6975" s="101"/>
      <c r="AS6975" s="101"/>
      <c r="AX6975" s="101"/>
      <c r="BC6975" s="53"/>
      <c r="BD6975" s="53"/>
      <c r="BE6975" s="53"/>
      <c r="BF6975" s="53"/>
      <c r="BG6975" s="53"/>
      <c r="BH6975" s="53"/>
      <c r="BI6975" s="53"/>
      <c r="BJ6975" s="53"/>
      <c r="BK6975" s="53"/>
      <c r="BL6975" s="53"/>
      <c r="BM6975" s="53"/>
      <c r="BN6975" s="53"/>
    </row>
    <row r="6976" spans="2:66" s="56" customFormat="1" x14ac:dyDescent="0.25">
      <c r="B6976" s="105"/>
      <c r="F6976" s="100"/>
      <c r="M6976" s="53"/>
      <c r="O6976" s="101"/>
      <c r="T6976" s="101"/>
      <c r="Y6976" s="101"/>
      <c r="AD6976" s="101"/>
      <c r="AI6976" s="101"/>
      <c r="AN6976" s="101"/>
      <c r="AS6976" s="101"/>
      <c r="AX6976" s="101"/>
      <c r="BC6976" s="53"/>
      <c r="BD6976" s="53"/>
      <c r="BE6976" s="53"/>
      <c r="BF6976" s="53"/>
      <c r="BG6976" s="53"/>
      <c r="BH6976" s="53"/>
      <c r="BI6976" s="53"/>
      <c r="BJ6976" s="53"/>
      <c r="BK6976" s="53"/>
      <c r="BL6976" s="53"/>
      <c r="BM6976" s="53"/>
      <c r="BN6976" s="53"/>
    </row>
    <row r="6977" spans="2:66" s="56" customFormat="1" x14ac:dyDescent="0.25">
      <c r="B6977" s="105"/>
      <c r="F6977" s="100"/>
      <c r="M6977" s="53"/>
      <c r="O6977" s="101"/>
      <c r="T6977" s="101"/>
      <c r="Y6977" s="101"/>
      <c r="AD6977" s="101"/>
      <c r="AI6977" s="101"/>
      <c r="AN6977" s="101"/>
      <c r="AS6977" s="101"/>
      <c r="AX6977" s="101"/>
      <c r="BC6977" s="53"/>
      <c r="BD6977" s="53"/>
      <c r="BE6977" s="53"/>
      <c r="BF6977" s="53"/>
      <c r="BG6977" s="53"/>
      <c r="BH6977" s="53"/>
      <c r="BI6977" s="53"/>
      <c r="BJ6977" s="53"/>
      <c r="BK6977" s="53"/>
      <c r="BL6977" s="53"/>
      <c r="BM6977" s="53"/>
      <c r="BN6977" s="53"/>
    </row>
    <row r="6978" spans="2:66" s="56" customFormat="1" x14ac:dyDescent="0.25">
      <c r="B6978" s="105"/>
      <c r="F6978" s="100"/>
      <c r="M6978" s="53"/>
      <c r="O6978" s="101"/>
      <c r="T6978" s="101"/>
      <c r="Y6978" s="101"/>
      <c r="AD6978" s="101"/>
      <c r="AI6978" s="101"/>
      <c r="AN6978" s="101"/>
      <c r="AS6978" s="101"/>
      <c r="AX6978" s="101"/>
      <c r="BC6978" s="53"/>
      <c r="BD6978" s="53"/>
      <c r="BE6978" s="53"/>
      <c r="BF6978" s="53"/>
      <c r="BG6978" s="53"/>
      <c r="BH6978" s="53"/>
      <c r="BI6978" s="53"/>
      <c r="BJ6978" s="53"/>
      <c r="BK6978" s="53"/>
      <c r="BL6978" s="53"/>
      <c r="BM6978" s="53"/>
      <c r="BN6978" s="53"/>
    </row>
    <row r="6979" spans="2:66" s="56" customFormat="1" x14ac:dyDescent="0.25">
      <c r="B6979" s="105"/>
      <c r="F6979" s="100"/>
      <c r="M6979" s="53"/>
      <c r="O6979" s="101"/>
      <c r="T6979" s="101"/>
      <c r="Y6979" s="101"/>
      <c r="AD6979" s="101"/>
      <c r="AI6979" s="101"/>
      <c r="AN6979" s="101"/>
      <c r="AS6979" s="101"/>
      <c r="AX6979" s="101"/>
      <c r="BC6979" s="53"/>
      <c r="BD6979" s="53"/>
      <c r="BE6979" s="53"/>
      <c r="BF6979" s="53"/>
      <c r="BG6979" s="53"/>
      <c r="BH6979" s="53"/>
      <c r="BI6979" s="53"/>
      <c r="BJ6979" s="53"/>
      <c r="BK6979" s="53"/>
      <c r="BL6979" s="53"/>
      <c r="BM6979" s="53"/>
      <c r="BN6979" s="53"/>
    </row>
    <row r="6980" spans="2:66" s="56" customFormat="1" x14ac:dyDescent="0.25">
      <c r="B6980" s="105"/>
      <c r="F6980" s="100"/>
      <c r="M6980" s="53"/>
      <c r="O6980" s="101"/>
      <c r="T6980" s="101"/>
      <c r="Y6980" s="101"/>
      <c r="AD6980" s="101"/>
      <c r="AI6980" s="101"/>
      <c r="AN6980" s="101"/>
      <c r="AS6980" s="101"/>
      <c r="AX6980" s="101"/>
      <c r="BC6980" s="53"/>
      <c r="BD6980" s="53"/>
      <c r="BE6980" s="53"/>
      <c r="BF6980" s="53"/>
      <c r="BG6980" s="53"/>
      <c r="BH6980" s="53"/>
      <c r="BI6980" s="53"/>
      <c r="BJ6980" s="53"/>
      <c r="BK6980" s="53"/>
      <c r="BL6980" s="53"/>
      <c r="BM6980" s="53"/>
      <c r="BN6980" s="53"/>
    </row>
    <row r="6981" spans="2:66" s="56" customFormat="1" x14ac:dyDescent="0.25">
      <c r="B6981" s="105"/>
      <c r="F6981" s="100"/>
      <c r="M6981" s="53"/>
      <c r="O6981" s="101"/>
      <c r="T6981" s="101"/>
      <c r="Y6981" s="101"/>
      <c r="AD6981" s="101"/>
      <c r="AI6981" s="101"/>
      <c r="AN6981" s="101"/>
      <c r="AS6981" s="101"/>
      <c r="AX6981" s="101"/>
      <c r="BC6981" s="53"/>
      <c r="BD6981" s="53"/>
      <c r="BE6981" s="53"/>
      <c r="BF6981" s="53"/>
      <c r="BG6981" s="53"/>
      <c r="BH6981" s="53"/>
      <c r="BI6981" s="53"/>
      <c r="BJ6981" s="53"/>
      <c r="BK6981" s="53"/>
      <c r="BL6981" s="53"/>
      <c r="BM6981" s="53"/>
      <c r="BN6981" s="53"/>
    </row>
    <row r="6982" spans="2:66" s="56" customFormat="1" x14ac:dyDescent="0.25">
      <c r="B6982" s="105"/>
      <c r="F6982" s="100"/>
      <c r="M6982" s="53"/>
      <c r="O6982" s="101"/>
      <c r="T6982" s="101"/>
      <c r="Y6982" s="101"/>
      <c r="AD6982" s="101"/>
      <c r="AI6982" s="101"/>
      <c r="AN6982" s="101"/>
      <c r="AS6982" s="101"/>
      <c r="AX6982" s="101"/>
      <c r="BC6982" s="53"/>
      <c r="BD6982" s="53"/>
      <c r="BE6982" s="53"/>
      <c r="BF6982" s="53"/>
      <c r="BG6982" s="53"/>
      <c r="BH6982" s="53"/>
      <c r="BI6982" s="53"/>
      <c r="BJ6982" s="53"/>
      <c r="BK6982" s="53"/>
      <c r="BL6982" s="53"/>
      <c r="BM6982" s="53"/>
      <c r="BN6982" s="53"/>
    </row>
    <row r="6983" spans="2:66" s="56" customFormat="1" x14ac:dyDescent="0.25">
      <c r="B6983" s="105"/>
      <c r="F6983" s="100"/>
      <c r="M6983" s="53"/>
      <c r="O6983" s="101"/>
      <c r="T6983" s="101"/>
      <c r="Y6983" s="101"/>
      <c r="AD6983" s="101"/>
      <c r="AI6983" s="101"/>
      <c r="AN6983" s="101"/>
      <c r="AS6983" s="101"/>
      <c r="AX6983" s="101"/>
      <c r="BC6983" s="53"/>
      <c r="BD6983" s="53"/>
      <c r="BE6983" s="53"/>
      <c r="BF6983" s="53"/>
      <c r="BG6983" s="53"/>
      <c r="BH6983" s="53"/>
      <c r="BI6983" s="53"/>
      <c r="BJ6983" s="53"/>
      <c r="BK6983" s="53"/>
      <c r="BL6983" s="53"/>
      <c r="BM6983" s="53"/>
      <c r="BN6983" s="53"/>
    </row>
    <row r="6984" spans="2:66" s="56" customFormat="1" x14ac:dyDescent="0.25">
      <c r="B6984" s="105"/>
      <c r="F6984" s="100"/>
      <c r="M6984" s="53"/>
      <c r="O6984" s="101"/>
      <c r="T6984" s="101"/>
      <c r="Y6984" s="101"/>
      <c r="AD6984" s="101"/>
      <c r="AI6984" s="101"/>
      <c r="AN6984" s="101"/>
      <c r="AS6984" s="101"/>
      <c r="AX6984" s="101"/>
      <c r="BC6984" s="53"/>
      <c r="BD6984" s="53"/>
      <c r="BE6984" s="53"/>
      <c r="BF6984" s="53"/>
      <c r="BG6984" s="53"/>
      <c r="BH6984" s="53"/>
      <c r="BI6984" s="53"/>
      <c r="BJ6984" s="53"/>
      <c r="BK6984" s="53"/>
      <c r="BL6984" s="53"/>
      <c r="BM6984" s="53"/>
      <c r="BN6984" s="53"/>
    </row>
    <row r="6985" spans="2:66" s="56" customFormat="1" x14ac:dyDescent="0.25">
      <c r="B6985" s="105"/>
      <c r="F6985" s="100"/>
      <c r="M6985" s="53"/>
      <c r="O6985" s="101"/>
      <c r="T6985" s="101"/>
      <c r="Y6985" s="101"/>
      <c r="AD6985" s="101"/>
      <c r="AI6985" s="101"/>
      <c r="AN6985" s="101"/>
      <c r="AS6985" s="101"/>
      <c r="AX6985" s="101"/>
      <c r="BC6985" s="53"/>
      <c r="BD6985" s="53"/>
      <c r="BE6985" s="53"/>
      <c r="BF6985" s="53"/>
      <c r="BG6985" s="53"/>
      <c r="BH6985" s="53"/>
      <c r="BI6985" s="53"/>
      <c r="BJ6985" s="53"/>
      <c r="BK6985" s="53"/>
      <c r="BL6985" s="53"/>
      <c r="BM6985" s="53"/>
      <c r="BN6985" s="53"/>
    </row>
    <row r="6986" spans="2:66" s="56" customFormat="1" x14ac:dyDescent="0.25">
      <c r="B6986" s="105"/>
      <c r="F6986" s="100"/>
      <c r="M6986" s="53"/>
      <c r="O6986" s="101"/>
      <c r="T6986" s="101"/>
      <c r="Y6986" s="101"/>
      <c r="AD6986" s="101"/>
      <c r="AI6986" s="101"/>
      <c r="AN6986" s="101"/>
      <c r="AS6986" s="101"/>
      <c r="AX6986" s="101"/>
      <c r="BC6986" s="53"/>
      <c r="BD6986" s="53"/>
      <c r="BE6986" s="53"/>
      <c r="BF6986" s="53"/>
      <c r="BG6986" s="53"/>
      <c r="BH6986" s="53"/>
      <c r="BI6986" s="53"/>
      <c r="BJ6986" s="53"/>
      <c r="BK6986" s="53"/>
      <c r="BL6986" s="53"/>
      <c r="BM6986" s="53"/>
      <c r="BN6986" s="53"/>
    </row>
    <row r="6987" spans="2:66" s="56" customFormat="1" x14ac:dyDescent="0.25">
      <c r="B6987" s="105"/>
      <c r="F6987" s="100"/>
      <c r="M6987" s="53"/>
      <c r="O6987" s="101"/>
      <c r="T6987" s="101"/>
      <c r="Y6987" s="101"/>
      <c r="AD6987" s="101"/>
      <c r="AI6987" s="101"/>
      <c r="AN6987" s="101"/>
      <c r="AS6987" s="101"/>
      <c r="AX6987" s="101"/>
      <c r="BC6987" s="53"/>
      <c r="BD6987" s="53"/>
      <c r="BE6987" s="53"/>
      <c r="BF6987" s="53"/>
      <c r="BG6987" s="53"/>
      <c r="BH6987" s="53"/>
      <c r="BI6987" s="53"/>
      <c r="BJ6987" s="53"/>
      <c r="BK6987" s="53"/>
      <c r="BL6987" s="53"/>
      <c r="BM6987" s="53"/>
      <c r="BN6987" s="53"/>
    </row>
    <row r="6988" spans="2:66" s="56" customFormat="1" x14ac:dyDescent="0.25">
      <c r="B6988" s="105"/>
      <c r="F6988" s="100"/>
      <c r="M6988" s="53"/>
      <c r="O6988" s="101"/>
      <c r="T6988" s="101"/>
      <c r="Y6988" s="101"/>
      <c r="AD6988" s="101"/>
      <c r="AI6988" s="101"/>
      <c r="AN6988" s="101"/>
      <c r="AS6988" s="101"/>
      <c r="AX6988" s="101"/>
      <c r="BC6988" s="53"/>
      <c r="BD6988" s="53"/>
      <c r="BE6988" s="53"/>
      <c r="BF6988" s="53"/>
      <c r="BG6988" s="53"/>
      <c r="BH6988" s="53"/>
      <c r="BI6988" s="53"/>
      <c r="BJ6988" s="53"/>
      <c r="BK6988" s="53"/>
      <c r="BL6988" s="53"/>
      <c r="BM6988" s="53"/>
      <c r="BN6988" s="53"/>
    </row>
    <row r="6989" spans="2:66" s="56" customFormat="1" x14ac:dyDescent="0.25">
      <c r="B6989" s="105"/>
      <c r="F6989" s="100"/>
      <c r="M6989" s="53"/>
      <c r="O6989" s="101"/>
      <c r="T6989" s="101"/>
      <c r="Y6989" s="101"/>
      <c r="AD6989" s="101"/>
      <c r="AI6989" s="101"/>
      <c r="AN6989" s="101"/>
      <c r="AS6989" s="101"/>
      <c r="AX6989" s="101"/>
      <c r="BC6989" s="53"/>
      <c r="BD6989" s="53"/>
      <c r="BE6989" s="53"/>
      <c r="BF6989" s="53"/>
      <c r="BG6989" s="53"/>
      <c r="BH6989" s="53"/>
      <c r="BI6989" s="53"/>
      <c r="BJ6989" s="53"/>
      <c r="BK6989" s="53"/>
      <c r="BL6989" s="53"/>
      <c r="BM6989" s="53"/>
      <c r="BN6989" s="53"/>
    </row>
    <row r="6990" spans="2:66" s="56" customFormat="1" x14ac:dyDescent="0.25">
      <c r="B6990" s="105"/>
      <c r="F6990" s="100"/>
      <c r="M6990" s="53"/>
      <c r="O6990" s="101"/>
      <c r="T6990" s="101"/>
      <c r="Y6990" s="101"/>
      <c r="AD6990" s="101"/>
      <c r="AI6990" s="101"/>
      <c r="AN6990" s="101"/>
      <c r="AS6990" s="101"/>
      <c r="AX6990" s="101"/>
      <c r="BC6990" s="53"/>
      <c r="BD6990" s="53"/>
      <c r="BE6990" s="53"/>
      <c r="BF6990" s="53"/>
      <c r="BG6990" s="53"/>
      <c r="BH6990" s="53"/>
      <c r="BI6990" s="53"/>
      <c r="BJ6990" s="53"/>
      <c r="BK6990" s="53"/>
      <c r="BL6990" s="53"/>
      <c r="BM6990" s="53"/>
      <c r="BN6990" s="53"/>
    </row>
    <row r="6991" spans="2:66" s="56" customFormat="1" x14ac:dyDescent="0.25">
      <c r="B6991" s="105"/>
      <c r="F6991" s="100"/>
      <c r="M6991" s="53"/>
      <c r="O6991" s="101"/>
      <c r="T6991" s="101"/>
      <c r="Y6991" s="101"/>
      <c r="AD6991" s="101"/>
      <c r="AI6991" s="101"/>
      <c r="AN6991" s="101"/>
      <c r="AS6991" s="101"/>
      <c r="AX6991" s="101"/>
      <c r="BC6991" s="53"/>
      <c r="BD6991" s="53"/>
      <c r="BE6991" s="53"/>
      <c r="BF6991" s="53"/>
      <c r="BG6991" s="53"/>
      <c r="BH6991" s="53"/>
      <c r="BI6991" s="53"/>
      <c r="BJ6991" s="53"/>
      <c r="BK6991" s="53"/>
      <c r="BL6991" s="53"/>
      <c r="BM6991" s="53"/>
      <c r="BN6991" s="53"/>
    </row>
    <row r="6992" spans="2:66" s="56" customFormat="1" x14ac:dyDescent="0.25">
      <c r="B6992" s="105"/>
      <c r="F6992" s="100"/>
      <c r="M6992" s="53"/>
      <c r="O6992" s="101"/>
      <c r="T6992" s="101"/>
      <c r="Y6992" s="101"/>
      <c r="AD6992" s="101"/>
      <c r="AI6992" s="101"/>
      <c r="AN6992" s="101"/>
      <c r="AS6992" s="101"/>
      <c r="AX6992" s="101"/>
      <c r="BC6992" s="53"/>
      <c r="BD6992" s="53"/>
      <c r="BE6992" s="53"/>
      <c r="BF6992" s="53"/>
      <c r="BG6992" s="53"/>
      <c r="BH6992" s="53"/>
      <c r="BI6992" s="53"/>
      <c r="BJ6992" s="53"/>
      <c r="BK6992" s="53"/>
      <c r="BL6992" s="53"/>
      <c r="BM6992" s="53"/>
      <c r="BN6992" s="53"/>
    </row>
    <row r="6993" spans="2:66" s="56" customFormat="1" x14ac:dyDescent="0.25">
      <c r="B6993" s="105"/>
      <c r="F6993" s="100"/>
      <c r="M6993" s="53"/>
      <c r="O6993" s="101"/>
      <c r="T6993" s="101"/>
      <c r="Y6993" s="101"/>
      <c r="AD6993" s="101"/>
      <c r="AI6993" s="101"/>
      <c r="AN6993" s="101"/>
      <c r="AS6993" s="101"/>
      <c r="AX6993" s="101"/>
      <c r="BC6993" s="53"/>
      <c r="BD6993" s="53"/>
      <c r="BE6993" s="53"/>
      <c r="BF6993" s="53"/>
      <c r="BG6993" s="53"/>
      <c r="BH6993" s="53"/>
      <c r="BI6993" s="53"/>
      <c r="BJ6993" s="53"/>
      <c r="BK6993" s="53"/>
      <c r="BL6993" s="53"/>
      <c r="BM6993" s="53"/>
      <c r="BN6993" s="53"/>
    </row>
    <row r="6994" spans="2:66" s="56" customFormat="1" x14ac:dyDescent="0.25">
      <c r="B6994" s="105"/>
      <c r="F6994" s="100"/>
      <c r="M6994" s="53"/>
      <c r="O6994" s="101"/>
      <c r="T6994" s="101"/>
      <c r="Y6994" s="101"/>
      <c r="AD6994" s="101"/>
      <c r="AI6994" s="101"/>
      <c r="AN6994" s="101"/>
      <c r="AS6994" s="101"/>
      <c r="AX6994" s="101"/>
      <c r="BC6994" s="53"/>
      <c r="BD6994" s="53"/>
      <c r="BE6994" s="53"/>
      <c r="BF6994" s="53"/>
      <c r="BG6994" s="53"/>
      <c r="BH6994" s="53"/>
      <c r="BI6994" s="53"/>
      <c r="BJ6994" s="53"/>
      <c r="BK6994" s="53"/>
      <c r="BL6994" s="53"/>
      <c r="BM6994" s="53"/>
      <c r="BN6994" s="53"/>
    </row>
    <row r="6995" spans="2:66" s="56" customFormat="1" x14ac:dyDescent="0.25">
      <c r="B6995" s="105"/>
      <c r="F6995" s="100"/>
      <c r="M6995" s="53"/>
      <c r="O6995" s="101"/>
      <c r="T6995" s="101"/>
      <c r="Y6995" s="101"/>
      <c r="AD6995" s="101"/>
      <c r="AI6995" s="101"/>
      <c r="AN6995" s="101"/>
      <c r="AS6995" s="101"/>
      <c r="AX6995" s="101"/>
      <c r="BC6995" s="53"/>
      <c r="BD6995" s="53"/>
      <c r="BE6995" s="53"/>
      <c r="BF6995" s="53"/>
      <c r="BG6995" s="53"/>
      <c r="BH6995" s="53"/>
      <c r="BI6995" s="53"/>
      <c r="BJ6995" s="53"/>
      <c r="BK6995" s="53"/>
      <c r="BL6995" s="53"/>
      <c r="BM6995" s="53"/>
      <c r="BN6995" s="53"/>
    </row>
    <row r="6996" spans="2:66" s="56" customFormat="1" x14ac:dyDescent="0.25">
      <c r="B6996" s="105"/>
      <c r="F6996" s="100"/>
      <c r="M6996" s="53"/>
      <c r="O6996" s="101"/>
      <c r="T6996" s="101"/>
      <c r="Y6996" s="101"/>
      <c r="AD6996" s="101"/>
      <c r="AI6996" s="101"/>
      <c r="AN6996" s="101"/>
      <c r="AS6996" s="101"/>
      <c r="AX6996" s="101"/>
      <c r="BC6996" s="53"/>
      <c r="BD6996" s="53"/>
      <c r="BE6996" s="53"/>
      <c r="BF6996" s="53"/>
      <c r="BG6996" s="53"/>
      <c r="BH6996" s="53"/>
      <c r="BI6996" s="53"/>
      <c r="BJ6996" s="53"/>
      <c r="BK6996" s="53"/>
      <c r="BL6996" s="53"/>
      <c r="BM6996" s="53"/>
      <c r="BN6996" s="53"/>
    </row>
    <row r="6997" spans="2:66" s="56" customFormat="1" x14ac:dyDescent="0.25">
      <c r="B6997" s="105"/>
      <c r="F6997" s="100"/>
      <c r="M6997" s="53"/>
      <c r="O6997" s="101"/>
      <c r="T6997" s="101"/>
      <c r="Y6997" s="101"/>
      <c r="AD6997" s="101"/>
      <c r="AI6997" s="101"/>
      <c r="AN6997" s="101"/>
      <c r="AS6997" s="101"/>
      <c r="AX6997" s="101"/>
      <c r="BC6997" s="53"/>
      <c r="BD6997" s="53"/>
      <c r="BE6997" s="53"/>
      <c r="BF6997" s="53"/>
      <c r="BG6997" s="53"/>
      <c r="BH6997" s="53"/>
      <c r="BI6997" s="53"/>
      <c r="BJ6997" s="53"/>
      <c r="BK6997" s="53"/>
      <c r="BL6997" s="53"/>
      <c r="BM6997" s="53"/>
      <c r="BN6997" s="53"/>
    </row>
    <row r="6998" spans="2:66" s="56" customFormat="1" x14ac:dyDescent="0.25">
      <c r="B6998" s="105"/>
      <c r="F6998" s="100"/>
      <c r="M6998" s="53"/>
      <c r="O6998" s="101"/>
      <c r="T6998" s="101"/>
      <c r="Y6998" s="101"/>
      <c r="AD6998" s="101"/>
      <c r="AI6998" s="101"/>
      <c r="AN6998" s="101"/>
      <c r="AS6998" s="101"/>
      <c r="AX6998" s="101"/>
      <c r="BC6998" s="53"/>
      <c r="BD6998" s="53"/>
      <c r="BE6998" s="53"/>
      <c r="BF6998" s="53"/>
      <c r="BG6998" s="53"/>
      <c r="BH6998" s="53"/>
      <c r="BI6998" s="53"/>
      <c r="BJ6998" s="53"/>
      <c r="BK6998" s="53"/>
      <c r="BL6998" s="53"/>
      <c r="BM6998" s="53"/>
      <c r="BN6998" s="53"/>
    </row>
    <row r="6999" spans="2:66" s="56" customFormat="1" x14ac:dyDescent="0.25">
      <c r="B6999" s="105"/>
      <c r="F6999" s="100"/>
      <c r="M6999" s="53"/>
      <c r="O6999" s="101"/>
      <c r="T6999" s="101"/>
      <c r="Y6999" s="101"/>
      <c r="AD6999" s="101"/>
      <c r="AI6999" s="101"/>
      <c r="AN6999" s="101"/>
      <c r="AS6999" s="101"/>
      <c r="AX6999" s="101"/>
      <c r="BC6999" s="53"/>
      <c r="BD6999" s="53"/>
      <c r="BE6999" s="53"/>
      <c r="BF6999" s="53"/>
      <c r="BG6999" s="53"/>
      <c r="BH6999" s="53"/>
      <c r="BI6999" s="53"/>
      <c r="BJ6999" s="53"/>
      <c r="BK6999" s="53"/>
      <c r="BL6999" s="53"/>
      <c r="BM6999" s="53"/>
      <c r="BN6999" s="53"/>
    </row>
    <row r="7000" spans="2:66" s="56" customFormat="1" x14ac:dyDescent="0.25">
      <c r="B7000" s="105"/>
      <c r="F7000" s="100"/>
      <c r="M7000" s="53"/>
      <c r="O7000" s="101"/>
      <c r="T7000" s="101"/>
      <c r="Y7000" s="101"/>
      <c r="AD7000" s="101"/>
      <c r="AI7000" s="101"/>
      <c r="AN7000" s="101"/>
      <c r="AS7000" s="101"/>
      <c r="AX7000" s="101"/>
      <c r="BC7000" s="53"/>
      <c r="BD7000" s="53"/>
      <c r="BE7000" s="53"/>
      <c r="BF7000" s="53"/>
      <c r="BG7000" s="53"/>
      <c r="BH7000" s="53"/>
      <c r="BI7000" s="53"/>
      <c r="BJ7000" s="53"/>
      <c r="BK7000" s="53"/>
      <c r="BL7000" s="53"/>
      <c r="BM7000" s="53"/>
      <c r="BN7000" s="53"/>
    </row>
    <row r="7001" spans="2:66" s="56" customFormat="1" x14ac:dyDescent="0.25">
      <c r="B7001" s="105"/>
      <c r="F7001" s="100"/>
      <c r="M7001" s="53"/>
      <c r="O7001" s="101"/>
      <c r="T7001" s="101"/>
      <c r="Y7001" s="101"/>
      <c r="AD7001" s="101"/>
      <c r="AI7001" s="101"/>
      <c r="AN7001" s="101"/>
      <c r="AS7001" s="101"/>
      <c r="AX7001" s="101"/>
      <c r="BC7001" s="53"/>
      <c r="BD7001" s="53"/>
      <c r="BE7001" s="53"/>
      <c r="BF7001" s="53"/>
      <c r="BG7001" s="53"/>
      <c r="BH7001" s="53"/>
      <c r="BI7001" s="53"/>
      <c r="BJ7001" s="53"/>
      <c r="BK7001" s="53"/>
      <c r="BL7001" s="53"/>
      <c r="BM7001" s="53"/>
      <c r="BN7001" s="53"/>
    </row>
    <row r="7002" spans="2:66" s="56" customFormat="1" x14ac:dyDescent="0.25">
      <c r="B7002" s="105"/>
      <c r="F7002" s="100"/>
      <c r="M7002" s="53"/>
      <c r="O7002" s="101"/>
      <c r="T7002" s="101"/>
      <c r="Y7002" s="101"/>
      <c r="AD7002" s="101"/>
      <c r="AI7002" s="101"/>
      <c r="AN7002" s="101"/>
      <c r="AS7002" s="101"/>
      <c r="AX7002" s="101"/>
      <c r="BC7002" s="53"/>
      <c r="BD7002" s="53"/>
      <c r="BE7002" s="53"/>
      <c r="BF7002" s="53"/>
      <c r="BG7002" s="53"/>
      <c r="BH7002" s="53"/>
      <c r="BI7002" s="53"/>
      <c r="BJ7002" s="53"/>
      <c r="BK7002" s="53"/>
      <c r="BL7002" s="53"/>
      <c r="BM7002" s="53"/>
      <c r="BN7002" s="53"/>
    </row>
    <row r="7003" spans="2:66" s="56" customFormat="1" x14ac:dyDescent="0.25">
      <c r="B7003" s="105"/>
      <c r="F7003" s="100"/>
      <c r="M7003" s="53"/>
      <c r="O7003" s="101"/>
      <c r="T7003" s="101"/>
      <c r="Y7003" s="101"/>
      <c r="AD7003" s="101"/>
      <c r="AI7003" s="101"/>
      <c r="AN7003" s="101"/>
      <c r="AS7003" s="101"/>
      <c r="AX7003" s="101"/>
      <c r="BC7003" s="53"/>
      <c r="BD7003" s="53"/>
      <c r="BE7003" s="53"/>
      <c r="BF7003" s="53"/>
      <c r="BG7003" s="53"/>
      <c r="BH7003" s="53"/>
      <c r="BI7003" s="53"/>
      <c r="BJ7003" s="53"/>
      <c r="BK7003" s="53"/>
      <c r="BL7003" s="53"/>
      <c r="BM7003" s="53"/>
      <c r="BN7003" s="53"/>
    </row>
    <row r="7004" spans="2:66" s="56" customFormat="1" x14ac:dyDescent="0.25">
      <c r="B7004" s="105"/>
      <c r="F7004" s="100"/>
      <c r="M7004" s="53"/>
      <c r="O7004" s="101"/>
      <c r="T7004" s="101"/>
      <c r="Y7004" s="101"/>
      <c r="AD7004" s="101"/>
      <c r="AI7004" s="101"/>
      <c r="AN7004" s="101"/>
      <c r="AS7004" s="101"/>
      <c r="AX7004" s="101"/>
      <c r="BC7004" s="53"/>
      <c r="BD7004" s="53"/>
      <c r="BE7004" s="53"/>
      <c r="BF7004" s="53"/>
      <c r="BG7004" s="53"/>
      <c r="BH7004" s="53"/>
      <c r="BI7004" s="53"/>
      <c r="BJ7004" s="53"/>
      <c r="BK7004" s="53"/>
      <c r="BL7004" s="53"/>
      <c r="BM7004" s="53"/>
      <c r="BN7004" s="53"/>
    </row>
    <row r="7005" spans="2:66" s="56" customFormat="1" x14ac:dyDescent="0.25">
      <c r="B7005" s="105"/>
      <c r="F7005" s="100"/>
      <c r="M7005" s="53"/>
      <c r="O7005" s="101"/>
      <c r="T7005" s="101"/>
      <c r="Y7005" s="101"/>
      <c r="AD7005" s="101"/>
      <c r="AI7005" s="101"/>
      <c r="AN7005" s="101"/>
      <c r="AS7005" s="101"/>
      <c r="AX7005" s="101"/>
      <c r="BC7005" s="53"/>
      <c r="BD7005" s="53"/>
      <c r="BE7005" s="53"/>
      <c r="BF7005" s="53"/>
      <c r="BG7005" s="53"/>
      <c r="BH7005" s="53"/>
      <c r="BI7005" s="53"/>
      <c r="BJ7005" s="53"/>
      <c r="BK7005" s="53"/>
      <c r="BL7005" s="53"/>
      <c r="BM7005" s="53"/>
      <c r="BN7005" s="53"/>
    </row>
    <row r="7006" spans="2:66" s="56" customFormat="1" x14ac:dyDescent="0.25">
      <c r="B7006" s="105"/>
      <c r="F7006" s="100"/>
      <c r="M7006" s="53"/>
      <c r="O7006" s="101"/>
      <c r="T7006" s="101"/>
      <c r="Y7006" s="101"/>
      <c r="AD7006" s="101"/>
      <c r="AI7006" s="101"/>
      <c r="AN7006" s="101"/>
      <c r="AS7006" s="101"/>
      <c r="AX7006" s="101"/>
      <c r="BC7006" s="53"/>
      <c r="BD7006" s="53"/>
      <c r="BE7006" s="53"/>
      <c r="BF7006" s="53"/>
      <c r="BG7006" s="53"/>
      <c r="BH7006" s="53"/>
      <c r="BI7006" s="53"/>
      <c r="BJ7006" s="53"/>
      <c r="BK7006" s="53"/>
      <c r="BL7006" s="53"/>
      <c r="BM7006" s="53"/>
      <c r="BN7006" s="53"/>
    </row>
    <row r="7007" spans="2:66" s="56" customFormat="1" x14ac:dyDescent="0.25">
      <c r="B7007" s="105"/>
      <c r="F7007" s="100"/>
      <c r="M7007" s="53"/>
      <c r="O7007" s="101"/>
      <c r="T7007" s="101"/>
      <c r="Y7007" s="101"/>
      <c r="AD7007" s="101"/>
      <c r="AI7007" s="101"/>
      <c r="AN7007" s="101"/>
      <c r="AS7007" s="101"/>
      <c r="AX7007" s="101"/>
      <c r="BC7007" s="53"/>
      <c r="BD7007" s="53"/>
      <c r="BE7007" s="53"/>
      <c r="BF7007" s="53"/>
      <c r="BG7007" s="53"/>
      <c r="BH7007" s="53"/>
      <c r="BI7007" s="53"/>
      <c r="BJ7007" s="53"/>
      <c r="BK7007" s="53"/>
      <c r="BL7007" s="53"/>
      <c r="BM7007" s="53"/>
      <c r="BN7007" s="53"/>
    </row>
    <row r="7008" spans="2:66" s="56" customFormat="1" x14ac:dyDescent="0.25">
      <c r="B7008" s="105"/>
      <c r="F7008" s="100"/>
      <c r="M7008" s="53"/>
      <c r="O7008" s="101"/>
      <c r="T7008" s="101"/>
      <c r="Y7008" s="101"/>
      <c r="AD7008" s="101"/>
      <c r="AI7008" s="101"/>
      <c r="AN7008" s="101"/>
      <c r="AS7008" s="101"/>
      <c r="AX7008" s="101"/>
      <c r="BC7008" s="53"/>
      <c r="BD7008" s="53"/>
      <c r="BE7008" s="53"/>
      <c r="BF7008" s="53"/>
      <c r="BG7008" s="53"/>
      <c r="BH7008" s="53"/>
      <c r="BI7008" s="53"/>
      <c r="BJ7008" s="53"/>
      <c r="BK7008" s="53"/>
      <c r="BL7008" s="53"/>
      <c r="BM7008" s="53"/>
      <c r="BN7008" s="53"/>
    </row>
    <row r="7009" spans="2:66" s="56" customFormat="1" x14ac:dyDescent="0.25">
      <c r="B7009" s="105"/>
      <c r="F7009" s="100"/>
      <c r="M7009" s="53"/>
      <c r="O7009" s="101"/>
      <c r="T7009" s="101"/>
      <c r="Y7009" s="101"/>
      <c r="AD7009" s="101"/>
      <c r="AI7009" s="101"/>
      <c r="AN7009" s="101"/>
      <c r="AS7009" s="101"/>
      <c r="AX7009" s="101"/>
      <c r="BC7009" s="53"/>
      <c r="BD7009" s="53"/>
      <c r="BE7009" s="53"/>
      <c r="BF7009" s="53"/>
      <c r="BG7009" s="53"/>
      <c r="BH7009" s="53"/>
      <c r="BI7009" s="53"/>
      <c r="BJ7009" s="53"/>
      <c r="BK7009" s="53"/>
      <c r="BL7009" s="53"/>
      <c r="BM7009" s="53"/>
      <c r="BN7009" s="53"/>
    </row>
    <row r="7010" spans="2:66" s="56" customFormat="1" x14ac:dyDescent="0.25">
      <c r="B7010" s="105"/>
      <c r="F7010" s="100"/>
      <c r="M7010" s="53"/>
      <c r="O7010" s="101"/>
      <c r="T7010" s="101"/>
      <c r="Y7010" s="101"/>
      <c r="AD7010" s="101"/>
      <c r="AI7010" s="101"/>
      <c r="AN7010" s="101"/>
      <c r="AS7010" s="101"/>
      <c r="AX7010" s="101"/>
      <c r="BC7010" s="53"/>
      <c r="BD7010" s="53"/>
      <c r="BE7010" s="53"/>
      <c r="BF7010" s="53"/>
      <c r="BG7010" s="53"/>
      <c r="BH7010" s="53"/>
      <c r="BI7010" s="53"/>
      <c r="BJ7010" s="53"/>
      <c r="BK7010" s="53"/>
      <c r="BL7010" s="53"/>
      <c r="BM7010" s="53"/>
      <c r="BN7010" s="53"/>
    </row>
    <row r="7011" spans="2:66" s="56" customFormat="1" x14ac:dyDescent="0.25">
      <c r="B7011" s="105"/>
      <c r="F7011" s="100"/>
      <c r="M7011" s="53"/>
      <c r="O7011" s="101"/>
      <c r="T7011" s="101"/>
      <c r="Y7011" s="101"/>
      <c r="AD7011" s="101"/>
      <c r="AI7011" s="101"/>
      <c r="AN7011" s="101"/>
      <c r="AS7011" s="101"/>
      <c r="AX7011" s="101"/>
      <c r="BC7011" s="53"/>
      <c r="BD7011" s="53"/>
      <c r="BE7011" s="53"/>
      <c r="BF7011" s="53"/>
      <c r="BG7011" s="53"/>
      <c r="BH7011" s="53"/>
      <c r="BI7011" s="53"/>
      <c r="BJ7011" s="53"/>
      <c r="BK7011" s="53"/>
      <c r="BL7011" s="53"/>
      <c r="BM7011" s="53"/>
      <c r="BN7011" s="53"/>
    </row>
    <row r="7012" spans="2:66" s="56" customFormat="1" x14ac:dyDescent="0.25">
      <c r="B7012" s="105"/>
      <c r="F7012" s="100"/>
      <c r="M7012" s="53"/>
      <c r="O7012" s="101"/>
      <c r="T7012" s="101"/>
      <c r="Y7012" s="101"/>
      <c r="AD7012" s="101"/>
      <c r="AI7012" s="101"/>
      <c r="AN7012" s="101"/>
      <c r="AS7012" s="101"/>
      <c r="AX7012" s="101"/>
      <c r="BC7012" s="53"/>
      <c r="BD7012" s="53"/>
      <c r="BE7012" s="53"/>
      <c r="BF7012" s="53"/>
      <c r="BG7012" s="53"/>
      <c r="BH7012" s="53"/>
      <c r="BI7012" s="53"/>
      <c r="BJ7012" s="53"/>
      <c r="BK7012" s="53"/>
      <c r="BL7012" s="53"/>
      <c r="BM7012" s="53"/>
      <c r="BN7012" s="53"/>
    </row>
    <row r="7013" spans="2:66" s="56" customFormat="1" x14ac:dyDescent="0.25">
      <c r="B7013" s="105"/>
      <c r="F7013" s="100"/>
      <c r="M7013" s="53"/>
      <c r="O7013" s="101"/>
      <c r="T7013" s="101"/>
      <c r="Y7013" s="101"/>
      <c r="AD7013" s="101"/>
      <c r="AI7013" s="101"/>
      <c r="AN7013" s="101"/>
      <c r="AS7013" s="101"/>
      <c r="AX7013" s="101"/>
      <c r="BC7013" s="53"/>
      <c r="BD7013" s="53"/>
      <c r="BE7013" s="53"/>
      <c r="BF7013" s="53"/>
      <c r="BG7013" s="53"/>
      <c r="BH7013" s="53"/>
      <c r="BI7013" s="53"/>
      <c r="BJ7013" s="53"/>
      <c r="BK7013" s="53"/>
      <c r="BL7013" s="53"/>
      <c r="BM7013" s="53"/>
      <c r="BN7013" s="53"/>
    </row>
    <row r="7014" spans="2:66" s="56" customFormat="1" x14ac:dyDescent="0.25">
      <c r="B7014" s="105"/>
      <c r="F7014" s="100"/>
      <c r="M7014" s="53"/>
      <c r="O7014" s="101"/>
      <c r="T7014" s="101"/>
      <c r="Y7014" s="101"/>
      <c r="AD7014" s="101"/>
      <c r="AI7014" s="101"/>
      <c r="AN7014" s="101"/>
      <c r="AS7014" s="101"/>
      <c r="AX7014" s="101"/>
      <c r="BC7014" s="53"/>
      <c r="BD7014" s="53"/>
      <c r="BE7014" s="53"/>
      <c r="BF7014" s="53"/>
      <c r="BG7014" s="53"/>
      <c r="BH7014" s="53"/>
      <c r="BI7014" s="53"/>
      <c r="BJ7014" s="53"/>
      <c r="BK7014" s="53"/>
      <c r="BL7014" s="53"/>
      <c r="BM7014" s="53"/>
      <c r="BN7014" s="53"/>
    </row>
    <row r="7015" spans="2:66" s="56" customFormat="1" x14ac:dyDescent="0.25">
      <c r="B7015" s="105"/>
      <c r="F7015" s="100"/>
      <c r="M7015" s="53"/>
      <c r="O7015" s="101"/>
      <c r="T7015" s="101"/>
      <c r="Y7015" s="101"/>
      <c r="AD7015" s="101"/>
      <c r="AI7015" s="101"/>
      <c r="AN7015" s="101"/>
      <c r="AS7015" s="101"/>
      <c r="AX7015" s="101"/>
      <c r="BC7015" s="53"/>
      <c r="BD7015" s="53"/>
      <c r="BE7015" s="53"/>
      <c r="BF7015" s="53"/>
      <c r="BG7015" s="53"/>
      <c r="BH7015" s="53"/>
      <c r="BI7015" s="53"/>
      <c r="BJ7015" s="53"/>
      <c r="BK7015" s="53"/>
      <c r="BL7015" s="53"/>
      <c r="BM7015" s="53"/>
      <c r="BN7015" s="53"/>
    </row>
    <row r="7016" spans="2:66" s="56" customFormat="1" x14ac:dyDescent="0.25">
      <c r="B7016" s="105"/>
      <c r="F7016" s="100"/>
      <c r="M7016" s="53"/>
      <c r="O7016" s="101"/>
      <c r="T7016" s="101"/>
      <c r="Y7016" s="101"/>
      <c r="AD7016" s="101"/>
      <c r="AI7016" s="101"/>
      <c r="AN7016" s="101"/>
      <c r="AS7016" s="101"/>
      <c r="AX7016" s="101"/>
      <c r="BC7016" s="53"/>
      <c r="BD7016" s="53"/>
      <c r="BE7016" s="53"/>
      <c r="BF7016" s="53"/>
      <c r="BG7016" s="53"/>
      <c r="BH7016" s="53"/>
      <c r="BI7016" s="53"/>
      <c r="BJ7016" s="53"/>
      <c r="BK7016" s="53"/>
      <c r="BL7016" s="53"/>
      <c r="BM7016" s="53"/>
      <c r="BN7016" s="53"/>
    </row>
    <row r="7017" spans="2:66" s="56" customFormat="1" x14ac:dyDescent="0.25">
      <c r="B7017" s="105"/>
      <c r="F7017" s="100"/>
      <c r="M7017" s="53"/>
      <c r="O7017" s="101"/>
      <c r="T7017" s="101"/>
      <c r="Y7017" s="101"/>
      <c r="AD7017" s="101"/>
      <c r="AI7017" s="101"/>
      <c r="AN7017" s="101"/>
      <c r="AS7017" s="101"/>
      <c r="AX7017" s="101"/>
      <c r="BC7017" s="53"/>
      <c r="BD7017" s="53"/>
      <c r="BE7017" s="53"/>
      <c r="BF7017" s="53"/>
      <c r="BG7017" s="53"/>
      <c r="BH7017" s="53"/>
      <c r="BI7017" s="53"/>
      <c r="BJ7017" s="53"/>
      <c r="BK7017" s="53"/>
      <c r="BL7017" s="53"/>
      <c r="BM7017" s="53"/>
      <c r="BN7017" s="53"/>
    </row>
    <row r="7018" spans="2:66" s="56" customFormat="1" x14ac:dyDescent="0.25">
      <c r="B7018" s="105"/>
      <c r="F7018" s="100"/>
      <c r="M7018" s="53"/>
      <c r="O7018" s="101"/>
      <c r="T7018" s="101"/>
      <c r="Y7018" s="101"/>
      <c r="AD7018" s="101"/>
      <c r="AI7018" s="101"/>
      <c r="AN7018" s="101"/>
      <c r="AS7018" s="101"/>
      <c r="AX7018" s="101"/>
      <c r="BC7018" s="53"/>
      <c r="BD7018" s="53"/>
      <c r="BE7018" s="53"/>
      <c r="BF7018" s="53"/>
      <c r="BG7018" s="53"/>
      <c r="BH7018" s="53"/>
      <c r="BI7018" s="53"/>
      <c r="BJ7018" s="53"/>
      <c r="BK7018" s="53"/>
      <c r="BL7018" s="53"/>
      <c r="BM7018" s="53"/>
      <c r="BN7018" s="53"/>
    </row>
    <row r="7019" spans="2:66" s="56" customFormat="1" x14ac:dyDescent="0.25">
      <c r="B7019" s="105"/>
      <c r="F7019" s="100"/>
      <c r="M7019" s="53"/>
      <c r="O7019" s="101"/>
      <c r="T7019" s="101"/>
      <c r="Y7019" s="101"/>
      <c r="AD7019" s="101"/>
      <c r="AI7019" s="101"/>
      <c r="AN7019" s="101"/>
      <c r="AS7019" s="101"/>
      <c r="AX7019" s="101"/>
      <c r="BC7019" s="53"/>
      <c r="BD7019" s="53"/>
      <c r="BE7019" s="53"/>
      <c r="BF7019" s="53"/>
      <c r="BG7019" s="53"/>
      <c r="BH7019" s="53"/>
      <c r="BI7019" s="53"/>
      <c r="BJ7019" s="53"/>
      <c r="BK7019" s="53"/>
      <c r="BL7019" s="53"/>
      <c r="BM7019" s="53"/>
      <c r="BN7019" s="53"/>
    </row>
    <row r="7020" spans="2:66" s="56" customFormat="1" x14ac:dyDescent="0.25">
      <c r="B7020" s="105"/>
      <c r="F7020" s="100"/>
      <c r="M7020" s="53"/>
      <c r="O7020" s="101"/>
      <c r="T7020" s="101"/>
      <c r="Y7020" s="101"/>
      <c r="AD7020" s="101"/>
      <c r="AI7020" s="101"/>
      <c r="AN7020" s="101"/>
      <c r="AS7020" s="101"/>
      <c r="AX7020" s="101"/>
      <c r="BC7020" s="53"/>
      <c r="BD7020" s="53"/>
      <c r="BE7020" s="53"/>
      <c r="BF7020" s="53"/>
      <c r="BG7020" s="53"/>
      <c r="BH7020" s="53"/>
      <c r="BI7020" s="53"/>
      <c r="BJ7020" s="53"/>
      <c r="BK7020" s="53"/>
      <c r="BL7020" s="53"/>
      <c r="BM7020" s="53"/>
      <c r="BN7020" s="53"/>
    </row>
    <row r="7021" spans="2:66" s="56" customFormat="1" x14ac:dyDescent="0.25">
      <c r="B7021" s="105"/>
      <c r="F7021" s="100"/>
      <c r="M7021" s="53"/>
      <c r="O7021" s="101"/>
      <c r="T7021" s="101"/>
      <c r="Y7021" s="101"/>
      <c r="AD7021" s="101"/>
      <c r="AI7021" s="101"/>
      <c r="AN7021" s="101"/>
      <c r="AS7021" s="101"/>
      <c r="AX7021" s="101"/>
      <c r="BC7021" s="53"/>
      <c r="BD7021" s="53"/>
      <c r="BE7021" s="53"/>
      <c r="BF7021" s="53"/>
      <c r="BG7021" s="53"/>
      <c r="BH7021" s="53"/>
      <c r="BI7021" s="53"/>
      <c r="BJ7021" s="53"/>
      <c r="BK7021" s="53"/>
      <c r="BL7021" s="53"/>
      <c r="BM7021" s="53"/>
      <c r="BN7021" s="53"/>
    </row>
    <row r="7022" spans="2:66" s="56" customFormat="1" x14ac:dyDescent="0.25">
      <c r="B7022" s="105"/>
      <c r="F7022" s="100"/>
      <c r="M7022" s="53"/>
      <c r="O7022" s="101"/>
      <c r="T7022" s="101"/>
      <c r="Y7022" s="101"/>
      <c r="AD7022" s="101"/>
      <c r="AI7022" s="101"/>
      <c r="AN7022" s="101"/>
      <c r="AS7022" s="101"/>
      <c r="AX7022" s="101"/>
      <c r="BC7022" s="53"/>
      <c r="BD7022" s="53"/>
      <c r="BE7022" s="53"/>
      <c r="BF7022" s="53"/>
      <c r="BG7022" s="53"/>
      <c r="BH7022" s="53"/>
      <c r="BI7022" s="53"/>
      <c r="BJ7022" s="53"/>
      <c r="BK7022" s="53"/>
      <c r="BL7022" s="53"/>
      <c r="BM7022" s="53"/>
      <c r="BN7022" s="53"/>
    </row>
    <row r="7023" spans="2:66" s="56" customFormat="1" x14ac:dyDescent="0.25">
      <c r="B7023" s="105"/>
      <c r="F7023" s="100"/>
      <c r="M7023" s="53"/>
      <c r="O7023" s="101"/>
      <c r="T7023" s="101"/>
      <c r="Y7023" s="101"/>
      <c r="AD7023" s="101"/>
      <c r="AI7023" s="101"/>
      <c r="AN7023" s="101"/>
      <c r="AS7023" s="101"/>
      <c r="AX7023" s="101"/>
      <c r="BC7023" s="53"/>
      <c r="BD7023" s="53"/>
      <c r="BE7023" s="53"/>
      <c r="BF7023" s="53"/>
      <c r="BG7023" s="53"/>
      <c r="BH7023" s="53"/>
      <c r="BI7023" s="53"/>
      <c r="BJ7023" s="53"/>
      <c r="BK7023" s="53"/>
      <c r="BL7023" s="53"/>
      <c r="BM7023" s="53"/>
      <c r="BN7023" s="53"/>
    </row>
    <row r="7024" spans="2:66" s="56" customFormat="1" x14ac:dyDescent="0.25">
      <c r="B7024" s="105"/>
      <c r="F7024" s="100"/>
      <c r="M7024" s="53"/>
      <c r="O7024" s="101"/>
      <c r="T7024" s="101"/>
      <c r="Y7024" s="101"/>
      <c r="AD7024" s="101"/>
      <c r="AI7024" s="101"/>
      <c r="AN7024" s="101"/>
      <c r="AS7024" s="101"/>
      <c r="AX7024" s="101"/>
      <c r="BC7024" s="53"/>
      <c r="BD7024" s="53"/>
      <c r="BE7024" s="53"/>
      <c r="BF7024" s="53"/>
      <c r="BG7024" s="53"/>
      <c r="BH7024" s="53"/>
      <c r="BI7024" s="53"/>
      <c r="BJ7024" s="53"/>
      <c r="BK7024" s="53"/>
      <c r="BL7024" s="53"/>
      <c r="BM7024" s="53"/>
      <c r="BN7024" s="53"/>
    </row>
    <row r="7025" spans="2:66" s="56" customFormat="1" x14ac:dyDescent="0.25">
      <c r="B7025" s="105"/>
      <c r="F7025" s="100"/>
      <c r="M7025" s="53"/>
      <c r="O7025" s="101"/>
      <c r="T7025" s="101"/>
      <c r="Y7025" s="101"/>
      <c r="AD7025" s="101"/>
      <c r="AI7025" s="101"/>
      <c r="AN7025" s="101"/>
      <c r="AS7025" s="101"/>
      <c r="AX7025" s="101"/>
      <c r="BC7025" s="53"/>
      <c r="BD7025" s="53"/>
      <c r="BE7025" s="53"/>
      <c r="BF7025" s="53"/>
      <c r="BG7025" s="53"/>
      <c r="BH7025" s="53"/>
      <c r="BI7025" s="53"/>
      <c r="BJ7025" s="53"/>
      <c r="BK7025" s="53"/>
      <c r="BL7025" s="53"/>
      <c r="BM7025" s="53"/>
      <c r="BN7025" s="53"/>
    </row>
    <row r="7026" spans="2:66" s="56" customFormat="1" x14ac:dyDescent="0.25">
      <c r="B7026" s="105"/>
      <c r="F7026" s="100"/>
      <c r="M7026" s="53"/>
      <c r="O7026" s="101"/>
      <c r="T7026" s="101"/>
      <c r="Y7026" s="101"/>
      <c r="AD7026" s="101"/>
      <c r="AI7026" s="101"/>
      <c r="AN7026" s="101"/>
      <c r="AS7026" s="101"/>
      <c r="AX7026" s="101"/>
      <c r="BC7026" s="53"/>
      <c r="BD7026" s="53"/>
      <c r="BE7026" s="53"/>
      <c r="BF7026" s="53"/>
      <c r="BG7026" s="53"/>
      <c r="BH7026" s="53"/>
      <c r="BI7026" s="53"/>
      <c r="BJ7026" s="53"/>
      <c r="BK7026" s="53"/>
      <c r="BL7026" s="53"/>
      <c r="BM7026" s="53"/>
      <c r="BN7026" s="53"/>
    </row>
    <row r="7027" spans="2:66" s="56" customFormat="1" x14ac:dyDescent="0.25">
      <c r="B7027" s="105"/>
      <c r="F7027" s="100"/>
      <c r="M7027" s="53"/>
      <c r="O7027" s="101"/>
      <c r="T7027" s="101"/>
      <c r="Y7027" s="101"/>
      <c r="AD7027" s="101"/>
      <c r="AI7027" s="101"/>
      <c r="AN7027" s="101"/>
      <c r="AS7027" s="101"/>
      <c r="AX7027" s="101"/>
      <c r="BC7027" s="53"/>
      <c r="BD7027" s="53"/>
      <c r="BE7027" s="53"/>
      <c r="BF7027" s="53"/>
      <c r="BG7027" s="53"/>
      <c r="BH7027" s="53"/>
      <c r="BI7027" s="53"/>
      <c r="BJ7027" s="53"/>
      <c r="BK7027" s="53"/>
      <c r="BL7027" s="53"/>
      <c r="BM7027" s="53"/>
      <c r="BN7027" s="53"/>
    </row>
    <row r="7028" spans="2:66" s="56" customFormat="1" x14ac:dyDescent="0.25">
      <c r="B7028" s="105"/>
      <c r="F7028" s="100"/>
      <c r="M7028" s="53"/>
      <c r="O7028" s="101"/>
      <c r="T7028" s="101"/>
      <c r="Y7028" s="101"/>
      <c r="AD7028" s="101"/>
      <c r="AI7028" s="101"/>
      <c r="AN7028" s="101"/>
      <c r="AS7028" s="101"/>
      <c r="AX7028" s="101"/>
      <c r="BC7028" s="53"/>
      <c r="BD7028" s="53"/>
      <c r="BE7028" s="53"/>
      <c r="BF7028" s="53"/>
      <c r="BG7028" s="53"/>
      <c r="BH7028" s="53"/>
      <c r="BI7028" s="53"/>
      <c r="BJ7028" s="53"/>
      <c r="BK7028" s="53"/>
      <c r="BL7028" s="53"/>
      <c r="BM7028" s="53"/>
      <c r="BN7028" s="53"/>
    </row>
    <row r="7029" spans="2:66" s="56" customFormat="1" x14ac:dyDescent="0.25">
      <c r="B7029" s="105"/>
      <c r="F7029" s="100"/>
      <c r="M7029" s="53"/>
      <c r="O7029" s="101"/>
      <c r="T7029" s="101"/>
      <c r="Y7029" s="101"/>
      <c r="AD7029" s="101"/>
      <c r="AI7029" s="101"/>
      <c r="AN7029" s="101"/>
      <c r="AS7029" s="101"/>
      <c r="AX7029" s="101"/>
      <c r="BC7029" s="53"/>
      <c r="BD7029" s="53"/>
      <c r="BE7029" s="53"/>
      <c r="BF7029" s="53"/>
      <c r="BG7029" s="53"/>
      <c r="BH7029" s="53"/>
      <c r="BI7029" s="53"/>
      <c r="BJ7029" s="53"/>
      <c r="BK7029" s="53"/>
      <c r="BL7029" s="53"/>
      <c r="BM7029" s="53"/>
      <c r="BN7029" s="53"/>
    </row>
    <row r="7030" spans="2:66" s="56" customFormat="1" x14ac:dyDescent="0.25">
      <c r="B7030" s="105"/>
      <c r="F7030" s="100"/>
      <c r="M7030" s="53"/>
      <c r="O7030" s="101"/>
      <c r="T7030" s="101"/>
      <c r="Y7030" s="101"/>
      <c r="AD7030" s="101"/>
      <c r="AI7030" s="101"/>
      <c r="AN7030" s="101"/>
      <c r="AS7030" s="101"/>
      <c r="AX7030" s="101"/>
      <c r="BC7030" s="53"/>
      <c r="BD7030" s="53"/>
      <c r="BE7030" s="53"/>
      <c r="BF7030" s="53"/>
      <c r="BG7030" s="53"/>
      <c r="BH7030" s="53"/>
      <c r="BI7030" s="53"/>
      <c r="BJ7030" s="53"/>
      <c r="BK7030" s="53"/>
      <c r="BL7030" s="53"/>
      <c r="BM7030" s="53"/>
      <c r="BN7030" s="53"/>
    </row>
    <row r="7031" spans="2:66" s="56" customFormat="1" x14ac:dyDescent="0.25">
      <c r="B7031" s="105"/>
      <c r="F7031" s="100"/>
      <c r="M7031" s="53"/>
      <c r="O7031" s="101"/>
      <c r="T7031" s="101"/>
      <c r="Y7031" s="101"/>
      <c r="AD7031" s="101"/>
      <c r="AI7031" s="101"/>
      <c r="AN7031" s="101"/>
      <c r="AS7031" s="101"/>
      <c r="AX7031" s="101"/>
      <c r="BC7031" s="53"/>
      <c r="BD7031" s="53"/>
      <c r="BE7031" s="53"/>
      <c r="BF7031" s="53"/>
      <c r="BG7031" s="53"/>
      <c r="BH7031" s="53"/>
      <c r="BI7031" s="53"/>
      <c r="BJ7031" s="53"/>
      <c r="BK7031" s="53"/>
      <c r="BL7031" s="53"/>
      <c r="BM7031" s="53"/>
      <c r="BN7031" s="53"/>
    </row>
    <row r="7032" spans="2:66" s="56" customFormat="1" x14ac:dyDescent="0.25">
      <c r="B7032" s="105"/>
      <c r="F7032" s="100"/>
      <c r="M7032" s="53"/>
      <c r="O7032" s="101"/>
      <c r="T7032" s="101"/>
      <c r="Y7032" s="101"/>
      <c r="AD7032" s="101"/>
      <c r="AI7032" s="101"/>
      <c r="AN7032" s="101"/>
      <c r="AS7032" s="101"/>
      <c r="AX7032" s="101"/>
      <c r="BC7032" s="53"/>
      <c r="BD7032" s="53"/>
      <c r="BE7032" s="53"/>
      <c r="BF7032" s="53"/>
      <c r="BG7032" s="53"/>
      <c r="BH7032" s="53"/>
      <c r="BI7032" s="53"/>
      <c r="BJ7032" s="53"/>
      <c r="BK7032" s="53"/>
      <c r="BL7032" s="53"/>
      <c r="BM7032" s="53"/>
      <c r="BN7032" s="53"/>
    </row>
    <row r="7033" spans="2:66" s="56" customFormat="1" x14ac:dyDescent="0.25">
      <c r="B7033" s="105"/>
      <c r="F7033" s="100"/>
      <c r="M7033" s="53"/>
      <c r="O7033" s="101"/>
      <c r="T7033" s="101"/>
      <c r="Y7033" s="101"/>
      <c r="AD7033" s="101"/>
      <c r="AI7033" s="101"/>
      <c r="AN7033" s="101"/>
      <c r="AS7033" s="101"/>
      <c r="AX7033" s="101"/>
      <c r="BC7033" s="53"/>
      <c r="BD7033" s="53"/>
      <c r="BE7033" s="53"/>
      <c r="BF7033" s="53"/>
      <c r="BG7033" s="53"/>
      <c r="BH7033" s="53"/>
      <c r="BI7033" s="53"/>
      <c r="BJ7033" s="53"/>
      <c r="BK7033" s="53"/>
      <c r="BL7033" s="53"/>
      <c r="BM7033" s="53"/>
      <c r="BN7033" s="53"/>
    </row>
    <row r="7034" spans="2:66" s="56" customFormat="1" x14ac:dyDescent="0.25">
      <c r="B7034" s="105"/>
      <c r="F7034" s="100"/>
      <c r="M7034" s="53"/>
      <c r="O7034" s="101"/>
      <c r="T7034" s="101"/>
      <c r="Y7034" s="101"/>
      <c r="AD7034" s="101"/>
      <c r="AI7034" s="101"/>
      <c r="AN7034" s="101"/>
      <c r="AS7034" s="101"/>
      <c r="AX7034" s="101"/>
      <c r="BC7034" s="53"/>
      <c r="BD7034" s="53"/>
      <c r="BE7034" s="53"/>
      <c r="BF7034" s="53"/>
      <c r="BG7034" s="53"/>
      <c r="BH7034" s="53"/>
      <c r="BI7034" s="53"/>
      <c r="BJ7034" s="53"/>
      <c r="BK7034" s="53"/>
      <c r="BL7034" s="53"/>
      <c r="BM7034" s="53"/>
      <c r="BN7034" s="53"/>
    </row>
    <row r="7035" spans="2:66" s="56" customFormat="1" x14ac:dyDescent="0.25">
      <c r="B7035" s="105"/>
      <c r="F7035" s="100"/>
      <c r="M7035" s="53"/>
      <c r="O7035" s="101"/>
      <c r="T7035" s="101"/>
      <c r="Y7035" s="101"/>
      <c r="AD7035" s="101"/>
      <c r="AI7035" s="101"/>
      <c r="AN7035" s="101"/>
      <c r="AS7035" s="101"/>
      <c r="AX7035" s="101"/>
      <c r="BC7035" s="53"/>
      <c r="BD7035" s="53"/>
      <c r="BE7035" s="53"/>
      <c r="BF7035" s="53"/>
      <c r="BG7035" s="53"/>
      <c r="BH7035" s="53"/>
      <c r="BI7035" s="53"/>
      <c r="BJ7035" s="53"/>
      <c r="BK7035" s="53"/>
      <c r="BL7035" s="53"/>
      <c r="BM7035" s="53"/>
      <c r="BN7035" s="53"/>
    </row>
    <row r="7036" spans="2:66" s="56" customFormat="1" x14ac:dyDescent="0.25">
      <c r="B7036" s="105"/>
      <c r="F7036" s="100"/>
      <c r="M7036" s="53"/>
      <c r="O7036" s="101"/>
      <c r="T7036" s="101"/>
      <c r="Y7036" s="101"/>
      <c r="AD7036" s="101"/>
      <c r="AI7036" s="101"/>
      <c r="AN7036" s="101"/>
      <c r="AS7036" s="101"/>
      <c r="AX7036" s="101"/>
      <c r="BC7036" s="53"/>
      <c r="BD7036" s="53"/>
      <c r="BE7036" s="53"/>
      <c r="BF7036" s="53"/>
      <c r="BG7036" s="53"/>
      <c r="BH7036" s="53"/>
      <c r="BI7036" s="53"/>
      <c r="BJ7036" s="53"/>
      <c r="BK7036" s="53"/>
      <c r="BL7036" s="53"/>
      <c r="BM7036" s="53"/>
      <c r="BN7036" s="53"/>
    </row>
    <row r="7037" spans="2:66" s="56" customFormat="1" x14ac:dyDescent="0.25">
      <c r="B7037" s="105"/>
      <c r="F7037" s="100"/>
      <c r="M7037" s="53"/>
      <c r="O7037" s="101"/>
      <c r="T7037" s="101"/>
      <c r="Y7037" s="101"/>
      <c r="AD7037" s="101"/>
      <c r="AI7037" s="101"/>
      <c r="AN7037" s="101"/>
      <c r="AS7037" s="101"/>
      <c r="AX7037" s="101"/>
      <c r="BC7037" s="53"/>
      <c r="BD7037" s="53"/>
      <c r="BE7037" s="53"/>
      <c r="BF7037" s="53"/>
      <c r="BG7037" s="53"/>
      <c r="BH7037" s="53"/>
      <c r="BI7037" s="53"/>
      <c r="BJ7037" s="53"/>
      <c r="BK7037" s="53"/>
      <c r="BL7037" s="53"/>
      <c r="BM7037" s="53"/>
      <c r="BN7037" s="53"/>
    </row>
    <row r="7038" spans="2:66" s="56" customFormat="1" x14ac:dyDescent="0.25">
      <c r="B7038" s="105"/>
      <c r="F7038" s="100"/>
      <c r="M7038" s="53"/>
      <c r="O7038" s="101"/>
      <c r="T7038" s="101"/>
      <c r="Y7038" s="101"/>
      <c r="AD7038" s="101"/>
      <c r="AI7038" s="101"/>
      <c r="AN7038" s="101"/>
      <c r="AS7038" s="101"/>
      <c r="AX7038" s="101"/>
      <c r="BC7038" s="53"/>
      <c r="BD7038" s="53"/>
      <c r="BE7038" s="53"/>
      <c r="BF7038" s="53"/>
      <c r="BG7038" s="53"/>
      <c r="BH7038" s="53"/>
      <c r="BI7038" s="53"/>
      <c r="BJ7038" s="53"/>
      <c r="BK7038" s="53"/>
      <c r="BL7038" s="53"/>
      <c r="BM7038" s="53"/>
      <c r="BN7038" s="53"/>
    </row>
    <row r="7039" spans="2:66" s="56" customFormat="1" x14ac:dyDescent="0.25">
      <c r="B7039" s="105"/>
      <c r="F7039" s="100"/>
      <c r="M7039" s="53"/>
      <c r="O7039" s="101"/>
      <c r="T7039" s="101"/>
      <c r="Y7039" s="101"/>
      <c r="AD7039" s="101"/>
      <c r="AI7039" s="101"/>
      <c r="AN7039" s="101"/>
      <c r="AS7039" s="101"/>
      <c r="AX7039" s="101"/>
      <c r="BC7039" s="53"/>
      <c r="BD7039" s="53"/>
      <c r="BE7039" s="53"/>
      <c r="BF7039" s="53"/>
      <c r="BG7039" s="53"/>
      <c r="BH7039" s="53"/>
      <c r="BI7039" s="53"/>
      <c r="BJ7039" s="53"/>
      <c r="BK7039" s="53"/>
      <c r="BL7039" s="53"/>
      <c r="BM7039" s="53"/>
      <c r="BN7039" s="53"/>
    </row>
    <row r="7040" spans="2:66" s="56" customFormat="1" x14ac:dyDescent="0.25">
      <c r="B7040" s="105"/>
      <c r="F7040" s="100"/>
      <c r="M7040" s="53"/>
      <c r="O7040" s="101"/>
      <c r="T7040" s="101"/>
      <c r="Y7040" s="101"/>
      <c r="AD7040" s="101"/>
      <c r="AI7040" s="101"/>
      <c r="AN7040" s="101"/>
      <c r="AS7040" s="101"/>
      <c r="AX7040" s="101"/>
      <c r="BC7040" s="53"/>
      <c r="BD7040" s="53"/>
      <c r="BE7040" s="53"/>
      <c r="BF7040" s="53"/>
      <c r="BG7040" s="53"/>
      <c r="BH7040" s="53"/>
      <c r="BI7040" s="53"/>
      <c r="BJ7040" s="53"/>
      <c r="BK7040" s="53"/>
      <c r="BL7040" s="53"/>
      <c r="BM7040" s="53"/>
      <c r="BN7040" s="53"/>
    </row>
    <row r="7041" spans="2:66" s="56" customFormat="1" x14ac:dyDescent="0.25">
      <c r="B7041" s="105"/>
      <c r="F7041" s="100"/>
      <c r="M7041" s="53"/>
      <c r="O7041" s="101"/>
      <c r="T7041" s="101"/>
      <c r="Y7041" s="101"/>
      <c r="AD7041" s="101"/>
      <c r="AI7041" s="101"/>
      <c r="AN7041" s="101"/>
      <c r="AS7041" s="101"/>
      <c r="AX7041" s="101"/>
      <c r="BC7041" s="53"/>
      <c r="BD7041" s="53"/>
      <c r="BE7041" s="53"/>
      <c r="BF7041" s="53"/>
      <c r="BG7041" s="53"/>
      <c r="BH7041" s="53"/>
      <c r="BI7041" s="53"/>
      <c r="BJ7041" s="53"/>
      <c r="BK7041" s="53"/>
      <c r="BL7041" s="53"/>
      <c r="BM7041" s="53"/>
      <c r="BN7041" s="53"/>
    </row>
    <row r="7042" spans="2:66" s="56" customFormat="1" x14ac:dyDescent="0.25">
      <c r="B7042" s="105"/>
      <c r="F7042" s="100"/>
      <c r="M7042" s="53"/>
      <c r="O7042" s="101"/>
      <c r="T7042" s="101"/>
      <c r="Y7042" s="101"/>
      <c r="AD7042" s="101"/>
      <c r="AI7042" s="101"/>
      <c r="AN7042" s="101"/>
      <c r="AS7042" s="101"/>
      <c r="AX7042" s="101"/>
      <c r="BC7042" s="53"/>
      <c r="BD7042" s="53"/>
      <c r="BE7042" s="53"/>
      <c r="BF7042" s="53"/>
      <c r="BG7042" s="53"/>
      <c r="BH7042" s="53"/>
      <c r="BI7042" s="53"/>
      <c r="BJ7042" s="53"/>
      <c r="BK7042" s="53"/>
      <c r="BL7042" s="53"/>
      <c r="BM7042" s="53"/>
      <c r="BN7042" s="53"/>
    </row>
    <row r="7043" spans="2:66" s="56" customFormat="1" x14ac:dyDescent="0.25">
      <c r="B7043" s="105"/>
      <c r="F7043" s="100"/>
      <c r="M7043" s="53"/>
      <c r="O7043" s="101"/>
      <c r="T7043" s="101"/>
      <c r="Y7043" s="101"/>
      <c r="AD7043" s="101"/>
      <c r="AI7043" s="101"/>
      <c r="AN7043" s="101"/>
      <c r="AS7043" s="101"/>
      <c r="AX7043" s="101"/>
      <c r="BC7043" s="53"/>
      <c r="BD7043" s="53"/>
      <c r="BE7043" s="53"/>
      <c r="BF7043" s="53"/>
      <c r="BG7043" s="53"/>
      <c r="BH7043" s="53"/>
      <c r="BI7043" s="53"/>
      <c r="BJ7043" s="53"/>
      <c r="BK7043" s="53"/>
      <c r="BL7043" s="53"/>
      <c r="BM7043" s="53"/>
      <c r="BN7043" s="53"/>
    </row>
    <row r="7044" spans="2:66" s="56" customFormat="1" x14ac:dyDescent="0.25">
      <c r="B7044" s="105"/>
      <c r="F7044" s="100"/>
      <c r="M7044" s="53"/>
      <c r="O7044" s="101"/>
      <c r="T7044" s="101"/>
      <c r="Y7044" s="101"/>
      <c r="AD7044" s="101"/>
      <c r="AI7044" s="101"/>
      <c r="AN7044" s="101"/>
      <c r="AS7044" s="101"/>
      <c r="AX7044" s="101"/>
      <c r="BC7044" s="53"/>
      <c r="BD7044" s="53"/>
      <c r="BE7044" s="53"/>
      <c r="BF7044" s="53"/>
      <c r="BG7044" s="53"/>
      <c r="BH7044" s="53"/>
      <c r="BI7044" s="53"/>
      <c r="BJ7044" s="53"/>
      <c r="BK7044" s="53"/>
      <c r="BL7044" s="53"/>
      <c r="BM7044" s="53"/>
      <c r="BN7044" s="53"/>
    </row>
    <row r="7045" spans="2:66" s="56" customFormat="1" x14ac:dyDescent="0.25">
      <c r="B7045" s="105"/>
      <c r="F7045" s="100"/>
      <c r="M7045" s="53"/>
      <c r="O7045" s="101"/>
      <c r="T7045" s="101"/>
      <c r="Y7045" s="101"/>
      <c r="AD7045" s="101"/>
      <c r="AI7045" s="101"/>
      <c r="AN7045" s="101"/>
      <c r="AS7045" s="101"/>
      <c r="AX7045" s="101"/>
      <c r="BC7045" s="53"/>
      <c r="BD7045" s="53"/>
      <c r="BE7045" s="53"/>
      <c r="BF7045" s="53"/>
      <c r="BG7045" s="53"/>
      <c r="BH7045" s="53"/>
      <c r="BI7045" s="53"/>
      <c r="BJ7045" s="53"/>
      <c r="BK7045" s="53"/>
      <c r="BL7045" s="53"/>
      <c r="BM7045" s="53"/>
      <c r="BN7045" s="53"/>
    </row>
    <row r="7046" spans="2:66" s="56" customFormat="1" x14ac:dyDescent="0.25">
      <c r="B7046" s="105"/>
      <c r="F7046" s="100"/>
      <c r="M7046" s="53"/>
      <c r="O7046" s="101"/>
      <c r="T7046" s="101"/>
      <c r="Y7046" s="101"/>
      <c r="AD7046" s="101"/>
      <c r="AI7046" s="101"/>
      <c r="AN7046" s="101"/>
      <c r="AS7046" s="101"/>
      <c r="AX7046" s="101"/>
      <c r="BC7046" s="53"/>
      <c r="BD7046" s="53"/>
      <c r="BE7046" s="53"/>
      <c r="BF7046" s="53"/>
      <c r="BG7046" s="53"/>
      <c r="BH7046" s="53"/>
      <c r="BI7046" s="53"/>
      <c r="BJ7046" s="53"/>
      <c r="BK7046" s="53"/>
      <c r="BL7046" s="53"/>
      <c r="BM7046" s="53"/>
      <c r="BN7046" s="53"/>
    </row>
    <row r="7047" spans="2:66" s="56" customFormat="1" x14ac:dyDescent="0.25">
      <c r="B7047" s="105"/>
      <c r="F7047" s="100"/>
      <c r="M7047" s="53"/>
      <c r="O7047" s="101"/>
      <c r="T7047" s="101"/>
      <c r="Y7047" s="101"/>
      <c r="AD7047" s="101"/>
      <c r="AI7047" s="101"/>
      <c r="AN7047" s="101"/>
      <c r="AS7047" s="101"/>
      <c r="AX7047" s="101"/>
      <c r="BC7047" s="53"/>
      <c r="BD7047" s="53"/>
      <c r="BE7047" s="53"/>
      <c r="BF7047" s="53"/>
      <c r="BG7047" s="53"/>
      <c r="BH7047" s="53"/>
      <c r="BI7047" s="53"/>
      <c r="BJ7047" s="53"/>
      <c r="BK7047" s="53"/>
      <c r="BL7047" s="53"/>
      <c r="BM7047" s="53"/>
      <c r="BN7047" s="53"/>
    </row>
    <row r="7048" spans="2:66" s="56" customFormat="1" x14ac:dyDescent="0.25">
      <c r="B7048" s="105"/>
      <c r="F7048" s="100"/>
      <c r="M7048" s="53"/>
      <c r="O7048" s="101"/>
      <c r="T7048" s="101"/>
      <c r="Y7048" s="101"/>
      <c r="AD7048" s="101"/>
      <c r="AI7048" s="101"/>
      <c r="AN7048" s="101"/>
      <c r="AS7048" s="101"/>
      <c r="AX7048" s="101"/>
      <c r="BC7048" s="53"/>
      <c r="BD7048" s="53"/>
      <c r="BE7048" s="53"/>
      <c r="BF7048" s="53"/>
      <c r="BG7048" s="53"/>
      <c r="BH7048" s="53"/>
      <c r="BI7048" s="53"/>
      <c r="BJ7048" s="53"/>
      <c r="BK7048" s="53"/>
      <c r="BL7048" s="53"/>
      <c r="BM7048" s="53"/>
      <c r="BN7048" s="53"/>
    </row>
    <row r="7049" spans="2:66" s="56" customFormat="1" x14ac:dyDescent="0.25">
      <c r="B7049" s="105"/>
      <c r="F7049" s="100"/>
      <c r="M7049" s="53"/>
      <c r="O7049" s="101"/>
      <c r="T7049" s="101"/>
      <c r="Y7049" s="101"/>
      <c r="AD7049" s="101"/>
      <c r="AI7049" s="101"/>
      <c r="AN7049" s="101"/>
      <c r="AS7049" s="101"/>
      <c r="AX7049" s="101"/>
      <c r="BC7049" s="53"/>
      <c r="BD7049" s="53"/>
      <c r="BE7049" s="53"/>
      <c r="BF7049" s="53"/>
      <c r="BG7049" s="53"/>
      <c r="BH7049" s="53"/>
      <c r="BI7049" s="53"/>
      <c r="BJ7049" s="53"/>
      <c r="BK7049" s="53"/>
      <c r="BL7049" s="53"/>
      <c r="BM7049" s="53"/>
      <c r="BN7049" s="53"/>
    </row>
    <row r="7050" spans="2:66" s="56" customFormat="1" x14ac:dyDescent="0.25">
      <c r="B7050" s="105"/>
      <c r="F7050" s="100"/>
      <c r="M7050" s="53"/>
      <c r="O7050" s="101"/>
      <c r="T7050" s="101"/>
      <c r="Y7050" s="101"/>
      <c r="AD7050" s="101"/>
      <c r="AI7050" s="101"/>
      <c r="AN7050" s="101"/>
      <c r="AS7050" s="101"/>
      <c r="AX7050" s="101"/>
      <c r="BC7050" s="53"/>
      <c r="BD7050" s="53"/>
      <c r="BE7050" s="53"/>
      <c r="BF7050" s="53"/>
      <c r="BG7050" s="53"/>
      <c r="BH7050" s="53"/>
      <c r="BI7050" s="53"/>
      <c r="BJ7050" s="53"/>
      <c r="BK7050" s="53"/>
      <c r="BL7050" s="53"/>
      <c r="BM7050" s="53"/>
      <c r="BN7050" s="53"/>
    </row>
    <row r="7051" spans="2:66" s="56" customFormat="1" x14ac:dyDescent="0.25">
      <c r="B7051" s="105"/>
      <c r="F7051" s="100"/>
      <c r="M7051" s="53"/>
      <c r="O7051" s="101"/>
      <c r="T7051" s="101"/>
      <c r="Y7051" s="101"/>
      <c r="AD7051" s="101"/>
      <c r="AI7051" s="101"/>
      <c r="AN7051" s="101"/>
      <c r="AS7051" s="101"/>
      <c r="AX7051" s="101"/>
      <c r="BC7051" s="53"/>
      <c r="BD7051" s="53"/>
      <c r="BE7051" s="53"/>
      <c r="BF7051" s="53"/>
      <c r="BG7051" s="53"/>
      <c r="BH7051" s="53"/>
      <c r="BI7051" s="53"/>
      <c r="BJ7051" s="53"/>
      <c r="BK7051" s="53"/>
      <c r="BL7051" s="53"/>
      <c r="BM7051" s="53"/>
      <c r="BN7051" s="53"/>
    </row>
    <row r="7052" spans="2:66" s="56" customFormat="1" x14ac:dyDescent="0.25">
      <c r="B7052" s="105"/>
      <c r="F7052" s="100"/>
      <c r="M7052" s="53"/>
      <c r="O7052" s="101"/>
      <c r="T7052" s="101"/>
      <c r="Y7052" s="101"/>
      <c r="AD7052" s="101"/>
      <c r="AI7052" s="101"/>
      <c r="AN7052" s="101"/>
      <c r="AS7052" s="101"/>
      <c r="AX7052" s="101"/>
      <c r="BC7052" s="53"/>
      <c r="BD7052" s="53"/>
      <c r="BE7052" s="53"/>
      <c r="BF7052" s="53"/>
      <c r="BG7052" s="53"/>
      <c r="BH7052" s="53"/>
      <c r="BI7052" s="53"/>
      <c r="BJ7052" s="53"/>
      <c r="BK7052" s="53"/>
      <c r="BL7052" s="53"/>
      <c r="BM7052" s="53"/>
      <c r="BN7052" s="53"/>
    </row>
    <row r="7053" spans="2:66" s="56" customFormat="1" x14ac:dyDescent="0.25">
      <c r="B7053" s="105"/>
      <c r="F7053" s="100"/>
      <c r="M7053" s="53"/>
      <c r="O7053" s="101"/>
      <c r="T7053" s="101"/>
      <c r="Y7053" s="101"/>
      <c r="AD7053" s="101"/>
      <c r="AI7053" s="101"/>
      <c r="AN7053" s="101"/>
      <c r="AS7053" s="101"/>
      <c r="AX7053" s="101"/>
      <c r="BC7053" s="53"/>
      <c r="BD7053" s="53"/>
      <c r="BE7053" s="53"/>
      <c r="BF7053" s="53"/>
      <c r="BG7053" s="53"/>
      <c r="BH7053" s="53"/>
      <c r="BI7053" s="53"/>
      <c r="BJ7053" s="53"/>
      <c r="BK7053" s="53"/>
      <c r="BL7053" s="53"/>
      <c r="BM7053" s="53"/>
      <c r="BN7053" s="53"/>
    </row>
    <row r="7054" spans="2:66" s="56" customFormat="1" x14ac:dyDescent="0.25">
      <c r="B7054" s="105"/>
      <c r="F7054" s="100"/>
      <c r="M7054" s="53"/>
      <c r="O7054" s="101"/>
      <c r="T7054" s="101"/>
      <c r="Y7054" s="101"/>
      <c r="AD7054" s="101"/>
      <c r="AI7054" s="101"/>
      <c r="AN7054" s="101"/>
      <c r="AS7054" s="101"/>
      <c r="AX7054" s="101"/>
      <c r="BC7054" s="53"/>
      <c r="BD7054" s="53"/>
      <c r="BE7054" s="53"/>
      <c r="BF7054" s="53"/>
      <c r="BG7054" s="53"/>
      <c r="BH7054" s="53"/>
      <c r="BI7054" s="53"/>
      <c r="BJ7054" s="53"/>
      <c r="BK7054" s="53"/>
      <c r="BL7054" s="53"/>
      <c r="BM7054" s="53"/>
      <c r="BN7054" s="53"/>
    </row>
    <row r="7055" spans="2:66" s="56" customFormat="1" x14ac:dyDescent="0.25">
      <c r="B7055" s="105"/>
      <c r="F7055" s="100"/>
      <c r="M7055" s="53"/>
      <c r="O7055" s="101"/>
      <c r="T7055" s="101"/>
      <c r="Y7055" s="101"/>
      <c r="AD7055" s="101"/>
      <c r="AI7055" s="101"/>
      <c r="AN7055" s="101"/>
      <c r="AS7055" s="101"/>
      <c r="AX7055" s="101"/>
      <c r="BC7055" s="53"/>
      <c r="BD7055" s="53"/>
      <c r="BE7055" s="53"/>
      <c r="BF7055" s="53"/>
      <c r="BG7055" s="53"/>
      <c r="BH7055" s="53"/>
      <c r="BI7055" s="53"/>
      <c r="BJ7055" s="53"/>
      <c r="BK7055" s="53"/>
      <c r="BL7055" s="53"/>
      <c r="BM7055" s="53"/>
      <c r="BN7055" s="53"/>
    </row>
    <row r="7056" spans="2:66" s="56" customFormat="1" x14ac:dyDescent="0.25">
      <c r="B7056" s="105"/>
      <c r="F7056" s="100"/>
      <c r="M7056" s="53"/>
      <c r="O7056" s="101"/>
      <c r="T7056" s="101"/>
      <c r="Y7056" s="101"/>
      <c r="AD7056" s="101"/>
      <c r="AI7056" s="101"/>
      <c r="AN7056" s="101"/>
      <c r="AS7056" s="101"/>
      <c r="AX7056" s="101"/>
      <c r="BC7056" s="53"/>
      <c r="BD7056" s="53"/>
      <c r="BE7056" s="53"/>
      <c r="BF7056" s="53"/>
      <c r="BG7056" s="53"/>
      <c r="BH7056" s="53"/>
      <c r="BI7056" s="53"/>
      <c r="BJ7056" s="53"/>
      <c r="BK7056" s="53"/>
      <c r="BL7056" s="53"/>
      <c r="BM7056" s="53"/>
      <c r="BN7056" s="53"/>
    </row>
    <row r="7057" spans="2:66" s="56" customFormat="1" x14ac:dyDescent="0.25">
      <c r="B7057" s="105"/>
      <c r="F7057" s="100"/>
      <c r="M7057" s="53"/>
      <c r="O7057" s="101"/>
      <c r="T7057" s="101"/>
      <c r="Y7057" s="101"/>
      <c r="AD7057" s="101"/>
      <c r="AI7057" s="101"/>
      <c r="AN7057" s="101"/>
      <c r="AS7057" s="101"/>
      <c r="AX7057" s="101"/>
      <c r="BC7057" s="53"/>
      <c r="BD7057" s="53"/>
      <c r="BE7057" s="53"/>
      <c r="BF7057" s="53"/>
      <c r="BG7057" s="53"/>
      <c r="BH7057" s="53"/>
      <c r="BI7057" s="53"/>
      <c r="BJ7057" s="53"/>
      <c r="BK7057" s="53"/>
      <c r="BL7057" s="53"/>
      <c r="BM7057" s="53"/>
      <c r="BN7057" s="53"/>
    </row>
    <row r="7058" spans="2:66" s="56" customFormat="1" x14ac:dyDescent="0.25">
      <c r="B7058" s="105"/>
      <c r="F7058" s="100"/>
      <c r="M7058" s="53"/>
      <c r="O7058" s="101"/>
      <c r="T7058" s="101"/>
      <c r="Y7058" s="101"/>
      <c r="AD7058" s="101"/>
      <c r="AI7058" s="101"/>
      <c r="AN7058" s="101"/>
      <c r="AS7058" s="101"/>
      <c r="AX7058" s="101"/>
      <c r="BC7058" s="53"/>
      <c r="BD7058" s="53"/>
      <c r="BE7058" s="53"/>
      <c r="BF7058" s="53"/>
      <c r="BG7058" s="53"/>
      <c r="BH7058" s="53"/>
      <c r="BI7058" s="53"/>
      <c r="BJ7058" s="53"/>
      <c r="BK7058" s="53"/>
      <c r="BL7058" s="53"/>
      <c r="BM7058" s="53"/>
      <c r="BN7058" s="53"/>
    </row>
    <row r="7059" spans="2:66" s="56" customFormat="1" x14ac:dyDescent="0.25">
      <c r="B7059" s="105"/>
      <c r="F7059" s="100"/>
      <c r="M7059" s="53"/>
      <c r="O7059" s="101"/>
      <c r="T7059" s="101"/>
      <c r="Y7059" s="101"/>
      <c r="AD7059" s="101"/>
      <c r="AI7059" s="101"/>
      <c r="AN7059" s="101"/>
      <c r="AS7059" s="101"/>
      <c r="AX7059" s="101"/>
      <c r="BC7059" s="53"/>
      <c r="BD7059" s="53"/>
      <c r="BE7059" s="53"/>
      <c r="BF7059" s="53"/>
      <c r="BG7059" s="53"/>
      <c r="BH7059" s="53"/>
      <c r="BI7059" s="53"/>
      <c r="BJ7059" s="53"/>
      <c r="BK7059" s="53"/>
      <c r="BL7059" s="53"/>
      <c r="BM7059" s="53"/>
      <c r="BN7059" s="53"/>
    </row>
    <row r="7060" spans="2:66" s="56" customFormat="1" x14ac:dyDescent="0.25">
      <c r="B7060" s="105"/>
      <c r="F7060" s="100"/>
      <c r="M7060" s="53"/>
      <c r="O7060" s="101"/>
      <c r="T7060" s="101"/>
      <c r="Y7060" s="101"/>
      <c r="AD7060" s="101"/>
      <c r="AI7060" s="101"/>
      <c r="AN7060" s="101"/>
      <c r="AS7060" s="101"/>
      <c r="AX7060" s="101"/>
      <c r="BC7060" s="53"/>
      <c r="BD7060" s="53"/>
      <c r="BE7060" s="53"/>
      <c r="BF7060" s="53"/>
      <c r="BG7060" s="53"/>
      <c r="BH7060" s="53"/>
      <c r="BI7060" s="53"/>
      <c r="BJ7060" s="53"/>
      <c r="BK7060" s="53"/>
      <c r="BL7060" s="53"/>
      <c r="BM7060" s="53"/>
      <c r="BN7060" s="53"/>
    </row>
    <row r="7061" spans="2:66" s="56" customFormat="1" x14ac:dyDescent="0.25">
      <c r="B7061" s="105"/>
      <c r="F7061" s="100"/>
      <c r="M7061" s="53"/>
      <c r="O7061" s="101"/>
      <c r="T7061" s="101"/>
      <c r="Y7061" s="101"/>
      <c r="AD7061" s="101"/>
      <c r="AI7061" s="101"/>
      <c r="AN7061" s="101"/>
      <c r="AS7061" s="101"/>
      <c r="AX7061" s="101"/>
      <c r="BC7061" s="53"/>
      <c r="BD7061" s="53"/>
      <c r="BE7061" s="53"/>
      <c r="BF7061" s="53"/>
      <c r="BG7061" s="53"/>
      <c r="BH7061" s="53"/>
      <c r="BI7061" s="53"/>
      <c r="BJ7061" s="53"/>
      <c r="BK7061" s="53"/>
      <c r="BL7061" s="53"/>
      <c r="BM7061" s="53"/>
      <c r="BN7061" s="53"/>
    </row>
    <row r="7062" spans="2:66" s="56" customFormat="1" x14ac:dyDescent="0.25">
      <c r="B7062" s="105"/>
      <c r="F7062" s="100"/>
      <c r="M7062" s="53"/>
      <c r="O7062" s="101"/>
      <c r="T7062" s="101"/>
      <c r="Y7062" s="101"/>
      <c r="AD7062" s="101"/>
      <c r="AI7062" s="101"/>
      <c r="AN7062" s="101"/>
      <c r="AS7062" s="101"/>
      <c r="AX7062" s="101"/>
      <c r="BC7062" s="53"/>
      <c r="BD7062" s="53"/>
      <c r="BE7062" s="53"/>
      <c r="BF7062" s="53"/>
      <c r="BG7062" s="53"/>
      <c r="BH7062" s="53"/>
      <c r="BI7062" s="53"/>
      <c r="BJ7062" s="53"/>
      <c r="BK7062" s="53"/>
      <c r="BL7062" s="53"/>
      <c r="BM7062" s="53"/>
      <c r="BN7062" s="53"/>
    </row>
    <row r="7063" spans="2:66" s="56" customFormat="1" x14ac:dyDescent="0.25">
      <c r="B7063" s="105"/>
      <c r="F7063" s="100"/>
      <c r="M7063" s="53"/>
      <c r="O7063" s="101"/>
      <c r="T7063" s="101"/>
      <c r="Y7063" s="101"/>
      <c r="AD7063" s="101"/>
      <c r="AI7063" s="101"/>
      <c r="AN7063" s="101"/>
      <c r="AS7063" s="101"/>
      <c r="AX7063" s="101"/>
      <c r="BC7063" s="53"/>
      <c r="BD7063" s="53"/>
      <c r="BE7063" s="53"/>
      <c r="BF7063" s="53"/>
      <c r="BG7063" s="53"/>
      <c r="BH7063" s="53"/>
      <c r="BI7063" s="53"/>
      <c r="BJ7063" s="53"/>
      <c r="BK7063" s="53"/>
      <c r="BL7063" s="53"/>
      <c r="BM7063" s="53"/>
      <c r="BN7063" s="53"/>
    </row>
    <row r="7064" spans="2:66" s="56" customFormat="1" x14ac:dyDescent="0.25">
      <c r="B7064" s="105"/>
      <c r="F7064" s="100"/>
      <c r="M7064" s="53"/>
      <c r="O7064" s="101"/>
      <c r="T7064" s="101"/>
      <c r="Y7064" s="101"/>
      <c r="AD7064" s="101"/>
      <c r="AI7064" s="101"/>
      <c r="AN7064" s="101"/>
      <c r="AS7064" s="101"/>
      <c r="AX7064" s="101"/>
      <c r="BC7064" s="53"/>
      <c r="BD7064" s="53"/>
      <c r="BE7064" s="53"/>
      <c r="BF7064" s="53"/>
      <c r="BG7064" s="53"/>
      <c r="BH7064" s="53"/>
      <c r="BI7064" s="53"/>
      <c r="BJ7064" s="53"/>
      <c r="BK7064" s="53"/>
      <c r="BL7064" s="53"/>
      <c r="BM7064" s="53"/>
      <c r="BN7064" s="53"/>
    </row>
    <row r="7065" spans="2:66" s="56" customFormat="1" x14ac:dyDescent="0.25">
      <c r="B7065" s="105"/>
      <c r="F7065" s="100"/>
      <c r="M7065" s="53"/>
      <c r="O7065" s="101"/>
      <c r="T7065" s="101"/>
      <c r="Y7065" s="101"/>
      <c r="AD7065" s="101"/>
      <c r="AI7065" s="101"/>
      <c r="AN7065" s="101"/>
      <c r="AS7065" s="101"/>
      <c r="AX7065" s="101"/>
      <c r="BC7065" s="53"/>
      <c r="BD7065" s="53"/>
      <c r="BE7065" s="53"/>
      <c r="BF7065" s="53"/>
      <c r="BG7065" s="53"/>
      <c r="BH7065" s="53"/>
      <c r="BI7065" s="53"/>
      <c r="BJ7065" s="53"/>
      <c r="BK7065" s="53"/>
      <c r="BL7065" s="53"/>
      <c r="BM7065" s="53"/>
      <c r="BN7065" s="53"/>
    </row>
    <row r="7066" spans="2:66" s="56" customFormat="1" x14ac:dyDescent="0.25">
      <c r="B7066" s="105"/>
      <c r="F7066" s="100"/>
      <c r="M7066" s="53"/>
      <c r="O7066" s="101"/>
      <c r="T7066" s="101"/>
      <c r="Y7066" s="101"/>
      <c r="AD7066" s="101"/>
      <c r="AI7066" s="101"/>
      <c r="AN7066" s="101"/>
      <c r="AS7066" s="101"/>
      <c r="AX7066" s="101"/>
      <c r="BC7066" s="53"/>
      <c r="BD7066" s="53"/>
      <c r="BE7066" s="53"/>
      <c r="BF7066" s="53"/>
      <c r="BG7066" s="53"/>
      <c r="BH7066" s="53"/>
      <c r="BI7066" s="53"/>
      <c r="BJ7066" s="53"/>
      <c r="BK7066" s="53"/>
      <c r="BL7066" s="53"/>
      <c r="BM7066" s="53"/>
      <c r="BN7066" s="53"/>
    </row>
    <row r="7067" spans="2:66" s="56" customFormat="1" x14ac:dyDescent="0.25">
      <c r="B7067" s="105"/>
      <c r="F7067" s="100"/>
      <c r="M7067" s="53"/>
      <c r="O7067" s="101"/>
      <c r="T7067" s="101"/>
      <c r="Y7067" s="101"/>
      <c r="AD7067" s="101"/>
      <c r="AI7067" s="101"/>
      <c r="AN7067" s="101"/>
      <c r="AS7067" s="101"/>
      <c r="AX7067" s="101"/>
      <c r="BC7067" s="53"/>
      <c r="BD7067" s="53"/>
      <c r="BE7067" s="53"/>
      <c r="BF7067" s="53"/>
      <c r="BG7067" s="53"/>
      <c r="BH7067" s="53"/>
      <c r="BI7067" s="53"/>
      <c r="BJ7067" s="53"/>
      <c r="BK7067" s="53"/>
      <c r="BL7067" s="53"/>
      <c r="BM7067" s="53"/>
      <c r="BN7067" s="53"/>
    </row>
    <row r="7068" spans="2:66" s="56" customFormat="1" x14ac:dyDescent="0.25">
      <c r="B7068" s="105"/>
      <c r="F7068" s="100"/>
      <c r="M7068" s="53"/>
      <c r="O7068" s="101"/>
      <c r="T7068" s="101"/>
      <c r="Y7068" s="101"/>
      <c r="AD7068" s="101"/>
      <c r="AI7068" s="101"/>
      <c r="AN7068" s="101"/>
      <c r="AS7068" s="101"/>
      <c r="AX7068" s="101"/>
      <c r="BC7068" s="53"/>
      <c r="BD7068" s="53"/>
      <c r="BE7068" s="53"/>
      <c r="BF7068" s="53"/>
      <c r="BG7068" s="53"/>
      <c r="BH7068" s="53"/>
      <c r="BI7068" s="53"/>
      <c r="BJ7068" s="53"/>
      <c r="BK7068" s="53"/>
      <c r="BL7068" s="53"/>
      <c r="BM7068" s="53"/>
      <c r="BN7068" s="53"/>
    </row>
    <row r="7069" spans="2:66" s="56" customFormat="1" x14ac:dyDescent="0.25">
      <c r="B7069" s="105"/>
      <c r="F7069" s="100"/>
      <c r="M7069" s="53"/>
      <c r="O7069" s="101"/>
      <c r="T7069" s="101"/>
      <c r="Y7069" s="101"/>
      <c r="AD7069" s="101"/>
      <c r="AI7069" s="101"/>
      <c r="AN7069" s="101"/>
      <c r="AS7069" s="101"/>
      <c r="AX7069" s="101"/>
      <c r="BC7069" s="53"/>
      <c r="BD7069" s="53"/>
      <c r="BE7069" s="53"/>
      <c r="BF7069" s="53"/>
      <c r="BG7069" s="53"/>
      <c r="BH7069" s="53"/>
      <c r="BI7069" s="53"/>
      <c r="BJ7069" s="53"/>
      <c r="BK7069" s="53"/>
      <c r="BL7069" s="53"/>
      <c r="BM7069" s="53"/>
      <c r="BN7069" s="53"/>
    </row>
    <row r="7070" spans="2:66" s="56" customFormat="1" x14ac:dyDescent="0.25">
      <c r="B7070" s="105"/>
      <c r="F7070" s="100"/>
      <c r="M7070" s="53"/>
      <c r="O7070" s="101"/>
      <c r="T7070" s="101"/>
      <c r="Y7070" s="101"/>
      <c r="AD7070" s="101"/>
      <c r="AI7070" s="101"/>
      <c r="AN7070" s="101"/>
      <c r="AS7070" s="101"/>
      <c r="AX7070" s="101"/>
      <c r="BC7070" s="53"/>
      <c r="BD7070" s="53"/>
      <c r="BE7070" s="53"/>
      <c r="BF7070" s="53"/>
      <c r="BG7070" s="53"/>
      <c r="BH7070" s="53"/>
      <c r="BI7070" s="53"/>
      <c r="BJ7070" s="53"/>
      <c r="BK7070" s="53"/>
      <c r="BL7070" s="53"/>
      <c r="BM7070" s="53"/>
      <c r="BN7070" s="53"/>
    </row>
    <row r="7071" spans="2:66" s="56" customFormat="1" x14ac:dyDescent="0.25">
      <c r="B7071" s="105"/>
      <c r="F7071" s="100"/>
      <c r="M7071" s="53"/>
      <c r="O7071" s="101"/>
      <c r="T7071" s="101"/>
      <c r="Y7071" s="101"/>
      <c r="AD7071" s="101"/>
      <c r="AI7071" s="101"/>
      <c r="AN7071" s="101"/>
      <c r="AS7071" s="101"/>
      <c r="AX7071" s="101"/>
      <c r="BC7071" s="53"/>
      <c r="BD7071" s="53"/>
      <c r="BE7071" s="53"/>
      <c r="BF7071" s="53"/>
      <c r="BG7071" s="53"/>
      <c r="BH7071" s="53"/>
      <c r="BI7071" s="53"/>
      <c r="BJ7071" s="53"/>
      <c r="BK7071" s="53"/>
      <c r="BL7071" s="53"/>
      <c r="BM7071" s="53"/>
      <c r="BN7071" s="53"/>
    </row>
    <row r="7072" spans="2:66" s="56" customFormat="1" x14ac:dyDescent="0.25">
      <c r="B7072" s="105"/>
      <c r="F7072" s="100"/>
      <c r="M7072" s="53"/>
      <c r="O7072" s="101"/>
      <c r="T7072" s="101"/>
      <c r="Y7072" s="101"/>
      <c r="AD7072" s="101"/>
      <c r="AI7072" s="101"/>
      <c r="AN7072" s="101"/>
      <c r="AS7072" s="101"/>
      <c r="AX7072" s="101"/>
      <c r="BC7072" s="53"/>
      <c r="BD7072" s="53"/>
      <c r="BE7072" s="53"/>
      <c r="BF7072" s="53"/>
      <c r="BG7072" s="53"/>
      <c r="BH7072" s="53"/>
      <c r="BI7072" s="53"/>
      <c r="BJ7072" s="53"/>
      <c r="BK7072" s="53"/>
      <c r="BL7072" s="53"/>
      <c r="BM7072" s="53"/>
      <c r="BN7072" s="53"/>
    </row>
    <row r="7073" spans="2:66" s="56" customFormat="1" x14ac:dyDescent="0.25">
      <c r="B7073" s="105"/>
      <c r="F7073" s="100"/>
      <c r="M7073" s="53"/>
      <c r="O7073" s="101"/>
      <c r="T7073" s="101"/>
      <c r="Y7073" s="101"/>
      <c r="AD7073" s="101"/>
      <c r="AI7073" s="101"/>
      <c r="AN7073" s="101"/>
      <c r="AS7073" s="101"/>
      <c r="AX7073" s="101"/>
      <c r="BC7073" s="53"/>
      <c r="BD7073" s="53"/>
      <c r="BE7073" s="53"/>
      <c r="BF7073" s="53"/>
      <c r="BG7073" s="53"/>
      <c r="BH7073" s="53"/>
      <c r="BI7073" s="53"/>
      <c r="BJ7073" s="53"/>
      <c r="BK7073" s="53"/>
      <c r="BL7073" s="53"/>
      <c r="BM7073" s="53"/>
      <c r="BN7073" s="53"/>
    </row>
    <row r="7074" spans="2:66" s="56" customFormat="1" x14ac:dyDescent="0.25">
      <c r="B7074" s="105"/>
      <c r="F7074" s="100"/>
      <c r="M7074" s="53"/>
      <c r="O7074" s="101"/>
      <c r="T7074" s="101"/>
      <c r="Y7074" s="101"/>
      <c r="AD7074" s="101"/>
      <c r="AI7074" s="101"/>
      <c r="AN7074" s="101"/>
      <c r="AS7074" s="101"/>
      <c r="AX7074" s="101"/>
      <c r="BC7074" s="53"/>
      <c r="BD7074" s="53"/>
      <c r="BE7074" s="53"/>
      <c r="BF7074" s="53"/>
      <c r="BG7074" s="53"/>
      <c r="BH7074" s="53"/>
      <c r="BI7074" s="53"/>
      <c r="BJ7074" s="53"/>
      <c r="BK7074" s="53"/>
      <c r="BL7074" s="53"/>
      <c r="BM7074" s="53"/>
      <c r="BN7074" s="53"/>
    </row>
    <row r="7075" spans="2:66" s="56" customFormat="1" x14ac:dyDescent="0.25">
      <c r="B7075" s="105"/>
      <c r="F7075" s="100"/>
      <c r="M7075" s="53"/>
      <c r="O7075" s="101"/>
      <c r="T7075" s="101"/>
      <c r="Y7075" s="101"/>
      <c r="AD7075" s="101"/>
      <c r="AI7075" s="101"/>
      <c r="AN7075" s="101"/>
      <c r="AS7075" s="101"/>
      <c r="AX7075" s="101"/>
      <c r="BC7075" s="53"/>
      <c r="BD7075" s="53"/>
      <c r="BE7075" s="53"/>
      <c r="BF7075" s="53"/>
      <c r="BG7075" s="53"/>
      <c r="BH7075" s="53"/>
      <c r="BI7075" s="53"/>
      <c r="BJ7075" s="53"/>
      <c r="BK7075" s="53"/>
      <c r="BL7075" s="53"/>
      <c r="BM7075" s="53"/>
      <c r="BN7075" s="53"/>
    </row>
    <row r="7076" spans="2:66" s="56" customFormat="1" x14ac:dyDescent="0.25">
      <c r="B7076" s="105"/>
      <c r="F7076" s="100"/>
      <c r="M7076" s="53"/>
      <c r="O7076" s="101"/>
      <c r="T7076" s="101"/>
      <c r="Y7076" s="101"/>
      <c r="AD7076" s="101"/>
      <c r="AI7076" s="101"/>
      <c r="AN7076" s="101"/>
      <c r="AS7076" s="101"/>
      <c r="AX7076" s="101"/>
      <c r="BC7076" s="53"/>
      <c r="BD7076" s="53"/>
      <c r="BE7076" s="53"/>
      <c r="BF7076" s="53"/>
      <c r="BG7076" s="53"/>
      <c r="BH7076" s="53"/>
      <c r="BI7076" s="53"/>
      <c r="BJ7076" s="53"/>
      <c r="BK7076" s="53"/>
      <c r="BL7076" s="53"/>
      <c r="BM7076" s="53"/>
      <c r="BN7076" s="53"/>
    </row>
    <row r="7077" spans="2:66" s="56" customFormat="1" x14ac:dyDescent="0.25">
      <c r="B7077" s="105"/>
      <c r="F7077" s="100"/>
      <c r="M7077" s="53"/>
      <c r="O7077" s="101"/>
      <c r="T7077" s="101"/>
      <c r="Y7077" s="101"/>
      <c r="AD7077" s="101"/>
      <c r="AI7077" s="101"/>
      <c r="AN7077" s="101"/>
      <c r="AS7077" s="101"/>
      <c r="AX7077" s="101"/>
      <c r="BC7077" s="53"/>
      <c r="BD7077" s="53"/>
      <c r="BE7077" s="53"/>
      <c r="BF7077" s="53"/>
      <c r="BG7077" s="53"/>
      <c r="BH7077" s="53"/>
      <c r="BI7077" s="53"/>
      <c r="BJ7077" s="53"/>
      <c r="BK7077" s="53"/>
      <c r="BL7077" s="53"/>
      <c r="BM7077" s="53"/>
      <c r="BN7077" s="53"/>
    </row>
    <row r="7078" spans="2:66" s="56" customFormat="1" x14ac:dyDescent="0.25">
      <c r="B7078" s="105"/>
      <c r="F7078" s="100"/>
      <c r="M7078" s="53"/>
      <c r="O7078" s="101"/>
      <c r="T7078" s="101"/>
      <c r="Y7078" s="101"/>
      <c r="AD7078" s="101"/>
      <c r="AI7078" s="101"/>
      <c r="AN7078" s="101"/>
      <c r="AS7078" s="101"/>
      <c r="AX7078" s="101"/>
      <c r="BC7078" s="53"/>
      <c r="BD7078" s="53"/>
      <c r="BE7078" s="53"/>
      <c r="BF7078" s="53"/>
      <c r="BG7078" s="53"/>
      <c r="BH7078" s="53"/>
      <c r="BI7078" s="53"/>
      <c r="BJ7078" s="53"/>
      <c r="BK7078" s="53"/>
      <c r="BL7078" s="53"/>
      <c r="BM7078" s="53"/>
      <c r="BN7078" s="53"/>
    </row>
    <row r="7079" spans="2:66" s="56" customFormat="1" x14ac:dyDescent="0.25">
      <c r="B7079" s="105"/>
      <c r="F7079" s="100"/>
      <c r="M7079" s="53"/>
      <c r="O7079" s="101"/>
      <c r="T7079" s="101"/>
      <c r="Y7079" s="101"/>
      <c r="AD7079" s="101"/>
      <c r="AI7079" s="101"/>
      <c r="AN7079" s="101"/>
      <c r="AS7079" s="101"/>
      <c r="AX7079" s="101"/>
      <c r="BC7079" s="53"/>
      <c r="BD7079" s="53"/>
      <c r="BE7079" s="53"/>
      <c r="BF7079" s="53"/>
      <c r="BG7079" s="53"/>
      <c r="BH7079" s="53"/>
      <c r="BI7079" s="53"/>
      <c r="BJ7079" s="53"/>
      <c r="BK7079" s="53"/>
      <c r="BL7079" s="53"/>
      <c r="BM7079" s="53"/>
      <c r="BN7079" s="53"/>
    </row>
    <row r="7080" spans="2:66" s="56" customFormat="1" x14ac:dyDescent="0.25">
      <c r="B7080" s="105"/>
      <c r="F7080" s="100"/>
      <c r="M7080" s="53"/>
      <c r="O7080" s="101"/>
      <c r="T7080" s="101"/>
      <c r="Y7080" s="101"/>
      <c r="AD7080" s="101"/>
      <c r="AI7080" s="101"/>
      <c r="AN7080" s="101"/>
      <c r="AS7080" s="101"/>
      <c r="AX7080" s="101"/>
      <c r="BC7080" s="53"/>
      <c r="BD7080" s="53"/>
      <c r="BE7080" s="53"/>
      <c r="BF7080" s="53"/>
      <c r="BG7080" s="53"/>
      <c r="BH7080" s="53"/>
      <c r="BI7080" s="53"/>
      <c r="BJ7080" s="53"/>
      <c r="BK7080" s="53"/>
      <c r="BL7080" s="53"/>
      <c r="BM7080" s="53"/>
      <c r="BN7080" s="53"/>
    </row>
    <row r="7081" spans="2:66" s="56" customFormat="1" x14ac:dyDescent="0.25">
      <c r="B7081" s="105"/>
      <c r="F7081" s="100"/>
      <c r="M7081" s="53"/>
      <c r="O7081" s="101"/>
      <c r="T7081" s="101"/>
      <c r="Y7081" s="101"/>
      <c r="AD7081" s="101"/>
      <c r="AI7081" s="101"/>
      <c r="AN7081" s="101"/>
      <c r="AS7081" s="101"/>
      <c r="AX7081" s="101"/>
      <c r="BC7081" s="53"/>
      <c r="BD7081" s="53"/>
      <c r="BE7081" s="53"/>
      <c r="BF7081" s="53"/>
      <c r="BG7081" s="53"/>
      <c r="BH7081" s="53"/>
      <c r="BI7081" s="53"/>
      <c r="BJ7081" s="53"/>
      <c r="BK7081" s="53"/>
      <c r="BL7081" s="53"/>
      <c r="BM7081" s="53"/>
      <c r="BN7081" s="53"/>
    </row>
    <row r="7082" spans="2:66" s="56" customFormat="1" x14ac:dyDescent="0.25">
      <c r="B7082" s="105"/>
      <c r="F7082" s="100"/>
      <c r="M7082" s="53"/>
      <c r="O7082" s="101"/>
      <c r="T7082" s="101"/>
      <c r="Y7082" s="101"/>
      <c r="AD7082" s="101"/>
      <c r="AI7082" s="101"/>
      <c r="AN7082" s="101"/>
      <c r="AS7082" s="101"/>
      <c r="AX7082" s="101"/>
      <c r="BC7082" s="53"/>
      <c r="BD7082" s="53"/>
      <c r="BE7082" s="53"/>
      <c r="BF7082" s="53"/>
      <c r="BG7082" s="53"/>
      <c r="BH7082" s="53"/>
      <c r="BI7082" s="53"/>
      <c r="BJ7082" s="53"/>
      <c r="BK7082" s="53"/>
      <c r="BL7082" s="53"/>
      <c r="BM7082" s="53"/>
      <c r="BN7082" s="53"/>
    </row>
    <row r="7083" spans="2:66" s="56" customFormat="1" x14ac:dyDescent="0.25">
      <c r="B7083" s="105"/>
      <c r="F7083" s="100"/>
      <c r="M7083" s="53"/>
      <c r="O7083" s="101"/>
      <c r="T7083" s="101"/>
      <c r="Y7083" s="101"/>
      <c r="AD7083" s="101"/>
      <c r="AI7083" s="101"/>
      <c r="AN7083" s="101"/>
      <c r="AS7083" s="101"/>
      <c r="AX7083" s="101"/>
      <c r="BC7083" s="53"/>
      <c r="BD7083" s="53"/>
      <c r="BE7083" s="53"/>
      <c r="BF7083" s="53"/>
      <c r="BG7083" s="53"/>
      <c r="BH7083" s="53"/>
      <c r="BI7083" s="53"/>
      <c r="BJ7083" s="53"/>
      <c r="BK7083" s="53"/>
      <c r="BL7083" s="53"/>
      <c r="BM7083" s="53"/>
      <c r="BN7083" s="53"/>
    </row>
    <row r="7084" spans="2:66" s="56" customFormat="1" x14ac:dyDescent="0.25">
      <c r="B7084" s="105"/>
      <c r="F7084" s="100"/>
      <c r="M7084" s="53"/>
      <c r="O7084" s="101"/>
      <c r="T7084" s="101"/>
      <c r="Y7084" s="101"/>
      <c r="AD7084" s="101"/>
      <c r="AI7084" s="101"/>
      <c r="AN7084" s="101"/>
      <c r="AS7084" s="101"/>
      <c r="AX7084" s="101"/>
      <c r="BC7084" s="53"/>
      <c r="BD7084" s="53"/>
      <c r="BE7084" s="53"/>
      <c r="BF7084" s="53"/>
      <c r="BG7084" s="53"/>
      <c r="BH7084" s="53"/>
      <c r="BI7084" s="53"/>
      <c r="BJ7084" s="53"/>
      <c r="BK7084" s="53"/>
      <c r="BL7084" s="53"/>
      <c r="BM7084" s="53"/>
      <c r="BN7084" s="53"/>
    </row>
    <row r="7085" spans="2:66" s="56" customFormat="1" x14ac:dyDescent="0.25">
      <c r="B7085" s="105"/>
      <c r="F7085" s="100"/>
      <c r="M7085" s="53"/>
      <c r="O7085" s="101"/>
      <c r="T7085" s="101"/>
      <c r="Y7085" s="101"/>
      <c r="AD7085" s="101"/>
      <c r="AI7085" s="101"/>
      <c r="AN7085" s="101"/>
      <c r="AS7085" s="101"/>
      <c r="AX7085" s="101"/>
      <c r="BC7085" s="53"/>
      <c r="BD7085" s="53"/>
      <c r="BE7085" s="53"/>
      <c r="BF7085" s="53"/>
      <c r="BG7085" s="53"/>
      <c r="BH7085" s="53"/>
      <c r="BI7085" s="53"/>
      <c r="BJ7085" s="53"/>
      <c r="BK7085" s="53"/>
      <c r="BL7085" s="53"/>
      <c r="BM7085" s="53"/>
      <c r="BN7085" s="53"/>
    </row>
    <row r="7086" spans="2:66" s="56" customFormat="1" x14ac:dyDescent="0.25">
      <c r="B7086" s="105"/>
      <c r="F7086" s="100"/>
      <c r="M7086" s="53"/>
      <c r="O7086" s="101"/>
      <c r="T7086" s="101"/>
      <c r="Y7086" s="101"/>
      <c r="AD7086" s="101"/>
      <c r="AI7086" s="101"/>
      <c r="AN7086" s="101"/>
      <c r="AS7086" s="101"/>
      <c r="AX7086" s="101"/>
      <c r="BC7086" s="53"/>
      <c r="BD7086" s="53"/>
      <c r="BE7086" s="53"/>
      <c r="BF7086" s="53"/>
      <c r="BG7086" s="53"/>
      <c r="BH7086" s="53"/>
      <c r="BI7086" s="53"/>
      <c r="BJ7086" s="53"/>
      <c r="BK7086" s="53"/>
      <c r="BL7086" s="53"/>
      <c r="BM7086" s="53"/>
      <c r="BN7086" s="53"/>
    </row>
    <row r="7087" spans="2:66" s="56" customFormat="1" x14ac:dyDescent="0.25">
      <c r="B7087" s="105"/>
      <c r="F7087" s="100"/>
      <c r="M7087" s="53"/>
      <c r="O7087" s="101"/>
      <c r="T7087" s="101"/>
      <c r="Y7087" s="101"/>
      <c r="AD7087" s="101"/>
      <c r="AI7087" s="101"/>
      <c r="AN7087" s="101"/>
      <c r="AS7087" s="101"/>
      <c r="AX7087" s="101"/>
      <c r="BC7087" s="53"/>
      <c r="BD7087" s="53"/>
      <c r="BE7087" s="53"/>
      <c r="BF7087" s="53"/>
      <c r="BG7087" s="53"/>
      <c r="BH7087" s="53"/>
      <c r="BI7087" s="53"/>
      <c r="BJ7087" s="53"/>
      <c r="BK7087" s="53"/>
      <c r="BL7087" s="53"/>
      <c r="BM7087" s="53"/>
      <c r="BN7087" s="53"/>
    </row>
    <row r="7088" spans="2:66" s="56" customFormat="1" x14ac:dyDescent="0.25">
      <c r="B7088" s="105"/>
      <c r="F7088" s="100"/>
      <c r="M7088" s="53"/>
      <c r="O7088" s="101"/>
      <c r="T7088" s="101"/>
      <c r="Y7088" s="101"/>
      <c r="AD7088" s="101"/>
      <c r="AI7088" s="101"/>
      <c r="AN7088" s="101"/>
      <c r="AS7088" s="101"/>
      <c r="AX7088" s="101"/>
      <c r="BC7088" s="53"/>
      <c r="BD7088" s="53"/>
      <c r="BE7088" s="53"/>
      <c r="BF7088" s="53"/>
      <c r="BG7088" s="53"/>
      <c r="BH7088" s="53"/>
      <c r="BI7088" s="53"/>
      <c r="BJ7088" s="53"/>
      <c r="BK7088" s="53"/>
      <c r="BL7088" s="53"/>
      <c r="BM7088" s="53"/>
      <c r="BN7088" s="53"/>
    </row>
    <row r="7089" spans="2:66" s="56" customFormat="1" x14ac:dyDescent="0.25">
      <c r="B7089" s="105"/>
      <c r="F7089" s="100"/>
      <c r="M7089" s="53"/>
      <c r="O7089" s="101"/>
      <c r="T7089" s="101"/>
      <c r="Y7089" s="101"/>
      <c r="AD7089" s="101"/>
      <c r="AI7089" s="101"/>
      <c r="AN7089" s="101"/>
      <c r="AS7089" s="101"/>
      <c r="AX7089" s="101"/>
      <c r="BC7089" s="53"/>
      <c r="BD7089" s="53"/>
      <c r="BE7089" s="53"/>
      <c r="BF7089" s="53"/>
      <c r="BG7089" s="53"/>
      <c r="BH7089" s="53"/>
      <c r="BI7089" s="53"/>
      <c r="BJ7089" s="53"/>
      <c r="BK7089" s="53"/>
      <c r="BL7089" s="53"/>
      <c r="BM7089" s="53"/>
      <c r="BN7089" s="53"/>
    </row>
    <row r="7090" spans="2:66" s="56" customFormat="1" x14ac:dyDescent="0.25">
      <c r="B7090" s="105"/>
      <c r="F7090" s="100"/>
      <c r="M7090" s="53"/>
      <c r="O7090" s="101"/>
      <c r="T7090" s="101"/>
      <c r="Y7090" s="101"/>
      <c r="AD7090" s="101"/>
      <c r="AI7090" s="101"/>
      <c r="AN7090" s="101"/>
      <c r="AS7090" s="101"/>
      <c r="AX7090" s="101"/>
      <c r="BC7090" s="53"/>
      <c r="BD7090" s="53"/>
      <c r="BE7090" s="53"/>
      <c r="BF7090" s="53"/>
      <c r="BG7090" s="53"/>
      <c r="BH7090" s="53"/>
      <c r="BI7090" s="53"/>
      <c r="BJ7090" s="53"/>
      <c r="BK7090" s="53"/>
      <c r="BL7090" s="53"/>
      <c r="BM7090" s="53"/>
      <c r="BN7090" s="53"/>
    </row>
    <row r="7091" spans="2:66" s="56" customFormat="1" x14ac:dyDescent="0.25">
      <c r="B7091" s="105"/>
      <c r="F7091" s="100"/>
      <c r="M7091" s="53"/>
      <c r="O7091" s="101"/>
      <c r="T7091" s="101"/>
      <c r="Y7091" s="101"/>
      <c r="AD7091" s="101"/>
      <c r="AI7091" s="101"/>
      <c r="AN7091" s="101"/>
      <c r="AS7091" s="101"/>
      <c r="AX7091" s="101"/>
      <c r="BC7091" s="53"/>
      <c r="BD7091" s="53"/>
      <c r="BE7091" s="53"/>
      <c r="BF7091" s="53"/>
      <c r="BG7091" s="53"/>
      <c r="BH7091" s="53"/>
      <c r="BI7091" s="53"/>
      <c r="BJ7091" s="53"/>
      <c r="BK7091" s="53"/>
      <c r="BL7091" s="53"/>
      <c r="BM7091" s="53"/>
      <c r="BN7091" s="53"/>
    </row>
    <row r="7092" spans="2:66" s="56" customFormat="1" x14ac:dyDescent="0.25">
      <c r="B7092" s="105"/>
      <c r="F7092" s="100"/>
      <c r="M7092" s="53"/>
      <c r="O7092" s="101"/>
      <c r="T7092" s="101"/>
      <c r="Y7092" s="101"/>
      <c r="AD7092" s="101"/>
      <c r="AI7092" s="101"/>
      <c r="AN7092" s="101"/>
      <c r="AS7092" s="101"/>
      <c r="AX7092" s="101"/>
      <c r="BC7092" s="53"/>
      <c r="BD7092" s="53"/>
      <c r="BE7092" s="53"/>
      <c r="BF7092" s="53"/>
      <c r="BG7092" s="53"/>
      <c r="BH7092" s="53"/>
      <c r="BI7092" s="53"/>
      <c r="BJ7092" s="53"/>
      <c r="BK7092" s="53"/>
      <c r="BL7092" s="53"/>
      <c r="BM7092" s="53"/>
      <c r="BN7092" s="53"/>
    </row>
    <row r="7093" spans="2:66" s="56" customFormat="1" x14ac:dyDescent="0.25">
      <c r="B7093" s="105"/>
      <c r="F7093" s="100"/>
      <c r="M7093" s="53"/>
      <c r="O7093" s="101"/>
      <c r="T7093" s="101"/>
      <c r="Y7093" s="101"/>
      <c r="AD7093" s="101"/>
      <c r="AI7093" s="101"/>
      <c r="AN7093" s="101"/>
      <c r="AS7093" s="101"/>
      <c r="AX7093" s="101"/>
      <c r="BC7093" s="53"/>
      <c r="BD7093" s="53"/>
      <c r="BE7093" s="53"/>
      <c r="BF7093" s="53"/>
      <c r="BG7093" s="53"/>
      <c r="BH7093" s="53"/>
      <c r="BI7093" s="53"/>
      <c r="BJ7093" s="53"/>
      <c r="BK7093" s="53"/>
      <c r="BL7093" s="53"/>
      <c r="BM7093" s="53"/>
      <c r="BN7093" s="53"/>
    </row>
    <row r="7094" spans="2:66" s="56" customFormat="1" x14ac:dyDescent="0.25">
      <c r="B7094" s="105"/>
      <c r="F7094" s="100"/>
      <c r="M7094" s="53"/>
      <c r="O7094" s="101"/>
      <c r="T7094" s="101"/>
      <c r="Y7094" s="101"/>
      <c r="AD7094" s="101"/>
      <c r="AI7094" s="101"/>
      <c r="AN7094" s="101"/>
      <c r="AS7094" s="101"/>
      <c r="AX7094" s="101"/>
      <c r="BC7094" s="53"/>
      <c r="BD7094" s="53"/>
      <c r="BE7094" s="53"/>
      <c r="BF7094" s="53"/>
      <c r="BG7094" s="53"/>
      <c r="BH7094" s="53"/>
      <c r="BI7094" s="53"/>
      <c r="BJ7094" s="53"/>
      <c r="BK7094" s="53"/>
      <c r="BL7094" s="53"/>
      <c r="BM7094" s="53"/>
      <c r="BN7094" s="53"/>
    </row>
    <row r="7095" spans="2:66" s="56" customFormat="1" x14ac:dyDescent="0.25">
      <c r="B7095" s="105"/>
      <c r="F7095" s="100"/>
      <c r="M7095" s="53"/>
      <c r="O7095" s="101"/>
      <c r="T7095" s="101"/>
      <c r="Y7095" s="101"/>
      <c r="AD7095" s="101"/>
      <c r="AI7095" s="101"/>
      <c r="AN7095" s="101"/>
      <c r="AS7095" s="101"/>
      <c r="AX7095" s="101"/>
      <c r="BC7095" s="53"/>
      <c r="BD7095" s="53"/>
      <c r="BE7095" s="53"/>
      <c r="BF7095" s="53"/>
      <c r="BG7095" s="53"/>
      <c r="BH7095" s="53"/>
      <c r="BI7095" s="53"/>
      <c r="BJ7095" s="53"/>
      <c r="BK7095" s="53"/>
      <c r="BL7095" s="53"/>
      <c r="BM7095" s="53"/>
      <c r="BN7095" s="53"/>
    </row>
    <row r="7096" spans="2:66" s="56" customFormat="1" x14ac:dyDescent="0.25">
      <c r="B7096" s="105"/>
      <c r="F7096" s="100"/>
      <c r="M7096" s="53"/>
      <c r="O7096" s="101"/>
      <c r="T7096" s="101"/>
      <c r="Y7096" s="101"/>
      <c r="AD7096" s="101"/>
      <c r="AI7096" s="101"/>
      <c r="AN7096" s="101"/>
      <c r="AS7096" s="101"/>
      <c r="AX7096" s="101"/>
      <c r="BC7096" s="53"/>
      <c r="BD7096" s="53"/>
      <c r="BE7096" s="53"/>
      <c r="BF7096" s="53"/>
      <c r="BG7096" s="53"/>
      <c r="BH7096" s="53"/>
      <c r="BI7096" s="53"/>
      <c r="BJ7096" s="53"/>
      <c r="BK7096" s="53"/>
      <c r="BL7096" s="53"/>
      <c r="BM7096" s="53"/>
      <c r="BN7096" s="53"/>
    </row>
    <row r="7097" spans="2:66" s="56" customFormat="1" x14ac:dyDescent="0.25">
      <c r="B7097" s="105"/>
      <c r="F7097" s="100"/>
      <c r="M7097" s="53"/>
      <c r="O7097" s="101"/>
      <c r="T7097" s="101"/>
      <c r="Y7097" s="101"/>
      <c r="AD7097" s="101"/>
      <c r="AI7097" s="101"/>
      <c r="AN7097" s="101"/>
      <c r="AS7097" s="101"/>
      <c r="AX7097" s="101"/>
      <c r="BC7097" s="53"/>
      <c r="BD7097" s="53"/>
      <c r="BE7097" s="53"/>
      <c r="BF7097" s="53"/>
      <c r="BG7097" s="53"/>
      <c r="BH7097" s="53"/>
      <c r="BI7097" s="53"/>
      <c r="BJ7097" s="53"/>
      <c r="BK7097" s="53"/>
      <c r="BL7097" s="53"/>
      <c r="BM7097" s="53"/>
      <c r="BN7097" s="53"/>
    </row>
    <row r="7098" spans="2:66" s="56" customFormat="1" x14ac:dyDescent="0.25">
      <c r="B7098" s="105"/>
      <c r="F7098" s="100"/>
      <c r="M7098" s="53"/>
      <c r="O7098" s="101"/>
      <c r="T7098" s="101"/>
      <c r="Y7098" s="101"/>
      <c r="AD7098" s="101"/>
      <c r="AI7098" s="101"/>
      <c r="AN7098" s="101"/>
      <c r="AS7098" s="101"/>
      <c r="AX7098" s="101"/>
      <c r="BC7098" s="53"/>
      <c r="BD7098" s="53"/>
      <c r="BE7098" s="53"/>
      <c r="BF7098" s="53"/>
      <c r="BG7098" s="53"/>
      <c r="BH7098" s="53"/>
      <c r="BI7098" s="53"/>
      <c r="BJ7098" s="53"/>
      <c r="BK7098" s="53"/>
      <c r="BL7098" s="53"/>
      <c r="BM7098" s="53"/>
      <c r="BN7098" s="53"/>
    </row>
    <row r="7099" spans="2:66" s="56" customFormat="1" x14ac:dyDescent="0.25">
      <c r="B7099" s="105"/>
      <c r="F7099" s="100"/>
      <c r="M7099" s="53"/>
      <c r="O7099" s="101"/>
      <c r="T7099" s="101"/>
      <c r="Y7099" s="101"/>
      <c r="AD7099" s="101"/>
      <c r="AI7099" s="101"/>
      <c r="AN7099" s="101"/>
      <c r="AS7099" s="101"/>
      <c r="AX7099" s="101"/>
      <c r="BC7099" s="53"/>
      <c r="BD7099" s="53"/>
      <c r="BE7099" s="53"/>
      <c r="BF7099" s="53"/>
      <c r="BG7099" s="53"/>
      <c r="BH7099" s="53"/>
      <c r="BI7099" s="53"/>
      <c r="BJ7099" s="53"/>
      <c r="BK7099" s="53"/>
      <c r="BL7099" s="53"/>
      <c r="BM7099" s="53"/>
      <c r="BN7099" s="53"/>
    </row>
    <row r="7100" spans="2:66" s="56" customFormat="1" x14ac:dyDescent="0.25">
      <c r="B7100" s="105"/>
      <c r="F7100" s="100"/>
      <c r="M7100" s="53"/>
      <c r="O7100" s="101"/>
      <c r="T7100" s="101"/>
      <c r="Y7100" s="101"/>
      <c r="AD7100" s="101"/>
      <c r="AI7100" s="101"/>
      <c r="AN7100" s="101"/>
      <c r="AS7100" s="101"/>
      <c r="AX7100" s="101"/>
      <c r="BC7100" s="53"/>
      <c r="BD7100" s="53"/>
      <c r="BE7100" s="53"/>
      <c r="BF7100" s="53"/>
      <c r="BG7100" s="53"/>
      <c r="BH7100" s="53"/>
      <c r="BI7100" s="53"/>
      <c r="BJ7100" s="53"/>
      <c r="BK7100" s="53"/>
      <c r="BL7100" s="53"/>
      <c r="BM7100" s="53"/>
      <c r="BN7100" s="53"/>
    </row>
    <row r="7101" spans="2:66" s="56" customFormat="1" x14ac:dyDescent="0.25">
      <c r="B7101" s="105"/>
      <c r="F7101" s="100"/>
      <c r="M7101" s="53"/>
      <c r="O7101" s="101"/>
      <c r="T7101" s="101"/>
      <c r="Y7101" s="101"/>
      <c r="AD7101" s="101"/>
      <c r="AI7101" s="101"/>
      <c r="AN7101" s="101"/>
      <c r="AS7101" s="101"/>
      <c r="AX7101" s="101"/>
      <c r="BC7101" s="53"/>
      <c r="BD7101" s="53"/>
      <c r="BE7101" s="53"/>
      <c r="BF7101" s="53"/>
      <c r="BG7101" s="53"/>
      <c r="BH7101" s="53"/>
      <c r="BI7101" s="53"/>
      <c r="BJ7101" s="53"/>
      <c r="BK7101" s="53"/>
      <c r="BL7101" s="53"/>
      <c r="BM7101" s="53"/>
      <c r="BN7101" s="53"/>
    </row>
    <row r="7102" spans="2:66" s="56" customFormat="1" x14ac:dyDescent="0.25">
      <c r="B7102" s="105"/>
      <c r="F7102" s="100"/>
      <c r="M7102" s="53"/>
      <c r="O7102" s="101"/>
      <c r="T7102" s="101"/>
      <c r="Y7102" s="101"/>
      <c r="AD7102" s="101"/>
      <c r="AI7102" s="101"/>
      <c r="AN7102" s="101"/>
      <c r="AS7102" s="101"/>
      <c r="AX7102" s="101"/>
      <c r="BC7102" s="53"/>
      <c r="BD7102" s="53"/>
      <c r="BE7102" s="53"/>
      <c r="BF7102" s="53"/>
      <c r="BG7102" s="53"/>
      <c r="BH7102" s="53"/>
      <c r="BI7102" s="53"/>
      <c r="BJ7102" s="53"/>
      <c r="BK7102" s="53"/>
      <c r="BL7102" s="53"/>
      <c r="BM7102" s="53"/>
      <c r="BN7102" s="53"/>
    </row>
    <row r="7103" spans="2:66" s="56" customFormat="1" x14ac:dyDescent="0.25">
      <c r="B7103" s="105"/>
      <c r="F7103" s="100"/>
      <c r="M7103" s="53"/>
      <c r="O7103" s="101"/>
      <c r="T7103" s="101"/>
      <c r="Y7103" s="101"/>
      <c r="AD7103" s="101"/>
      <c r="AI7103" s="101"/>
      <c r="AN7103" s="101"/>
      <c r="AS7103" s="101"/>
      <c r="AX7103" s="101"/>
      <c r="BC7103" s="53"/>
      <c r="BD7103" s="53"/>
      <c r="BE7103" s="53"/>
      <c r="BF7103" s="53"/>
      <c r="BG7103" s="53"/>
      <c r="BH7103" s="53"/>
      <c r="BI7103" s="53"/>
      <c r="BJ7103" s="53"/>
      <c r="BK7103" s="53"/>
      <c r="BL7103" s="53"/>
      <c r="BM7103" s="53"/>
      <c r="BN7103" s="53"/>
    </row>
    <row r="7104" spans="2:66" s="56" customFormat="1" x14ac:dyDescent="0.25">
      <c r="B7104" s="105"/>
      <c r="F7104" s="100"/>
      <c r="M7104" s="53"/>
      <c r="O7104" s="101"/>
      <c r="T7104" s="101"/>
      <c r="Y7104" s="101"/>
      <c r="AD7104" s="101"/>
      <c r="AI7104" s="101"/>
      <c r="AN7104" s="101"/>
      <c r="AS7104" s="101"/>
      <c r="AX7104" s="101"/>
      <c r="BC7104" s="53"/>
      <c r="BD7104" s="53"/>
      <c r="BE7104" s="53"/>
      <c r="BF7104" s="53"/>
      <c r="BG7104" s="53"/>
      <c r="BH7104" s="53"/>
      <c r="BI7104" s="53"/>
      <c r="BJ7104" s="53"/>
      <c r="BK7104" s="53"/>
      <c r="BL7104" s="53"/>
      <c r="BM7104" s="53"/>
      <c r="BN7104" s="53"/>
    </row>
    <row r="7105" spans="2:66" s="56" customFormat="1" x14ac:dyDescent="0.25">
      <c r="B7105" s="105"/>
      <c r="F7105" s="100"/>
      <c r="M7105" s="53"/>
      <c r="O7105" s="101"/>
      <c r="T7105" s="101"/>
      <c r="Y7105" s="101"/>
      <c r="AD7105" s="101"/>
      <c r="AI7105" s="101"/>
      <c r="AN7105" s="101"/>
      <c r="AS7105" s="101"/>
      <c r="AX7105" s="101"/>
      <c r="BC7105" s="53"/>
      <c r="BD7105" s="53"/>
      <c r="BE7105" s="53"/>
      <c r="BF7105" s="53"/>
      <c r="BG7105" s="53"/>
      <c r="BH7105" s="53"/>
      <c r="BI7105" s="53"/>
      <c r="BJ7105" s="53"/>
      <c r="BK7105" s="53"/>
      <c r="BL7105" s="53"/>
      <c r="BM7105" s="53"/>
      <c r="BN7105" s="53"/>
    </row>
    <row r="7106" spans="2:66" s="56" customFormat="1" x14ac:dyDescent="0.25">
      <c r="B7106" s="105"/>
      <c r="F7106" s="100"/>
      <c r="M7106" s="53"/>
      <c r="O7106" s="101"/>
      <c r="T7106" s="101"/>
      <c r="Y7106" s="101"/>
      <c r="AD7106" s="101"/>
      <c r="AI7106" s="101"/>
      <c r="AN7106" s="101"/>
      <c r="AS7106" s="101"/>
      <c r="AX7106" s="101"/>
      <c r="BC7106" s="53"/>
      <c r="BD7106" s="53"/>
      <c r="BE7106" s="53"/>
      <c r="BF7106" s="53"/>
      <c r="BG7106" s="53"/>
      <c r="BH7106" s="53"/>
      <c r="BI7106" s="53"/>
      <c r="BJ7106" s="53"/>
      <c r="BK7106" s="53"/>
      <c r="BL7106" s="53"/>
      <c r="BM7106" s="53"/>
      <c r="BN7106" s="53"/>
    </row>
    <row r="7107" spans="2:66" s="56" customFormat="1" x14ac:dyDescent="0.25">
      <c r="B7107" s="105"/>
      <c r="F7107" s="100"/>
      <c r="M7107" s="53"/>
      <c r="O7107" s="101"/>
      <c r="T7107" s="101"/>
      <c r="Y7107" s="101"/>
      <c r="AD7107" s="101"/>
      <c r="AI7107" s="101"/>
      <c r="AN7107" s="101"/>
      <c r="AS7107" s="101"/>
      <c r="AX7107" s="101"/>
      <c r="BC7107" s="53"/>
      <c r="BD7107" s="53"/>
      <c r="BE7107" s="53"/>
      <c r="BF7107" s="53"/>
      <c r="BG7107" s="53"/>
      <c r="BH7107" s="53"/>
      <c r="BI7107" s="53"/>
      <c r="BJ7107" s="53"/>
      <c r="BK7107" s="53"/>
      <c r="BL7107" s="53"/>
      <c r="BM7107" s="53"/>
      <c r="BN7107" s="53"/>
    </row>
    <row r="7108" spans="2:66" s="56" customFormat="1" x14ac:dyDescent="0.25">
      <c r="B7108" s="105"/>
      <c r="F7108" s="100"/>
      <c r="M7108" s="53"/>
      <c r="O7108" s="101"/>
      <c r="T7108" s="101"/>
      <c r="Y7108" s="101"/>
      <c r="AD7108" s="101"/>
      <c r="AI7108" s="101"/>
      <c r="AN7108" s="101"/>
      <c r="AS7108" s="101"/>
      <c r="AX7108" s="101"/>
      <c r="BC7108" s="53"/>
      <c r="BD7108" s="53"/>
      <c r="BE7108" s="53"/>
      <c r="BF7108" s="53"/>
      <c r="BG7108" s="53"/>
      <c r="BH7108" s="53"/>
      <c r="BI7108" s="53"/>
      <c r="BJ7108" s="53"/>
      <c r="BK7108" s="53"/>
      <c r="BL7108" s="53"/>
      <c r="BM7108" s="53"/>
      <c r="BN7108" s="53"/>
    </row>
    <row r="7109" spans="2:66" s="56" customFormat="1" x14ac:dyDescent="0.25">
      <c r="B7109" s="105"/>
      <c r="F7109" s="100"/>
      <c r="M7109" s="53"/>
      <c r="O7109" s="101"/>
      <c r="T7109" s="101"/>
      <c r="Y7109" s="101"/>
      <c r="AD7109" s="101"/>
      <c r="AI7109" s="101"/>
      <c r="AN7109" s="101"/>
      <c r="AS7109" s="101"/>
      <c r="AX7109" s="101"/>
      <c r="BC7109" s="53"/>
      <c r="BD7109" s="53"/>
      <c r="BE7109" s="53"/>
      <c r="BF7109" s="53"/>
      <c r="BG7109" s="53"/>
      <c r="BH7109" s="53"/>
      <c r="BI7109" s="53"/>
      <c r="BJ7109" s="53"/>
      <c r="BK7109" s="53"/>
      <c r="BL7109" s="53"/>
      <c r="BM7109" s="53"/>
      <c r="BN7109" s="53"/>
    </row>
    <row r="7110" spans="2:66" s="56" customFormat="1" x14ac:dyDescent="0.25">
      <c r="B7110" s="105"/>
      <c r="F7110" s="100"/>
      <c r="M7110" s="53"/>
      <c r="O7110" s="101"/>
      <c r="T7110" s="101"/>
      <c r="Y7110" s="101"/>
      <c r="AD7110" s="101"/>
      <c r="AI7110" s="101"/>
      <c r="AN7110" s="101"/>
      <c r="AS7110" s="101"/>
      <c r="AX7110" s="101"/>
      <c r="BC7110" s="53"/>
      <c r="BD7110" s="53"/>
      <c r="BE7110" s="53"/>
      <c r="BF7110" s="53"/>
      <c r="BG7110" s="53"/>
      <c r="BH7110" s="53"/>
      <c r="BI7110" s="53"/>
      <c r="BJ7110" s="53"/>
      <c r="BK7110" s="53"/>
      <c r="BL7110" s="53"/>
      <c r="BM7110" s="53"/>
      <c r="BN7110" s="53"/>
    </row>
    <row r="7111" spans="2:66" s="56" customFormat="1" x14ac:dyDescent="0.25">
      <c r="B7111" s="105"/>
      <c r="F7111" s="100"/>
      <c r="M7111" s="53"/>
      <c r="O7111" s="101"/>
      <c r="T7111" s="101"/>
      <c r="Y7111" s="101"/>
      <c r="AD7111" s="101"/>
      <c r="AI7111" s="101"/>
      <c r="AN7111" s="101"/>
      <c r="AS7111" s="101"/>
      <c r="AX7111" s="101"/>
      <c r="BC7111" s="53"/>
      <c r="BD7111" s="53"/>
      <c r="BE7111" s="53"/>
      <c r="BF7111" s="53"/>
      <c r="BG7111" s="53"/>
      <c r="BH7111" s="53"/>
      <c r="BI7111" s="53"/>
      <c r="BJ7111" s="53"/>
      <c r="BK7111" s="53"/>
      <c r="BL7111" s="53"/>
      <c r="BM7111" s="53"/>
      <c r="BN7111" s="53"/>
    </row>
    <row r="7112" spans="2:66" s="56" customFormat="1" x14ac:dyDescent="0.25">
      <c r="B7112" s="105"/>
      <c r="F7112" s="100"/>
      <c r="M7112" s="53"/>
      <c r="O7112" s="101"/>
      <c r="T7112" s="101"/>
      <c r="Y7112" s="101"/>
      <c r="AD7112" s="101"/>
      <c r="AI7112" s="101"/>
      <c r="AN7112" s="101"/>
      <c r="AS7112" s="101"/>
      <c r="AX7112" s="101"/>
      <c r="BC7112" s="53"/>
      <c r="BD7112" s="53"/>
      <c r="BE7112" s="53"/>
      <c r="BF7112" s="53"/>
      <c r="BG7112" s="53"/>
      <c r="BH7112" s="53"/>
      <c r="BI7112" s="53"/>
      <c r="BJ7112" s="53"/>
      <c r="BK7112" s="53"/>
      <c r="BL7112" s="53"/>
      <c r="BM7112" s="53"/>
      <c r="BN7112" s="53"/>
    </row>
    <row r="7113" spans="2:66" s="56" customFormat="1" x14ac:dyDescent="0.25">
      <c r="B7113" s="105"/>
      <c r="F7113" s="100"/>
      <c r="M7113" s="53"/>
      <c r="O7113" s="101"/>
      <c r="T7113" s="101"/>
      <c r="Y7113" s="101"/>
      <c r="AD7113" s="101"/>
      <c r="AI7113" s="101"/>
      <c r="AN7113" s="101"/>
      <c r="AS7113" s="101"/>
      <c r="AX7113" s="101"/>
      <c r="BC7113" s="53"/>
      <c r="BD7113" s="53"/>
      <c r="BE7113" s="53"/>
      <c r="BF7113" s="53"/>
      <c r="BG7113" s="53"/>
      <c r="BH7113" s="53"/>
      <c r="BI7113" s="53"/>
      <c r="BJ7113" s="53"/>
      <c r="BK7113" s="53"/>
      <c r="BL7113" s="53"/>
      <c r="BM7113" s="53"/>
      <c r="BN7113" s="53"/>
    </row>
    <row r="7114" spans="2:66" s="56" customFormat="1" x14ac:dyDescent="0.25">
      <c r="B7114" s="105"/>
      <c r="F7114" s="100"/>
      <c r="M7114" s="53"/>
      <c r="O7114" s="101"/>
      <c r="T7114" s="101"/>
      <c r="Y7114" s="101"/>
      <c r="AD7114" s="101"/>
      <c r="AI7114" s="101"/>
      <c r="AN7114" s="101"/>
      <c r="AS7114" s="101"/>
      <c r="AX7114" s="101"/>
      <c r="BC7114" s="53"/>
      <c r="BD7114" s="53"/>
      <c r="BE7114" s="53"/>
      <c r="BF7114" s="53"/>
      <c r="BG7114" s="53"/>
      <c r="BH7114" s="53"/>
      <c r="BI7114" s="53"/>
      <c r="BJ7114" s="53"/>
      <c r="BK7114" s="53"/>
      <c r="BL7114" s="53"/>
      <c r="BM7114" s="53"/>
      <c r="BN7114" s="53"/>
    </row>
    <row r="7115" spans="2:66" s="56" customFormat="1" x14ac:dyDescent="0.25">
      <c r="B7115" s="105"/>
      <c r="F7115" s="100"/>
      <c r="M7115" s="53"/>
      <c r="O7115" s="101"/>
      <c r="T7115" s="101"/>
      <c r="Y7115" s="101"/>
      <c r="AD7115" s="101"/>
      <c r="AI7115" s="101"/>
      <c r="AN7115" s="101"/>
      <c r="AS7115" s="101"/>
      <c r="AX7115" s="101"/>
      <c r="BC7115" s="53"/>
      <c r="BD7115" s="53"/>
      <c r="BE7115" s="53"/>
      <c r="BF7115" s="53"/>
      <c r="BG7115" s="53"/>
      <c r="BH7115" s="53"/>
      <c r="BI7115" s="53"/>
      <c r="BJ7115" s="53"/>
      <c r="BK7115" s="53"/>
      <c r="BL7115" s="53"/>
      <c r="BM7115" s="53"/>
      <c r="BN7115" s="53"/>
    </row>
    <row r="7116" spans="2:66" s="56" customFormat="1" x14ac:dyDescent="0.25">
      <c r="B7116" s="105"/>
      <c r="F7116" s="100"/>
      <c r="M7116" s="53"/>
      <c r="O7116" s="101"/>
      <c r="T7116" s="101"/>
      <c r="Y7116" s="101"/>
      <c r="AD7116" s="101"/>
      <c r="AI7116" s="101"/>
      <c r="AN7116" s="101"/>
      <c r="AS7116" s="101"/>
      <c r="AX7116" s="101"/>
      <c r="BC7116" s="53"/>
      <c r="BD7116" s="53"/>
      <c r="BE7116" s="53"/>
      <c r="BF7116" s="53"/>
      <c r="BG7116" s="53"/>
      <c r="BH7116" s="53"/>
      <c r="BI7116" s="53"/>
      <c r="BJ7116" s="53"/>
      <c r="BK7116" s="53"/>
      <c r="BL7116" s="53"/>
      <c r="BM7116" s="53"/>
      <c r="BN7116" s="53"/>
    </row>
    <row r="7117" spans="2:66" s="56" customFormat="1" x14ac:dyDescent="0.25">
      <c r="B7117" s="105"/>
      <c r="F7117" s="100"/>
      <c r="M7117" s="53"/>
      <c r="O7117" s="101"/>
      <c r="T7117" s="101"/>
      <c r="Y7117" s="101"/>
      <c r="AD7117" s="101"/>
      <c r="AI7117" s="101"/>
      <c r="AN7117" s="101"/>
      <c r="AS7117" s="101"/>
      <c r="AX7117" s="101"/>
      <c r="BC7117" s="53"/>
      <c r="BD7117" s="53"/>
      <c r="BE7117" s="53"/>
      <c r="BF7117" s="53"/>
      <c r="BG7117" s="53"/>
      <c r="BH7117" s="53"/>
      <c r="BI7117" s="53"/>
      <c r="BJ7117" s="53"/>
      <c r="BK7117" s="53"/>
      <c r="BL7117" s="53"/>
      <c r="BM7117" s="53"/>
      <c r="BN7117" s="53"/>
    </row>
    <row r="7118" spans="2:66" s="56" customFormat="1" x14ac:dyDescent="0.25">
      <c r="B7118" s="105"/>
      <c r="F7118" s="100"/>
      <c r="M7118" s="53"/>
      <c r="O7118" s="101"/>
      <c r="T7118" s="101"/>
      <c r="Y7118" s="101"/>
      <c r="AD7118" s="101"/>
      <c r="AI7118" s="101"/>
      <c r="AN7118" s="101"/>
      <c r="AS7118" s="101"/>
      <c r="AX7118" s="101"/>
      <c r="BC7118" s="53"/>
      <c r="BD7118" s="53"/>
      <c r="BE7118" s="53"/>
      <c r="BF7118" s="53"/>
      <c r="BG7118" s="53"/>
      <c r="BH7118" s="53"/>
      <c r="BI7118" s="53"/>
      <c r="BJ7118" s="53"/>
      <c r="BK7118" s="53"/>
      <c r="BL7118" s="53"/>
      <c r="BM7118" s="53"/>
      <c r="BN7118" s="53"/>
    </row>
    <row r="7119" spans="2:66" s="56" customFormat="1" x14ac:dyDescent="0.25">
      <c r="B7119" s="105"/>
      <c r="F7119" s="100"/>
      <c r="M7119" s="53"/>
      <c r="O7119" s="101"/>
      <c r="T7119" s="101"/>
      <c r="Y7119" s="101"/>
      <c r="AD7119" s="101"/>
      <c r="AI7119" s="101"/>
      <c r="AN7119" s="101"/>
      <c r="AS7119" s="101"/>
      <c r="AX7119" s="101"/>
      <c r="BC7119" s="53"/>
      <c r="BD7119" s="53"/>
      <c r="BE7119" s="53"/>
      <c r="BF7119" s="53"/>
      <c r="BG7119" s="53"/>
      <c r="BH7119" s="53"/>
      <c r="BI7119" s="53"/>
      <c r="BJ7119" s="53"/>
      <c r="BK7119" s="53"/>
      <c r="BL7119" s="53"/>
      <c r="BM7119" s="53"/>
      <c r="BN7119" s="53"/>
    </row>
    <row r="7120" spans="2:66" s="56" customFormat="1" x14ac:dyDescent="0.25">
      <c r="B7120" s="105"/>
      <c r="F7120" s="100"/>
      <c r="M7120" s="53"/>
      <c r="O7120" s="101"/>
      <c r="T7120" s="101"/>
      <c r="Y7120" s="101"/>
      <c r="AD7120" s="101"/>
      <c r="AI7120" s="101"/>
      <c r="AN7120" s="101"/>
      <c r="AS7120" s="101"/>
      <c r="AX7120" s="101"/>
      <c r="BC7120" s="53"/>
      <c r="BD7120" s="53"/>
      <c r="BE7120" s="53"/>
      <c r="BF7120" s="53"/>
      <c r="BG7120" s="53"/>
      <c r="BH7120" s="53"/>
      <c r="BI7120" s="53"/>
      <c r="BJ7120" s="53"/>
      <c r="BK7120" s="53"/>
      <c r="BL7120" s="53"/>
      <c r="BM7120" s="53"/>
      <c r="BN7120" s="53"/>
    </row>
    <row r="7121" spans="2:66" s="56" customFormat="1" x14ac:dyDescent="0.25">
      <c r="B7121" s="105"/>
      <c r="F7121" s="100"/>
      <c r="M7121" s="53"/>
      <c r="O7121" s="101"/>
      <c r="T7121" s="101"/>
      <c r="Y7121" s="101"/>
      <c r="AD7121" s="101"/>
      <c r="AI7121" s="101"/>
      <c r="AN7121" s="101"/>
      <c r="AS7121" s="101"/>
      <c r="AX7121" s="101"/>
      <c r="BC7121" s="53"/>
      <c r="BD7121" s="53"/>
      <c r="BE7121" s="53"/>
      <c r="BF7121" s="53"/>
      <c r="BG7121" s="53"/>
      <c r="BH7121" s="53"/>
      <c r="BI7121" s="53"/>
      <c r="BJ7121" s="53"/>
      <c r="BK7121" s="53"/>
      <c r="BL7121" s="53"/>
      <c r="BM7121" s="53"/>
      <c r="BN7121" s="53"/>
    </row>
    <row r="7122" spans="2:66" s="56" customFormat="1" x14ac:dyDescent="0.25">
      <c r="B7122" s="105"/>
      <c r="F7122" s="100"/>
      <c r="M7122" s="53"/>
      <c r="O7122" s="101"/>
      <c r="T7122" s="101"/>
      <c r="Y7122" s="101"/>
      <c r="AD7122" s="101"/>
      <c r="AI7122" s="101"/>
      <c r="AN7122" s="101"/>
      <c r="AS7122" s="101"/>
      <c r="AX7122" s="101"/>
      <c r="BC7122" s="53"/>
      <c r="BD7122" s="53"/>
      <c r="BE7122" s="53"/>
      <c r="BF7122" s="53"/>
      <c r="BG7122" s="53"/>
      <c r="BH7122" s="53"/>
      <c r="BI7122" s="53"/>
      <c r="BJ7122" s="53"/>
      <c r="BK7122" s="53"/>
      <c r="BL7122" s="53"/>
      <c r="BM7122" s="53"/>
      <c r="BN7122" s="53"/>
    </row>
    <row r="7123" spans="2:66" s="56" customFormat="1" x14ac:dyDescent="0.25">
      <c r="B7123" s="105"/>
      <c r="F7123" s="100"/>
      <c r="M7123" s="53"/>
      <c r="O7123" s="101"/>
      <c r="T7123" s="101"/>
      <c r="Y7123" s="101"/>
      <c r="AD7123" s="101"/>
      <c r="AI7123" s="101"/>
      <c r="AN7123" s="101"/>
      <c r="AS7123" s="101"/>
      <c r="AX7123" s="101"/>
      <c r="BC7123" s="53"/>
      <c r="BD7123" s="53"/>
      <c r="BE7123" s="53"/>
      <c r="BF7123" s="53"/>
      <c r="BG7123" s="53"/>
      <c r="BH7123" s="53"/>
      <c r="BI7123" s="53"/>
      <c r="BJ7123" s="53"/>
      <c r="BK7123" s="53"/>
      <c r="BL7123" s="53"/>
      <c r="BM7123" s="53"/>
      <c r="BN7123" s="53"/>
    </row>
    <row r="7124" spans="2:66" s="56" customFormat="1" x14ac:dyDescent="0.25">
      <c r="B7124" s="105"/>
      <c r="F7124" s="100"/>
      <c r="M7124" s="53"/>
      <c r="O7124" s="101"/>
      <c r="T7124" s="101"/>
      <c r="Y7124" s="101"/>
      <c r="AD7124" s="101"/>
      <c r="AI7124" s="101"/>
      <c r="AN7124" s="101"/>
      <c r="AS7124" s="101"/>
      <c r="AX7124" s="101"/>
      <c r="BC7124" s="53"/>
      <c r="BD7124" s="53"/>
      <c r="BE7124" s="53"/>
      <c r="BF7124" s="53"/>
      <c r="BG7124" s="53"/>
      <c r="BH7124" s="53"/>
      <c r="BI7124" s="53"/>
      <c r="BJ7124" s="53"/>
      <c r="BK7124" s="53"/>
      <c r="BL7124" s="53"/>
      <c r="BM7124" s="53"/>
      <c r="BN7124" s="53"/>
    </row>
    <row r="7125" spans="2:66" s="56" customFormat="1" x14ac:dyDescent="0.25">
      <c r="B7125" s="105"/>
      <c r="F7125" s="100"/>
      <c r="M7125" s="53"/>
      <c r="O7125" s="101"/>
      <c r="T7125" s="101"/>
      <c r="Y7125" s="101"/>
      <c r="AD7125" s="101"/>
      <c r="AI7125" s="101"/>
      <c r="AN7125" s="101"/>
      <c r="AS7125" s="101"/>
      <c r="AX7125" s="101"/>
      <c r="BC7125" s="53"/>
      <c r="BD7125" s="53"/>
      <c r="BE7125" s="53"/>
      <c r="BF7125" s="53"/>
      <c r="BG7125" s="53"/>
      <c r="BH7125" s="53"/>
      <c r="BI7125" s="53"/>
      <c r="BJ7125" s="53"/>
      <c r="BK7125" s="53"/>
      <c r="BL7125" s="53"/>
      <c r="BM7125" s="53"/>
      <c r="BN7125" s="53"/>
    </row>
    <row r="7126" spans="2:66" s="56" customFormat="1" x14ac:dyDescent="0.25">
      <c r="B7126" s="105"/>
      <c r="F7126" s="100"/>
      <c r="M7126" s="53"/>
      <c r="O7126" s="101"/>
      <c r="T7126" s="101"/>
      <c r="Y7126" s="101"/>
      <c r="AD7126" s="101"/>
      <c r="AI7126" s="101"/>
      <c r="AN7126" s="101"/>
      <c r="AS7126" s="101"/>
      <c r="AX7126" s="101"/>
      <c r="BC7126" s="53"/>
      <c r="BD7126" s="53"/>
      <c r="BE7126" s="53"/>
      <c r="BF7126" s="53"/>
      <c r="BG7126" s="53"/>
      <c r="BH7126" s="53"/>
      <c r="BI7126" s="53"/>
      <c r="BJ7126" s="53"/>
      <c r="BK7126" s="53"/>
      <c r="BL7126" s="53"/>
      <c r="BM7126" s="53"/>
      <c r="BN7126" s="53"/>
    </row>
    <row r="7127" spans="2:66" s="56" customFormat="1" x14ac:dyDescent="0.25">
      <c r="B7127" s="105"/>
      <c r="F7127" s="100"/>
      <c r="M7127" s="53"/>
      <c r="O7127" s="101"/>
      <c r="T7127" s="101"/>
      <c r="Y7127" s="101"/>
      <c r="AD7127" s="101"/>
      <c r="AI7127" s="101"/>
      <c r="AN7127" s="101"/>
      <c r="AS7127" s="101"/>
      <c r="AX7127" s="101"/>
      <c r="BC7127" s="53"/>
      <c r="BD7127" s="53"/>
      <c r="BE7127" s="53"/>
      <c r="BF7127" s="53"/>
      <c r="BG7127" s="53"/>
      <c r="BH7127" s="53"/>
      <c r="BI7127" s="53"/>
      <c r="BJ7127" s="53"/>
      <c r="BK7127" s="53"/>
      <c r="BL7127" s="53"/>
      <c r="BM7127" s="53"/>
      <c r="BN7127" s="53"/>
    </row>
    <row r="7128" spans="2:66" s="56" customFormat="1" x14ac:dyDescent="0.25">
      <c r="B7128" s="105"/>
      <c r="F7128" s="100"/>
      <c r="M7128" s="53"/>
      <c r="O7128" s="101"/>
      <c r="T7128" s="101"/>
      <c r="Y7128" s="101"/>
      <c r="AD7128" s="101"/>
      <c r="AI7128" s="101"/>
      <c r="AN7128" s="101"/>
      <c r="AS7128" s="101"/>
      <c r="AX7128" s="101"/>
      <c r="BC7128" s="53"/>
      <c r="BD7128" s="53"/>
      <c r="BE7128" s="53"/>
      <c r="BF7128" s="53"/>
      <c r="BG7128" s="53"/>
      <c r="BH7128" s="53"/>
      <c r="BI7128" s="53"/>
      <c r="BJ7128" s="53"/>
      <c r="BK7128" s="53"/>
      <c r="BL7128" s="53"/>
      <c r="BM7128" s="53"/>
      <c r="BN7128" s="53"/>
    </row>
    <row r="7129" spans="2:66" s="56" customFormat="1" x14ac:dyDescent="0.25">
      <c r="B7129" s="105"/>
      <c r="F7129" s="100"/>
      <c r="M7129" s="53"/>
      <c r="O7129" s="101"/>
      <c r="T7129" s="101"/>
      <c r="Y7129" s="101"/>
      <c r="AD7129" s="101"/>
      <c r="AI7129" s="101"/>
      <c r="AN7129" s="101"/>
      <c r="AS7129" s="101"/>
      <c r="AX7129" s="101"/>
      <c r="BC7129" s="53"/>
      <c r="BD7129" s="53"/>
      <c r="BE7129" s="53"/>
      <c r="BF7129" s="53"/>
      <c r="BG7129" s="53"/>
      <c r="BH7129" s="53"/>
      <c r="BI7129" s="53"/>
      <c r="BJ7129" s="53"/>
      <c r="BK7129" s="53"/>
      <c r="BL7129" s="53"/>
      <c r="BM7129" s="53"/>
      <c r="BN7129" s="53"/>
    </row>
    <row r="7130" spans="2:66" s="56" customFormat="1" x14ac:dyDescent="0.25">
      <c r="B7130" s="105"/>
      <c r="F7130" s="100"/>
      <c r="M7130" s="53"/>
      <c r="O7130" s="101"/>
      <c r="T7130" s="101"/>
      <c r="Y7130" s="101"/>
      <c r="AD7130" s="101"/>
      <c r="AI7130" s="101"/>
      <c r="AN7130" s="101"/>
      <c r="AS7130" s="101"/>
      <c r="AX7130" s="101"/>
      <c r="BC7130" s="53"/>
      <c r="BD7130" s="53"/>
      <c r="BE7130" s="53"/>
      <c r="BF7130" s="53"/>
      <c r="BG7130" s="53"/>
      <c r="BH7130" s="53"/>
      <c r="BI7130" s="53"/>
      <c r="BJ7130" s="53"/>
      <c r="BK7130" s="53"/>
      <c r="BL7130" s="53"/>
      <c r="BM7130" s="53"/>
      <c r="BN7130" s="53"/>
    </row>
    <row r="7131" spans="2:66" s="56" customFormat="1" x14ac:dyDescent="0.25">
      <c r="B7131" s="105"/>
      <c r="F7131" s="100"/>
      <c r="M7131" s="53"/>
      <c r="O7131" s="101"/>
      <c r="T7131" s="101"/>
      <c r="Y7131" s="101"/>
      <c r="AD7131" s="101"/>
      <c r="AI7131" s="101"/>
      <c r="AN7131" s="101"/>
      <c r="AS7131" s="101"/>
      <c r="AX7131" s="101"/>
      <c r="BC7131" s="53"/>
      <c r="BD7131" s="53"/>
      <c r="BE7131" s="53"/>
      <c r="BF7131" s="53"/>
      <c r="BG7131" s="53"/>
      <c r="BH7131" s="53"/>
      <c r="BI7131" s="53"/>
      <c r="BJ7131" s="53"/>
      <c r="BK7131" s="53"/>
      <c r="BL7131" s="53"/>
      <c r="BM7131" s="53"/>
      <c r="BN7131" s="53"/>
    </row>
    <row r="7132" spans="2:66" s="56" customFormat="1" x14ac:dyDescent="0.25">
      <c r="B7132" s="105"/>
      <c r="F7132" s="100"/>
      <c r="M7132" s="53"/>
      <c r="O7132" s="101"/>
      <c r="T7132" s="101"/>
      <c r="Y7132" s="101"/>
      <c r="AD7132" s="101"/>
      <c r="AI7132" s="101"/>
      <c r="AN7132" s="101"/>
      <c r="AS7132" s="101"/>
      <c r="AX7132" s="101"/>
      <c r="BC7132" s="53"/>
      <c r="BD7132" s="53"/>
      <c r="BE7132" s="53"/>
      <c r="BF7132" s="53"/>
      <c r="BG7132" s="53"/>
      <c r="BH7132" s="53"/>
      <c r="BI7132" s="53"/>
      <c r="BJ7132" s="53"/>
      <c r="BK7132" s="53"/>
      <c r="BL7132" s="53"/>
      <c r="BM7132" s="53"/>
      <c r="BN7132" s="53"/>
    </row>
    <row r="7133" spans="2:66" s="56" customFormat="1" x14ac:dyDescent="0.25">
      <c r="B7133" s="105"/>
      <c r="F7133" s="100"/>
      <c r="M7133" s="53"/>
      <c r="O7133" s="101"/>
      <c r="T7133" s="101"/>
      <c r="Y7133" s="101"/>
      <c r="AD7133" s="101"/>
      <c r="AI7133" s="101"/>
      <c r="AN7133" s="101"/>
      <c r="AS7133" s="101"/>
      <c r="AX7133" s="101"/>
      <c r="BC7133" s="53"/>
      <c r="BD7133" s="53"/>
      <c r="BE7133" s="53"/>
      <c r="BF7133" s="53"/>
      <c r="BG7133" s="53"/>
      <c r="BH7133" s="53"/>
      <c r="BI7133" s="53"/>
      <c r="BJ7133" s="53"/>
      <c r="BK7133" s="53"/>
      <c r="BL7133" s="53"/>
      <c r="BM7133" s="53"/>
      <c r="BN7133" s="53"/>
    </row>
    <row r="7134" spans="2:66" s="56" customFormat="1" x14ac:dyDescent="0.25">
      <c r="B7134" s="105"/>
      <c r="F7134" s="100"/>
      <c r="M7134" s="53"/>
      <c r="O7134" s="101"/>
      <c r="T7134" s="101"/>
      <c r="Y7134" s="101"/>
      <c r="AD7134" s="101"/>
      <c r="AI7134" s="101"/>
      <c r="AN7134" s="101"/>
      <c r="AS7134" s="101"/>
      <c r="AX7134" s="101"/>
      <c r="BC7134" s="53"/>
      <c r="BD7134" s="53"/>
      <c r="BE7134" s="53"/>
      <c r="BF7134" s="53"/>
      <c r="BG7134" s="53"/>
      <c r="BH7134" s="53"/>
      <c r="BI7134" s="53"/>
      <c r="BJ7134" s="53"/>
      <c r="BK7134" s="53"/>
      <c r="BL7134" s="53"/>
      <c r="BM7134" s="53"/>
      <c r="BN7134" s="53"/>
    </row>
    <row r="7135" spans="2:66" s="56" customFormat="1" x14ac:dyDescent="0.25">
      <c r="B7135" s="105"/>
      <c r="F7135" s="100"/>
      <c r="M7135" s="53"/>
      <c r="O7135" s="101"/>
      <c r="T7135" s="101"/>
      <c r="Y7135" s="101"/>
      <c r="AD7135" s="101"/>
      <c r="AI7135" s="101"/>
      <c r="AN7135" s="101"/>
      <c r="AS7135" s="101"/>
      <c r="AX7135" s="101"/>
      <c r="BC7135" s="53"/>
      <c r="BD7135" s="53"/>
      <c r="BE7135" s="53"/>
      <c r="BF7135" s="53"/>
      <c r="BG7135" s="53"/>
      <c r="BH7135" s="53"/>
      <c r="BI7135" s="53"/>
      <c r="BJ7135" s="53"/>
      <c r="BK7135" s="53"/>
      <c r="BL7135" s="53"/>
      <c r="BM7135" s="53"/>
      <c r="BN7135" s="53"/>
    </row>
    <row r="7136" spans="2:66" s="56" customFormat="1" x14ac:dyDescent="0.25">
      <c r="B7136" s="105"/>
      <c r="F7136" s="100"/>
      <c r="M7136" s="53"/>
      <c r="O7136" s="101"/>
      <c r="T7136" s="101"/>
      <c r="Y7136" s="101"/>
      <c r="AD7136" s="101"/>
      <c r="AI7136" s="101"/>
      <c r="AN7136" s="101"/>
      <c r="AS7136" s="101"/>
      <c r="AX7136" s="101"/>
      <c r="BC7136" s="53"/>
      <c r="BD7136" s="53"/>
      <c r="BE7136" s="53"/>
      <c r="BF7136" s="53"/>
      <c r="BG7136" s="53"/>
      <c r="BH7136" s="53"/>
      <c r="BI7136" s="53"/>
      <c r="BJ7136" s="53"/>
      <c r="BK7136" s="53"/>
      <c r="BL7136" s="53"/>
      <c r="BM7136" s="53"/>
      <c r="BN7136" s="53"/>
    </row>
    <row r="7137" spans="2:66" s="56" customFormat="1" x14ac:dyDescent="0.25">
      <c r="B7137" s="105"/>
      <c r="F7137" s="100"/>
      <c r="M7137" s="53"/>
      <c r="O7137" s="101"/>
      <c r="T7137" s="101"/>
      <c r="Y7137" s="101"/>
      <c r="AD7137" s="101"/>
      <c r="AI7137" s="101"/>
      <c r="AN7137" s="101"/>
      <c r="AS7137" s="101"/>
      <c r="AX7137" s="101"/>
      <c r="BC7137" s="53"/>
      <c r="BD7137" s="53"/>
      <c r="BE7137" s="53"/>
      <c r="BF7137" s="53"/>
      <c r="BG7137" s="53"/>
      <c r="BH7137" s="53"/>
      <c r="BI7137" s="53"/>
      <c r="BJ7137" s="53"/>
      <c r="BK7137" s="53"/>
      <c r="BL7137" s="53"/>
      <c r="BM7137" s="53"/>
      <c r="BN7137" s="53"/>
    </row>
    <row r="7138" spans="2:66" s="56" customFormat="1" x14ac:dyDescent="0.25">
      <c r="B7138" s="105"/>
      <c r="F7138" s="100"/>
      <c r="M7138" s="53"/>
      <c r="O7138" s="101"/>
      <c r="T7138" s="101"/>
      <c r="Y7138" s="101"/>
      <c r="AD7138" s="101"/>
      <c r="AI7138" s="101"/>
      <c r="AN7138" s="101"/>
      <c r="AS7138" s="101"/>
      <c r="AX7138" s="101"/>
      <c r="BC7138" s="53"/>
      <c r="BD7138" s="53"/>
      <c r="BE7138" s="53"/>
      <c r="BF7138" s="53"/>
      <c r="BG7138" s="53"/>
      <c r="BH7138" s="53"/>
      <c r="BI7138" s="53"/>
      <c r="BJ7138" s="53"/>
      <c r="BK7138" s="53"/>
      <c r="BL7138" s="53"/>
      <c r="BM7138" s="53"/>
      <c r="BN7138" s="53"/>
    </row>
    <row r="7139" spans="2:66" s="56" customFormat="1" x14ac:dyDescent="0.25">
      <c r="B7139" s="105"/>
      <c r="F7139" s="100"/>
      <c r="M7139" s="53"/>
      <c r="O7139" s="101"/>
      <c r="T7139" s="101"/>
      <c r="Y7139" s="101"/>
      <c r="AD7139" s="101"/>
      <c r="AI7139" s="101"/>
      <c r="AN7139" s="101"/>
      <c r="AS7139" s="101"/>
      <c r="AX7139" s="101"/>
      <c r="BC7139" s="53"/>
      <c r="BD7139" s="53"/>
      <c r="BE7139" s="53"/>
      <c r="BF7139" s="53"/>
      <c r="BG7139" s="53"/>
      <c r="BH7139" s="53"/>
      <c r="BI7139" s="53"/>
      <c r="BJ7139" s="53"/>
      <c r="BK7139" s="53"/>
      <c r="BL7139" s="53"/>
      <c r="BM7139" s="53"/>
      <c r="BN7139" s="53"/>
    </row>
    <row r="7140" spans="2:66" s="56" customFormat="1" x14ac:dyDescent="0.25">
      <c r="B7140" s="105"/>
      <c r="F7140" s="100"/>
      <c r="M7140" s="53"/>
      <c r="O7140" s="101"/>
      <c r="T7140" s="101"/>
      <c r="Y7140" s="101"/>
      <c r="AD7140" s="101"/>
      <c r="AI7140" s="101"/>
      <c r="AN7140" s="101"/>
      <c r="AS7140" s="101"/>
      <c r="AX7140" s="101"/>
      <c r="BC7140" s="53"/>
      <c r="BD7140" s="53"/>
      <c r="BE7140" s="53"/>
      <c r="BF7140" s="53"/>
      <c r="BG7140" s="53"/>
      <c r="BH7140" s="53"/>
      <c r="BI7140" s="53"/>
      <c r="BJ7140" s="53"/>
      <c r="BK7140" s="53"/>
      <c r="BL7140" s="53"/>
      <c r="BM7140" s="53"/>
      <c r="BN7140" s="53"/>
    </row>
    <row r="7141" spans="2:66" s="56" customFormat="1" x14ac:dyDescent="0.25">
      <c r="B7141" s="105"/>
      <c r="F7141" s="100"/>
      <c r="M7141" s="53"/>
      <c r="O7141" s="101"/>
      <c r="T7141" s="101"/>
      <c r="Y7141" s="101"/>
      <c r="AD7141" s="101"/>
      <c r="AI7141" s="101"/>
      <c r="AN7141" s="101"/>
      <c r="AS7141" s="101"/>
      <c r="AX7141" s="101"/>
      <c r="BC7141" s="53"/>
      <c r="BD7141" s="53"/>
      <c r="BE7141" s="53"/>
      <c r="BF7141" s="53"/>
      <c r="BG7141" s="53"/>
      <c r="BH7141" s="53"/>
      <c r="BI7141" s="53"/>
      <c r="BJ7141" s="53"/>
      <c r="BK7141" s="53"/>
      <c r="BL7141" s="53"/>
      <c r="BM7141" s="53"/>
      <c r="BN7141" s="53"/>
    </row>
    <row r="7142" spans="2:66" s="56" customFormat="1" x14ac:dyDescent="0.25">
      <c r="B7142" s="105"/>
      <c r="F7142" s="100"/>
      <c r="M7142" s="53"/>
      <c r="O7142" s="101"/>
      <c r="T7142" s="101"/>
      <c r="Y7142" s="101"/>
      <c r="AD7142" s="101"/>
      <c r="AI7142" s="101"/>
      <c r="AN7142" s="101"/>
      <c r="AS7142" s="101"/>
      <c r="AX7142" s="101"/>
      <c r="BC7142" s="53"/>
      <c r="BD7142" s="53"/>
      <c r="BE7142" s="53"/>
      <c r="BF7142" s="53"/>
      <c r="BG7142" s="53"/>
      <c r="BH7142" s="53"/>
      <c r="BI7142" s="53"/>
      <c r="BJ7142" s="53"/>
      <c r="BK7142" s="53"/>
      <c r="BL7142" s="53"/>
      <c r="BM7142" s="53"/>
      <c r="BN7142" s="53"/>
    </row>
    <row r="7143" spans="2:66" s="56" customFormat="1" x14ac:dyDescent="0.25">
      <c r="B7143" s="105"/>
      <c r="F7143" s="100"/>
      <c r="M7143" s="53"/>
      <c r="O7143" s="101"/>
      <c r="T7143" s="101"/>
      <c r="Y7143" s="101"/>
      <c r="AD7143" s="101"/>
      <c r="AI7143" s="101"/>
      <c r="AN7143" s="101"/>
      <c r="AS7143" s="101"/>
      <c r="AX7143" s="101"/>
      <c r="BC7143" s="53"/>
      <c r="BD7143" s="53"/>
      <c r="BE7143" s="53"/>
      <c r="BF7143" s="53"/>
      <c r="BG7143" s="53"/>
      <c r="BH7143" s="53"/>
      <c r="BI7143" s="53"/>
      <c r="BJ7143" s="53"/>
      <c r="BK7143" s="53"/>
      <c r="BL7143" s="53"/>
      <c r="BM7143" s="53"/>
      <c r="BN7143" s="53"/>
    </row>
    <row r="7144" spans="2:66" s="56" customFormat="1" x14ac:dyDescent="0.25">
      <c r="B7144" s="105"/>
      <c r="F7144" s="100"/>
      <c r="M7144" s="53"/>
      <c r="O7144" s="101"/>
      <c r="T7144" s="101"/>
      <c r="Y7144" s="101"/>
      <c r="AD7144" s="101"/>
      <c r="AI7144" s="101"/>
      <c r="AN7144" s="101"/>
      <c r="AS7144" s="101"/>
      <c r="AX7144" s="101"/>
      <c r="BC7144" s="53"/>
      <c r="BD7144" s="53"/>
      <c r="BE7144" s="53"/>
      <c r="BF7144" s="53"/>
      <c r="BG7144" s="53"/>
      <c r="BH7144" s="53"/>
      <c r="BI7144" s="53"/>
      <c r="BJ7144" s="53"/>
      <c r="BK7144" s="53"/>
      <c r="BL7144" s="53"/>
      <c r="BM7144" s="53"/>
      <c r="BN7144" s="53"/>
    </row>
    <row r="7145" spans="2:66" s="56" customFormat="1" x14ac:dyDescent="0.25">
      <c r="B7145" s="105"/>
      <c r="F7145" s="100"/>
      <c r="M7145" s="53"/>
      <c r="O7145" s="101"/>
      <c r="T7145" s="101"/>
      <c r="Y7145" s="101"/>
      <c r="AD7145" s="101"/>
      <c r="AI7145" s="101"/>
      <c r="AN7145" s="101"/>
      <c r="AS7145" s="101"/>
      <c r="AX7145" s="101"/>
      <c r="BC7145" s="53"/>
      <c r="BD7145" s="53"/>
      <c r="BE7145" s="53"/>
      <c r="BF7145" s="53"/>
      <c r="BG7145" s="53"/>
      <c r="BH7145" s="53"/>
      <c r="BI7145" s="53"/>
      <c r="BJ7145" s="53"/>
      <c r="BK7145" s="53"/>
      <c r="BL7145" s="53"/>
      <c r="BM7145" s="53"/>
      <c r="BN7145" s="53"/>
    </row>
    <row r="7146" spans="2:66" s="56" customFormat="1" x14ac:dyDescent="0.25">
      <c r="B7146" s="105"/>
      <c r="F7146" s="100"/>
      <c r="M7146" s="53"/>
      <c r="O7146" s="101"/>
      <c r="T7146" s="101"/>
      <c r="Y7146" s="101"/>
      <c r="AD7146" s="101"/>
      <c r="AI7146" s="101"/>
      <c r="AN7146" s="101"/>
      <c r="AS7146" s="101"/>
      <c r="AX7146" s="101"/>
      <c r="BC7146" s="53"/>
      <c r="BD7146" s="53"/>
      <c r="BE7146" s="53"/>
      <c r="BF7146" s="53"/>
      <c r="BG7146" s="53"/>
      <c r="BH7146" s="53"/>
      <c r="BI7146" s="53"/>
      <c r="BJ7146" s="53"/>
      <c r="BK7146" s="53"/>
      <c r="BL7146" s="53"/>
      <c r="BM7146" s="53"/>
      <c r="BN7146" s="53"/>
    </row>
    <row r="7147" spans="2:66" s="56" customFormat="1" x14ac:dyDescent="0.25">
      <c r="B7147" s="105"/>
      <c r="F7147" s="100"/>
      <c r="M7147" s="53"/>
      <c r="O7147" s="101"/>
      <c r="T7147" s="101"/>
      <c r="Y7147" s="101"/>
      <c r="AD7147" s="101"/>
      <c r="AI7147" s="101"/>
      <c r="AN7147" s="101"/>
      <c r="AS7147" s="101"/>
      <c r="AX7147" s="101"/>
      <c r="BC7147" s="53"/>
      <c r="BD7147" s="53"/>
      <c r="BE7147" s="53"/>
      <c r="BF7147" s="53"/>
      <c r="BG7147" s="53"/>
      <c r="BH7147" s="53"/>
      <c r="BI7147" s="53"/>
      <c r="BJ7147" s="53"/>
      <c r="BK7147" s="53"/>
      <c r="BL7147" s="53"/>
      <c r="BM7147" s="53"/>
      <c r="BN7147" s="53"/>
    </row>
    <row r="7148" spans="2:66" s="56" customFormat="1" x14ac:dyDescent="0.25">
      <c r="B7148" s="105"/>
      <c r="F7148" s="100"/>
      <c r="M7148" s="53"/>
      <c r="O7148" s="101"/>
      <c r="T7148" s="101"/>
      <c r="Y7148" s="101"/>
      <c r="AD7148" s="101"/>
      <c r="AI7148" s="101"/>
      <c r="AN7148" s="101"/>
      <c r="AS7148" s="101"/>
      <c r="AX7148" s="101"/>
      <c r="BC7148" s="53"/>
      <c r="BD7148" s="53"/>
      <c r="BE7148" s="53"/>
      <c r="BF7148" s="53"/>
      <c r="BG7148" s="53"/>
      <c r="BH7148" s="53"/>
      <c r="BI7148" s="53"/>
      <c r="BJ7148" s="53"/>
      <c r="BK7148" s="53"/>
      <c r="BL7148" s="53"/>
      <c r="BM7148" s="53"/>
      <c r="BN7148" s="53"/>
    </row>
    <row r="7149" spans="2:66" s="56" customFormat="1" x14ac:dyDescent="0.25">
      <c r="B7149" s="105"/>
      <c r="F7149" s="100"/>
      <c r="M7149" s="53"/>
      <c r="O7149" s="101"/>
      <c r="T7149" s="101"/>
      <c r="Y7149" s="101"/>
      <c r="AD7149" s="101"/>
      <c r="AI7149" s="101"/>
      <c r="AN7149" s="101"/>
      <c r="AS7149" s="101"/>
      <c r="AX7149" s="101"/>
      <c r="BC7149" s="53"/>
      <c r="BD7149" s="53"/>
      <c r="BE7149" s="53"/>
      <c r="BF7149" s="53"/>
      <c r="BG7149" s="53"/>
      <c r="BH7149" s="53"/>
      <c r="BI7149" s="53"/>
      <c r="BJ7149" s="53"/>
      <c r="BK7149" s="53"/>
      <c r="BL7149" s="53"/>
      <c r="BM7149" s="53"/>
      <c r="BN7149" s="53"/>
    </row>
    <row r="7150" spans="2:66" s="56" customFormat="1" x14ac:dyDescent="0.25">
      <c r="B7150" s="105"/>
      <c r="F7150" s="100"/>
      <c r="M7150" s="53"/>
      <c r="O7150" s="101"/>
      <c r="T7150" s="101"/>
      <c r="Y7150" s="101"/>
      <c r="AD7150" s="101"/>
      <c r="AI7150" s="101"/>
      <c r="AN7150" s="101"/>
      <c r="AS7150" s="101"/>
      <c r="AX7150" s="101"/>
      <c r="BC7150" s="53"/>
      <c r="BD7150" s="53"/>
      <c r="BE7150" s="53"/>
      <c r="BF7150" s="53"/>
      <c r="BG7150" s="53"/>
      <c r="BH7150" s="53"/>
      <c r="BI7150" s="53"/>
      <c r="BJ7150" s="53"/>
      <c r="BK7150" s="53"/>
      <c r="BL7150" s="53"/>
      <c r="BM7150" s="53"/>
      <c r="BN7150" s="53"/>
    </row>
    <row r="7151" spans="2:66" s="56" customFormat="1" x14ac:dyDescent="0.25">
      <c r="B7151" s="105"/>
      <c r="F7151" s="100"/>
      <c r="M7151" s="53"/>
      <c r="O7151" s="101"/>
      <c r="T7151" s="101"/>
      <c r="Y7151" s="101"/>
      <c r="AD7151" s="101"/>
      <c r="AI7151" s="101"/>
      <c r="AN7151" s="101"/>
      <c r="AS7151" s="101"/>
      <c r="AX7151" s="101"/>
      <c r="BC7151" s="53"/>
      <c r="BD7151" s="53"/>
      <c r="BE7151" s="53"/>
      <c r="BF7151" s="53"/>
      <c r="BG7151" s="53"/>
      <c r="BH7151" s="53"/>
      <c r="BI7151" s="53"/>
      <c r="BJ7151" s="53"/>
      <c r="BK7151" s="53"/>
      <c r="BL7151" s="53"/>
      <c r="BM7151" s="53"/>
      <c r="BN7151" s="53"/>
    </row>
    <row r="7152" spans="2:66" s="56" customFormat="1" x14ac:dyDescent="0.25">
      <c r="B7152" s="105"/>
      <c r="F7152" s="100"/>
      <c r="M7152" s="53"/>
      <c r="O7152" s="101"/>
      <c r="T7152" s="101"/>
      <c r="Y7152" s="101"/>
      <c r="AD7152" s="101"/>
      <c r="AI7152" s="101"/>
      <c r="AN7152" s="101"/>
      <c r="AS7152" s="101"/>
      <c r="AX7152" s="101"/>
      <c r="BC7152" s="53"/>
      <c r="BD7152" s="53"/>
      <c r="BE7152" s="53"/>
      <c r="BF7152" s="53"/>
      <c r="BG7152" s="53"/>
      <c r="BH7152" s="53"/>
      <c r="BI7152" s="53"/>
      <c r="BJ7152" s="53"/>
      <c r="BK7152" s="53"/>
      <c r="BL7152" s="53"/>
      <c r="BM7152" s="53"/>
      <c r="BN7152" s="53"/>
    </row>
    <row r="7153" spans="2:66" s="56" customFormat="1" x14ac:dyDescent="0.25">
      <c r="B7153" s="105"/>
      <c r="F7153" s="100"/>
      <c r="M7153" s="53"/>
      <c r="O7153" s="101"/>
      <c r="T7153" s="101"/>
      <c r="Y7153" s="101"/>
      <c r="AD7153" s="101"/>
      <c r="AI7153" s="101"/>
      <c r="AN7153" s="101"/>
      <c r="AS7153" s="101"/>
      <c r="AX7153" s="101"/>
      <c r="BC7153" s="53"/>
      <c r="BD7153" s="53"/>
      <c r="BE7153" s="53"/>
      <c r="BF7153" s="53"/>
      <c r="BG7153" s="53"/>
      <c r="BH7153" s="53"/>
      <c r="BI7153" s="53"/>
      <c r="BJ7153" s="53"/>
      <c r="BK7153" s="53"/>
      <c r="BL7153" s="53"/>
      <c r="BM7153" s="53"/>
      <c r="BN7153" s="53"/>
    </row>
    <row r="7154" spans="2:66" s="56" customFormat="1" x14ac:dyDescent="0.25">
      <c r="B7154" s="105"/>
      <c r="F7154" s="100"/>
      <c r="M7154" s="53"/>
      <c r="O7154" s="101"/>
      <c r="T7154" s="101"/>
      <c r="Y7154" s="101"/>
      <c r="AD7154" s="101"/>
      <c r="AI7154" s="101"/>
      <c r="AN7154" s="101"/>
      <c r="AS7154" s="101"/>
      <c r="AX7154" s="101"/>
      <c r="BC7154" s="53"/>
      <c r="BD7154" s="53"/>
      <c r="BE7154" s="53"/>
      <c r="BF7154" s="53"/>
      <c r="BG7154" s="53"/>
      <c r="BH7154" s="53"/>
      <c r="BI7154" s="53"/>
      <c r="BJ7154" s="53"/>
      <c r="BK7154" s="53"/>
      <c r="BL7154" s="53"/>
      <c r="BM7154" s="53"/>
      <c r="BN7154" s="53"/>
    </row>
    <row r="7155" spans="2:66" s="56" customFormat="1" x14ac:dyDescent="0.25">
      <c r="B7155" s="105"/>
      <c r="F7155" s="100"/>
      <c r="M7155" s="53"/>
      <c r="O7155" s="101"/>
      <c r="T7155" s="101"/>
      <c r="Y7155" s="101"/>
      <c r="AD7155" s="101"/>
      <c r="AI7155" s="101"/>
      <c r="AN7155" s="101"/>
      <c r="AS7155" s="101"/>
      <c r="AX7155" s="101"/>
      <c r="BC7155" s="53"/>
      <c r="BD7155" s="53"/>
      <c r="BE7155" s="53"/>
      <c r="BF7155" s="53"/>
      <c r="BG7155" s="53"/>
      <c r="BH7155" s="53"/>
      <c r="BI7155" s="53"/>
      <c r="BJ7155" s="53"/>
      <c r="BK7155" s="53"/>
      <c r="BL7155" s="53"/>
      <c r="BM7155" s="53"/>
      <c r="BN7155" s="53"/>
    </row>
    <row r="7156" spans="2:66" s="56" customFormat="1" x14ac:dyDescent="0.25">
      <c r="B7156" s="105"/>
      <c r="F7156" s="100"/>
      <c r="M7156" s="53"/>
      <c r="O7156" s="101"/>
      <c r="T7156" s="101"/>
      <c r="Y7156" s="101"/>
      <c r="AD7156" s="101"/>
      <c r="AI7156" s="101"/>
      <c r="AN7156" s="101"/>
      <c r="AS7156" s="101"/>
      <c r="AX7156" s="101"/>
      <c r="BC7156" s="53"/>
      <c r="BD7156" s="53"/>
      <c r="BE7156" s="53"/>
      <c r="BF7156" s="53"/>
      <c r="BG7156" s="53"/>
      <c r="BH7156" s="53"/>
      <c r="BI7156" s="53"/>
      <c r="BJ7156" s="53"/>
      <c r="BK7156" s="53"/>
      <c r="BL7156" s="53"/>
      <c r="BM7156" s="53"/>
      <c r="BN7156" s="53"/>
    </row>
    <row r="7157" spans="2:66" s="56" customFormat="1" x14ac:dyDescent="0.25">
      <c r="B7157" s="105"/>
      <c r="F7157" s="100"/>
      <c r="M7157" s="53"/>
      <c r="O7157" s="101"/>
      <c r="T7157" s="101"/>
      <c r="Y7157" s="101"/>
      <c r="AD7157" s="101"/>
      <c r="AI7157" s="101"/>
      <c r="AN7157" s="101"/>
      <c r="AS7157" s="101"/>
      <c r="AX7157" s="101"/>
      <c r="BC7157" s="53"/>
      <c r="BD7157" s="53"/>
      <c r="BE7157" s="53"/>
      <c r="BF7157" s="53"/>
      <c r="BG7157" s="53"/>
      <c r="BH7157" s="53"/>
      <c r="BI7157" s="53"/>
      <c r="BJ7157" s="53"/>
      <c r="BK7157" s="53"/>
      <c r="BL7157" s="53"/>
      <c r="BM7157" s="53"/>
      <c r="BN7157" s="53"/>
    </row>
    <row r="7158" spans="2:66" s="56" customFormat="1" x14ac:dyDescent="0.25">
      <c r="B7158" s="105"/>
      <c r="F7158" s="100"/>
      <c r="M7158" s="53"/>
      <c r="O7158" s="101"/>
      <c r="T7158" s="101"/>
      <c r="Y7158" s="101"/>
      <c r="AD7158" s="101"/>
      <c r="AI7158" s="101"/>
      <c r="AN7158" s="101"/>
      <c r="AS7158" s="101"/>
      <c r="AX7158" s="101"/>
      <c r="BC7158" s="53"/>
      <c r="BD7158" s="53"/>
      <c r="BE7158" s="53"/>
      <c r="BF7158" s="53"/>
      <c r="BG7158" s="53"/>
      <c r="BH7158" s="53"/>
      <c r="BI7158" s="53"/>
      <c r="BJ7158" s="53"/>
      <c r="BK7158" s="53"/>
      <c r="BL7158" s="53"/>
      <c r="BM7158" s="53"/>
      <c r="BN7158" s="53"/>
    </row>
    <row r="7159" spans="2:66" s="56" customFormat="1" x14ac:dyDescent="0.25">
      <c r="B7159" s="105"/>
      <c r="F7159" s="100"/>
      <c r="M7159" s="53"/>
      <c r="O7159" s="101"/>
      <c r="T7159" s="101"/>
      <c r="Y7159" s="101"/>
      <c r="AD7159" s="101"/>
      <c r="AI7159" s="101"/>
      <c r="AN7159" s="101"/>
      <c r="AS7159" s="101"/>
      <c r="AX7159" s="101"/>
      <c r="BC7159" s="53"/>
      <c r="BD7159" s="53"/>
      <c r="BE7159" s="53"/>
      <c r="BF7159" s="53"/>
      <c r="BG7159" s="53"/>
      <c r="BH7159" s="53"/>
      <c r="BI7159" s="53"/>
      <c r="BJ7159" s="53"/>
      <c r="BK7159" s="53"/>
      <c r="BL7159" s="53"/>
      <c r="BM7159" s="53"/>
      <c r="BN7159" s="53"/>
    </row>
    <row r="7160" spans="2:66" s="56" customFormat="1" x14ac:dyDescent="0.25">
      <c r="B7160" s="105"/>
      <c r="F7160" s="100"/>
      <c r="M7160" s="53"/>
      <c r="O7160" s="101"/>
      <c r="T7160" s="101"/>
      <c r="Y7160" s="101"/>
      <c r="AD7160" s="101"/>
      <c r="AI7160" s="101"/>
      <c r="AN7160" s="101"/>
      <c r="AS7160" s="101"/>
      <c r="AX7160" s="101"/>
      <c r="BC7160" s="53"/>
      <c r="BD7160" s="53"/>
      <c r="BE7160" s="53"/>
      <c r="BF7160" s="53"/>
      <c r="BG7160" s="53"/>
      <c r="BH7160" s="53"/>
      <c r="BI7160" s="53"/>
      <c r="BJ7160" s="53"/>
      <c r="BK7160" s="53"/>
      <c r="BL7160" s="53"/>
      <c r="BM7160" s="53"/>
      <c r="BN7160" s="53"/>
    </row>
    <row r="7161" spans="2:66" s="56" customFormat="1" x14ac:dyDescent="0.25">
      <c r="B7161" s="105"/>
      <c r="F7161" s="100"/>
      <c r="M7161" s="53"/>
      <c r="O7161" s="101"/>
      <c r="T7161" s="101"/>
      <c r="Y7161" s="101"/>
      <c r="AD7161" s="101"/>
      <c r="AI7161" s="101"/>
      <c r="AN7161" s="101"/>
      <c r="AS7161" s="101"/>
      <c r="AX7161" s="101"/>
      <c r="BC7161" s="53"/>
      <c r="BD7161" s="53"/>
      <c r="BE7161" s="53"/>
      <c r="BF7161" s="53"/>
      <c r="BG7161" s="53"/>
      <c r="BH7161" s="53"/>
      <c r="BI7161" s="53"/>
      <c r="BJ7161" s="53"/>
      <c r="BK7161" s="53"/>
      <c r="BL7161" s="53"/>
      <c r="BM7161" s="53"/>
      <c r="BN7161" s="53"/>
    </row>
    <row r="7162" spans="2:66" s="56" customFormat="1" x14ac:dyDescent="0.25">
      <c r="B7162" s="105"/>
      <c r="F7162" s="100"/>
      <c r="M7162" s="53"/>
      <c r="O7162" s="101"/>
      <c r="T7162" s="101"/>
      <c r="Y7162" s="101"/>
      <c r="AD7162" s="101"/>
      <c r="AI7162" s="101"/>
      <c r="AN7162" s="101"/>
      <c r="AS7162" s="101"/>
      <c r="AX7162" s="101"/>
      <c r="BC7162" s="53"/>
      <c r="BD7162" s="53"/>
      <c r="BE7162" s="53"/>
      <c r="BF7162" s="53"/>
      <c r="BG7162" s="53"/>
      <c r="BH7162" s="53"/>
      <c r="BI7162" s="53"/>
      <c r="BJ7162" s="53"/>
      <c r="BK7162" s="53"/>
      <c r="BL7162" s="53"/>
      <c r="BM7162" s="53"/>
      <c r="BN7162" s="53"/>
    </row>
    <row r="7163" spans="2:66" s="56" customFormat="1" x14ac:dyDescent="0.25">
      <c r="B7163" s="105"/>
      <c r="F7163" s="100"/>
      <c r="M7163" s="53"/>
      <c r="O7163" s="101"/>
      <c r="T7163" s="101"/>
      <c r="Y7163" s="101"/>
      <c r="AD7163" s="101"/>
      <c r="AI7163" s="101"/>
      <c r="AN7163" s="101"/>
      <c r="AS7163" s="101"/>
      <c r="AX7163" s="101"/>
      <c r="BC7163" s="53"/>
      <c r="BD7163" s="53"/>
      <c r="BE7163" s="53"/>
      <c r="BF7163" s="53"/>
      <c r="BG7163" s="53"/>
      <c r="BH7163" s="53"/>
      <c r="BI7163" s="53"/>
      <c r="BJ7163" s="53"/>
      <c r="BK7163" s="53"/>
      <c r="BL7163" s="53"/>
      <c r="BM7163" s="53"/>
      <c r="BN7163" s="53"/>
    </row>
    <row r="7164" spans="2:66" s="56" customFormat="1" x14ac:dyDescent="0.25">
      <c r="B7164" s="105"/>
      <c r="F7164" s="100"/>
      <c r="M7164" s="53"/>
      <c r="O7164" s="101"/>
      <c r="T7164" s="101"/>
      <c r="Y7164" s="101"/>
      <c r="AD7164" s="101"/>
      <c r="AI7164" s="101"/>
      <c r="AN7164" s="101"/>
      <c r="AS7164" s="101"/>
      <c r="AX7164" s="101"/>
      <c r="BC7164" s="53"/>
      <c r="BD7164" s="53"/>
      <c r="BE7164" s="53"/>
      <c r="BF7164" s="53"/>
      <c r="BG7164" s="53"/>
      <c r="BH7164" s="53"/>
      <c r="BI7164" s="53"/>
      <c r="BJ7164" s="53"/>
      <c r="BK7164" s="53"/>
      <c r="BL7164" s="53"/>
      <c r="BM7164" s="53"/>
      <c r="BN7164" s="53"/>
    </row>
    <row r="7165" spans="2:66" s="56" customFormat="1" x14ac:dyDescent="0.25">
      <c r="B7165" s="105"/>
      <c r="F7165" s="100"/>
      <c r="M7165" s="53"/>
      <c r="O7165" s="101"/>
      <c r="T7165" s="101"/>
      <c r="Y7165" s="101"/>
      <c r="AD7165" s="101"/>
      <c r="AI7165" s="101"/>
      <c r="AN7165" s="101"/>
      <c r="AS7165" s="101"/>
      <c r="AX7165" s="101"/>
      <c r="BC7165" s="53"/>
      <c r="BD7165" s="53"/>
      <c r="BE7165" s="53"/>
      <c r="BF7165" s="53"/>
      <c r="BG7165" s="53"/>
      <c r="BH7165" s="53"/>
      <c r="BI7165" s="53"/>
      <c r="BJ7165" s="53"/>
      <c r="BK7165" s="53"/>
      <c r="BL7165" s="53"/>
      <c r="BM7165" s="53"/>
      <c r="BN7165" s="53"/>
    </row>
    <row r="7166" spans="2:66" s="56" customFormat="1" x14ac:dyDescent="0.25">
      <c r="B7166" s="105"/>
      <c r="F7166" s="100"/>
      <c r="M7166" s="53"/>
      <c r="O7166" s="101"/>
      <c r="T7166" s="101"/>
      <c r="Y7166" s="101"/>
      <c r="AD7166" s="101"/>
      <c r="AI7166" s="101"/>
      <c r="AN7166" s="101"/>
      <c r="AS7166" s="101"/>
      <c r="AX7166" s="101"/>
      <c r="BC7166" s="53"/>
      <c r="BD7166" s="53"/>
      <c r="BE7166" s="53"/>
      <c r="BF7166" s="53"/>
      <c r="BG7166" s="53"/>
      <c r="BH7166" s="53"/>
      <c r="BI7166" s="53"/>
      <c r="BJ7166" s="53"/>
      <c r="BK7166" s="53"/>
      <c r="BL7166" s="53"/>
      <c r="BM7166" s="53"/>
      <c r="BN7166" s="53"/>
    </row>
    <row r="7167" spans="2:66" s="56" customFormat="1" x14ac:dyDescent="0.25">
      <c r="B7167" s="105"/>
      <c r="F7167" s="100"/>
      <c r="M7167" s="53"/>
      <c r="O7167" s="101"/>
      <c r="T7167" s="101"/>
      <c r="Y7167" s="101"/>
      <c r="AD7167" s="101"/>
      <c r="AI7167" s="101"/>
      <c r="AN7167" s="101"/>
      <c r="AS7167" s="101"/>
      <c r="AX7167" s="101"/>
      <c r="BC7167" s="53"/>
      <c r="BD7167" s="53"/>
      <c r="BE7167" s="53"/>
      <c r="BF7167" s="53"/>
      <c r="BG7167" s="53"/>
      <c r="BH7167" s="53"/>
      <c r="BI7167" s="53"/>
      <c r="BJ7167" s="53"/>
      <c r="BK7167" s="53"/>
      <c r="BL7167" s="53"/>
      <c r="BM7167" s="53"/>
      <c r="BN7167" s="53"/>
    </row>
    <row r="7168" spans="2:66" s="56" customFormat="1" x14ac:dyDescent="0.25">
      <c r="B7168" s="105"/>
      <c r="F7168" s="100"/>
      <c r="M7168" s="53"/>
      <c r="O7168" s="101"/>
      <c r="T7168" s="101"/>
      <c r="Y7168" s="101"/>
      <c r="AD7168" s="101"/>
      <c r="AI7168" s="101"/>
      <c r="AN7168" s="101"/>
      <c r="AS7168" s="101"/>
      <c r="AX7168" s="101"/>
      <c r="BC7168" s="53"/>
      <c r="BD7168" s="53"/>
      <c r="BE7168" s="53"/>
      <c r="BF7168" s="53"/>
      <c r="BG7168" s="53"/>
      <c r="BH7168" s="53"/>
      <c r="BI7168" s="53"/>
      <c r="BJ7168" s="53"/>
      <c r="BK7168" s="53"/>
      <c r="BL7168" s="53"/>
      <c r="BM7168" s="53"/>
      <c r="BN7168" s="53"/>
    </row>
    <row r="7169" spans="2:66" s="56" customFormat="1" x14ac:dyDescent="0.25">
      <c r="B7169" s="105"/>
      <c r="F7169" s="100"/>
      <c r="M7169" s="53"/>
      <c r="O7169" s="101"/>
      <c r="T7169" s="101"/>
      <c r="Y7169" s="101"/>
      <c r="AD7169" s="101"/>
      <c r="AI7169" s="101"/>
      <c r="AN7169" s="101"/>
      <c r="AS7169" s="101"/>
      <c r="AX7169" s="101"/>
      <c r="BC7169" s="53"/>
      <c r="BD7169" s="53"/>
      <c r="BE7169" s="53"/>
      <c r="BF7169" s="53"/>
      <c r="BG7169" s="53"/>
      <c r="BH7169" s="53"/>
      <c r="BI7169" s="53"/>
      <c r="BJ7169" s="53"/>
      <c r="BK7169" s="53"/>
      <c r="BL7169" s="53"/>
      <c r="BM7169" s="53"/>
      <c r="BN7169" s="53"/>
    </row>
    <row r="7170" spans="2:66" s="56" customFormat="1" x14ac:dyDescent="0.25">
      <c r="B7170" s="105"/>
      <c r="F7170" s="100"/>
      <c r="M7170" s="53"/>
      <c r="O7170" s="101"/>
      <c r="T7170" s="101"/>
      <c r="Y7170" s="101"/>
      <c r="AD7170" s="101"/>
      <c r="AI7170" s="101"/>
      <c r="AN7170" s="101"/>
      <c r="AS7170" s="101"/>
      <c r="AX7170" s="101"/>
      <c r="BC7170" s="53"/>
      <c r="BD7170" s="53"/>
      <c r="BE7170" s="53"/>
      <c r="BF7170" s="53"/>
      <c r="BG7170" s="53"/>
      <c r="BH7170" s="53"/>
      <c r="BI7170" s="53"/>
      <c r="BJ7170" s="53"/>
      <c r="BK7170" s="53"/>
      <c r="BL7170" s="53"/>
      <c r="BM7170" s="53"/>
      <c r="BN7170" s="53"/>
    </row>
    <row r="7171" spans="2:66" s="56" customFormat="1" x14ac:dyDescent="0.25">
      <c r="B7171" s="105"/>
      <c r="F7171" s="100"/>
      <c r="M7171" s="53"/>
      <c r="O7171" s="101"/>
      <c r="T7171" s="101"/>
      <c r="Y7171" s="101"/>
      <c r="AD7171" s="101"/>
      <c r="AI7171" s="101"/>
      <c r="AN7171" s="101"/>
      <c r="AS7171" s="101"/>
      <c r="AX7171" s="101"/>
      <c r="BC7171" s="53"/>
      <c r="BD7171" s="53"/>
      <c r="BE7171" s="53"/>
      <c r="BF7171" s="53"/>
      <c r="BG7171" s="53"/>
      <c r="BH7171" s="53"/>
      <c r="BI7171" s="53"/>
      <c r="BJ7171" s="53"/>
      <c r="BK7171" s="53"/>
      <c r="BL7171" s="53"/>
      <c r="BM7171" s="53"/>
      <c r="BN7171" s="53"/>
    </row>
    <row r="7172" spans="2:66" s="56" customFormat="1" x14ac:dyDescent="0.25">
      <c r="B7172" s="105"/>
      <c r="F7172" s="100"/>
      <c r="M7172" s="53"/>
      <c r="O7172" s="101"/>
      <c r="T7172" s="101"/>
      <c r="Y7172" s="101"/>
      <c r="AD7172" s="101"/>
      <c r="AI7172" s="101"/>
      <c r="AN7172" s="101"/>
      <c r="AS7172" s="101"/>
      <c r="AX7172" s="101"/>
      <c r="BC7172" s="53"/>
      <c r="BD7172" s="53"/>
      <c r="BE7172" s="53"/>
      <c r="BF7172" s="53"/>
      <c r="BG7172" s="53"/>
      <c r="BH7172" s="53"/>
      <c r="BI7172" s="53"/>
      <c r="BJ7172" s="53"/>
      <c r="BK7172" s="53"/>
      <c r="BL7172" s="53"/>
      <c r="BM7172" s="53"/>
      <c r="BN7172" s="53"/>
    </row>
    <row r="7173" spans="2:66" s="56" customFormat="1" x14ac:dyDescent="0.25">
      <c r="B7173" s="105"/>
      <c r="F7173" s="100"/>
      <c r="M7173" s="53"/>
      <c r="O7173" s="101"/>
      <c r="T7173" s="101"/>
      <c r="Y7173" s="101"/>
      <c r="AD7173" s="101"/>
      <c r="AI7173" s="101"/>
      <c r="AN7173" s="101"/>
      <c r="AS7173" s="101"/>
      <c r="AX7173" s="101"/>
      <c r="BC7173" s="53"/>
      <c r="BD7173" s="53"/>
      <c r="BE7173" s="53"/>
      <c r="BF7173" s="53"/>
      <c r="BG7173" s="53"/>
      <c r="BH7173" s="53"/>
      <c r="BI7173" s="53"/>
      <c r="BJ7173" s="53"/>
      <c r="BK7173" s="53"/>
      <c r="BL7173" s="53"/>
      <c r="BM7173" s="53"/>
      <c r="BN7173" s="53"/>
    </row>
    <row r="7174" spans="2:66" s="56" customFormat="1" x14ac:dyDescent="0.25">
      <c r="B7174" s="105"/>
      <c r="F7174" s="100"/>
      <c r="M7174" s="53"/>
      <c r="O7174" s="101"/>
      <c r="T7174" s="101"/>
      <c r="Y7174" s="101"/>
      <c r="AD7174" s="101"/>
      <c r="AI7174" s="101"/>
      <c r="AN7174" s="101"/>
      <c r="AS7174" s="101"/>
      <c r="AX7174" s="101"/>
      <c r="BC7174" s="53"/>
      <c r="BD7174" s="53"/>
      <c r="BE7174" s="53"/>
      <c r="BF7174" s="53"/>
      <c r="BG7174" s="53"/>
      <c r="BH7174" s="53"/>
      <c r="BI7174" s="53"/>
      <c r="BJ7174" s="53"/>
      <c r="BK7174" s="53"/>
      <c r="BL7174" s="53"/>
      <c r="BM7174" s="53"/>
      <c r="BN7174" s="53"/>
    </row>
    <row r="7175" spans="2:66" s="56" customFormat="1" x14ac:dyDescent="0.25">
      <c r="B7175" s="105"/>
      <c r="F7175" s="100"/>
      <c r="M7175" s="53"/>
      <c r="O7175" s="101"/>
      <c r="T7175" s="101"/>
      <c r="Y7175" s="101"/>
      <c r="AD7175" s="101"/>
      <c r="AI7175" s="101"/>
      <c r="AN7175" s="101"/>
      <c r="AS7175" s="101"/>
      <c r="AX7175" s="101"/>
      <c r="BC7175" s="53"/>
      <c r="BD7175" s="53"/>
      <c r="BE7175" s="53"/>
      <c r="BF7175" s="53"/>
      <c r="BG7175" s="53"/>
      <c r="BH7175" s="53"/>
      <c r="BI7175" s="53"/>
      <c r="BJ7175" s="53"/>
      <c r="BK7175" s="53"/>
      <c r="BL7175" s="53"/>
      <c r="BM7175" s="53"/>
      <c r="BN7175" s="53"/>
    </row>
    <row r="7176" spans="2:66" s="56" customFormat="1" x14ac:dyDescent="0.25">
      <c r="B7176" s="105"/>
      <c r="F7176" s="100"/>
      <c r="M7176" s="53"/>
      <c r="O7176" s="101"/>
      <c r="T7176" s="101"/>
      <c r="Y7176" s="101"/>
      <c r="AD7176" s="101"/>
      <c r="AI7176" s="101"/>
      <c r="AN7176" s="101"/>
      <c r="AS7176" s="101"/>
      <c r="AX7176" s="101"/>
      <c r="BC7176" s="53"/>
      <c r="BD7176" s="53"/>
      <c r="BE7176" s="53"/>
      <c r="BF7176" s="53"/>
      <c r="BG7176" s="53"/>
      <c r="BH7176" s="53"/>
      <c r="BI7176" s="53"/>
      <c r="BJ7176" s="53"/>
      <c r="BK7176" s="53"/>
      <c r="BL7176" s="53"/>
      <c r="BM7176" s="53"/>
      <c r="BN7176" s="53"/>
    </row>
    <row r="7177" spans="2:66" s="56" customFormat="1" x14ac:dyDescent="0.25">
      <c r="B7177" s="105"/>
      <c r="F7177" s="100"/>
      <c r="M7177" s="53"/>
      <c r="O7177" s="101"/>
      <c r="T7177" s="101"/>
      <c r="Y7177" s="101"/>
      <c r="AD7177" s="101"/>
      <c r="AI7177" s="101"/>
      <c r="AN7177" s="101"/>
      <c r="AS7177" s="101"/>
      <c r="AX7177" s="101"/>
      <c r="BC7177" s="53"/>
      <c r="BD7177" s="53"/>
      <c r="BE7177" s="53"/>
      <c r="BF7177" s="53"/>
      <c r="BG7177" s="53"/>
      <c r="BH7177" s="53"/>
      <c r="BI7177" s="53"/>
      <c r="BJ7177" s="53"/>
      <c r="BK7177" s="53"/>
      <c r="BL7177" s="53"/>
      <c r="BM7177" s="53"/>
      <c r="BN7177" s="53"/>
    </row>
    <row r="7178" spans="2:66" s="56" customFormat="1" x14ac:dyDescent="0.25">
      <c r="B7178" s="105"/>
      <c r="F7178" s="100"/>
      <c r="M7178" s="53"/>
      <c r="O7178" s="101"/>
      <c r="T7178" s="101"/>
      <c r="Y7178" s="101"/>
      <c r="AD7178" s="101"/>
      <c r="AI7178" s="101"/>
      <c r="AN7178" s="101"/>
      <c r="AS7178" s="101"/>
      <c r="AX7178" s="101"/>
      <c r="BC7178" s="53"/>
      <c r="BD7178" s="53"/>
      <c r="BE7178" s="53"/>
      <c r="BF7178" s="53"/>
      <c r="BG7178" s="53"/>
      <c r="BH7178" s="53"/>
      <c r="BI7178" s="53"/>
      <c r="BJ7178" s="53"/>
      <c r="BK7178" s="53"/>
      <c r="BL7178" s="53"/>
      <c r="BM7178" s="53"/>
      <c r="BN7178" s="53"/>
    </row>
    <row r="7179" spans="2:66" s="56" customFormat="1" x14ac:dyDescent="0.25">
      <c r="B7179" s="105"/>
      <c r="F7179" s="100"/>
      <c r="M7179" s="53"/>
      <c r="O7179" s="101"/>
      <c r="T7179" s="101"/>
      <c r="Y7179" s="101"/>
      <c r="AD7179" s="101"/>
      <c r="AI7179" s="101"/>
      <c r="AN7179" s="101"/>
      <c r="AS7179" s="101"/>
      <c r="AX7179" s="101"/>
      <c r="BC7179" s="53"/>
      <c r="BD7179" s="53"/>
      <c r="BE7179" s="53"/>
      <c r="BF7179" s="53"/>
      <c r="BG7179" s="53"/>
      <c r="BH7179" s="53"/>
      <c r="BI7179" s="53"/>
      <c r="BJ7179" s="53"/>
      <c r="BK7179" s="53"/>
      <c r="BL7179" s="53"/>
      <c r="BM7179" s="53"/>
      <c r="BN7179" s="53"/>
    </row>
    <row r="7180" spans="2:66" s="56" customFormat="1" x14ac:dyDescent="0.25">
      <c r="B7180" s="105"/>
      <c r="F7180" s="100"/>
      <c r="M7180" s="53"/>
      <c r="O7180" s="101"/>
      <c r="T7180" s="101"/>
      <c r="Y7180" s="101"/>
      <c r="AD7180" s="101"/>
      <c r="AI7180" s="101"/>
      <c r="AN7180" s="101"/>
      <c r="AS7180" s="101"/>
      <c r="AX7180" s="101"/>
      <c r="BC7180" s="53"/>
      <c r="BD7180" s="53"/>
      <c r="BE7180" s="53"/>
      <c r="BF7180" s="53"/>
      <c r="BG7180" s="53"/>
      <c r="BH7180" s="53"/>
      <c r="BI7180" s="53"/>
      <c r="BJ7180" s="53"/>
      <c r="BK7180" s="53"/>
      <c r="BL7180" s="53"/>
      <c r="BM7180" s="53"/>
      <c r="BN7180" s="53"/>
    </row>
    <row r="7181" spans="2:66" s="56" customFormat="1" x14ac:dyDescent="0.25">
      <c r="B7181" s="105"/>
      <c r="F7181" s="100"/>
      <c r="M7181" s="53"/>
      <c r="O7181" s="101"/>
      <c r="T7181" s="101"/>
      <c r="Y7181" s="101"/>
      <c r="AD7181" s="101"/>
      <c r="AI7181" s="101"/>
      <c r="AN7181" s="101"/>
      <c r="AS7181" s="101"/>
      <c r="AX7181" s="101"/>
      <c r="BC7181" s="53"/>
      <c r="BD7181" s="53"/>
      <c r="BE7181" s="53"/>
      <c r="BF7181" s="53"/>
      <c r="BG7181" s="53"/>
      <c r="BH7181" s="53"/>
      <c r="BI7181" s="53"/>
      <c r="BJ7181" s="53"/>
      <c r="BK7181" s="53"/>
      <c r="BL7181" s="53"/>
      <c r="BM7181" s="53"/>
      <c r="BN7181" s="53"/>
    </row>
    <row r="7182" spans="2:66" s="56" customFormat="1" x14ac:dyDescent="0.25">
      <c r="B7182" s="105"/>
      <c r="F7182" s="100"/>
      <c r="M7182" s="53"/>
      <c r="O7182" s="101"/>
      <c r="T7182" s="101"/>
      <c r="Y7182" s="101"/>
      <c r="AD7182" s="101"/>
      <c r="AI7182" s="101"/>
      <c r="AN7182" s="101"/>
      <c r="AS7182" s="101"/>
      <c r="AX7182" s="101"/>
      <c r="BC7182" s="53"/>
      <c r="BD7182" s="53"/>
      <c r="BE7182" s="53"/>
      <c r="BF7182" s="53"/>
      <c r="BG7182" s="53"/>
      <c r="BH7182" s="53"/>
      <c r="BI7182" s="53"/>
      <c r="BJ7182" s="53"/>
      <c r="BK7182" s="53"/>
      <c r="BL7182" s="53"/>
      <c r="BM7182" s="53"/>
      <c r="BN7182" s="53"/>
    </row>
    <row r="7183" spans="2:66" s="56" customFormat="1" x14ac:dyDescent="0.25">
      <c r="B7183" s="105"/>
      <c r="F7183" s="100"/>
      <c r="M7183" s="53"/>
      <c r="O7183" s="101"/>
      <c r="T7183" s="101"/>
      <c r="Y7183" s="101"/>
      <c r="AD7183" s="101"/>
      <c r="AI7183" s="101"/>
      <c r="AN7183" s="101"/>
      <c r="AS7183" s="101"/>
      <c r="AX7183" s="101"/>
      <c r="BC7183" s="53"/>
      <c r="BD7183" s="53"/>
      <c r="BE7183" s="53"/>
      <c r="BF7183" s="53"/>
      <c r="BG7183" s="53"/>
      <c r="BH7183" s="53"/>
      <c r="BI7183" s="53"/>
      <c r="BJ7183" s="53"/>
      <c r="BK7183" s="53"/>
      <c r="BL7183" s="53"/>
      <c r="BM7183" s="53"/>
      <c r="BN7183" s="53"/>
    </row>
    <row r="7184" spans="2:66" s="56" customFormat="1" x14ac:dyDescent="0.25">
      <c r="B7184" s="105"/>
      <c r="F7184" s="100"/>
      <c r="M7184" s="53"/>
      <c r="O7184" s="101"/>
      <c r="T7184" s="101"/>
      <c r="Y7184" s="101"/>
      <c r="AD7184" s="101"/>
      <c r="AI7184" s="101"/>
      <c r="AN7184" s="101"/>
      <c r="AS7184" s="101"/>
      <c r="AX7184" s="101"/>
      <c r="BC7184" s="53"/>
      <c r="BD7184" s="53"/>
      <c r="BE7184" s="53"/>
      <c r="BF7184" s="53"/>
      <c r="BG7184" s="53"/>
      <c r="BH7184" s="53"/>
      <c r="BI7184" s="53"/>
      <c r="BJ7184" s="53"/>
      <c r="BK7184" s="53"/>
      <c r="BL7184" s="53"/>
      <c r="BM7184" s="53"/>
      <c r="BN7184" s="53"/>
    </row>
    <row r="7185" spans="2:66" s="56" customFormat="1" x14ac:dyDescent="0.25">
      <c r="B7185" s="105"/>
      <c r="F7185" s="100"/>
      <c r="M7185" s="53"/>
      <c r="O7185" s="101"/>
      <c r="T7185" s="101"/>
      <c r="Y7185" s="101"/>
      <c r="AD7185" s="101"/>
      <c r="AI7185" s="101"/>
      <c r="AN7185" s="101"/>
      <c r="AS7185" s="101"/>
      <c r="AX7185" s="101"/>
      <c r="BC7185" s="53"/>
      <c r="BD7185" s="53"/>
      <c r="BE7185" s="53"/>
      <c r="BF7185" s="53"/>
      <c r="BG7185" s="53"/>
      <c r="BH7185" s="53"/>
      <c r="BI7185" s="53"/>
      <c r="BJ7185" s="53"/>
      <c r="BK7185" s="53"/>
      <c r="BL7185" s="53"/>
      <c r="BM7185" s="53"/>
      <c r="BN7185" s="53"/>
    </row>
    <row r="7186" spans="2:66" s="56" customFormat="1" x14ac:dyDescent="0.25">
      <c r="B7186" s="105"/>
      <c r="F7186" s="100"/>
      <c r="M7186" s="53"/>
      <c r="O7186" s="101"/>
      <c r="T7186" s="101"/>
      <c r="Y7186" s="101"/>
      <c r="AD7186" s="101"/>
      <c r="AI7186" s="101"/>
      <c r="AN7186" s="101"/>
      <c r="AS7186" s="101"/>
      <c r="AX7186" s="101"/>
      <c r="BC7186" s="53"/>
      <c r="BD7186" s="53"/>
      <c r="BE7186" s="53"/>
      <c r="BF7186" s="53"/>
      <c r="BG7186" s="53"/>
      <c r="BH7186" s="53"/>
      <c r="BI7186" s="53"/>
      <c r="BJ7186" s="53"/>
      <c r="BK7186" s="53"/>
      <c r="BL7186" s="53"/>
      <c r="BM7186" s="53"/>
      <c r="BN7186" s="53"/>
    </row>
    <row r="7187" spans="2:66" s="56" customFormat="1" x14ac:dyDescent="0.25">
      <c r="B7187" s="105"/>
      <c r="F7187" s="100"/>
      <c r="M7187" s="53"/>
      <c r="O7187" s="101"/>
      <c r="T7187" s="101"/>
      <c r="Y7187" s="101"/>
      <c r="AD7187" s="101"/>
      <c r="AI7187" s="101"/>
      <c r="AN7187" s="101"/>
      <c r="AS7187" s="101"/>
      <c r="AX7187" s="101"/>
      <c r="BC7187" s="53"/>
      <c r="BD7187" s="53"/>
      <c r="BE7187" s="53"/>
      <c r="BF7187" s="53"/>
      <c r="BG7187" s="53"/>
      <c r="BH7187" s="53"/>
      <c r="BI7187" s="53"/>
      <c r="BJ7187" s="53"/>
      <c r="BK7187" s="53"/>
      <c r="BL7187" s="53"/>
      <c r="BM7187" s="53"/>
      <c r="BN7187" s="53"/>
    </row>
    <row r="7188" spans="2:66" s="56" customFormat="1" x14ac:dyDescent="0.25">
      <c r="B7188" s="105"/>
      <c r="F7188" s="100"/>
      <c r="M7188" s="53"/>
      <c r="O7188" s="101"/>
      <c r="T7188" s="101"/>
      <c r="Y7188" s="101"/>
      <c r="AD7188" s="101"/>
      <c r="AI7188" s="101"/>
      <c r="AN7188" s="101"/>
      <c r="AS7188" s="101"/>
      <c r="AX7188" s="101"/>
      <c r="BC7188" s="53"/>
      <c r="BD7188" s="53"/>
      <c r="BE7188" s="53"/>
      <c r="BF7188" s="53"/>
      <c r="BG7188" s="53"/>
      <c r="BH7188" s="53"/>
      <c r="BI7188" s="53"/>
      <c r="BJ7188" s="53"/>
      <c r="BK7188" s="53"/>
      <c r="BL7188" s="53"/>
      <c r="BM7188" s="53"/>
      <c r="BN7188" s="53"/>
    </row>
    <row r="7189" spans="2:66" s="56" customFormat="1" x14ac:dyDescent="0.25">
      <c r="B7189" s="105"/>
      <c r="F7189" s="100"/>
      <c r="M7189" s="53"/>
      <c r="O7189" s="101"/>
      <c r="T7189" s="101"/>
      <c r="Y7189" s="101"/>
      <c r="AD7189" s="101"/>
      <c r="AI7189" s="101"/>
      <c r="AN7189" s="101"/>
      <c r="AS7189" s="101"/>
      <c r="AX7189" s="101"/>
      <c r="BC7189" s="53"/>
      <c r="BD7189" s="53"/>
      <c r="BE7189" s="53"/>
      <c r="BF7189" s="53"/>
      <c r="BG7189" s="53"/>
      <c r="BH7189" s="53"/>
      <c r="BI7189" s="53"/>
      <c r="BJ7189" s="53"/>
      <c r="BK7189" s="53"/>
      <c r="BL7189" s="53"/>
      <c r="BM7189" s="53"/>
      <c r="BN7189" s="53"/>
    </row>
    <row r="7190" spans="2:66" s="56" customFormat="1" x14ac:dyDescent="0.25">
      <c r="B7190" s="105"/>
      <c r="F7190" s="100"/>
      <c r="M7190" s="53"/>
      <c r="O7190" s="101"/>
      <c r="T7190" s="101"/>
      <c r="Y7190" s="101"/>
      <c r="AD7190" s="101"/>
      <c r="AI7190" s="101"/>
      <c r="AN7190" s="101"/>
      <c r="AS7190" s="101"/>
      <c r="AX7190" s="101"/>
      <c r="BC7190" s="53"/>
      <c r="BD7190" s="53"/>
      <c r="BE7190" s="53"/>
      <c r="BF7190" s="53"/>
      <c r="BG7190" s="53"/>
      <c r="BH7190" s="53"/>
      <c r="BI7190" s="53"/>
      <c r="BJ7190" s="53"/>
      <c r="BK7190" s="53"/>
      <c r="BL7190" s="53"/>
      <c r="BM7190" s="53"/>
      <c r="BN7190" s="53"/>
    </row>
    <row r="7191" spans="2:66" s="56" customFormat="1" x14ac:dyDescent="0.25">
      <c r="B7191" s="105"/>
      <c r="F7191" s="100"/>
      <c r="M7191" s="53"/>
      <c r="O7191" s="101"/>
      <c r="T7191" s="101"/>
      <c r="Y7191" s="101"/>
      <c r="AD7191" s="101"/>
      <c r="AI7191" s="101"/>
      <c r="AN7191" s="101"/>
      <c r="AS7191" s="101"/>
      <c r="AX7191" s="101"/>
      <c r="BC7191" s="53"/>
      <c r="BD7191" s="53"/>
      <c r="BE7191" s="53"/>
      <c r="BF7191" s="53"/>
      <c r="BG7191" s="53"/>
      <c r="BH7191" s="53"/>
      <c r="BI7191" s="53"/>
      <c r="BJ7191" s="53"/>
      <c r="BK7191" s="53"/>
      <c r="BL7191" s="53"/>
      <c r="BM7191" s="53"/>
      <c r="BN7191" s="53"/>
    </row>
    <row r="7192" spans="2:66" s="56" customFormat="1" x14ac:dyDescent="0.25">
      <c r="B7192" s="105"/>
      <c r="F7192" s="100"/>
      <c r="M7192" s="53"/>
      <c r="O7192" s="101"/>
      <c r="T7192" s="101"/>
      <c r="Y7192" s="101"/>
      <c r="AD7192" s="101"/>
      <c r="AI7192" s="101"/>
      <c r="AN7192" s="101"/>
      <c r="AS7192" s="101"/>
      <c r="AX7192" s="101"/>
      <c r="BC7192" s="53"/>
      <c r="BD7192" s="53"/>
      <c r="BE7192" s="53"/>
      <c r="BF7192" s="53"/>
      <c r="BG7192" s="53"/>
      <c r="BH7192" s="53"/>
      <c r="BI7192" s="53"/>
      <c r="BJ7192" s="53"/>
      <c r="BK7192" s="53"/>
      <c r="BL7192" s="53"/>
      <c r="BM7192" s="53"/>
      <c r="BN7192" s="53"/>
    </row>
    <row r="7193" spans="2:66" s="56" customFormat="1" x14ac:dyDescent="0.25">
      <c r="B7193" s="105"/>
      <c r="F7193" s="100"/>
      <c r="M7193" s="53"/>
      <c r="O7193" s="101"/>
      <c r="T7193" s="101"/>
      <c r="Y7193" s="101"/>
      <c r="AD7193" s="101"/>
      <c r="AI7193" s="101"/>
      <c r="AN7193" s="101"/>
      <c r="AS7193" s="101"/>
      <c r="AX7193" s="101"/>
      <c r="BC7193" s="53"/>
      <c r="BD7193" s="53"/>
      <c r="BE7193" s="53"/>
      <c r="BF7193" s="53"/>
      <c r="BG7193" s="53"/>
      <c r="BH7193" s="53"/>
      <c r="BI7193" s="53"/>
      <c r="BJ7193" s="53"/>
      <c r="BK7193" s="53"/>
      <c r="BL7193" s="53"/>
      <c r="BM7193" s="53"/>
      <c r="BN7193" s="53"/>
    </row>
    <row r="7194" spans="2:66" s="56" customFormat="1" x14ac:dyDescent="0.25">
      <c r="B7194" s="105"/>
      <c r="F7194" s="100"/>
      <c r="M7194" s="53"/>
      <c r="O7194" s="101"/>
      <c r="T7194" s="101"/>
      <c r="Y7194" s="101"/>
      <c r="AD7194" s="101"/>
      <c r="AI7194" s="101"/>
      <c r="AN7194" s="101"/>
      <c r="AS7194" s="101"/>
      <c r="AX7194" s="101"/>
      <c r="BC7194" s="53"/>
      <c r="BD7194" s="53"/>
      <c r="BE7194" s="53"/>
      <c r="BF7194" s="53"/>
      <c r="BG7194" s="53"/>
      <c r="BH7194" s="53"/>
      <c r="BI7194" s="53"/>
      <c r="BJ7194" s="53"/>
      <c r="BK7194" s="53"/>
      <c r="BL7194" s="53"/>
      <c r="BM7194" s="53"/>
      <c r="BN7194" s="53"/>
    </row>
    <row r="7195" spans="2:66" s="56" customFormat="1" x14ac:dyDescent="0.25">
      <c r="B7195" s="105"/>
      <c r="F7195" s="100"/>
      <c r="M7195" s="53"/>
      <c r="O7195" s="101"/>
      <c r="T7195" s="101"/>
      <c r="Y7195" s="101"/>
      <c r="AD7195" s="101"/>
      <c r="AI7195" s="101"/>
      <c r="AN7195" s="101"/>
      <c r="AS7195" s="101"/>
      <c r="AX7195" s="101"/>
      <c r="BC7195" s="53"/>
      <c r="BD7195" s="53"/>
      <c r="BE7195" s="53"/>
      <c r="BF7195" s="53"/>
      <c r="BG7195" s="53"/>
      <c r="BH7195" s="53"/>
      <c r="BI7195" s="53"/>
      <c r="BJ7195" s="53"/>
      <c r="BK7195" s="53"/>
      <c r="BL7195" s="53"/>
      <c r="BM7195" s="53"/>
      <c r="BN7195" s="53"/>
    </row>
    <row r="7196" spans="2:66" s="56" customFormat="1" x14ac:dyDescent="0.25">
      <c r="B7196" s="105"/>
      <c r="F7196" s="100"/>
      <c r="M7196" s="53"/>
      <c r="O7196" s="101"/>
      <c r="T7196" s="101"/>
      <c r="Y7196" s="101"/>
      <c r="AD7196" s="101"/>
      <c r="AI7196" s="101"/>
      <c r="AN7196" s="101"/>
      <c r="AS7196" s="101"/>
      <c r="AX7196" s="101"/>
      <c r="BC7196" s="53"/>
      <c r="BD7196" s="53"/>
      <c r="BE7196" s="53"/>
      <c r="BF7196" s="53"/>
      <c r="BG7196" s="53"/>
      <c r="BH7196" s="53"/>
      <c r="BI7196" s="53"/>
      <c r="BJ7196" s="53"/>
      <c r="BK7196" s="53"/>
      <c r="BL7196" s="53"/>
      <c r="BM7196" s="53"/>
      <c r="BN7196" s="53"/>
    </row>
    <row r="7197" spans="2:66" s="56" customFormat="1" x14ac:dyDescent="0.25">
      <c r="B7197" s="105"/>
      <c r="F7197" s="100"/>
      <c r="M7197" s="53"/>
      <c r="O7197" s="101"/>
      <c r="T7197" s="101"/>
      <c r="Y7197" s="101"/>
      <c r="AD7197" s="101"/>
      <c r="AI7197" s="101"/>
      <c r="AN7197" s="101"/>
      <c r="AS7197" s="101"/>
      <c r="AX7197" s="101"/>
      <c r="BC7197" s="53"/>
      <c r="BD7197" s="53"/>
      <c r="BE7197" s="53"/>
      <c r="BF7197" s="53"/>
      <c r="BG7197" s="53"/>
      <c r="BH7197" s="53"/>
      <c r="BI7197" s="53"/>
      <c r="BJ7197" s="53"/>
      <c r="BK7197" s="53"/>
      <c r="BL7197" s="53"/>
      <c r="BM7197" s="53"/>
      <c r="BN7197" s="53"/>
    </row>
    <row r="7198" spans="2:66" s="56" customFormat="1" x14ac:dyDescent="0.25">
      <c r="B7198" s="105"/>
      <c r="F7198" s="100"/>
      <c r="M7198" s="53"/>
      <c r="O7198" s="101"/>
      <c r="T7198" s="101"/>
      <c r="Y7198" s="101"/>
      <c r="AD7198" s="101"/>
      <c r="AI7198" s="101"/>
      <c r="AN7198" s="101"/>
      <c r="AS7198" s="101"/>
      <c r="AX7198" s="101"/>
      <c r="BC7198" s="53"/>
      <c r="BD7198" s="53"/>
      <c r="BE7198" s="53"/>
      <c r="BF7198" s="53"/>
      <c r="BG7198" s="53"/>
      <c r="BH7198" s="53"/>
      <c r="BI7198" s="53"/>
      <c r="BJ7198" s="53"/>
      <c r="BK7198" s="53"/>
      <c r="BL7198" s="53"/>
      <c r="BM7198" s="53"/>
      <c r="BN7198" s="53"/>
    </row>
    <row r="7199" spans="2:66" s="56" customFormat="1" x14ac:dyDescent="0.25">
      <c r="B7199" s="105"/>
      <c r="F7199" s="100"/>
      <c r="M7199" s="53"/>
      <c r="O7199" s="101"/>
      <c r="T7199" s="101"/>
      <c r="Y7199" s="101"/>
      <c r="AD7199" s="101"/>
      <c r="AI7199" s="101"/>
      <c r="AN7199" s="101"/>
      <c r="AS7199" s="101"/>
      <c r="AX7199" s="101"/>
      <c r="BC7199" s="53"/>
      <c r="BD7199" s="53"/>
      <c r="BE7199" s="53"/>
      <c r="BF7199" s="53"/>
      <c r="BG7199" s="53"/>
      <c r="BH7199" s="53"/>
      <c r="BI7199" s="53"/>
      <c r="BJ7199" s="53"/>
      <c r="BK7199" s="53"/>
      <c r="BL7199" s="53"/>
      <c r="BM7199" s="53"/>
      <c r="BN7199" s="53"/>
    </row>
    <row r="7200" spans="2:66" s="56" customFormat="1" x14ac:dyDescent="0.25">
      <c r="B7200" s="105"/>
      <c r="F7200" s="100"/>
      <c r="M7200" s="53"/>
      <c r="O7200" s="101"/>
      <c r="T7200" s="101"/>
      <c r="Y7200" s="101"/>
      <c r="AD7200" s="101"/>
      <c r="AI7200" s="101"/>
      <c r="AN7200" s="101"/>
      <c r="AS7200" s="101"/>
      <c r="AX7200" s="101"/>
      <c r="BC7200" s="53"/>
      <c r="BD7200" s="53"/>
      <c r="BE7200" s="53"/>
      <c r="BF7200" s="53"/>
      <c r="BG7200" s="53"/>
      <c r="BH7200" s="53"/>
      <c r="BI7200" s="53"/>
      <c r="BJ7200" s="53"/>
      <c r="BK7200" s="53"/>
      <c r="BL7200" s="53"/>
      <c r="BM7200" s="53"/>
      <c r="BN7200" s="53"/>
    </row>
    <row r="7201" spans="2:66" s="56" customFormat="1" x14ac:dyDescent="0.25">
      <c r="B7201" s="105"/>
      <c r="F7201" s="100"/>
      <c r="M7201" s="53"/>
      <c r="O7201" s="101"/>
      <c r="T7201" s="101"/>
      <c r="Y7201" s="101"/>
      <c r="AD7201" s="101"/>
      <c r="AI7201" s="101"/>
      <c r="AN7201" s="101"/>
      <c r="AS7201" s="101"/>
      <c r="AX7201" s="101"/>
      <c r="BC7201" s="53"/>
      <c r="BD7201" s="53"/>
      <c r="BE7201" s="53"/>
      <c r="BF7201" s="53"/>
      <c r="BG7201" s="53"/>
      <c r="BH7201" s="53"/>
      <c r="BI7201" s="53"/>
      <c r="BJ7201" s="53"/>
      <c r="BK7201" s="53"/>
      <c r="BL7201" s="53"/>
      <c r="BM7201" s="53"/>
      <c r="BN7201" s="53"/>
    </row>
    <row r="7202" spans="2:66" s="56" customFormat="1" x14ac:dyDescent="0.25">
      <c r="B7202" s="105"/>
      <c r="F7202" s="100"/>
      <c r="M7202" s="53"/>
      <c r="O7202" s="101"/>
      <c r="T7202" s="101"/>
      <c r="Y7202" s="101"/>
      <c r="AD7202" s="101"/>
      <c r="AI7202" s="101"/>
      <c r="AN7202" s="101"/>
      <c r="AS7202" s="101"/>
      <c r="AX7202" s="101"/>
      <c r="BC7202" s="53"/>
      <c r="BD7202" s="53"/>
      <c r="BE7202" s="53"/>
      <c r="BF7202" s="53"/>
      <c r="BG7202" s="53"/>
      <c r="BH7202" s="53"/>
      <c r="BI7202" s="53"/>
      <c r="BJ7202" s="53"/>
      <c r="BK7202" s="53"/>
      <c r="BL7202" s="53"/>
      <c r="BM7202" s="53"/>
      <c r="BN7202" s="53"/>
    </row>
    <row r="7203" spans="2:66" s="56" customFormat="1" x14ac:dyDescent="0.25">
      <c r="B7203" s="105"/>
      <c r="F7203" s="100"/>
      <c r="M7203" s="53"/>
      <c r="O7203" s="101"/>
      <c r="T7203" s="101"/>
      <c r="Y7203" s="101"/>
      <c r="AD7203" s="101"/>
      <c r="AI7203" s="101"/>
      <c r="AN7203" s="101"/>
      <c r="AS7203" s="101"/>
      <c r="AX7203" s="101"/>
      <c r="BC7203" s="53"/>
      <c r="BD7203" s="53"/>
      <c r="BE7203" s="53"/>
      <c r="BF7203" s="53"/>
      <c r="BG7203" s="53"/>
      <c r="BH7203" s="53"/>
      <c r="BI7203" s="53"/>
      <c r="BJ7203" s="53"/>
      <c r="BK7203" s="53"/>
      <c r="BL7203" s="53"/>
      <c r="BM7203" s="53"/>
      <c r="BN7203" s="53"/>
    </row>
    <row r="7204" spans="2:66" s="56" customFormat="1" x14ac:dyDescent="0.25">
      <c r="B7204" s="105"/>
      <c r="F7204" s="100"/>
      <c r="M7204" s="53"/>
      <c r="O7204" s="101"/>
      <c r="T7204" s="101"/>
      <c r="Y7204" s="101"/>
      <c r="AD7204" s="101"/>
      <c r="AI7204" s="101"/>
      <c r="AN7204" s="101"/>
      <c r="AS7204" s="101"/>
      <c r="AX7204" s="101"/>
      <c r="BC7204" s="53"/>
      <c r="BD7204" s="53"/>
      <c r="BE7204" s="53"/>
      <c r="BF7204" s="53"/>
      <c r="BG7204" s="53"/>
      <c r="BH7204" s="53"/>
      <c r="BI7204" s="53"/>
      <c r="BJ7204" s="53"/>
      <c r="BK7204" s="53"/>
      <c r="BL7204" s="53"/>
      <c r="BM7204" s="53"/>
      <c r="BN7204" s="53"/>
    </row>
    <row r="7205" spans="2:66" s="56" customFormat="1" x14ac:dyDescent="0.25">
      <c r="B7205" s="105"/>
      <c r="F7205" s="100"/>
      <c r="M7205" s="53"/>
      <c r="O7205" s="101"/>
      <c r="T7205" s="101"/>
      <c r="Y7205" s="101"/>
      <c r="AD7205" s="101"/>
      <c r="AI7205" s="101"/>
      <c r="AN7205" s="101"/>
      <c r="AS7205" s="101"/>
      <c r="AX7205" s="101"/>
      <c r="BC7205" s="53"/>
      <c r="BD7205" s="53"/>
      <c r="BE7205" s="53"/>
      <c r="BF7205" s="53"/>
      <c r="BG7205" s="53"/>
      <c r="BH7205" s="53"/>
      <c r="BI7205" s="53"/>
      <c r="BJ7205" s="53"/>
      <c r="BK7205" s="53"/>
      <c r="BL7205" s="53"/>
      <c r="BM7205" s="53"/>
      <c r="BN7205" s="53"/>
    </row>
    <row r="7206" spans="2:66" s="56" customFormat="1" x14ac:dyDescent="0.25">
      <c r="B7206" s="105"/>
      <c r="F7206" s="100"/>
      <c r="M7206" s="53"/>
      <c r="O7206" s="101"/>
      <c r="T7206" s="101"/>
      <c r="Y7206" s="101"/>
      <c r="AD7206" s="101"/>
      <c r="AI7206" s="101"/>
      <c r="AN7206" s="101"/>
      <c r="AS7206" s="101"/>
      <c r="AX7206" s="101"/>
      <c r="BC7206" s="53"/>
      <c r="BD7206" s="53"/>
      <c r="BE7206" s="53"/>
      <c r="BF7206" s="53"/>
      <c r="BG7206" s="53"/>
      <c r="BH7206" s="53"/>
      <c r="BI7206" s="53"/>
      <c r="BJ7206" s="53"/>
      <c r="BK7206" s="53"/>
      <c r="BL7206" s="53"/>
      <c r="BM7206" s="53"/>
      <c r="BN7206" s="53"/>
    </row>
    <row r="7207" spans="2:66" s="56" customFormat="1" x14ac:dyDescent="0.25">
      <c r="B7207" s="105"/>
      <c r="F7207" s="100"/>
      <c r="M7207" s="53"/>
      <c r="O7207" s="101"/>
      <c r="T7207" s="101"/>
      <c r="Y7207" s="101"/>
      <c r="AD7207" s="101"/>
      <c r="AI7207" s="101"/>
      <c r="AN7207" s="101"/>
      <c r="AS7207" s="101"/>
      <c r="AX7207" s="101"/>
      <c r="BC7207" s="53"/>
      <c r="BD7207" s="53"/>
      <c r="BE7207" s="53"/>
      <c r="BF7207" s="53"/>
      <c r="BG7207" s="53"/>
      <c r="BH7207" s="53"/>
      <c r="BI7207" s="53"/>
      <c r="BJ7207" s="53"/>
      <c r="BK7207" s="53"/>
      <c r="BL7207" s="53"/>
      <c r="BM7207" s="53"/>
      <c r="BN7207" s="53"/>
    </row>
    <row r="7208" spans="2:66" s="56" customFormat="1" x14ac:dyDescent="0.25">
      <c r="B7208" s="105"/>
      <c r="F7208" s="100"/>
      <c r="M7208" s="53"/>
      <c r="O7208" s="101"/>
      <c r="T7208" s="101"/>
      <c r="Y7208" s="101"/>
      <c r="AD7208" s="101"/>
      <c r="AI7208" s="101"/>
      <c r="AN7208" s="101"/>
      <c r="AS7208" s="101"/>
      <c r="AX7208" s="101"/>
      <c r="BC7208" s="53"/>
      <c r="BD7208" s="53"/>
      <c r="BE7208" s="53"/>
      <c r="BF7208" s="53"/>
      <c r="BG7208" s="53"/>
      <c r="BH7208" s="53"/>
      <c r="BI7208" s="53"/>
      <c r="BJ7208" s="53"/>
      <c r="BK7208" s="53"/>
      <c r="BL7208" s="53"/>
      <c r="BM7208" s="53"/>
      <c r="BN7208" s="53"/>
    </row>
    <row r="7209" spans="2:66" s="56" customFormat="1" x14ac:dyDescent="0.25">
      <c r="B7209" s="105"/>
      <c r="F7209" s="100"/>
      <c r="M7209" s="53"/>
      <c r="O7209" s="101"/>
      <c r="T7209" s="101"/>
      <c r="Y7209" s="101"/>
      <c r="AD7209" s="101"/>
      <c r="AI7209" s="101"/>
      <c r="AN7209" s="101"/>
      <c r="AS7209" s="101"/>
      <c r="AX7209" s="101"/>
      <c r="BC7209" s="53"/>
      <c r="BD7209" s="53"/>
      <c r="BE7209" s="53"/>
      <c r="BF7209" s="53"/>
      <c r="BG7209" s="53"/>
      <c r="BH7209" s="53"/>
      <c r="BI7209" s="53"/>
      <c r="BJ7209" s="53"/>
      <c r="BK7209" s="53"/>
      <c r="BL7209" s="53"/>
      <c r="BM7209" s="53"/>
      <c r="BN7209" s="53"/>
    </row>
    <row r="7210" spans="2:66" s="56" customFormat="1" x14ac:dyDescent="0.25">
      <c r="B7210" s="105"/>
      <c r="F7210" s="100"/>
      <c r="M7210" s="53"/>
      <c r="O7210" s="101"/>
      <c r="T7210" s="101"/>
      <c r="Y7210" s="101"/>
      <c r="AD7210" s="101"/>
      <c r="AI7210" s="101"/>
      <c r="AN7210" s="101"/>
      <c r="AS7210" s="101"/>
      <c r="AX7210" s="101"/>
      <c r="BC7210" s="53"/>
      <c r="BD7210" s="53"/>
      <c r="BE7210" s="53"/>
      <c r="BF7210" s="53"/>
      <c r="BG7210" s="53"/>
      <c r="BH7210" s="53"/>
      <c r="BI7210" s="53"/>
      <c r="BJ7210" s="53"/>
      <c r="BK7210" s="53"/>
      <c r="BL7210" s="53"/>
      <c r="BM7210" s="53"/>
      <c r="BN7210" s="53"/>
    </row>
    <row r="7211" spans="2:66" s="56" customFormat="1" x14ac:dyDescent="0.25">
      <c r="B7211" s="105"/>
      <c r="F7211" s="100"/>
      <c r="M7211" s="53"/>
      <c r="O7211" s="101"/>
      <c r="T7211" s="101"/>
      <c r="Y7211" s="101"/>
      <c r="AD7211" s="101"/>
      <c r="AI7211" s="101"/>
      <c r="AN7211" s="101"/>
      <c r="AS7211" s="101"/>
      <c r="AX7211" s="101"/>
      <c r="BC7211" s="53"/>
      <c r="BD7211" s="53"/>
      <c r="BE7211" s="53"/>
      <c r="BF7211" s="53"/>
      <c r="BG7211" s="53"/>
      <c r="BH7211" s="53"/>
      <c r="BI7211" s="53"/>
      <c r="BJ7211" s="53"/>
      <c r="BK7211" s="53"/>
      <c r="BL7211" s="53"/>
      <c r="BM7211" s="53"/>
      <c r="BN7211" s="53"/>
    </row>
    <row r="7212" spans="2:66" s="56" customFormat="1" x14ac:dyDescent="0.25">
      <c r="B7212" s="105"/>
      <c r="F7212" s="100"/>
      <c r="M7212" s="53"/>
      <c r="O7212" s="101"/>
      <c r="T7212" s="101"/>
      <c r="Y7212" s="101"/>
      <c r="AD7212" s="101"/>
      <c r="AI7212" s="101"/>
      <c r="AN7212" s="101"/>
      <c r="AS7212" s="101"/>
      <c r="AX7212" s="101"/>
      <c r="BC7212" s="53"/>
      <c r="BD7212" s="53"/>
      <c r="BE7212" s="53"/>
      <c r="BF7212" s="53"/>
      <c r="BG7212" s="53"/>
      <c r="BH7212" s="53"/>
      <c r="BI7212" s="53"/>
      <c r="BJ7212" s="53"/>
      <c r="BK7212" s="53"/>
      <c r="BL7212" s="53"/>
      <c r="BM7212" s="53"/>
      <c r="BN7212" s="53"/>
    </row>
    <row r="7213" spans="2:66" s="56" customFormat="1" x14ac:dyDescent="0.25">
      <c r="B7213" s="105"/>
      <c r="F7213" s="100"/>
      <c r="M7213" s="53"/>
      <c r="O7213" s="101"/>
      <c r="T7213" s="101"/>
      <c r="Y7213" s="101"/>
      <c r="AD7213" s="101"/>
      <c r="AI7213" s="101"/>
      <c r="AN7213" s="101"/>
      <c r="AS7213" s="101"/>
      <c r="AX7213" s="101"/>
      <c r="BC7213" s="53"/>
      <c r="BD7213" s="53"/>
      <c r="BE7213" s="53"/>
      <c r="BF7213" s="53"/>
      <c r="BG7213" s="53"/>
      <c r="BH7213" s="53"/>
      <c r="BI7213" s="53"/>
      <c r="BJ7213" s="53"/>
      <c r="BK7213" s="53"/>
      <c r="BL7213" s="53"/>
      <c r="BM7213" s="53"/>
      <c r="BN7213" s="53"/>
    </row>
    <row r="7214" spans="2:66" s="56" customFormat="1" x14ac:dyDescent="0.25">
      <c r="B7214" s="105"/>
      <c r="F7214" s="100"/>
      <c r="M7214" s="53"/>
      <c r="O7214" s="101"/>
      <c r="T7214" s="101"/>
      <c r="Y7214" s="101"/>
      <c r="AD7214" s="101"/>
      <c r="AI7214" s="101"/>
      <c r="AN7214" s="101"/>
      <c r="AS7214" s="101"/>
      <c r="AX7214" s="101"/>
      <c r="BC7214" s="53"/>
      <c r="BD7214" s="53"/>
      <c r="BE7214" s="53"/>
      <c r="BF7214" s="53"/>
      <c r="BG7214" s="53"/>
      <c r="BH7214" s="53"/>
      <c r="BI7214" s="53"/>
      <c r="BJ7214" s="53"/>
      <c r="BK7214" s="53"/>
      <c r="BL7214" s="53"/>
      <c r="BM7214" s="53"/>
      <c r="BN7214" s="53"/>
    </row>
    <row r="7215" spans="2:66" s="56" customFormat="1" x14ac:dyDescent="0.25">
      <c r="B7215" s="105"/>
      <c r="F7215" s="100"/>
      <c r="M7215" s="53"/>
      <c r="O7215" s="101"/>
      <c r="T7215" s="101"/>
      <c r="Y7215" s="101"/>
      <c r="AD7215" s="101"/>
      <c r="AI7215" s="101"/>
      <c r="AN7215" s="101"/>
      <c r="AS7215" s="101"/>
      <c r="AX7215" s="101"/>
      <c r="BC7215" s="53"/>
      <c r="BD7215" s="53"/>
      <c r="BE7215" s="53"/>
      <c r="BF7215" s="53"/>
      <c r="BG7215" s="53"/>
      <c r="BH7215" s="53"/>
      <c r="BI7215" s="53"/>
      <c r="BJ7215" s="53"/>
      <c r="BK7215" s="53"/>
      <c r="BL7215" s="53"/>
      <c r="BM7215" s="53"/>
      <c r="BN7215" s="53"/>
    </row>
    <row r="7216" spans="2:66" s="56" customFormat="1" x14ac:dyDescent="0.25">
      <c r="B7216" s="105"/>
      <c r="F7216" s="100"/>
      <c r="M7216" s="53"/>
      <c r="O7216" s="101"/>
      <c r="T7216" s="101"/>
      <c r="Y7216" s="101"/>
      <c r="AD7216" s="101"/>
      <c r="AI7216" s="101"/>
      <c r="AN7216" s="101"/>
      <c r="AS7216" s="101"/>
      <c r="AX7216" s="101"/>
      <c r="BC7216" s="53"/>
      <c r="BD7216" s="53"/>
      <c r="BE7216" s="53"/>
      <c r="BF7216" s="53"/>
      <c r="BG7216" s="53"/>
      <c r="BH7216" s="53"/>
      <c r="BI7216" s="53"/>
      <c r="BJ7216" s="53"/>
      <c r="BK7216" s="53"/>
      <c r="BL7216" s="53"/>
      <c r="BM7216" s="53"/>
      <c r="BN7216" s="53"/>
    </row>
    <row r="7217" spans="2:66" s="56" customFormat="1" x14ac:dyDescent="0.25">
      <c r="B7217" s="105"/>
      <c r="F7217" s="100"/>
      <c r="M7217" s="53"/>
      <c r="O7217" s="101"/>
      <c r="T7217" s="101"/>
      <c r="Y7217" s="101"/>
      <c r="AD7217" s="101"/>
      <c r="AI7217" s="101"/>
      <c r="AN7217" s="101"/>
      <c r="AS7217" s="101"/>
      <c r="AX7217" s="101"/>
      <c r="BC7217" s="53"/>
      <c r="BD7217" s="53"/>
      <c r="BE7217" s="53"/>
      <c r="BF7217" s="53"/>
      <c r="BG7217" s="53"/>
      <c r="BH7217" s="53"/>
      <c r="BI7217" s="53"/>
      <c r="BJ7217" s="53"/>
      <c r="BK7217" s="53"/>
      <c r="BL7217" s="53"/>
      <c r="BM7217" s="53"/>
      <c r="BN7217" s="53"/>
    </row>
    <row r="7218" spans="2:66" s="56" customFormat="1" x14ac:dyDescent="0.25">
      <c r="B7218" s="105"/>
      <c r="F7218" s="100"/>
      <c r="M7218" s="53"/>
      <c r="O7218" s="101"/>
      <c r="T7218" s="101"/>
      <c r="Y7218" s="101"/>
      <c r="AD7218" s="101"/>
      <c r="AI7218" s="101"/>
      <c r="AN7218" s="101"/>
      <c r="AS7218" s="101"/>
      <c r="AX7218" s="101"/>
      <c r="BC7218" s="53"/>
      <c r="BD7218" s="53"/>
      <c r="BE7218" s="53"/>
      <c r="BF7218" s="53"/>
      <c r="BG7218" s="53"/>
      <c r="BH7218" s="53"/>
      <c r="BI7218" s="53"/>
      <c r="BJ7218" s="53"/>
      <c r="BK7218" s="53"/>
      <c r="BL7218" s="53"/>
      <c r="BM7218" s="53"/>
      <c r="BN7218" s="53"/>
    </row>
    <row r="7219" spans="2:66" s="56" customFormat="1" x14ac:dyDescent="0.25">
      <c r="B7219" s="105"/>
      <c r="F7219" s="100"/>
      <c r="M7219" s="53"/>
      <c r="O7219" s="101"/>
      <c r="T7219" s="101"/>
      <c r="Y7219" s="101"/>
      <c r="AD7219" s="101"/>
      <c r="AI7219" s="101"/>
      <c r="AN7219" s="101"/>
      <c r="AS7219" s="101"/>
      <c r="AX7219" s="101"/>
      <c r="BC7219" s="53"/>
      <c r="BD7219" s="53"/>
      <c r="BE7219" s="53"/>
      <c r="BF7219" s="53"/>
      <c r="BG7219" s="53"/>
      <c r="BH7219" s="53"/>
      <c r="BI7219" s="53"/>
      <c r="BJ7219" s="53"/>
      <c r="BK7219" s="53"/>
      <c r="BL7219" s="53"/>
      <c r="BM7219" s="53"/>
      <c r="BN7219" s="53"/>
    </row>
    <row r="7220" spans="2:66" s="56" customFormat="1" x14ac:dyDescent="0.25">
      <c r="B7220" s="105"/>
      <c r="F7220" s="100"/>
      <c r="M7220" s="53"/>
      <c r="O7220" s="101"/>
      <c r="T7220" s="101"/>
      <c r="Y7220" s="101"/>
      <c r="AD7220" s="101"/>
      <c r="AI7220" s="101"/>
      <c r="AN7220" s="101"/>
      <c r="AS7220" s="101"/>
      <c r="AX7220" s="101"/>
      <c r="BC7220" s="53"/>
      <c r="BD7220" s="53"/>
      <c r="BE7220" s="53"/>
      <c r="BF7220" s="53"/>
      <c r="BG7220" s="53"/>
      <c r="BH7220" s="53"/>
      <c r="BI7220" s="53"/>
      <c r="BJ7220" s="53"/>
      <c r="BK7220" s="53"/>
      <c r="BL7220" s="53"/>
      <c r="BM7220" s="53"/>
      <c r="BN7220" s="53"/>
    </row>
    <row r="7221" spans="2:66" s="56" customFormat="1" x14ac:dyDescent="0.25">
      <c r="B7221" s="105"/>
      <c r="F7221" s="100"/>
      <c r="M7221" s="53"/>
      <c r="O7221" s="101"/>
      <c r="T7221" s="101"/>
      <c r="Y7221" s="101"/>
      <c r="AD7221" s="101"/>
      <c r="AI7221" s="101"/>
      <c r="AN7221" s="101"/>
      <c r="AS7221" s="101"/>
      <c r="AX7221" s="101"/>
      <c r="BC7221" s="53"/>
      <c r="BD7221" s="53"/>
      <c r="BE7221" s="53"/>
      <c r="BF7221" s="53"/>
      <c r="BG7221" s="53"/>
      <c r="BH7221" s="53"/>
      <c r="BI7221" s="53"/>
      <c r="BJ7221" s="53"/>
      <c r="BK7221" s="53"/>
      <c r="BL7221" s="53"/>
      <c r="BM7221" s="53"/>
      <c r="BN7221" s="53"/>
    </row>
    <row r="7222" spans="2:66" s="56" customFormat="1" x14ac:dyDescent="0.25">
      <c r="B7222" s="105"/>
      <c r="F7222" s="100"/>
      <c r="M7222" s="53"/>
      <c r="O7222" s="101"/>
      <c r="T7222" s="101"/>
      <c r="Y7222" s="101"/>
      <c r="AD7222" s="101"/>
      <c r="AI7222" s="101"/>
      <c r="AN7222" s="101"/>
      <c r="AS7222" s="101"/>
      <c r="AX7222" s="101"/>
      <c r="BC7222" s="53"/>
      <c r="BD7222" s="53"/>
      <c r="BE7222" s="53"/>
      <c r="BF7222" s="53"/>
      <c r="BG7222" s="53"/>
      <c r="BH7222" s="53"/>
      <c r="BI7222" s="53"/>
      <c r="BJ7222" s="53"/>
      <c r="BK7222" s="53"/>
      <c r="BL7222" s="53"/>
      <c r="BM7222" s="53"/>
      <c r="BN7222" s="53"/>
    </row>
    <row r="7223" spans="2:66" s="56" customFormat="1" x14ac:dyDescent="0.25">
      <c r="B7223" s="105"/>
      <c r="F7223" s="100"/>
      <c r="M7223" s="53"/>
      <c r="O7223" s="101"/>
      <c r="T7223" s="101"/>
      <c r="Y7223" s="101"/>
      <c r="AD7223" s="101"/>
      <c r="AI7223" s="101"/>
      <c r="AN7223" s="101"/>
      <c r="AS7223" s="101"/>
      <c r="AX7223" s="101"/>
      <c r="BC7223" s="53"/>
      <c r="BD7223" s="53"/>
      <c r="BE7223" s="53"/>
      <c r="BF7223" s="53"/>
      <c r="BG7223" s="53"/>
      <c r="BH7223" s="53"/>
      <c r="BI7223" s="53"/>
      <c r="BJ7223" s="53"/>
      <c r="BK7223" s="53"/>
      <c r="BL7223" s="53"/>
      <c r="BM7223" s="53"/>
      <c r="BN7223" s="53"/>
    </row>
    <row r="7224" spans="2:66" s="56" customFormat="1" x14ac:dyDescent="0.25">
      <c r="B7224" s="105"/>
      <c r="F7224" s="100"/>
      <c r="M7224" s="53"/>
      <c r="O7224" s="101"/>
      <c r="T7224" s="101"/>
      <c r="Y7224" s="101"/>
      <c r="AD7224" s="101"/>
      <c r="AI7224" s="101"/>
      <c r="AN7224" s="101"/>
      <c r="AS7224" s="101"/>
      <c r="AX7224" s="101"/>
      <c r="BC7224" s="53"/>
      <c r="BD7224" s="53"/>
      <c r="BE7224" s="53"/>
      <c r="BF7224" s="53"/>
      <c r="BG7224" s="53"/>
      <c r="BH7224" s="53"/>
      <c r="BI7224" s="53"/>
      <c r="BJ7224" s="53"/>
      <c r="BK7224" s="53"/>
      <c r="BL7224" s="53"/>
      <c r="BM7224" s="53"/>
      <c r="BN7224" s="53"/>
    </row>
    <row r="7225" spans="2:66" s="56" customFormat="1" x14ac:dyDescent="0.25">
      <c r="B7225" s="105"/>
      <c r="F7225" s="100"/>
      <c r="M7225" s="53"/>
      <c r="O7225" s="101"/>
      <c r="T7225" s="101"/>
      <c r="Y7225" s="101"/>
      <c r="AD7225" s="101"/>
      <c r="AI7225" s="101"/>
      <c r="AN7225" s="101"/>
      <c r="AS7225" s="101"/>
      <c r="AX7225" s="101"/>
      <c r="BC7225" s="53"/>
      <c r="BD7225" s="53"/>
      <c r="BE7225" s="53"/>
      <c r="BF7225" s="53"/>
      <c r="BG7225" s="53"/>
      <c r="BH7225" s="53"/>
      <c r="BI7225" s="53"/>
      <c r="BJ7225" s="53"/>
      <c r="BK7225" s="53"/>
      <c r="BL7225" s="53"/>
      <c r="BM7225" s="53"/>
      <c r="BN7225" s="53"/>
    </row>
    <row r="7226" spans="2:66" s="56" customFormat="1" x14ac:dyDescent="0.25">
      <c r="B7226" s="105"/>
      <c r="F7226" s="100"/>
      <c r="M7226" s="53"/>
      <c r="O7226" s="101"/>
      <c r="T7226" s="101"/>
      <c r="Y7226" s="101"/>
      <c r="AD7226" s="101"/>
      <c r="AI7226" s="101"/>
      <c r="AN7226" s="101"/>
      <c r="AS7226" s="101"/>
      <c r="AX7226" s="101"/>
      <c r="BC7226" s="53"/>
      <c r="BD7226" s="53"/>
      <c r="BE7226" s="53"/>
      <c r="BF7226" s="53"/>
      <c r="BG7226" s="53"/>
      <c r="BH7226" s="53"/>
      <c r="BI7226" s="53"/>
      <c r="BJ7226" s="53"/>
      <c r="BK7226" s="53"/>
      <c r="BL7226" s="53"/>
      <c r="BM7226" s="53"/>
      <c r="BN7226" s="53"/>
    </row>
    <row r="7227" spans="2:66" s="56" customFormat="1" x14ac:dyDescent="0.25">
      <c r="B7227" s="105"/>
      <c r="F7227" s="100"/>
      <c r="M7227" s="53"/>
      <c r="O7227" s="101"/>
      <c r="T7227" s="101"/>
      <c r="Y7227" s="101"/>
      <c r="AD7227" s="101"/>
      <c r="AI7227" s="101"/>
      <c r="AN7227" s="101"/>
      <c r="AS7227" s="101"/>
      <c r="AX7227" s="101"/>
      <c r="BC7227" s="53"/>
      <c r="BD7227" s="53"/>
      <c r="BE7227" s="53"/>
      <c r="BF7227" s="53"/>
      <c r="BG7227" s="53"/>
      <c r="BH7227" s="53"/>
      <c r="BI7227" s="53"/>
      <c r="BJ7227" s="53"/>
      <c r="BK7227" s="53"/>
      <c r="BL7227" s="53"/>
      <c r="BM7227" s="53"/>
      <c r="BN7227" s="53"/>
    </row>
    <row r="7228" spans="2:66" s="56" customFormat="1" x14ac:dyDescent="0.25">
      <c r="B7228" s="105"/>
      <c r="F7228" s="100"/>
      <c r="M7228" s="53"/>
      <c r="O7228" s="101"/>
      <c r="T7228" s="101"/>
      <c r="Y7228" s="101"/>
      <c r="AD7228" s="101"/>
      <c r="AI7228" s="101"/>
      <c r="AN7228" s="101"/>
      <c r="AS7228" s="101"/>
      <c r="AX7228" s="101"/>
      <c r="BC7228" s="53"/>
      <c r="BD7228" s="53"/>
      <c r="BE7228" s="53"/>
      <c r="BF7228" s="53"/>
      <c r="BG7228" s="53"/>
      <c r="BH7228" s="53"/>
      <c r="BI7228" s="53"/>
      <c r="BJ7228" s="53"/>
      <c r="BK7228" s="53"/>
      <c r="BL7228" s="53"/>
      <c r="BM7228" s="53"/>
      <c r="BN7228" s="53"/>
    </row>
    <row r="7229" spans="2:66" s="56" customFormat="1" x14ac:dyDescent="0.25">
      <c r="B7229" s="105"/>
      <c r="F7229" s="100"/>
      <c r="M7229" s="53"/>
      <c r="O7229" s="101"/>
      <c r="T7229" s="101"/>
      <c r="Y7229" s="101"/>
      <c r="AD7229" s="101"/>
      <c r="AI7229" s="101"/>
      <c r="AN7229" s="101"/>
      <c r="AS7229" s="101"/>
      <c r="AX7229" s="101"/>
      <c r="BC7229" s="53"/>
      <c r="BD7229" s="53"/>
      <c r="BE7229" s="53"/>
      <c r="BF7229" s="53"/>
      <c r="BG7229" s="53"/>
      <c r="BH7229" s="53"/>
      <c r="BI7229" s="53"/>
      <c r="BJ7229" s="53"/>
      <c r="BK7229" s="53"/>
      <c r="BL7229" s="53"/>
      <c r="BM7229" s="53"/>
      <c r="BN7229" s="53"/>
    </row>
    <row r="7230" spans="2:66" s="56" customFormat="1" x14ac:dyDescent="0.25">
      <c r="B7230" s="105"/>
      <c r="F7230" s="100"/>
      <c r="M7230" s="53"/>
      <c r="O7230" s="101"/>
      <c r="T7230" s="101"/>
      <c r="Y7230" s="101"/>
      <c r="AD7230" s="101"/>
      <c r="AI7230" s="101"/>
      <c r="AN7230" s="101"/>
      <c r="AS7230" s="101"/>
      <c r="AX7230" s="101"/>
      <c r="BC7230" s="53"/>
      <c r="BD7230" s="53"/>
      <c r="BE7230" s="53"/>
      <c r="BF7230" s="53"/>
      <c r="BG7230" s="53"/>
      <c r="BH7230" s="53"/>
      <c r="BI7230" s="53"/>
      <c r="BJ7230" s="53"/>
      <c r="BK7230" s="53"/>
      <c r="BL7230" s="53"/>
      <c r="BM7230" s="53"/>
      <c r="BN7230" s="53"/>
    </row>
    <row r="7231" spans="2:66" s="56" customFormat="1" x14ac:dyDescent="0.25">
      <c r="B7231" s="105"/>
      <c r="F7231" s="100"/>
      <c r="M7231" s="53"/>
      <c r="O7231" s="101"/>
      <c r="T7231" s="101"/>
      <c r="Y7231" s="101"/>
      <c r="AD7231" s="101"/>
      <c r="AI7231" s="101"/>
      <c r="AN7231" s="101"/>
      <c r="AS7231" s="101"/>
      <c r="AX7231" s="101"/>
      <c r="BC7231" s="53"/>
      <c r="BD7231" s="53"/>
      <c r="BE7231" s="53"/>
      <c r="BF7231" s="53"/>
      <c r="BG7231" s="53"/>
      <c r="BH7231" s="53"/>
      <c r="BI7231" s="53"/>
      <c r="BJ7231" s="53"/>
      <c r="BK7231" s="53"/>
      <c r="BL7231" s="53"/>
      <c r="BM7231" s="53"/>
      <c r="BN7231" s="53"/>
    </row>
    <row r="7232" spans="2:66" s="56" customFormat="1" x14ac:dyDescent="0.25">
      <c r="B7232" s="105"/>
      <c r="F7232" s="100"/>
      <c r="M7232" s="53"/>
      <c r="O7232" s="101"/>
      <c r="T7232" s="101"/>
      <c r="Y7232" s="101"/>
      <c r="AD7232" s="101"/>
      <c r="AI7232" s="101"/>
      <c r="AN7232" s="101"/>
      <c r="AS7232" s="101"/>
      <c r="AX7232" s="101"/>
      <c r="BC7232" s="53"/>
      <c r="BD7232" s="53"/>
      <c r="BE7232" s="53"/>
      <c r="BF7232" s="53"/>
      <c r="BG7232" s="53"/>
      <c r="BH7232" s="53"/>
      <c r="BI7232" s="53"/>
      <c r="BJ7232" s="53"/>
      <c r="BK7232" s="53"/>
      <c r="BL7232" s="53"/>
      <c r="BM7232" s="53"/>
      <c r="BN7232" s="53"/>
    </row>
    <row r="7233" spans="2:66" s="56" customFormat="1" x14ac:dyDescent="0.25">
      <c r="B7233" s="105"/>
      <c r="F7233" s="100"/>
      <c r="M7233" s="53"/>
      <c r="O7233" s="101"/>
      <c r="T7233" s="101"/>
      <c r="Y7233" s="101"/>
      <c r="AD7233" s="101"/>
      <c r="AI7233" s="101"/>
      <c r="AN7233" s="101"/>
      <c r="AS7233" s="101"/>
      <c r="AX7233" s="101"/>
      <c r="BC7233" s="53"/>
      <c r="BD7233" s="53"/>
      <c r="BE7233" s="53"/>
      <c r="BF7233" s="53"/>
      <c r="BG7233" s="53"/>
      <c r="BH7233" s="53"/>
      <c r="BI7233" s="53"/>
      <c r="BJ7233" s="53"/>
      <c r="BK7233" s="53"/>
      <c r="BL7233" s="53"/>
      <c r="BM7233" s="53"/>
      <c r="BN7233" s="53"/>
    </row>
    <row r="7234" spans="2:66" s="56" customFormat="1" x14ac:dyDescent="0.25">
      <c r="B7234" s="105"/>
      <c r="F7234" s="100"/>
      <c r="M7234" s="53"/>
      <c r="O7234" s="101"/>
      <c r="T7234" s="101"/>
      <c r="Y7234" s="101"/>
      <c r="AD7234" s="101"/>
      <c r="AI7234" s="101"/>
      <c r="AN7234" s="101"/>
      <c r="AS7234" s="101"/>
      <c r="AX7234" s="101"/>
      <c r="BC7234" s="53"/>
      <c r="BD7234" s="53"/>
      <c r="BE7234" s="53"/>
      <c r="BF7234" s="53"/>
      <c r="BG7234" s="53"/>
      <c r="BH7234" s="53"/>
      <c r="BI7234" s="53"/>
      <c r="BJ7234" s="53"/>
      <c r="BK7234" s="53"/>
      <c r="BL7234" s="53"/>
      <c r="BM7234" s="53"/>
      <c r="BN7234" s="53"/>
    </row>
    <row r="7235" spans="2:66" s="56" customFormat="1" x14ac:dyDescent="0.25">
      <c r="B7235" s="105"/>
      <c r="F7235" s="100"/>
      <c r="M7235" s="53"/>
      <c r="O7235" s="101"/>
      <c r="T7235" s="101"/>
      <c r="Y7235" s="101"/>
      <c r="AD7235" s="101"/>
      <c r="AI7235" s="101"/>
      <c r="AN7235" s="101"/>
      <c r="AS7235" s="101"/>
      <c r="AX7235" s="101"/>
      <c r="BC7235" s="53"/>
      <c r="BD7235" s="53"/>
      <c r="BE7235" s="53"/>
      <c r="BF7235" s="53"/>
      <c r="BG7235" s="53"/>
      <c r="BH7235" s="53"/>
      <c r="BI7235" s="53"/>
      <c r="BJ7235" s="53"/>
      <c r="BK7235" s="53"/>
      <c r="BL7235" s="53"/>
      <c r="BM7235" s="53"/>
      <c r="BN7235" s="53"/>
    </row>
    <row r="7236" spans="2:66" s="56" customFormat="1" x14ac:dyDescent="0.25">
      <c r="B7236" s="105"/>
      <c r="F7236" s="100"/>
      <c r="M7236" s="53"/>
      <c r="O7236" s="101"/>
      <c r="T7236" s="101"/>
      <c r="Y7236" s="101"/>
      <c r="AD7236" s="101"/>
      <c r="AI7236" s="101"/>
      <c r="AN7236" s="101"/>
      <c r="AS7236" s="101"/>
      <c r="AX7236" s="101"/>
      <c r="BC7236" s="53"/>
      <c r="BD7236" s="53"/>
      <c r="BE7236" s="53"/>
      <c r="BF7236" s="53"/>
      <c r="BG7236" s="53"/>
      <c r="BH7236" s="53"/>
      <c r="BI7236" s="53"/>
      <c r="BJ7236" s="53"/>
      <c r="BK7236" s="53"/>
      <c r="BL7236" s="53"/>
      <c r="BM7236" s="53"/>
      <c r="BN7236" s="53"/>
    </row>
    <row r="7237" spans="2:66" s="56" customFormat="1" x14ac:dyDescent="0.25">
      <c r="B7237" s="105"/>
      <c r="F7237" s="100"/>
      <c r="M7237" s="53"/>
      <c r="O7237" s="101"/>
      <c r="T7237" s="101"/>
      <c r="Y7237" s="101"/>
      <c r="AD7237" s="101"/>
      <c r="AI7237" s="101"/>
      <c r="AN7237" s="101"/>
      <c r="AS7237" s="101"/>
      <c r="AX7237" s="101"/>
      <c r="BC7237" s="53"/>
      <c r="BD7237" s="53"/>
      <c r="BE7237" s="53"/>
      <c r="BF7237" s="53"/>
      <c r="BG7237" s="53"/>
      <c r="BH7237" s="53"/>
      <c r="BI7237" s="53"/>
      <c r="BJ7237" s="53"/>
      <c r="BK7237" s="53"/>
      <c r="BL7237" s="53"/>
      <c r="BM7237" s="53"/>
      <c r="BN7237" s="53"/>
    </row>
    <row r="7238" spans="2:66" s="56" customFormat="1" x14ac:dyDescent="0.25">
      <c r="B7238" s="105"/>
      <c r="F7238" s="100"/>
      <c r="M7238" s="53"/>
      <c r="O7238" s="101"/>
      <c r="T7238" s="101"/>
      <c r="Y7238" s="101"/>
      <c r="AD7238" s="101"/>
      <c r="AI7238" s="101"/>
      <c r="AN7238" s="101"/>
      <c r="AS7238" s="101"/>
      <c r="AX7238" s="101"/>
      <c r="BC7238" s="53"/>
      <c r="BD7238" s="53"/>
      <c r="BE7238" s="53"/>
      <c r="BF7238" s="53"/>
      <c r="BG7238" s="53"/>
      <c r="BH7238" s="53"/>
      <c r="BI7238" s="53"/>
      <c r="BJ7238" s="53"/>
      <c r="BK7238" s="53"/>
      <c r="BL7238" s="53"/>
      <c r="BM7238" s="53"/>
      <c r="BN7238" s="53"/>
    </row>
    <row r="7239" spans="2:66" s="56" customFormat="1" x14ac:dyDescent="0.25">
      <c r="B7239" s="105"/>
      <c r="F7239" s="100"/>
      <c r="M7239" s="53"/>
      <c r="O7239" s="101"/>
      <c r="T7239" s="101"/>
      <c r="Y7239" s="101"/>
      <c r="AD7239" s="101"/>
      <c r="AI7239" s="101"/>
      <c r="AN7239" s="101"/>
      <c r="AS7239" s="101"/>
      <c r="AX7239" s="101"/>
      <c r="BC7239" s="53"/>
      <c r="BD7239" s="53"/>
      <c r="BE7239" s="53"/>
      <c r="BF7239" s="53"/>
      <c r="BG7239" s="53"/>
      <c r="BH7239" s="53"/>
      <c r="BI7239" s="53"/>
      <c r="BJ7239" s="53"/>
      <c r="BK7239" s="53"/>
      <c r="BL7239" s="53"/>
      <c r="BM7239" s="53"/>
      <c r="BN7239" s="53"/>
    </row>
    <row r="7240" spans="2:66" s="56" customFormat="1" x14ac:dyDescent="0.25">
      <c r="B7240" s="105"/>
      <c r="F7240" s="100"/>
      <c r="M7240" s="53"/>
      <c r="O7240" s="101"/>
      <c r="T7240" s="101"/>
      <c r="Y7240" s="101"/>
      <c r="AD7240" s="101"/>
      <c r="AI7240" s="101"/>
      <c r="AN7240" s="101"/>
      <c r="AS7240" s="101"/>
      <c r="AX7240" s="101"/>
      <c r="BC7240" s="53"/>
      <c r="BD7240" s="53"/>
      <c r="BE7240" s="53"/>
      <c r="BF7240" s="53"/>
      <c r="BG7240" s="53"/>
      <c r="BH7240" s="53"/>
      <c r="BI7240" s="53"/>
      <c r="BJ7240" s="53"/>
      <c r="BK7240" s="53"/>
      <c r="BL7240" s="53"/>
      <c r="BM7240" s="53"/>
      <c r="BN7240" s="53"/>
    </row>
    <row r="7241" spans="2:66" s="56" customFormat="1" x14ac:dyDescent="0.25">
      <c r="B7241" s="105"/>
      <c r="F7241" s="100"/>
      <c r="M7241" s="53"/>
      <c r="O7241" s="101"/>
      <c r="T7241" s="101"/>
      <c r="Y7241" s="101"/>
      <c r="AD7241" s="101"/>
      <c r="AI7241" s="101"/>
      <c r="AN7241" s="101"/>
      <c r="AS7241" s="101"/>
      <c r="AX7241" s="101"/>
      <c r="BC7241" s="53"/>
      <c r="BD7241" s="53"/>
      <c r="BE7241" s="53"/>
      <c r="BF7241" s="53"/>
      <c r="BG7241" s="53"/>
      <c r="BH7241" s="53"/>
      <c r="BI7241" s="53"/>
      <c r="BJ7241" s="53"/>
      <c r="BK7241" s="53"/>
      <c r="BL7241" s="53"/>
      <c r="BM7241" s="53"/>
      <c r="BN7241" s="53"/>
    </row>
    <row r="7242" spans="2:66" s="56" customFormat="1" x14ac:dyDescent="0.25">
      <c r="B7242" s="105"/>
      <c r="F7242" s="100"/>
      <c r="M7242" s="53"/>
      <c r="O7242" s="101"/>
      <c r="T7242" s="101"/>
      <c r="Y7242" s="101"/>
      <c r="AD7242" s="101"/>
      <c r="AI7242" s="101"/>
      <c r="AN7242" s="101"/>
      <c r="AS7242" s="101"/>
      <c r="AX7242" s="101"/>
      <c r="BC7242" s="53"/>
      <c r="BD7242" s="53"/>
      <c r="BE7242" s="53"/>
      <c r="BF7242" s="53"/>
      <c r="BG7242" s="53"/>
      <c r="BH7242" s="53"/>
      <c r="BI7242" s="53"/>
      <c r="BJ7242" s="53"/>
      <c r="BK7242" s="53"/>
      <c r="BL7242" s="53"/>
      <c r="BM7242" s="53"/>
      <c r="BN7242" s="53"/>
    </row>
    <row r="7243" spans="2:66" s="56" customFormat="1" x14ac:dyDescent="0.25">
      <c r="B7243" s="105"/>
      <c r="F7243" s="100"/>
      <c r="M7243" s="53"/>
      <c r="O7243" s="101"/>
      <c r="T7243" s="101"/>
      <c r="Y7243" s="101"/>
      <c r="AD7243" s="101"/>
      <c r="AI7243" s="101"/>
      <c r="AN7243" s="101"/>
      <c r="AS7243" s="101"/>
      <c r="AX7243" s="101"/>
      <c r="BC7243" s="53"/>
      <c r="BD7243" s="53"/>
      <c r="BE7243" s="53"/>
      <c r="BF7243" s="53"/>
      <c r="BG7243" s="53"/>
      <c r="BH7243" s="53"/>
      <c r="BI7243" s="53"/>
      <c r="BJ7243" s="53"/>
      <c r="BK7243" s="53"/>
      <c r="BL7243" s="53"/>
      <c r="BM7243" s="53"/>
      <c r="BN7243" s="53"/>
    </row>
    <row r="7244" spans="2:66" s="56" customFormat="1" x14ac:dyDescent="0.25">
      <c r="B7244" s="105"/>
      <c r="F7244" s="100"/>
      <c r="M7244" s="53"/>
      <c r="O7244" s="101"/>
      <c r="T7244" s="101"/>
      <c r="Y7244" s="101"/>
      <c r="AD7244" s="101"/>
      <c r="AI7244" s="101"/>
      <c r="AN7244" s="101"/>
      <c r="AS7244" s="101"/>
      <c r="AX7244" s="101"/>
      <c r="BC7244" s="53"/>
      <c r="BD7244" s="53"/>
      <c r="BE7244" s="53"/>
      <c r="BF7244" s="53"/>
      <c r="BG7244" s="53"/>
      <c r="BH7244" s="53"/>
      <c r="BI7244" s="53"/>
      <c r="BJ7244" s="53"/>
      <c r="BK7244" s="53"/>
      <c r="BL7244" s="53"/>
      <c r="BM7244" s="53"/>
      <c r="BN7244" s="53"/>
    </row>
    <row r="7245" spans="2:66" s="56" customFormat="1" x14ac:dyDescent="0.25">
      <c r="B7245" s="105"/>
      <c r="F7245" s="100"/>
      <c r="M7245" s="53"/>
      <c r="O7245" s="101"/>
      <c r="T7245" s="101"/>
      <c r="Y7245" s="101"/>
      <c r="AD7245" s="101"/>
      <c r="AI7245" s="101"/>
      <c r="AN7245" s="101"/>
      <c r="AS7245" s="101"/>
      <c r="AX7245" s="101"/>
      <c r="BC7245" s="53"/>
      <c r="BD7245" s="53"/>
      <c r="BE7245" s="53"/>
      <c r="BF7245" s="53"/>
      <c r="BG7245" s="53"/>
      <c r="BH7245" s="53"/>
      <c r="BI7245" s="53"/>
      <c r="BJ7245" s="53"/>
      <c r="BK7245" s="53"/>
      <c r="BL7245" s="53"/>
      <c r="BM7245" s="53"/>
      <c r="BN7245" s="53"/>
    </row>
    <row r="7246" spans="2:66" s="56" customFormat="1" x14ac:dyDescent="0.25">
      <c r="B7246" s="105"/>
      <c r="F7246" s="100"/>
      <c r="M7246" s="53"/>
      <c r="O7246" s="101"/>
      <c r="T7246" s="101"/>
      <c r="Y7246" s="101"/>
      <c r="AD7246" s="101"/>
      <c r="AI7246" s="101"/>
      <c r="AN7246" s="101"/>
      <c r="AS7246" s="101"/>
      <c r="AX7246" s="101"/>
      <c r="BC7246" s="53"/>
      <c r="BD7246" s="53"/>
      <c r="BE7246" s="53"/>
      <c r="BF7246" s="53"/>
      <c r="BG7246" s="53"/>
      <c r="BH7246" s="53"/>
      <c r="BI7246" s="53"/>
      <c r="BJ7246" s="53"/>
      <c r="BK7246" s="53"/>
      <c r="BL7246" s="53"/>
      <c r="BM7246" s="53"/>
      <c r="BN7246" s="53"/>
    </row>
    <row r="7247" spans="2:66" s="56" customFormat="1" x14ac:dyDescent="0.25">
      <c r="B7247" s="105"/>
      <c r="F7247" s="100"/>
      <c r="M7247" s="53"/>
      <c r="O7247" s="101"/>
      <c r="T7247" s="101"/>
      <c r="Y7247" s="101"/>
      <c r="AD7247" s="101"/>
      <c r="AI7247" s="101"/>
      <c r="AN7247" s="101"/>
      <c r="AS7247" s="101"/>
      <c r="AX7247" s="101"/>
      <c r="BC7247" s="53"/>
      <c r="BD7247" s="53"/>
      <c r="BE7247" s="53"/>
      <c r="BF7247" s="53"/>
      <c r="BG7247" s="53"/>
      <c r="BH7247" s="53"/>
      <c r="BI7247" s="53"/>
      <c r="BJ7247" s="53"/>
      <c r="BK7247" s="53"/>
      <c r="BL7247" s="53"/>
      <c r="BM7247" s="53"/>
      <c r="BN7247" s="53"/>
    </row>
    <row r="7248" spans="2:66" s="56" customFormat="1" x14ac:dyDescent="0.25">
      <c r="B7248" s="105"/>
      <c r="F7248" s="100"/>
      <c r="M7248" s="53"/>
      <c r="O7248" s="101"/>
      <c r="T7248" s="101"/>
      <c r="Y7248" s="101"/>
      <c r="AD7248" s="101"/>
      <c r="AI7248" s="101"/>
      <c r="AN7248" s="101"/>
      <c r="AS7248" s="101"/>
      <c r="AX7248" s="101"/>
      <c r="BC7248" s="53"/>
      <c r="BD7248" s="53"/>
      <c r="BE7248" s="53"/>
      <c r="BF7248" s="53"/>
      <c r="BG7248" s="53"/>
      <c r="BH7248" s="53"/>
      <c r="BI7248" s="53"/>
      <c r="BJ7248" s="53"/>
      <c r="BK7248" s="53"/>
      <c r="BL7248" s="53"/>
      <c r="BM7248" s="53"/>
      <c r="BN7248" s="53"/>
    </row>
    <row r="7249" spans="2:66" s="56" customFormat="1" x14ac:dyDescent="0.25">
      <c r="B7249" s="105"/>
      <c r="F7249" s="100"/>
      <c r="M7249" s="53"/>
      <c r="O7249" s="101"/>
      <c r="T7249" s="101"/>
      <c r="Y7249" s="101"/>
      <c r="AD7249" s="101"/>
      <c r="AI7249" s="101"/>
      <c r="AN7249" s="101"/>
      <c r="AS7249" s="101"/>
      <c r="AX7249" s="101"/>
      <c r="BC7249" s="53"/>
      <c r="BD7249" s="53"/>
      <c r="BE7249" s="53"/>
      <c r="BF7249" s="53"/>
      <c r="BG7249" s="53"/>
      <c r="BH7249" s="53"/>
      <c r="BI7249" s="53"/>
      <c r="BJ7249" s="53"/>
      <c r="BK7249" s="53"/>
      <c r="BL7249" s="53"/>
      <c r="BM7249" s="53"/>
      <c r="BN7249" s="53"/>
    </row>
    <row r="7250" spans="2:66" s="56" customFormat="1" x14ac:dyDescent="0.25">
      <c r="B7250" s="105"/>
      <c r="F7250" s="100"/>
      <c r="M7250" s="53"/>
      <c r="O7250" s="101"/>
      <c r="T7250" s="101"/>
      <c r="Y7250" s="101"/>
      <c r="AD7250" s="101"/>
      <c r="AI7250" s="101"/>
      <c r="AN7250" s="101"/>
      <c r="AS7250" s="101"/>
      <c r="AX7250" s="101"/>
      <c r="BC7250" s="53"/>
      <c r="BD7250" s="53"/>
      <c r="BE7250" s="53"/>
      <c r="BF7250" s="53"/>
      <c r="BG7250" s="53"/>
      <c r="BH7250" s="53"/>
      <c r="BI7250" s="53"/>
      <c r="BJ7250" s="53"/>
      <c r="BK7250" s="53"/>
      <c r="BL7250" s="53"/>
      <c r="BM7250" s="53"/>
      <c r="BN7250" s="53"/>
    </row>
    <row r="7251" spans="2:66" s="56" customFormat="1" x14ac:dyDescent="0.25">
      <c r="B7251" s="105"/>
      <c r="F7251" s="100"/>
      <c r="M7251" s="53"/>
      <c r="O7251" s="101"/>
      <c r="T7251" s="101"/>
      <c r="Y7251" s="101"/>
      <c r="AD7251" s="101"/>
      <c r="AI7251" s="101"/>
      <c r="AN7251" s="101"/>
      <c r="AS7251" s="101"/>
      <c r="AX7251" s="101"/>
      <c r="BC7251" s="53"/>
      <c r="BD7251" s="53"/>
      <c r="BE7251" s="53"/>
      <c r="BF7251" s="53"/>
      <c r="BG7251" s="53"/>
      <c r="BH7251" s="53"/>
      <c r="BI7251" s="53"/>
      <c r="BJ7251" s="53"/>
      <c r="BK7251" s="53"/>
      <c r="BL7251" s="53"/>
      <c r="BM7251" s="53"/>
      <c r="BN7251" s="53"/>
    </row>
    <row r="7252" spans="2:66" s="56" customFormat="1" x14ac:dyDescent="0.25">
      <c r="B7252" s="105"/>
      <c r="F7252" s="100"/>
      <c r="M7252" s="53"/>
      <c r="O7252" s="101"/>
      <c r="T7252" s="101"/>
      <c r="Y7252" s="101"/>
      <c r="AD7252" s="101"/>
      <c r="AI7252" s="101"/>
      <c r="AN7252" s="101"/>
      <c r="AS7252" s="101"/>
      <c r="AX7252" s="101"/>
      <c r="BC7252" s="53"/>
      <c r="BD7252" s="53"/>
      <c r="BE7252" s="53"/>
      <c r="BF7252" s="53"/>
      <c r="BG7252" s="53"/>
      <c r="BH7252" s="53"/>
      <c r="BI7252" s="53"/>
      <c r="BJ7252" s="53"/>
      <c r="BK7252" s="53"/>
      <c r="BL7252" s="53"/>
      <c r="BM7252" s="53"/>
      <c r="BN7252" s="53"/>
    </row>
    <row r="7253" spans="2:66" s="56" customFormat="1" x14ac:dyDescent="0.25">
      <c r="B7253" s="105"/>
      <c r="F7253" s="100"/>
      <c r="M7253" s="53"/>
      <c r="O7253" s="101"/>
      <c r="T7253" s="101"/>
      <c r="Y7253" s="101"/>
      <c r="AD7253" s="101"/>
      <c r="AI7253" s="101"/>
      <c r="AN7253" s="101"/>
      <c r="AS7253" s="101"/>
      <c r="AX7253" s="101"/>
      <c r="BC7253" s="53"/>
      <c r="BD7253" s="53"/>
      <c r="BE7253" s="53"/>
      <c r="BF7253" s="53"/>
      <c r="BG7253" s="53"/>
      <c r="BH7253" s="53"/>
      <c r="BI7253" s="53"/>
      <c r="BJ7253" s="53"/>
      <c r="BK7253" s="53"/>
      <c r="BL7253" s="53"/>
      <c r="BM7253" s="53"/>
      <c r="BN7253" s="53"/>
    </row>
    <row r="7254" spans="2:66" s="56" customFormat="1" x14ac:dyDescent="0.25">
      <c r="B7254" s="105"/>
      <c r="F7254" s="100"/>
      <c r="M7254" s="53"/>
      <c r="O7254" s="101"/>
      <c r="T7254" s="101"/>
      <c r="Y7254" s="101"/>
      <c r="AD7254" s="101"/>
      <c r="AI7254" s="101"/>
      <c r="AN7254" s="101"/>
      <c r="AS7254" s="101"/>
      <c r="AX7254" s="101"/>
      <c r="BC7254" s="53"/>
      <c r="BD7254" s="53"/>
      <c r="BE7254" s="53"/>
      <c r="BF7254" s="53"/>
      <c r="BG7254" s="53"/>
      <c r="BH7254" s="53"/>
      <c r="BI7254" s="53"/>
      <c r="BJ7254" s="53"/>
      <c r="BK7254" s="53"/>
      <c r="BL7254" s="53"/>
      <c r="BM7254" s="53"/>
      <c r="BN7254" s="53"/>
    </row>
    <row r="7255" spans="2:66" s="56" customFormat="1" x14ac:dyDescent="0.25">
      <c r="B7255" s="105"/>
      <c r="F7255" s="100"/>
      <c r="M7255" s="53"/>
      <c r="O7255" s="101"/>
      <c r="T7255" s="101"/>
      <c r="Y7255" s="101"/>
      <c r="AD7255" s="101"/>
      <c r="AI7255" s="101"/>
      <c r="AN7255" s="101"/>
      <c r="AS7255" s="101"/>
      <c r="AX7255" s="101"/>
      <c r="BC7255" s="53"/>
      <c r="BD7255" s="53"/>
      <c r="BE7255" s="53"/>
      <c r="BF7255" s="53"/>
      <c r="BG7255" s="53"/>
      <c r="BH7255" s="53"/>
      <c r="BI7255" s="53"/>
      <c r="BJ7255" s="53"/>
      <c r="BK7255" s="53"/>
      <c r="BL7255" s="53"/>
      <c r="BM7255" s="53"/>
      <c r="BN7255" s="53"/>
    </row>
    <row r="7256" spans="2:66" s="56" customFormat="1" x14ac:dyDescent="0.25">
      <c r="B7256" s="105"/>
      <c r="F7256" s="100"/>
      <c r="M7256" s="53"/>
      <c r="O7256" s="101"/>
      <c r="T7256" s="101"/>
      <c r="Y7256" s="101"/>
      <c r="AD7256" s="101"/>
      <c r="AI7256" s="101"/>
      <c r="AN7256" s="101"/>
      <c r="AS7256" s="101"/>
      <c r="AX7256" s="101"/>
      <c r="BC7256" s="53"/>
      <c r="BD7256" s="53"/>
      <c r="BE7256" s="53"/>
      <c r="BF7256" s="53"/>
      <c r="BG7256" s="53"/>
      <c r="BH7256" s="53"/>
      <c r="BI7256" s="53"/>
      <c r="BJ7256" s="53"/>
      <c r="BK7256" s="53"/>
      <c r="BL7256" s="53"/>
      <c r="BM7256" s="53"/>
      <c r="BN7256" s="53"/>
    </row>
    <row r="7257" spans="2:66" s="56" customFormat="1" x14ac:dyDescent="0.25">
      <c r="B7257" s="105"/>
      <c r="F7257" s="100"/>
      <c r="M7257" s="53"/>
      <c r="O7257" s="101"/>
      <c r="T7257" s="101"/>
      <c r="Y7257" s="101"/>
      <c r="AD7257" s="101"/>
      <c r="AI7257" s="101"/>
      <c r="AN7257" s="101"/>
      <c r="AS7257" s="101"/>
      <c r="AX7257" s="101"/>
      <c r="BC7257" s="53"/>
      <c r="BD7257" s="53"/>
      <c r="BE7257" s="53"/>
      <c r="BF7257" s="53"/>
      <c r="BG7257" s="53"/>
      <c r="BH7257" s="53"/>
      <c r="BI7257" s="53"/>
      <c r="BJ7257" s="53"/>
      <c r="BK7257" s="53"/>
      <c r="BL7257" s="53"/>
      <c r="BM7257" s="53"/>
      <c r="BN7257" s="53"/>
    </row>
    <row r="7258" spans="2:66" s="56" customFormat="1" x14ac:dyDescent="0.25">
      <c r="B7258" s="105"/>
      <c r="F7258" s="100"/>
      <c r="M7258" s="53"/>
      <c r="O7258" s="101"/>
      <c r="T7258" s="101"/>
      <c r="Y7258" s="101"/>
      <c r="AD7258" s="101"/>
      <c r="AI7258" s="101"/>
      <c r="AN7258" s="101"/>
      <c r="AS7258" s="101"/>
      <c r="AX7258" s="101"/>
      <c r="BC7258" s="53"/>
      <c r="BD7258" s="53"/>
      <c r="BE7258" s="53"/>
      <c r="BF7258" s="53"/>
      <c r="BG7258" s="53"/>
      <c r="BH7258" s="53"/>
      <c r="BI7258" s="53"/>
      <c r="BJ7258" s="53"/>
      <c r="BK7258" s="53"/>
      <c r="BL7258" s="53"/>
      <c r="BM7258" s="53"/>
      <c r="BN7258" s="53"/>
    </row>
    <row r="7259" spans="2:66" s="56" customFormat="1" x14ac:dyDescent="0.25">
      <c r="B7259" s="105"/>
      <c r="F7259" s="100"/>
      <c r="M7259" s="53"/>
      <c r="O7259" s="101"/>
      <c r="T7259" s="101"/>
      <c r="Y7259" s="101"/>
      <c r="AD7259" s="101"/>
      <c r="AI7259" s="101"/>
      <c r="AN7259" s="101"/>
      <c r="AS7259" s="101"/>
      <c r="AX7259" s="101"/>
      <c r="BC7259" s="53"/>
      <c r="BD7259" s="53"/>
      <c r="BE7259" s="53"/>
      <c r="BF7259" s="53"/>
      <c r="BG7259" s="53"/>
      <c r="BH7259" s="53"/>
      <c r="BI7259" s="53"/>
      <c r="BJ7259" s="53"/>
      <c r="BK7259" s="53"/>
      <c r="BL7259" s="53"/>
      <c r="BM7259" s="53"/>
      <c r="BN7259" s="53"/>
    </row>
    <row r="7260" spans="2:66" s="56" customFormat="1" x14ac:dyDescent="0.25">
      <c r="B7260" s="105"/>
      <c r="F7260" s="100"/>
      <c r="M7260" s="53"/>
      <c r="O7260" s="101"/>
      <c r="T7260" s="101"/>
      <c r="Y7260" s="101"/>
      <c r="AD7260" s="101"/>
      <c r="AI7260" s="101"/>
      <c r="AN7260" s="101"/>
      <c r="AS7260" s="101"/>
      <c r="AX7260" s="101"/>
      <c r="BC7260" s="53"/>
      <c r="BD7260" s="53"/>
      <c r="BE7260" s="53"/>
      <c r="BF7260" s="53"/>
      <c r="BG7260" s="53"/>
      <c r="BH7260" s="53"/>
      <c r="BI7260" s="53"/>
      <c r="BJ7260" s="53"/>
      <c r="BK7260" s="53"/>
      <c r="BL7260" s="53"/>
      <c r="BM7260" s="53"/>
      <c r="BN7260" s="53"/>
    </row>
    <row r="7261" spans="2:66" s="56" customFormat="1" x14ac:dyDescent="0.25">
      <c r="B7261" s="105"/>
      <c r="F7261" s="100"/>
      <c r="M7261" s="53"/>
      <c r="O7261" s="101"/>
      <c r="T7261" s="101"/>
      <c r="Y7261" s="101"/>
      <c r="AD7261" s="101"/>
      <c r="AI7261" s="101"/>
      <c r="AN7261" s="101"/>
      <c r="AS7261" s="101"/>
      <c r="AX7261" s="101"/>
      <c r="BC7261" s="53"/>
      <c r="BD7261" s="53"/>
      <c r="BE7261" s="53"/>
      <c r="BF7261" s="53"/>
      <c r="BG7261" s="53"/>
      <c r="BH7261" s="53"/>
      <c r="BI7261" s="53"/>
      <c r="BJ7261" s="53"/>
      <c r="BK7261" s="53"/>
      <c r="BL7261" s="53"/>
      <c r="BM7261" s="53"/>
      <c r="BN7261" s="53"/>
    </row>
    <row r="7262" spans="2:66" s="56" customFormat="1" x14ac:dyDescent="0.25">
      <c r="B7262" s="105"/>
      <c r="F7262" s="100"/>
      <c r="M7262" s="53"/>
      <c r="O7262" s="101"/>
      <c r="T7262" s="101"/>
      <c r="Y7262" s="101"/>
      <c r="AD7262" s="101"/>
      <c r="AI7262" s="101"/>
      <c r="AN7262" s="101"/>
      <c r="AS7262" s="101"/>
      <c r="AX7262" s="101"/>
      <c r="BC7262" s="53"/>
      <c r="BD7262" s="53"/>
      <c r="BE7262" s="53"/>
      <c r="BF7262" s="53"/>
      <c r="BG7262" s="53"/>
      <c r="BH7262" s="53"/>
      <c r="BI7262" s="53"/>
      <c r="BJ7262" s="53"/>
      <c r="BK7262" s="53"/>
      <c r="BL7262" s="53"/>
      <c r="BM7262" s="53"/>
      <c r="BN7262" s="53"/>
    </row>
    <row r="7263" spans="2:66" s="56" customFormat="1" x14ac:dyDescent="0.25">
      <c r="B7263" s="105"/>
      <c r="F7263" s="100"/>
      <c r="M7263" s="53"/>
      <c r="O7263" s="101"/>
      <c r="T7263" s="101"/>
      <c r="Y7263" s="101"/>
      <c r="AD7263" s="101"/>
      <c r="AI7263" s="101"/>
      <c r="AN7263" s="101"/>
      <c r="AS7263" s="101"/>
      <c r="AX7263" s="101"/>
      <c r="BC7263" s="53"/>
      <c r="BD7263" s="53"/>
      <c r="BE7263" s="53"/>
      <c r="BF7263" s="53"/>
      <c r="BG7263" s="53"/>
      <c r="BH7263" s="53"/>
      <c r="BI7263" s="53"/>
      <c r="BJ7263" s="53"/>
      <c r="BK7263" s="53"/>
      <c r="BL7263" s="53"/>
      <c r="BM7263" s="53"/>
      <c r="BN7263" s="53"/>
    </row>
    <row r="7264" spans="2:66" s="56" customFormat="1" x14ac:dyDescent="0.25">
      <c r="B7264" s="105"/>
      <c r="F7264" s="100"/>
      <c r="M7264" s="53"/>
      <c r="O7264" s="101"/>
      <c r="T7264" s="101"/>
      <c r="Y7264" s="101"/>
      <c r="AD7264" s="101"/>
      <c r="AI7264" s="101"/>
      <c r="AN7264" s="101"/>
      <c r="AS7264" s="101"/>
      <c r="AX7264" s="101"/>
      <c r="BC7264" s="53"/>
      <c r="BD7264" s="53"/>
      <c r="BE7264" s="53"/>
      <c r="BF7264" s="53"/>
      <c r="BG7264" s="53"/>
      <c r="BH7264" s="53"/>
      <c r="BI7264" s="53"/>
      <c r="BJ7264" s="53"/>
      <c r="BK7264" s="53"/>
      <c r="BL7264" s="53"/>
      <c r="BM7264" s="53"/>
      <c r="BN7264" s="53"/>
    </row>
    <row r="7265" spans="2:66" s="56" customFormat="1" x14ac:dyDescent="0.25">
      <c r="B7265" s="105"/>
      <c r="F7265" s="100"/>
      <c r="M7265" s="53"/>
      <c r="O7265" s="101"/>
      <c r="T7265" s="101"/>
      <c r="Y7265" s="101"/>
      <c r="AD7265" s="101"/>
      <c r="AI7265" s="101"/>
      <c r="AN7265" s="101"/>
      <c r="AS7265" s="101"/>
      <c r="AX7265" s="101"/>
      <c r="BC7265" s="53"/>
      <c r="BD7265" s="53"/>
      <c r="BE7265" s="53"/>
      <c r="BF7265" s="53"/>
      <c r="BG7265" s="53"/>
      <c r="BH7265" s="53"/>
      <c r="BI7265" s="53"/>
      <c r="BJ7265" s="53"/>
      <c r="BK7265" s="53"/>
      <c r="BL7265" s="53"/>
      <c r="BM7265" s="53"/>
      <c r="BN7265" s="53"/>
    </row>
    <row r="7266" spans="2:66" s="56" customFormat="1" x14ac:dyDescent="0.25">
      <c r="B7266" s="105"/>
      <c r="F7266" s="100"/>
      <c r="M7266" s="53"/>
      <c r="O7266" s="101"/>
      <c r="T7266" s="101"/>
      <c r="Y7266" s="101"/>
      <c r="AD7266" s="101"/>
      <c r="AI7266" s="101"/>
      <c r="AN7266" s="101"/>
      <c r="AS7266" s="101"/>
      <c r="AX7266" s="101"/>
      <c r="BC7266" s="53"/>
      <c r="BD7266" s="53"/>
      <c r="BE7266" s="53"/>
      <c r="BF7266" s="53"/>
      <c r="BG7266" s="53"/>
      <c r="BH7266" s="53"/>
      <c r="BI7266" s="53"/>
      <c r="BJ7266" s="53"/>
      <c r="BK7266" s="53"/>
      <c r="BL7266" s="53"/>
      <c r="BM7266" s="53"/>
      <c r="BN7266" s="53"/>
    </row>
    <row r="7267" spans="2:66" s="56" customFormat="1" x14ac:dyDescent="0.25">
      <c r="B7267" s="105"/>
      <c r="F7267" s="100"/>
      <c r="M7267" s="53"/>
      <c r="O7267" s="101"/>
      <c r="T7267" s="101"/>
      <c r="Y7267" s="101"/>
      <c r="AD7267" s="101"/>
      <c r="AI7267" s="101"/>
      <c r="AN7267" s="101"/>
      <c r="AS7267" s="101"/>
      <c r="AX7267" s="101"/>
      <c r="BC7267" s="53"/>
      <c r="BD7267" s="53"/>
      <c r="BE7267" s="53"/>
      <c r="BF7267" s="53"/>
      <c r="BG7267" s="53"/>
      <c r="BH7267" s="53"/>
      <c r="BI7267" s="53"/>
      <c r="BJ7267" s="53"/>
      <c r="BK7267" s="53"/>
      <c r="BL7267" s="53"/>
      <c r="BM7267" s="53"/>
      <c r="BN7267" s="53"/>
    </row>
    <row r="7268" spans="2:66" s="56" customFormat="1" x14ac:dyDescent="0.25">
      <c r="B7268" s="105"/>
      <c r="F7268" s="100"/>
      <c r="M7268" s="53"/>
      <c r="O7268" s="101"/>
      <c r="T7268" s="101"/>
      <c r="Y7268" s="101"/>
      <c r="AD7268" s="101"/>
      <c r="AI7268" s="101"/>
      <c r="AN7268" s="101"/>
      <c r="AS7268" s="101"/>
      <c r="AX7268" s="101"/>
      <c r="BC7268" s="53"/>
      <c r="BD7268" s="53"/>
      <c r="BE7268" s="53"/>
      <c r="BF7268" s="53"/>
      <c r="BG7268" s="53"/>
      <c r="BH7268" s="53"/>
      <c r="BI7268" s="53"/>
      <c r="BJ7268" s="53"/>
      <c r="BK7268" s="53"/>
      <c r="BL7268" s="53"/>
      <c r="BM7268" s="53"/>
      <c r="BN7268" s="53"/>
    </row>
    <row r="7269" spans="2:66" s="56" customFormat="1" x14ac:dyDescent="0.25">
      <c r="B7269" s="105"/>
      <c r="F7269" s="100"/>
      <c r="M7269" s="53"/>
      <c r="O7269" s="101"/>
      <c r="T7269" s="101"/>
      <c r="Y7269" s="101"/>
      <c r="AD7269" s="101"/>
      <c r="AI7269" s="101"/>
      <c r="AN7269" s="101"/>
      <c r="AS7269" s="101"/>
      <c r="AX7269" s="101"/>
      <c r="BC7269" s="53"/>
      <c r="BD7269" s="53"/>
      <c r="BE7269" s="53"/>
      <c r="BF7269" s="53"/>
      <c r="BG7269" s="53"/>
      <c r="BH7269" s="53"/>
      <c r="BI7269" s="53"/>
      <c r="BJ7269" s="53"/>
      <c r="BK7269" s="53"/>
      <c r="BL7269" s="53"/>
      <c r="BM7269" s="53"/>
      <c r="BN7269" s="53"/>
    </row>
    <row r="7270" spans="2:66" s="56" customFormat="1" x14ac:dyDescent="0.25">
      <c r="B7270" s="105"/>
      <c r="F7270" s="100"/>
      <c r="M7270" s="53"/>
      <c r="O7270" s="101"/>
      <c r="T7270" s="101"/>
      <c r="Y7270" s="101"/>
      <c r="AD7270" s="101"/>
      <c r="AI7270" s="101"/>
      <c r="AN7270" s="101"/>
      <c r="AS7270" s="101"/>
      <c r="AX7270" s="101"/>
      <c r="BC7270" s="53"/>
      <c r="BD7270" s="53"/>
      <c r="BE7270" s="53"/>
      <c r="BF7270" s="53"/>
      <c r="BG7270" s="53"/>
      <c r="BH7270" s="53"/>
      <c r="BI7270" s="53"/>
      <c r="BJ7270" s="53"/>
      <c r="BK7270" s="53"/>
      <c r="BL7270" s="53"/>
      <c r="BM7270" s="53"/>
      <c r="BN7270" s="53"/>
    </row>
    <row r="7271" spans="2:66" s="56" customFormat="1" x14ac:dyDescent="0.25">
      <c r="B7271" s="105"/>
      <c r="F7271" s="100"/>
      <c r="M7271" s="53"/>
      <c r="O7271" s="101"/>
      <c r="T7271" s="101"/>
      <c r="Y7271" s="101"/>
      <c r="AD7271" s="101"/>
      <c r="AI7271" s="101"/>
      <c r="AN7271" s="101"/>
      <c r="AS7271" s="101"/>
      <c r="AX7271" s="101"/>
      <c r="BC7271" s="53"/>
      <c r="BD7271" s="53"/>
      <c r="BE7271" s="53"/>
      <c r="BF7271" s="53"/>
      <c r="BG7271" s="53"/>
      <c r="BH7271" s="53"/>
      <c r="BI7271" s="53"/>
      <c r="BJ7271" s="53"/>
      <c r="BK7271" s="53"/>
      <c r="BL7271" s="53"/>
      <c r="BM7271" s="53"/>
      <c r="BN7271" s="53"/>
    </row>
    <row r="7272" spans="2:66" s="56" customFormat="1" x14ac:dyDescent="0.25">
      <c r="B7272" s="105"/>
      <c r="F7272" s="100"/>
      <c r="M7272" s="53"/>
      <c r="O7272" s="101"/>
      <c r="T7272" s="101"/>
      <c r="Y7272" s="101"/>
      <c r="AD7272" s="101"/>
      <c r="AI7272" s="101"/>
      <c r="AN7272" s="101"/>
      <c r="AS7272" s="101"/>
      <c r="AX7272" s="101"/>
      <c r="BC7272" s="53"/>
      <c r="BD7272" s="53"/>
      <c r="BE7272" s="53"/>
      <c r="BF7272" s="53"/>
      <c r="BG7272" s="53"/>
      <c r="BH7272" s="53"/>
      <c r="BI7272" s="53"/>
      <c r="BJ7272" s="53"/>
      <c r="BK7272" s="53"/>
      <c r="BL7272" s="53"/>
      <c r="BM7272" s="53"/>
      <c r="BN7272" s="53"/>
    </row>
    <row r="7273" spans="2:66" s="56" customFormat="1" x14ac:dyDescent="0.25">
      <c r="B7273" s="105"/>
      <c r="F7273" s="100"/>
      <c r="M7273" s="53"/>
      <c r="O7273" s="101"/>
      <c r="T7273" s="101"/>
      <c r="Y7273" s="101"/>
      <c r="AD7273" s="101"/>
      <c r="AI7273" s="101"/>
      <c r="AN7273" s="101"/>
      <c r="AS7273" s="101"/>
      <c r="AX7273" s="101"/>
      <c r="BC7273" s="53"/>
      <c r="BD7273" s="53"/>
      <c r="BE7273" s="53"/>
      <c r="BF7273" s="53"/>
      <c r="BG7273" s="53"/>
      <c r="BH7273" s="53"/>
      <c r="BI7273" s="53"/>
      <c r="BJ7273" s="53"/>
      <c r="BK7273" s="53"/>
      <c r="BL7273" s="53"/>
      <c r="BM7273" s="53"/>
      <c r="BN7273" s="53"/>
    </row>
    <row r="7274" spans="2:66" s="56" customFormat="1" x14ac:dyDescent="0.25">
      <c r="B7274" s="105"/>
      <c r="F7274" s="100"/>
      <c r="M7274" s="53"/>
      <c r="O7274" s="101"/>
      <c r="T7274" s="101"/>
      <c r="Y7274" s="101"/>
      <c r="AD7274" s="101"/>
      <c r="AI7274" s="101"/>
      <c r="AN7274" s="101"/>
      <c r="AS7274" s="101"/>
      <c r="AX7274" s="101"/>
      <c r="BC7274" s="53"/>
      <c r="BD7274" s="53"/>
      <c r="BE7274" s="53"/>
      <c r="BF7274" s="53"/>
      <c r="BG7274" s="53"/>
      <c r="BH7274" s="53"/>
      <c r="BI7274" s="53"/>
      <c r="BJ7274" s="53"/>
      <c r="BK7274" s="53"/>
      <c r="BL7274" s="53"/>
      <c r="BM7274" s="53"/>
      <c r="BN7274" s="53"/>
    </row>
    <row r="7275" spans="2:66" s="56" customFormat="1" x14ac:dyDescent="0.25">
      <c r="B7275" s="105"/>
      <c r="F7275" s="100"/>
      <c r="M7275" s="53"/>
      <c r="O7275" s="101"/>
      <c r="T7275" s="101"/>
      <c r="Y7275" s="101"/>
      <c r="AD7275" s="101"/>
      <c r="AI7275" s="101"/>
      <c r="AN7275" s="101"/>
      <c r="AS7275" s="101"/>
      <c r="AX7275" s="101"/>
      <c r="BC7275" s="53"/>
      <c r="BD7275" s="53"/>
      <c r="BE7275" s="53"/>
      <c r="BF7275" s="53"/>
      <c r="BG7275" s="53"/>
      <c r="BH7275" s="53"/>
      <c r="BI7275" s="53"/>
      <c r="BJ7275" s="53"/>
      <c r="BK7275" s="53"/>
      <c r="BL7275" s="53"/>
      <c r="BM7275" s="53"/>
      <c r="BN7275" s="53"/>
    </row>
    <row r="7276" spans="2:66" s="56" customFormat="1" x14ac:dyDescent="0.25">
      <c r="B7276" s="105"/>
      <c r="F7276" s="100"/>
      <c r="M7276" s="53"/>
      <c r="O7276" s="101"/>
      <c r="T7276" s="101"/>
      <c r="Y7276" s="101"/>
      <c r="AD7276" s="101"/>
      <c r="AI7276" s="101"/>
      <c r="AN7276" s="101"/>
      <c r="AS7276" s="101"/>
      <c r="AX7276" s="101"/>
      <c r="BC7276" s="53"/>
      <c r="BD7276" s="53"/>
      <c r="BE7276" s="53"/>
      <c r="BF7276" s="53"/>
      <c r="BG7276" s="53"/>
      <c r="BH7276" s="53"/>
      <c r="BI7276" s="53"/>
      <c r="BJ7276" s="53"/>
      <c r="BK7276" s="53"/>
      <c r="BL7276" s="53"/>
      <c r="BM7276" s="53"/>
      <c r="BN7276" s="53"/>
    </row>
    <row r="7277" spans="2:66" s="56" customFormat="1" x14ac:dyDescent="0.25">
      <c r="B7277" s="105"/>
      <c r="F7277" s="100"/>
      <c r="M7277" s="53"/>
      <c r="O7277" s="101"/>
      <c r="T7277" s="101"/>
      <c r="Y7277" s="101"/>
      <c r="AD7277" s="101"/>
      <c r="AI7277" s="101"/>
      <c r="AN7277" s="101"/>
      <c r="AS7277" s="101"/>
      <c r="AX7277" s="101"/>
      <c r="BC7277" s="53"/>
      <c r="BD7277" s="53"/>
      <c r="BE7277" s="53"/>
      <c r="BF7277" s="53"/>
      <c r="BG7277" s="53"/>
      <c r="BH7277" s="53"/>
      <c r="BI7277" s="53"/>
      <c r="BJ7277" s="53"/>
      <c r="BK7277" s="53"/>
      <c r="BL7277" s="53"/>
      <c r="BM7277" s="53"/>
      <c r="BN7277" s="53"/>
    </row>
    <row r="7278" spans="2:66" s="56" customFormat="1" x14ac:dyDescent="0.25">
      <c r="B7278" s="105"/>
      <c r="F7278" s="100"/>
      <c r="M7278" s="53"/>
      <c r="O7278" s="101"/>
      <c r="T7278" s="101"/>
      <c r="Y7278" s="101"/>
      <c r="AD7278" s="101"/>
      <c r="AI7278" s="101"/>
      <c r="AN7278" s="101"/>
      <c r="AS7278" s="101"/>
      <c r="AX7278" s="101"/>
      <c r="BC7278" s="53"/>
      <c r="BD7278" s="53"/>
      <c r="BE7278" s="53"/>
      <c r="BF7278" s="53"/>
      <c r="BG7278" s="53"/>
      <c r="BH7278" s="53"/>
      <c r="BI7278" s="53"/>
      <c r="BJ7278" s="53"/>
      <c r="BK7278" s="53"/>
      <c r="BL7278" s="53"/>
      <c r="BM7278" s="53"/>
      <c r="BN7278" s="53"/>
    </row>
    <row r="7279" spans="2:66" s="56" customFormat="1" x14ac:dyDescent="0.25">
      <c r="B7279" s="105"/>
      <c r="F7279" s="100"/>
      <c r="M7279" s="53"/>
      <c r="O7279" s="101"/>
      <c r="T7279" s="101"/>
      <c r="Y7279" s="101"/>
      <c r="AD7279" s="101"/>
      <c r="AI7279" s="101"/>
      <c r="AN7279" s="101"/>
      <c r="AS7279" s="101"/>
      <c r="AX7279" s="101"/>
      <c r="BC7279" s="53"/>
      <c r="BD7279" s="53"/>
      <c r="BE7279" s="53"/>
      <c r="BF7279" s="53"/>
      <c r="BG7279" s="53"/>
      <c r="BH7279" s="53"/>
      <c r="BI7279" s="53"/>
      <c r="BJ7279" s="53"/>
      <c r="BK7279" s="53"/>
      <c r="BL7279" s="53"/>
      <c r="BM7279" s="53"/>
      <c r="BN7279" s="53"/>
    </row>
    <row r="7280" spans="2:66" s="56" customFormat="1" x14ac:dyDescent="0.25">
      <c r="B7280" s="105"/>
      <c r="F7280" s="100"/>
      <c r="M7280" s="53"/>
      <c r="O7280" s="101"/>
      <c r="T7280" s="101"/>
      <c r="Y7280" s="101"/>
      <c r="AD7280" s="101"/>
      <c r="AI7280" s="101"/>
      <c r="AN7280" s="101"/>
      <c r="AS7280" s="101"/>
      <c r="AX7280" s="101"/>
      <c r="BC7280" s="53"/>
      <c r="BD7280" s="53"/>
      <c r="BE7280" s="53"/>
      <c r="BF7280" s="53"/>
      <c r="BG7280" s="53"/>
      <c r="BH7280" s="53"/>
      <c r="BI7280" s="53"/>
      <c r="BJ7280" s="53"/>
      <c r="BK7280" s="53"/>
      <c r="BL7280" s="53"/>
      <c r="BM7280" s="53"/>
      <c r="BN7280" s="53"/>
    </row>
    <row r="7281" spans="2:66" s="56" customFormat="1" x14ac:dyDescent="0.25">
      <c r="B7281" s="105"/>
      <c r="F7281" s="100"/>
      <c r="M7281" s="53"/>
      <c r="O7281" s="101"/>
      <c r="T7281" s="101"/>
      <c r="Y7281" s="101"/>
      <c r="AD7281" s="101"/>
      <c r="AI7281" s="101"/>
      <c r="AN7281" s="101"/>
      <c r="AS7281" s="101"/>
      <c r="AX7281" s="101"/>
      <c r="BC7281" s="53"/>
      <c r="BD7281" s="53"/>
      <c r="BE7281" s="53"/>
      <c r="BF7281" s="53"/>
      <c r="BG7281" s="53"/>
      <c r="BH7281" s="53"/>
      <c r="BI7281" s="53"/>
      <c r="BJ7281" s="53"/>
      <c r="BK7281" s="53"/>
      <c r="BL7281" s="53"/>
      <c r="BM7281" s="53"/>
      <c r="BN7281" s="53"/>
    </row>
    <row r="7282" spans="2:66" s="56" customFormat="1" x14ac:dyDescent="0.25">
      <c r="B7282" s="105"/>
      <c r="F7282" s="100"/>
      <c r="M7282" s="53"/>
      <c r="O7282" s="101"/>
      <c r="T7282" s="101"/>
      <c r="Y7282" s="101"/>
      <c r="AD7282" s="101"/>
      <c r="AI7282" s="101"/>
      <c r="AN7282" s="101"/>
      <c r="AS7282" s="101"/>
      <c r="AX7282" s="101"/>
      <c r="BC7282" s="53"/>
      <c r="BD7282" s="53"/>
      <c r="BE7282" s="53"/>
      <c r="BF7282" s="53"/>
      <c r="BG7282" s="53"/>
      <c r="BH7282" s="53"/>
      <c r="BI7282" s="53"/>
      <c r="BJ7282" s="53"/>
      <c r="BK7282" s="53"/>
      <c r="BL7282" s="53"/>
      <c r="BM7282" s="53"/>
      <c r="BN7282" s="53"/>
    </row>
    <row r="7283" spans="2:66" s="56" customFormat="1" x14ac:dyDescent="0.25">
      <c r="B7283" s="105"/>
      <c r="F7283" s="100"/>
      <c r="M7283" s="53"/>
      <c r="O7283" s="101"/>
      <c r="T7283" s="101"/>
      <c r="Y7283" s="101"/>
      <c r="AD7283" s="101"/>
      <c r="AI7283" s="101"/>
      <c r="AN7283" s="101"/>
      <c r="AS7283" s="101"/>
      <c r="AX7283" s="101"/>
      <c r="BC7283" s="53"/>
      <c r="BD7283" s="53"/>
      <c r="BE7283" s="53"/>
      <c r="BF7283" s="53"/>
      <c r="BG7283" s="53"/>
      <c r="BH7283" s="53"/>
      <c r="BI7283" s="53"/>
      <c r="BJ7283" s="53"/>
      <c r="BK7283" s="53"/>
      <c r="BL7283" s="53"/>
      <c r="BM7283" s="53"/>
      <c r="BN7283" s="53"/>
    </row>
    <row r="7284" spans="2:66" s="56" customFormat="1" x14ac:dyDescent="0.25">
      <c r="B7284" s="105"/>
      <c r="F7284" s="100"/>
      <c r="M7284" s="53"/>
      <c r="O7284" s="101"/>
      <c r="T7284" s="101"/>
      <c r="Y7284" s="101"/>
      <c r="AD7284" s="101"/>
      <c r="AI7284" s="101"/>
      <c r="AN7284" s="101"/>
      <c r="AS7284" s="101"/>
      <c r="AX7284" s="101"/>
      <c r="BC7284" s="53"/>
      <c r="BD7284" s="53"/>
      <c r="BE7284" s="53"/>
      <c r="BF7284" s="53"/>
      <c r="BG7284" s="53"/>
      <c r="BH7284" s="53"/>
      <c r="BI7284" s="53"/>
      <c r="BJ7284" s="53"/>
      <c r="BK7284" s="53"/>
      <c r="BL7284" s="53"/>
      <c r="BM7284" s="53"/>
      <c r="BN7284" s="53"/>
    </row>
    <row r="7285" spans="2:66" s="56" customFormat="1" x14ac:dyDescent="0.25">
      <c r="B7285" s="105"/>
      <c r="F7285" s="100"/>
      <c r="M7285" s="53"/>
      <c r="O7285" s="101"/>
      <c r="T7285" s="101"/>
      <c r="Y7285" s="101"/>
      <c r="AD7285" s="101"/>
      <c r="AI7285" s="101"/>
      <c r="AN7285" s="101"/>
      <c r="AS7285" s="101"/>
      <c r="AX7285" s="101"/>
      <c r="BC7285" s="53"/>
      <c r="BD7285" s="53"/>
      <c r="BE7285" s="53"/>
      <c r="BF7285" s="53"/>
      <c r="BG7285" s="53"/>
      <c r="BH7285" s="53"/>
      <c r="BI7285" s="53"/>
      <c r="BJ7285" s="53"/>
      <c r="BK7285" s="53"/>
      <c r="BL7285" s="53"/>
      <c r="BM7285" s="53"/>
      <c r="BN7285" s="53"/>
    </row>
    <row r="7286" spans="2:66" s="56" customFormat="1" x14ac:dyDescent="0.25">
      <c r="B7286" s="105"/>
      <c r="F7286" s="100"/>
      <c r="M7286" s="53"/>
      <c r="O7286" s="101"/>
      <c r="T7286" s="101"/>
      <c r="Y7286" s="101"/>
      <c r="AD7286" s="101"/>
      <c r="AI7286" s="101"/>
      <c r="AN7286" s="101"/>
      <c r="AS7286" s="101"/>
      <c r="AX7286" s="101"/>
      <c r="BC7286" s="53"/>
      <c r="BD7286" s="53"/>
      <c r="BE7286" s="53"/>
      <c r="BF7286" s="53"/>
      <c r="BG7286" s="53"/>
      <c r="BH7286" s="53"/>
      <c r="BI7286" s="53"/>
      <c r="BJ7286" s="53"/>
      <c r="BK7286" s="53"/>
      <c r="BL7286" s="53"/>
      <c r="BM7286" s="53"/>
      <c r="BN7286" s="53"/>
    </row>
    <row r="7287" spans="2:66" s="56" customFormat="1" x14ac:dyDescent="0.25">
      <c r="B7287" s="105"/>
      <c r="F7287" s="100"/>
      <c r="M7287" s="53"/>
      <c r="O7287" s="101"/>
      <c r="T7287" s="101"/>
      <c r="Y7287" s="101"/>
      <c r="AD7287" s="101"/>
      <c r="AI7287" s="101"/>
      <c r="AN7287" s="101"/>
      <c r="AS7287" s="101"/>
      <c r="AX7287" s="101"/>
      <c r="BC7287" s="53"/>
      <c r="BD7287" s="53"/>
      <c r="BE7287" s="53"/>
      <c r="BF7287" s="53"/>
      <c r="BG7287" s="53"/>
      <c r="BH7287" s="53"/>
      <c r="BI7287" s="53"/>
      <c r="BJ7287" s="53"/>
      <c r="BK7287" s="53"/>
      <c r="BL7287" s="53"/>
      <c r="BM7287" s="53"/>
      <c r="BN7287" s="53"/>
    </row>
    <row r="7288" spans="2:66" s="56" customFormat="1" x14ac:dyDescent="0.25">
      <c r="B7288" s="105"/>
      <c r="F7288" s="100"/>
      <c r="M7288" s="53"/>
      <c r="O7288" s="101"/>
      <c r="T7288" s="101"/>
      <c r="Y7288" s="101"/>
      <c r="AD7288" s="101"/>
      <c r="AI7288" s="101"/>
      <c r="AN7288" s="101"/>
      <c r="AS7288" s="101"/>
      <c r="AX7288" s="101"/>
      <c r="BC7288" s="53"/>
      <c r="BD7288" s="53"/>
      <c r="BE7288" s="53"/>
      <c r="BF7288" s="53"/>
      <c r="BG7288" s="53"/>
      <c r="BH7288" s="53"/>
      <c r="BI7288" s="53"/>
      <c r="BJ7288" s="53"/>
      <c r="BK7288" s="53"/>
      <c r="BL7288" s="53"/>
      <c r="BM7288" s="53"/>
      <c r="BN7288" s="53"/>
    </row>
    <row r="7289" spans="2:66" s="56" customFormat="1" x14ac:dyDescent="0.25">
      <c r="B7289" s="105"/>
      <c r="F7289" s="100"/>
      <c r="M7289" s="53"/>
      <c r="O7289" s="101"/>
      <c r="T7289" s="101"/>
      <c r="Y7289" s="101"/>
      <c r="AD7289" s="101"/>
      <c r="AI7289" s="101"/>
      <c r="AN7289" s="101"/>
      <c r="AS7289" s="101"/>
      <c r="AX7289" s="101"/>
      <c r="BC7289" s="53"/>
      <c r="BD7289" s="53"/>
      <c r="BE7289" s="53"/>
      <c r="BF7289" s="53"/>
      <c r="BG7289" s="53"/>
      <c r="BH7289" s="53"/>
      <c r="BI7289" s="53"/>
      <c r="BJ7289" s="53"/>
      <c r="BK7289" s="53"/>
      <c r="BL7289" s="53"/>
      <c r="BM7289" s="53"/>
      <c r="BN7289" s="53"/>
    </row>
    <row r="7290" spans="2:66" s="56" customFormat="1" x14ac:dyDescent="0.25">
      <c r="B7290" s="105"/>
      <c r="F7290" s="100"/>
      <c r="M7290" s="53"/>
      <c r="O7290" s="101"/>
      <c r="T7290" s="101"/>
      <c r="Y7290" s="101"/>
      <c r="AD7290" s="101"/>
      <c r="AI7290" s="101"/>
      <c r="AN7290" s="101"/>
      <c r="AS7290" s="101"/>
      <c r="AX7290" s="101"/>
      <c r="BC7290" s="53"/>
      <c r="BD7290" s="53"/>
      <c r="BE7290" s="53"/>
      <c r="BF7290" s="53"/>
      <c r="BG7290" s="53"/>
      <c r="BH7290" s="53"/>
      <c r="BI7290" s="53"/>
      <c r="BJ7290" s="53"/>
      <c r="BK7290" s="53"/>
      <c r="BL7290" s="53"/>
      <c r="BM7290" s="53"/>
      <c r="BN7290" s="53"/>
    </row>
    <row r="7291" spans="2:66" s="56" customFormat="1" x14ac:dyDescent="0.25">
      <c r="B7291" s="105"/>
      <c r="F7291" s="100"/>
      <c r="M7291" s="53"/>
      <c r="O7291" s="101"/>
      <c r="T7291" s="101"/>
      <c r="Y7291" s="101"/>
      <c r="AD7291" s="101"/>
      <c r="AI7291" s="101"/>
      <c r="AN7291" s="101"/>
      <c r="AS7291" s="101"/>
      <c r="AX7291" s="101"/>
      <c r="BC7291" s="53"/>
      <c r="BD7291" s="53"/>
      <c r="BE7291" s="53"/>
      <c r="BF7291" s="53"/>
      <c r="BG7291" s="53"/>
      <c r="BH7291" s="53"/>
      <c r="BI7291" s="53"/>
      <c r="BJ7291" s="53"/>
      <c r="BK7291" s="53"/>
      <c r="BL7291" s="53"/>
      <c r="BM7291" s="53"/>
      <c r="BN7291" s="53"/>
    </row>
    <row r="7292" spans="2:66" s="56" customFormat="1" x14ac:dyDescent="0.25">
      <c r="B7292" s="105"/>
      <c r="F7292" s="100"/>
      <c r="M7292" s="53"/>
      <c r="O7292" s="101"/>
      <c r="T7292" s="101"/>
      <c r="Y7292" s="101"/>
      <c r="AD7292" s="101"/>
      <c r="AI7292" s="101"/>
      <c r="AN7292" s="101"/>
      <c r="AS7292" s="101"/>
      <c r="AX7292" s="101"/>
      <c r="BC7292" s="53"/>
      <c r="BD7292" s="53"/>
      <c r="BE7292" s="53"/>
      <c r="BF7292" s="53"/>
      <c r="BG7292" s="53"/>
      <c r="BH7292" s="53"/>
      <c r="BI7292" s="53"/>
      <c r="BJ7292" s="53"/>
      <c r="BK7292" s="53"/>
      <c r="BL7292" s="53"/>
      <c r="BM7292" s="53"/>
      <c r="BN7292" s="53"/>
    </row>
    <row r="7293" spans="2:66" s="56" customFormat="1" x14ac:dyDescent="0.25">
      <c r="B7293" s="105"/>
      <c r="F7293" s="100"/>
      <c r="M7293" s="53"/>
      <c r="O7293" s="101"/>
      <c r="T7293" s="101"/>
      <c r="Y7293" s="101"/>
      <c r="AD7293" s="101"/>
      <c r="AI7293" s="101"/>
      <c r="AN7293" s="101"/>
      <c r="AS7293" s="101"/>
      <c r="AX7293" s="101"/>
      <c r="BC7293" s="53"/>
      <c r="BD7293" s="53"/>
      <c r="BE7293" s="53"/>
      <c r="BF7293" s="53"/>
      <c r="BG7293" s="53"/>
      <c r="BH7293" s="53"/>
      <c r="BI7293" s="53"/>
      <c r="BJ7293" s="53"/>
      <c r="BK7293" s="53"/>
      <c r="BL7293" s="53"/>
      <c r="BM7293" s="53"/>
      <c r="BN7293" s="53"/>
    </row>
    <row r="7294" spans="2:66" s="56" customFormat="1" x14ac:dyDescent="0.25">
      <c r="B7294" s="105"/>
      <c r="F7294" s="100"/>
      <c r="M7294" s="53"/>
      <c r="O7294" s="101"/>
      <c r="T7294" s="101"/>
      <c r="Y7294" s="101"/>
      <c r="AD7294" s="101"/>
      <c r="AI7294" s="101"/>
      <c r="AN7294" s="101"/>
      <c r="AS7294" s="101"/>
      <c r="AX7294" s="101"/>
      <c r="BC7294" s="53"/>
      <c r="BD7294" s="53"/>
      <c r="BE7294" s="53"/>
      <c r="BF7294" s="53"/>
      <c r="BG7294" s="53"/>
      <c r="BH7294" s="53"/>
      <c r="BI7294" s="53"/>
      <c r="BJ7294" s="53"/>
      <c r="BK7294" s="53"/>
      <c r="BL7294" s="53"/>
      <c r="BM7294" s="53"/>
      <c r="BN7294" s="53"/>
    </row>
    <row r="7295" spans="2:66" s="56" customFormat="1" x14ac:dyDescent="0.25">
      <c r="B7295" s="105"/>
      <c r="F7295" s="100"/>
      <c r="M7295" s="53"/>
      <c r="O7295" s="101"/>
      <c r="T7295" s="101"/>
      <c r="Y7295" s="101"/>
      <c r="AD7295" s="101"/>
      <c r="AI7295" s="101"/>
      <c r="AN7295" s="101"/>
      <c r="AS7295" s="101"/>
      <c r="AX7295" s="101"/>
      <c r="BC7295" s="53"/>
      <c r="BD7295" s="53"/>
      <c r="BE7295" s="53"/>
      <c r="BF7295" s="53"/>
      <c r="BG7295" s="53"/>
      <c r="BH7295" s="53"/>
      <c r="BI7295" s="53"/>
      <c r="BJ7295" s="53"/>
      <c r="BK7295" s="53"/>
      <c r="BL7295" s="53"/>
      <c r="BM7295" s="53"/>
      <c r="BN7295" s="53"/>
    </row>
    <row r="7296" spans="2:66" s="56" customFormat="1" x14ac:dyDescent="0.25">
      <c r="B7296" s="105"/>
      <c r="F7296" s="100"/>
      <c r="M7296" s="53"/>
      <c r="O7296" s="101"/>
      <c r="T7296" s="101"/>
      <c r="Y7296" s="101"/>
      <c r="AD7296" s="101"/>
      <c r="AI7296" s="101"/>
      <c r="AN7296" s="101"/>
      <c r="AS7296" s="101"/>
      <c r="AX7296" s="101"/>
      <c r="BC7296" s="53"/>
      <c r="BD7296" s="53"/>
      <c r="BE7296" s="53"/>
      <c r="BF7296" s="53"/>
      <c r="BG7296" s="53"/>
      <c r="BH7296" s="53"/>
      <c r="BI7296" s="53"/>
      <c r="BJ7296" s="53"/>
      <c r="BK7296" s="53"/>
      <c r="BL7296" s="53"/>
      <c r="BM7296" s="53"/>
      <c r="BN7296" s="53"/>
    </row>
    <row r="7297" spans="2:66" s="56" customFormat="1" x14ac:dyDescent="0.25">
      <c r="B7297" s="105"/>
      <c r="F7297" s="100"/>
      <c r="M7297" s="53"/>
      <c r="O7297" s="101"/>
      <c r="T7297" s="101"/>
      <c r="Y7297" s="101"/>
      <c r="AD7297" s="101"/>
      <c r="AI7297" s="101"/>
      <c r="AN7297" s="101"/>
      <c r="AS7297" s="101"/>
      <c r="AX7297" s="101"/>
      <c r="BC7297" s="53"/>
      <c r="BD7297" s="53"/>
      <c r="BE7297" s="53"/>
      <c r="BF7297" s="53"/>
      <c r="BG7297" s="53"/>
      <c r="BH7297" s="53"/>
      <c r="BI7297" s="53"/>
      <c r="BJ7297" s="53"/>
      <c r="BK7297" s="53"/>
      <c r="BL7297" s="53"/>
      <c r="BM7297" s="53"/>
      <c r="BN7297" s="53"/>
    </row>
    <row r="7298" spans="2:66" s="56" customFormat="1" x14ac:dyDescent="0.25">
      <c r="B7298" s="105"/>
      <c r="F7298" s="100"/>
      <c r="M7298" s="53"/>
      <c r="O7298" s="101"/>
      <c r="T7298" s="101"/>
      <c r="Y7298" s="101"/>
      <c r="AD7298" s="101"/>
      <c r="AI7298" s="101"/>
      <c r="AN7298" s="101"/>
      <c r="AS7298" s="101"/>
      <c r="AX7298" s="101"/>
      <c r="BC7298" s="53"/>
      <c r="BD7298" s="53"/>
      <c r="BE7298" s="53"/>
      <c r="BF7298" s="53"/>
      <c r="BG7298" s="53"/>
      <c r="BH7298" s="53"/>
      <c r="BI7298" s="53"/>
      <c r="BJ7298" s="53"/>
      <c r="BK7298" s="53"/>
      <c r="BL7298" s="53"/>
      <c r="BM7298" s="53"/>
      <c r="BN7298" s="53"/>
    </row>
    <row r="7299" spans="2:66" s="56" customFormat="1" x14ac:dyDescent="0.25">
      <c r="B7299" s="105"/>
      <c r="F7299" s="100"/>
      <c r="M7299" s="53"/>
      <c r="O7299" s="101"/>
      <c r="T7299" s="101"/>
      <c r="Y7299" s="101"/>
      <c r="AD7299" s="101"/>
      <c r="AI7299" s="101"/>
      <c r="AN7299" s="101"/>
      <c r="AS7299" s="101"/>
      <c r="AX7299" s="101"/>
      <c r="BC7299" s="53"/>
      <c r="BD7299" s="53"/>
      <c r="BE7299" s="53"/>
      <c r="BF7299" s="53"/>
      <c r="BG7299" s="53"/>
      <c r="BH7299" s="53"/>
      <c r="BI7299" s="53"/>
      <c r="BJ7299" s="53"/>
      <c r="BK7299" s="53"/>
      <c r="BL7299" s="53"/>
      <c r="BM7299" s="53"/>
      <c r="BN7299" s="53"/>
    </row>
    <row r="7300" spans="2:66" s="56" customFormat="1" x14ac:dyDescent="0.25">
      <c r="B7300" s="105"/>
      <c r="F7300" s="100"/>
      <c r="M7300" s="53"/>
      <c r="O7300" s="101"/>
      <c r="T7300" s="101"/>
      <c r="Y7300" s="101"/>
      <c r="AD7300" s="101"/>
      <c r="AI7300" s="101"/>
      <c r="AN7300" s="101"/>
      <c r="AS7300" s="101"/>
      <c r="AX7300" s="101"/>
      <c r="BC7300" s="53"/>
      <c r="BD7300" s="53"/>
      <c r="BE7300" s="53"/>
      <c r="BF7300" s="53"/>
      <c r="BG7300" s="53"/>
      <c r="BH7300" s="53"/>
      <c r="BI7300" s="53"/>
      <c r="BJ7300" s="53"/>
      <c r="BK7300" s="53"/>
      <c r="BL7300" s="53"/>
      <c r="BM7300" s="53"/>
      <c r="BN7300" s="53"/>
    </row>
    <row r="7301" spans="2:66" s="56" customFormat="1" x14ac:dyDescent="0.25">
      <c r="B7301" s="105"/>
      <c r="F7301" s="100"/>
      <c r="M7301" s="53"/>
      <c r="O7301" s="101"/>
      <c r="T7301" s="101"/>
      <c r="Y7301" s="101"/>
      <c r="AD7301" s="101"/>
      <c r="AI7301" s="101"/>
      <c r="AN7301" s="101"/>
      <c r="AS7301" s="101"/>
      <c r="AX7301" s="101"/>
      <c r="BC7301" s="53"/>
      <c r="BD7301" s="53"/>
      <c r="BE7301" s="53"/>
      <c r="BF7301" s="53"/>
      <c r="BG7301" s="53"/>
      <c r="BH7301" s="53"/>
      <c r="BI7301" s="53"/>
      <c r="BJ7301" s="53"/>
      <c r="BK7301" s="53"/>
      <c r="BL7301" s="53"/>
      <c r="BM7301" s="53"/>
      <c r="BN7301" s="53"/>
    </row>
    <row r="7302" spans="2:66" s="56" customFormat="1" x14ac:dyDescent="0.25">
      <c r="B7302" s="105"/>
      <c r="F7302" s="100"/>
      <c r="M7302" s="53"/>
      <c r="O7302" s="101"/>
      <c r="T7302" s="101"/>
      <c r="Y7302" s="101"/>
      <c r="AD7302" s="101"/>
      <c r="AI7302" s="101"/>
      <c r="AN7302" s="101"/>
      <c r="AS7302" s="101"/>
      <c r="AX7302" s="101"/>
      <c r="BC7302" s="53"/>
      <c r="BD7302" s="53"/>
      <c r="BE7302" s="53"/>
      <c r="BF7302" s="53"/>
      <c r="BG7302" s="53"/>
      <c r="BH7302" s="53"/>
      <c r="BI7302" s="53"/>
      <c r="BJ7302" s="53"/>
      <c r="BK7302" s="53"/>
      <c r="BL7302" s="53"/>
      <c r="BM7302" s="53"/>
      <c r="BN7302" s="53"/>
    </row>
    <row r="7303" spans="2:66" s="56" customFormat="1" x14ac:dyDescent="0.25">
      <c r="B7303" s="105"/>
      <c r="F7303" s="100"/>
      <c r="M7303" s="53"/>
      <c r="O7303" s="101"/>
      <c r="T7303" s="101"/>
      <c r="Y7303" s="101"/>
      <c r="AD7303" s="101"/>
      <c r="AI7303" s="101"/>
      <c r="AN7303" s="101"/>
      <c r="AS7303" s="101"/>
      <c r="AX7303" s="101"/>
      <c r="BC7303" s="53"/>
      <c r="BD7303" s="53"/>
      <c r="BE7303" s="53"/>
      <c r="BF7303" s="53"/>
      <c r="BG7303" s="53"/>
      <c r="BH7303" s="53"/>
      <c r="BI7303" s="53"/>
      <c r="BJ7303" s="53"/>
      <c r="BK7303" s="53"/>
      <c r="BL7303" s="53"/>
      <c r="BM7303" s="53"/>
      <c r="BN7303" s="53"/>
    </row>
    <row r="7304" spans="2:66" s="56" customFormat="1" x14ac:dyDescent="0.25">
      <c r="B7304" s="105"/>
      <c r="F7304" s="100"/>
      <c r="M7304" s="53"/>
      <c r="O7304" s="101"/>
      <c r="T7304" s="101"/>
      <c r="Y7304" s="101"/>
      <c r="AD7304" s="101"/>
      <c r="AI7304" s="101"/>
      <c r="AN7304" s="101"/>
      <c r="AS7304" s="101"/>
      <c r="AX7304" s="101"/>
      <c r="BC7304" s="53"/>
      <c r="BD7304" s="53"/>
      <c r="BE7304" s="53"/>
      <c r="BF7304" s="53"/>
      <c r="BG7304" s="53"/>
      <c r="BH7304" s="53"/>
      <c r="BI7304" s="53"/>
      <c r="BJ7304" s="53"/>
      <c r="BK7304" s="53"/>
      <c r="BL7304" s="53"/>
      <c r="BM7304" s="53"/>
      <c r="BN7304" s="53"/>
    </row>
    <row r="7305" spans="2:66" s="56" customFormat="1" x14ac:dyDescent="0.25">
      <c r="B7305" s="105"/>
      <c r="F7305" s="100"/>
      <c r="M7305" s="53"/>
      <c r="O7305" s="101"/>
      <c r="T7305" s="101"/>
      <c r="Y7305" s="101"/>
      <c r="AD7305" s="101"/>
      <c r="AI7305" s="101"/>
      <c r="AN7305" s="101"/>
      <c r="AS7305" s="101"/>
      <c r="AX7305" s="101"/>
      <c r="BC7305" s="53"/>
      <c r="BD7305" s="53"/>
      <c r="BE7305" s="53"/>
      <c r="BF7305" s="53"/>
      <c r="BG7305" s="53"/>
      <c r="BH7305" s="53"/>
      <c r="BI7305" s="53"/>
      <c r="BJ7305" s="53"/>
      <c r="BK7305" s="53"/>
      <c r="BL7305" s="53"/>
      <c r="BM7305" s="53"/>
      <c r="BN7305" s="53"/>
    </row>
    <row r="7306" spans="2:66" s="56" customFormat="1" x14ac:dyDescent="0.25">
      <c r="B7306" s="105"/>
      <c r="F7306" s="100"/>
      <c r="M7306" s="53"/>
      <c r="O7306" s="101"/>
      <c r="T7306" s="101"/>
      <c r="Y7306" s="101"/>
      <c r="AD7306" s="101"/>
      <c r="AI7306" s="101"/>
      <c r="AN7306" s="101"/>
      <c r="AS7306" s="101"/>
      <c r="AX7306" s="101"/>
      <c r="BC7306" s="53"/>
      <c r="BD7306" s="53"/>
      <c r="BE7306" s="53"/>
      <c r="BF7306" s="53"/>
      <c r="BG7306" s="53"/>
      <c r="BH7306" s="53"/>
      <c r="BI7306" s="53"/>
      <c r="BJ7306" s="53"/>
      <c r="BK7306" s="53"/>
      <c r="BL7306" s="53"/>
      <c r="BM7306" s="53"/>
      <c r="BN7306" s="53"/>
    </row>
    <row r="7307" spans="2:66" s="56" customFormat="1" x14ac:dyDescent="0.25">
      <c r="B7307" s="105"/>
      <c r="F7307" s="100"/>
      <c r="M7307" s="53"/>
      <c r="O7307" s="101"/>
      <c r="T7307" s="101"/>
      <c r="Y7307" s="101"/>
      <c r="AD7307" s="101"/>
      <c r="AI7307" s="101"/>
      <c r="AN7307" s="101"/>
      <c r="AS7307" s="101"/>
      <c r="AX7307" s="101"/>
      <c r="BC7307" s="53"/>
      <c r="BD7307" s="53"/>
      <c r="BE7307" s="53"/>
      <c r="BF7307" s="53"/>
      <c r="BG7307" s="53"/>
      <c r="BH7307" s="53"/>
      <c r="BI7307" s="53"/>
      <c r="BJ7307" s="53"/>
      <c r="BK7307" s="53"/>
      <c r="BL7307" s="53"/>
      <c r="BM7307" s="53"/>
      <c r="BN7307" s="53"/>
    </row>
    <row r="7308" spans="2:66" s="56" customFormat="1" x14ac:dyDescent="0.25">
      <c r="B7308" s="105"/>
      <c r="F7308" s="100"/>
      <c r="M7308" s="53"/>
      <c r="O7308" s="101"/>
      <c r="T7308" s="101"/>
      <c r="Y7308" s="101"/>
      <c r="AD7308" s="101"/>
      <c r="AI7308" s="101"/>
      <c r="AN7308" s="101"/>
      <c r="AS7308" s="101"/>
      <c r="AX7308" s="101"/>
      <c r="BC7308" s="53"/>
      <c r="BD7308" s="53"/>
      <c r="BE7308" s="53"/>
      <c r="BF7308" s="53"/>
      <c r="BG7308" s="53"/>
      <c r="BH7308" s="53"/>
      <c r="BI7308" s="53"/>
      <c r="BJ7308" s="53"/>
      <c r="BK7308" s="53"/>
      <c r="BL7308" s="53"/>
      <c r="BM7308" s="53"/>
      <c r="BN7308" s="53"/>
    </row>
    <row r="7309" spans="2:66" s="56" customFormat="1" x14ac:dyDescent="0.25">
      <c r="B7309" s="105"/>
      <c r="F7309" s="100"/>
      <c r="M7309" s="53"/>
      <c r="O7309" s="101"/>
      <c r="T7309" s="101"/>
      <c r="Y7309" s="101"/>
      <c r="AD7309" s="101"/>
      <c r="AI7309" s="101"/>
      <c r="AN7309" s="101"/>
      <c r="AS7309" s="101"/>
      <c r="AX7309" s="101"/>
      <c r="BC7309" s="53"/>
      <c r="BD7309" s="53"/>
      <c r="BE7309" s="53"/>
      <c r="BF7309" s="53"/>
      <c r="BG7309" s="53"/>
      <c r="BH7309" s="53"/>
      <c r="BI7309" s="53"/>
      <c r="BJ7309" s="53"/>
      <c r="BK7309" s="53"/>
      <c r="BL7309" s="53"/>
      <c r="BM7309" s="53"/>
      <c r="BN7309" s="53"/>
    </row>
    <row r="7310" spans="2:66" s="56" customFormat="1" x14ac:dyDescent="0.25">
      <c r="B7310" s="105"/>
      <c r="F7310" s="100"/>
      <c r="M7310" s="53"/>
      <c r="O7310" s="101"/>
      <c r="T7310" s="101"/>
      <c r="Y7310" s="101"/>
      <c r="AD7310" s="101"/>
      <c r="AI7310" s="101"/>
      <c r="AN7310" s="101"/>
      <c r="AS7310" s="101"/>
      <c r="AX7310" s="101"/>
      <c r="BC7310" s="53"/>
      <c r="BD7310" s="53"/>
      <c r="BE7310" s="53"/>
      <c r="BF7310" s="53"/>
      <c r="BG7310" s="53"/>
      <c r="BH7310" s="53"/>
      <c r="BI7310" s="53"/>
      <c r="BJ7310" s="53"/>
      <c r="BK7310" s="53"/>
      <c r="BL7310" s="53"/>
      <c r="BM7310" s="53"/>
      <c r="BN7310" s="53"/>
    </row>
    <row r="7311" spans="2:66" s="56" customFormat="1" x14ac:dyDescent="0.25">
      <c r="B7311" s="105"/>
      <c r="F7311" s="100"/>
      <c r="M7311" s="53"/>
      <c r="O7311" s="101"/>
      <c r="T7311" s="101"/>
      <c r="Y7311" s="101"/>
      <c r="AD7311" s="101"/>
      <c r="AI7311" s="101"/>
      <c r="AN7311" s="101"/>
      <c r="AS7311" s="101"/>
      <c r="AX7311" s="101"/>
      <c r="BC7311" s="53"/>
      <c r="BD7311" s="53"/>
      <c r="BE7311" s="53"/>
      <c r="BF7311" s="53"/>
      <c r="BG7311" s="53"/>
      <c r="BH7311" s="53"/>
      <c r="BI7311" s="53"/>
      <c r="BJ7311" s="53"/>
      <c r="BK7311" s="53"/>
      <c r="BL7311" s="53"/>
      <c r="BM7311" s="53"/>
      <c r="BN7311" s="53"/>
    </row>
    <row r="7312" spans="2:66" s="56" customFormat="1" x14ac:dyDescent="0.25">
      <c r="B7312" s="105"/>
      <c r="F7312" s="100"/>
      <c r="M7312" s="53"/>
      <c r="O7312" s="101"/>
      <c r="T7312" s="101"/>
      <c r="Y7312" s="101"/>
      <c r="AD7312" s="101"/>
      <c r="AI7312" s="101"/>
      <c r="AN7312" s="101"/>
      <c r="AS7312" s="101"/>
      <c r="AX7312" s="101"/>
      <c r="BC7312" s="53"/>
      <c r="BD7312" s="53"/>
      <c r="BE7312" s="53"/>
      <c r="BF7312" s="53"/>
      <c r="BG7312" s="53"/>
      <c r="BH7312" s="53"/>
      <c r="BI7312" s="53"/>
      <c r="BJ7312" s="53"/>
      <c r="BK7312" s="53"/>
      <c r="BL7312" s="53"/>
      <c r="BM7312" s="53"/>
      <c r="BN7312" s="53"/>
    </row>
    <row r="7313" spans="2:66" s="56" customFormat="1" x14ac:dyDescent="0.25">
      <c r="B7313" s="105"/>
      <c r="F7313" s="100"/>
      <c r="M7313" s="53"/>
      <c r="O7313" s="101"/>
      <c r="T7313" s="101"/>
      <c r="Y7313" s="101"/>
      <c r="AD7313" s="101"/>
      <c r="AI7313" s="101"/>
      <c r="AN7313" s="101"/>
      <c r="AS7313" s="101"/>
      <c r="AX7313" s="101"/>
      <c r="BC7313" s="53"/>
      <c r="BD7313" s="53"/>
      <c r="BE7313" s="53"/>
      <c r="BF7313" s="53"/>
      <c r="BG7313" s="53"/>
      <c r="BH7313" s="53"/>
      <c r="BI7313" s="53"/>
      <c r="BJ7313" s="53"/>
      <c r="BK7313" s="53"/>
      <c r="BL7313" s="53"/>
      <c r="BM7313" s="53"/>
      <c r="BN7313" s="53"/>
    </row>
    <row r="7314" spans="2:66" s="56" customFormat="1" x14ac:dyDescent="0.25">
      <c r="B7314" s="105"/>
      <c r="F7314" s="100"/>
      <c r="M7314" s="53"/>
      <c r="O7314" s="101"/>
      <c r="T7314" s="101"/>
      <c r="Y7314" s="101"/>
      <c r="AD7314" s="101"/>
      <c r="AI7314" s="101"/>
      <c r="AN7314" s="101"/>
      <c r="AS7314" s="101"/>
      <c r="AX7314" s="101"/>
      <c r="BC7314" s="53"/>
      <c r="BD7314" s="53"/>
      <c r="BE7314" s="53"/>
      <c r="BF7314" s="53"/>
      <c r="BG7314" s="53"/>
      <c r="BH7314" s="53"/>
      <c r="BI7314" s="53"/>
      <c r="BJ7314" s="53"/>
      <c r="BK7314" s="53"/>
      <c r="BL7314" s="53"/>
      <c r="BM7314" s="53"/>
      <c r="BN7314" s="53"/>
    </row>
    <row r="7315" spans="2:66" s="56" customFormat="1" x14ac:dyDescent="0.25">
      <c r="B7315" s="105"/>
      <c r="F7315" s="100"/>
      <c r="M7315" s="53"/>
      <c r="O7315" s="101"/>
      <c r="T7315" s="101"/>
      <c r="Y7315" s="101"/>
      <c r="AD7315" s="101"/>
      <c r="AI7315" s="101"/>
      <c r="AN7315" s="101"/>
      <c r="AS7315" s="101"/>
      <c r="AX7315" s="101"/>
      <c r="BC7315" s="53"/>
      <c r="BD7315" s="53"/>
      <c r="BE7315" s="53"/>
      <c r="BF7315" s="53"/>
      <c r="BG7315" s="53"/>
      <c r="BH7315" s="53"/>
      <c r="BI7315" s="53"/>
      <c r="BJ7315" s="53"/>
      <c r="BK7315" s="53"/>
      <c r="BL7315" s="53"/>
      <c r="BM7315" s="53"/>
      <c r="BN7315" s="53"/>
    </row>
    <row r="7316" spans="2:66" s="56" customFormat="1" x14ac:dyDescent="0.25">
      <c r="B7316" s="105"/>
      <c r="F7316" s="100"/>
      <c r="M7316" s="53"/>
      <c r="O7316" s="101"/>
      <c r="T7316" s="101"/>
      <c r="Y7316" s="101"/>
      <c r="AD7316" s="101"/>
      <c r="AI7316" s="101"/>
      <c r="AN7316" s="101"/>
      <c r="AS7316" s="101"/>
      <c r="AX7316" s="101"/>
      <c r="BC7316" s="53"/>
      <c r="BD7316" s="53"/>
      <c r="BE7316" s="53"/>
      <c r="BF7316" s="53"/>
      <c r="BG7316" s="53"/>
      <c r="BH7316" s="53"/>
      <c r="BI7316" s="53"/>
      <c r="BJ7316" s="53"/>
      <c r="BK7316" s="53"/>
      <c r="BL7316" s="53"/>
      <c r="BM7316" s="53"/>
      <c r="BN7316" s="53"/>
    </row>
    <row r="7317" spans="2:66" s="56" customFormat="1" x14ac:dyDescent="0.25">
      <c r="B7317" s="105"/>
      <c r="F7317" s="100"/>
      <c r="M7317" s="53"/>
      <c r="O7317" s="101"/>
      <c r="T7317" s="101"/>
      <c r="Y7317" s="101"/>
      <c r="AD7317" s="101"/>
      <c r="AI7317" s="101"/>
      <c r="AN7317" s="101"/>
      <c r="AS7317" s="101"/>
      <c r="AX7317" s="101"/>
      <c r="BC7317" s="53"/>
      <c r="BD7317" s="53"/>
      <c r="BE7317" s="53"/>
      <c r="BF7317" s="53"/>
      <c r="BG7317" s="53"/>
      <c r="BH7317" s="53"/>
      <c r="BI7317" s="53"/>
      <c r="BJ7317" s="53"/>
      <c r="BK7317" s="53"/>
      <c r="BL7317" s="53"/>
      <c r="BM7317" s="53"/>
      <c r="BN7317" s="53"/>
    </row>
    <row r="7318" spans="2:66" s="56" customFormat="1" x14ac:dyDescent="0.25">
      <c r="B7318" s="105"/>
      <c r="F7318" s="100"/>
      <c r="M7318" s="53"/>
      <c r="O7318" s="101"/>
      <c r="T7318" s="101"/>
      <c r="Y7318" s="101"/>
      <c r="AD7318" s="101"/>
      <c r="AI7318" s="101"/>
      <c r="AN7318" s="101"/>
      <c r="AS7318" s="101"/>
      <c r="AX7318" s="101"/>
      <c r="BC7318" s="53"/>
      <c r="BD7318" s="53"/>
      <c r="BE7318" s="53"/>
      <c r="BF7318" s="53"/>
      <c r="BG7318" s="53"/>
      <c r="BH7318" s="53"/>
      <c r="BI7318" s="53"/>
      <c r="BJ7318" s="53"/>
      <c r="BK7318" s="53"/>
      <c r="BL7318" s="53"/>
      <c r="BM7318" s="53"/>
      <c r="BN7318" s="53"/>
    </row>
    <row r="7319" spans="2:66" s="56" customFormat="1" x14ac:dyDescent="0.25">
      <c r="B7319" s="105"/>
      <c r="F7319" s="100"/>
      <c r="M7319" s="53"/>
      <c r="O7319" s="101"/>
      <c r="T7319" s="101"/>
      <c r="Y7319" s="101"/>
      <c r="AD7319" s="101"/>
      <c r="AI7319" s="101"/>
      <c r="AN7319" s="101"/>
      <c r="AS7319" s="101"/>
      <c r="AX7319" s="101"/>
      <c r="BC7319" s="53"/>
      <c r="BD7319" s="53"/>
      <c r="BE7319" s="53"/>
      <c r="BF7319" s="53"/>
      <c r="BG7319" s="53"/>
      <c r="BH7319" s="53"/>
      <c r="BI7319" s="53"/>
      <c r="BJ7319" s="53"/>
      <c r="BK7319" s="53"/>
      <c r="BL7319" s="53"/>
      <c r="BM7319" s="53"/>
      <c r="BN7319" s="53"/>
    </row>
    <row r="7320" spans="2:66" s="56" customFormat="1" x14ac:dyDescent="0.25">
      <c r="B7320" s="105"/>
      <c r="F7320" s="100"/>
      <c r="M7320" s="53"/>
      <c r="O7320" s="101"/>
      <c r="T7320" s="101"/>
      <c r="Y7320" s="101"/>
      <c r="AD7320" s="101"/>
      <c r="AI7320" s="101"/>
      <c r="AN7320" s="101"/>
      <c r="AS7320" s="101"/>
      <c r="AX7320" s="101"/>
      <c r="BC7320" s="53"/>
      <c r="BD7320" s="53"/>
      <c r="BE7320" s="53"/>
      <c r="BF7320" s="53"/>
      <c r="BG7320" s="53"/>
      <c r="BH7320" s="53"/>
      <c r="BI7320" s="53"/>
      <c r="BJ7320" s="53"/>
      <c r="BK7320" s="53"/>
      <c r="BL7320" s="53"/>
      <c r="BM7320" s="53"/>
      <c r="BN7320" s="53"/>
    </row>
    <row r="7321" spans="2:66" s="56" customFormat="1" x14ac:dyDescent="0.25">
      <c r="B7321" s="105"/>
      <c r="F7321" s="100"/>
      <c r="M7321" s="53"/>
      <c r="O7321" s="101"/>
      <c r="T7321" s="101"/>
      <c r="Y7321" s="101"/>
      <c r="AD7321" s="101"/>
      <c r="AI7321" s="101"/>
      <c r="AN7321" s="101"/>
      <c r="AS7321" s="101"/>
      <c r="AX7321" s="101"/>
      <c r="BC7321" s="53"/>
      <c r="BD7321" s="53"/>
      <c r="BE7321" s="53"/>
      <c r="BF7321" s="53"/>
      <c r="BG7321" s="53"/>
      <c r="BH7321" s="53"/>
      <c r="BI7321" s="53"/>
      <c r="BJ7321" s="53"/>
      <c r="BK7321" s="53"/>
      <c r="BL7321" s="53"/>
      <c r="BM7321" s="53"/>
      <c r="BN7321" s="53"/>
    </row>
    <row r="7322" spans="2:66" s="56" customFormat="1" x14ac:dyDescent="0.25">
      <c r="B7322" s="105"/>
      <c r="F7322" s="100"/>
      <c r="M7322" s="53"/>
      <c r="O7322" s="101"/>
      <c r="T7322" s="101"/>
      <c r="Y7322" s="101"/>
      <c r="AD7322" s="101"/>
      <c r="AI7322" s="101"/>
      <c r="AN7322" s="101"/>
      <c r="AS7322" s="101"/>
      <c r="AX7322" s="101"/>
      <c r="BC7322" s="53"/>
      <c r="BD7322" s="53"/>
      <c r="BE7322" s="53"/>
      <c r="BF7322" s="53"/>
      <c r="BG7322" s="53"/>
      <c r="BH7322" s="53"/>
      <c r="BI7322" s="53"/>
      <c r="BJ7322" s="53"/>
      <c r="BK7322" s="53"/>
      <c r="BL7322" s="53"/>
      <c r="BM7322" s="53"/>
      <c r="BN7322" s="53"/>
    </row>
    <row r="7323" spans="2:66" s="56" customFormat="1" x14ac:dyDescent="0.25">
      <c r="B7323" s="105"/>
      <c r="F7323" s="100"/>
      <c r="M7323" s="53"/>
      <c r="O7323" s="101"/>
      <c r="T7323" s="101"/>
      <c r="Y7323" s="101"/>
      <c r="AD7323" s="101"/>
      <c r="AI7323" s="101"/>
      <c r="AN7323" s="101"/>
      <c r="AS7323" s="101"/>
      <c r="AX7323" s="101"/>
      <c r="BC7323" s="53"/>
      <c r="BD7323" s="53"/>
      <c r="BE7323" s="53"/>
      <c r="BF7323" s="53"/>
      <c r="BG7323" s="53"/>
      <c r="BH7323" s="53"/>
      <c r="BI7323" s="53"/>
      <c r="BJ7323" s="53"/>
      <c r="BK7323" s="53"/>
      <c r="BL7323" s="53"/>
      <c r="BM7323" s="53"/>
      <c r="BN7323" s="53"/>
    </row>
    <row r="7324" spans="2:66" s="56" customFormat="1" x14ac:dyDescent="0.25">
      <c r="B7324" s="105"/>
      <c r="F7324" s="100"/>
      <c r="M7324" s="53"/>
      <c r="O7324" s="101"/>
      <c r="T7324" s="101"/>
      <c r="Y7324" s="101"/>
      <c r="AD7324" s="101"/>
      <c r="AI7324" s="101"/>
      <c r="AN7324" s="101"/>
      <c r="AS7324" s="101"/>
      <c r="AX7324" s="101"/>
      <c r="BC7324" s="53"/>
      <c r="BD7324" s="53"/>
      <c r="BE7324" s="53"/>
      <c r="BF7324" s="53"/>
      <c r="BG7324" s="53"/>
      <c r="BH7324" s="53"/>
      <c r="BI7324" s="53"/>
      <c r="BJ7324" s="53"/>
      <c r="BK7324" s="53"/>
      <c r="BL7324" s="53"/>
      <c r="BM7324" s="53"/>
      <c r="BN7324" s="53"/>
    </row>
    <row r="7325" spans="2:66" s="56" customFormat="1" x14ac:dyDescent="0.25">
      <c r="B7325" s="105"/>
      <c r="F7325" s="100"/>
      <c r="M7325" s="53"/>
      <c r="O7325" s="101"/>
      <c r="T7325" s="101"/>
      <c r="Y7325" s="101"/>
      <c r="AD7325" s="101"/>
      <c r="AI7325" s="101"/>
      <c r="AN7325" s="101"/>
      <c r="AS7325" s="101"/>
      <c r="AX7325" s="101"/>
      <c r="BC7325" s="53"/>
      <c r="BD7325" s="53"/>
      <c r="BE7325" s="53"/>
      <c r="BF7325" s="53"/>
      <c r="BG7325" s="53"/>
      <c r="BH7325" s="53"/>
      <c r="BI7325" s="53"/>
      <c r="BJ7325" s="53"/>
      <c r="BK7325" s="53"/>
      <c r="BL7325" s="53"/>
      <c r="BM7325" s="53"/>
      <c r="BN7325" s="53"/>
    </row>
    <row r="7326" spans="2:66" s="56" customFormat="1" x14ac:dyDescent="0.25">
      <c r="B7326" s="105"/>
      <c r="F7326" s="100"/>
      <c r="M7326" s="53"/>
      <c r="O7326" s="101"/>
      <c r="T7326" s="101"/>
      <c r="Y7326" s="101"/>
      <c r="AD7326" s="101"/>
      <c r="AI7326" s="101"/>
      <c r="AN7326" s="101"/>
      <c r="AS7326" s="101"/>
      <c r="AX7326" s="101"/>
      <c r="BC7326" s="53"/>
      <c r="BD7326" s="53"/>
      <c r="BE7326" s="53"/>
      <c r="BF7326" s="53"/>
      <c r="BG7326" s="53"/>
      <c r="BH7326" s="53"/>
      <c r="BI7326" s="53"/>
      <c r="BJ7326" s="53"/>
      <c r="BK7326" s="53"/>
      <c r="BL7326" s="53"/>
      <c r="BM7326" s="53"/>
      <c r="BN7326" s="53"/>
    </row>
    <row r="7327" spans="2:66" s="56" customFormat="1" x14ac:dyDescent="0.25">
      <c r="B7327" s="105"/>
      <c r="F7327" s="100"/>
      <c r="M7327" s="53"/>
      <c r="O7327" s="101"/>
      <c r="T7327" s="101"/>
      <c r="Y7327" s="101"/>
      <c r="AD7327" s="101"/>
      <c r="AI7327" s="101"/>
      <c r="AN7327" s="101"/>
      <c r="AS7327" s="101"/>
      <c r="AX7327" s="101"/>
      <c r="BC7327" s="53"/>
      <c r="BD7327" s="53"/>
      <c r="BE7327" s="53"/>
      <c r="BF7327" s="53"/>
      <c r="BG7327" s="53"/>
      <c r="BH7327" s="53"/>
      <c r="BI7327" s="53"/>
      <c r="BJ7327" s="53"/>
      <c r="BK7327" s="53"/>
      <c r="BL7327" s="53"/>
      <c r="BM7327" s="53"/>
      <c r="BN7327" s="53"/>
    </row>
    <row r="7328" spans="2:66" s="56" customFormat="1" x14ac:dyDescent="0.25">
      <c r="B7328" s="105"/>
      <c r="F7328" s="100"/>
      <c r="M7328" s="53"/>
      <c r="O7328" s="101"/>
      <c r="T7328" s="101"/>
      <c r="Y7328" s="101"/>
      <c r="AD7328" s="101"/>
      <c r="AI7328" s="101"/>
      <c r="AN7328" s="101"/>
      <c r="AS7328" s="101"/>
      <c r="AX7328" s="101"/>
      <c r="BC7328" s="53"/>
      <c r="BD7328" s="53"/>
      <c r="BE7328" s="53"/>
      <c r="BF7328" s="53"/>
      <c r="BG7328" s="53"/>
      <c r="BH7328" s="53"/>
      <c r="BI7328" s="53"/>
      <c r="BJ7328" s="53"/>
      <c r="BK7328" s="53"/>
      <c r="BL7328" s="53"/>
      <c r="BM7328" s="53"/>
      <c r="BN7328" s="53"/>
    </row>
    <row r="7329" spans="2:66" s="56" customFormat="1" x14ac:dyDescent="0.25">
      <c r="B7329" s="105"/>
      <c r="F7329" s="100"/>
      <c r="M7329" s="53"/>
      <c r="O7329" s="101"/>
      <c r="T7329" s="101"/>
      <c r="Y7329" s="101"/>
      <c r="AD7329" s="101"/>
      <c r="AI7329" s="101"/>
      <c r="AN7329" s="101"/>
      <c r="AS7329" s="101"/>
      <c r="AX7329" s="101"/>
      <c r="BC7329" s="53"/>
      <c r="BD7329" s="53"/>
      <c r="BE7329" s="53"/>
      <c r="BF7329" s="53"/>
      <c r="BG7329" s="53"/>
      <c r="BH7329" s="53"/>
      <c r="BI7329" s="53"/>
      <c r="BJ7329" s="53"/>
      <c r="BK7329" s="53"/>
      <c r="BL7329" s="53"/>
      <c r="BM7329" s="53"/>
      <c r="BN7329" s="53"/>
    </row>
    <row r="7330" spans="2:66" s="56" customFormat="1" x14ac:dyDescent="0.25">
      <c r="B7330" s="105"/>
      <c r="F7330" s="100"/>
      <c r="M7330" s="53"/>
      <c r="O7330" s="101"/>
      <c r="T7330" s="101"/>
      <c r="Y7330" s="101"/>
      <c r="AD7330" s="101"/>
      <c r="AI7330" s="101"/>
      <c r="AN7330" s="101"/>
      <c r="AS7330" s="101"/>
      <c r="AX7330" s="101"/>
      <c r="BC7330" s="53"/>
      <c r="BD7330" s="53"/>
      <c r="BE7330" s="53"/>
      <c r="BF7330" s="53"/>
      <c r="BG7330" s="53"/>
      <c r="BH7330" s="53"/>
      <c r="BI7330" s="53"/>
      <c r="BJ7330" s="53"/>
      <c r="BK7330" s="53"/>
      <c r="BL7330" s="53"/>
      <c r="BM7330" s="53"/>
      <c r="BN7330" s="53"/>
    </row>
    <row r="7331" spans="2:66" s="56" customFormat="1" x14ac:dyDescent="0.25">
      <c r="B7331" s="105"/>
      <c r="F7331" s="100"/>
      <c r="M7331" s="53"/>
      <c r="O7331" s="101"/>
      <c r="T7331" s="101"/>
      <c r="Y7331" s="101"/>
      <c r="AD7331" s="101"/>
      <c r="AI7331" s="101"/>
      <c r="AN7331" s="101"/>
      <c r="AS7331" s="101"/>
      <c r="AX7331" s="101"/>
      <c r="BC7331" s="53"/>
      <c r="BD7331" s="53"/>
      <c r="BE7331" s="53"/>
      <c r="BF7331" s="53"/>
      <c r="BG7331" s="53"/>
      <c r="BH7331" s="53"/>
      <c r="BI7331" s="53"/>
      <c r="BJ7331" s="53"/>
      <c r="BK7331" s="53"/>
      <c r="BL7331" s="53"/>
      <c r="BM7331" s="53"/>
      <c r="BN7331" s="53"/>
    </row>
    <row r="7332" spans="2:66" s="56" customFormat="1" x14ac:dyDescent="0.25">
      <c r="B7332" s="105"/>
      <c r="F7332" s="100"/>
      <c r="M7332" s="53"/>
      <c r="O7332" s="101"/>
      <c r="T7332" s="101"/>
      <c r="Y7332" s="101"/>
      <c r="AD7332" s="101"/>
      <c r="AI7332" s="101"/>
      <c r="AN7332" s="101"/>
      <c r="AS7332" s="101"/>
      <c r="AX7332" s="101"/>
      <c r="BC7332" s="53"/>
      <c r="BD7332" s="53"/>
      <c r="BE7332" s="53"/>
      <c r="BF7332" s="53"/>
      <c r="BG7332" s="53"/>
      <c r="BH7332" s="53"/>
      <c r="BI7332" s="53"/>
      <c r="BJ7332" s="53"/>
      <c r="BK7332" s="53"/>
      <c r="BL7332" s="53"/>
      <c r="BM7332" s="53"/>
      <c r="BN7332" s="53"/>
    </row>
    <row r="7333" spans="2:66" s="56" customFormat="1" x14ac:dyDescent="0.25">
      <c r="B7333" s="105"/>
      <c r="F7333" s="100"/>
      <c r="M7333" s="53"/>
      <c r="O7333" s="101"/>
      <c r="T7333" s="101"/>
      <c r="Y7333" s="101"/>
      <c r="AD7333" s="101"/>
      <c r="AI7333" s="101"/>
      <c r="AN7333" s="101"/>
      <c r="AS7333" s="101"/>
      <c r="AX7333" s="101"/>
      <c r="BC7333" s="53"/>
      <c r="BD7333" s="53"/>
      <c r="BE7333" s="53"/>
      <c r="BF7333" s="53"/>
      <c r="BG7333" s="53"/>
      <c r="BH7333" s="53"/>
      <c r="BI7333" s="53"/>
      <c r="BJ7333" s="53"/>
      <c r="BK7333" s="53"/>
      <c r="BL7333" s="53"/>
      <c r="BM7333" s="53"/>
      <c r="BN7333" s="53"/>
    </row>
    <row r="7334" spans="2:66" s="56" customFormat="1" x14ac:dyDescent="0.25">
      <c r="B7334" s="105"/>
      <c r="F7334" s="100"/>
      <c r="M7334" s="53"/>
      <c r="O7334" s="101"/>
      <c r="T7334" s="101"/>
      <c r="Y7334" s="101"/>
      <c r="AD7334" s="101"/>
      <c r="AI7334" s="101"/>
      <c r="AN7334" s="101"/>
      <c r="AS7334" s="101"/>
      <c r="AX7334" s="101"/>
      <c r="BC7334" s="53"/>
      <c r="BD7334" s="53"/>
      <c r="BE7334" s="53"/>
      <c r="BF7334" s="53"/>
      <c r="BG7334" s="53"/>
      <c r="BH7334" s="53"/>
      <c r="BI7334" s="53"/>
      <c r="BJ7334" s="53"/>
      <c r="BK7334" s="53"/>
      <c r="BL7334" s="53"/>
      <c r="BM7334" s="53"/>
      <c r="BN7334" s="53"/>
    </row>
    <row r="7335" spans="2:66" s="56" customFormat="1" x14ac:dyDescent="0.25">
      <c r="B7335" s="105"/>
      <c r="F7335" s="100"/>
      <c r="M7335" s="53"/>
      <c r="O7335" s="101"/>
      <c r="T7335" s="101"/>
      <c r="Y7335" s="101"/>
      <c r="AD7335" s="101"/>
      <c r="AI7335" s="101"/>
      <c r="AN7335" s="101"/>
      <c r="AS7335" s="101"/>
      <c r="AX7335" s="101"/>
      <c r="BC7335" s="53"/>
      <c r="BD7335" s="53"/>
      <c r="BE7335" s="53"/>
      <c r="BF7335" s="53"/>
      <c r="BG7335" s="53"/>
      <c r="BH7335" s="53"/>
      <c r="BI7335" s="53"/>
      <c r="BJ7335" s="53"/>
      <c r="BK7335" s="53"/>
      <c r="BL7335" s="53"/>
      <c r="BM7335" s="53"/>
      <c r="BN7335" s="53"/>
    </row>
    <row r="7336" spans="2:66" s="56" customFormat="1" x14ac:dyDescent="0.25">
      <c r="B7336" s="105"/>
      <c r="F7336" s="100"/>
      <c r="M7336" s="53"/>
      <c r="O7336" s="101"/>
      <c r="T7336" s="101"/>
      <c r="Y7336" s="101"/>
      <c r="AD7336" s="101"/>
      <c r="AI7336" s="101"/>
      <c r="AN7336" s="101"/>
      <c r="AS7336" s="101"/>
      <c r="AX7336" s="101"/>
      <c r="BC7336" s="53"/>
      <c r="BD7336" s="53"/>
      <c r="BE7336" s="53"/>
      <c r="BF7336" s="53"/>
      <c r="BG7336" s="53"/>
      <c r="BH7336" s="53"/>
      <c r="BI7336" s="53"/>
      <c r="BJ7336" s="53"/>
      <c r="BK7336" s="53"/>
      <c r="BL7336" s="53"/>
      <c r="BM7336" s="53"/>
      <c r="BN7336" s="53"/>
    </row>
    <row r="7337" spans="2:66" s="56" customFormat="1" x14ac:dyDescent="0.25">
      <c r="B7337" s="105"/>
      <c r="F7337" s="100"/>
      <c r="M7337" s="53"/>
      <c r="O7337" s="101"/>
      <c r="T7337" s="101"/>
      <c r="Y7337" s="101"/>
      <c r="AD7337" s="101"/>
      <c r="AI7337" s="101"/>
      <c r="AN7337" s="101"/>
      <c r="AS7337" s="101"/>
      <c r="AX7337" s="101"/>
      <c r="BC7337" s="53"/>
      <c r="BD7337" s="53"/>
      <c r="BE7337" s="53"/>
      <c r="BF7337" s="53"/>
      <c r="BG7337" s="53"/>
      <c r="BH7337" s="53"/>
      <c r="BI7337" s="53"/>
      <c r="BJ7337" s="53"/>
      <c r="BK7337" s="53"/>
      <c r="BL7337" s="53"/>
      <c r="BM7337" s="53"/>
      <c r="BN7337" s="53"/>
    </row>
    <row r="7338" spans="2:66" s="56" customFormat="1" x14ac:dyDescent="0.25">
      <c r="B7338" s="105"/>
      <c r="F7338" s="100"/>
      <c r="M7338" s="53"/>
      <c r="O7338" s="101"/>
      <c r="T7338" s="101"/>
      <c r="Y7338" s="101"/>
      <c r="AD7338" s="101"/>
      <c r="AI7338" s="101"/>
      <c r="AN7338" s="101"/>
      <c r="AS7338" s="101"/>
      <c r="AX7338" s="101"/>
      <c r="BC7338" s="53"/>
      <c r="BD7338" s="53"/>
      <c r="BE7338" s="53"/>
      <c r="BF7338" s="53"/>
      <c r="BG7338" s="53"/>
      <c r="BH7338" s="53"/>
      <c r="BI7338" s="53"/>
      <c r="BJ7338" s="53"/>
      <c r="BK7338" s="53"/>
      <c r="BL7338" s="53"/>
      <c r="BM7338" s="53"/>
      <c r="BN7338" s="53"/>
    </row>
    <row r="7339" spans="2:66" s="56" customFormat="1" x14ac:dyDescent="0.25">
      <c r="B7339" s="105"/>
      <c r="F7339" s="100"/>
      <c r="M7339" s="53"/>
      <c r="O7339" s="101"/>
      <c r="T7339" s="101"/>
      <c r="Y7339" s="101"/>
      <c r="AD7339" s="101"/>
      <c r="AI7339" s="101"/>
      <c r="AN7339" s="101"/>
      <c r="AS7339" s="101"/>
      <c r="AX7339" s="101"/>
      <c r="BC7339" s="53"/>
      <c r="BD7339" s="53"/>
      <c r="BE7339" s="53"/>
      <c r="BF7339" s="53"/>
      <c r="BG7339" s="53"/>
      <c r="BH7339" s="53"/>
      <c r="BI7339" s="53"/>
      <c r="BJ7339" s="53"/>
      <c r="BK7339" s="53"/>
      <c r="BL7339" s="53"/>
      <c r="BM7339" s="53"/>
      <c r="BN7339" s="53"/>
    </row>
    <row r="7340" spans="2:66" s="56" customFormat="1" x14ac:dyDescent="0.25">
      <c r="B7340" s="105"/>
      <c r="F7340" s="100"/>
      <c r="M7340" s="53"/>
      <c r="O7340" s="101"/>
      <c r="T7340" s="101"/>
      <c r="Y7340" s="101"/>
      <c r="AD7340" s="101"/>
      <c r="AI7340" s="101"/>
      <c r="AN7340" s="101"/>
      <c r="AS7340" s="101"/>
      <c r="AX7340" s="101"/>
      <c r="BC7340" s="53"/>
      <c r="BD7340" s="53"/>
      <c r="BE7340" s="53"/>
      <c r="BF7340" s="53"/>
      <c r="BG7340" s="53"/>
      <c r="BH7340" s="53"/>
      <c r="BI7340" s="53"/>
      <c r="BJ7340" s="53"/>
      <c r="BK7340" s="53"/>
      <c r="BL7340" s="53"/>
      <c r="BM7340" s="53"/>
      <c r="BN7340" s="53"/>
    </row>
    <row r="7341" spans="2:66" s="56" customFormat="1" x14ac:dyDescent="0.25">
      <c r="B7341" s="105"/>
      <c r="F7341" s="100"/>
      <c r="M7341" s="53"/>
      <c r="O7341" s="101"/>
      <c r="T7341" s="101"/>
      <c r="Y7341" s="101"/>
      <c r="AD7341" s="101"/>
      <c r="AI7341" s="101"/>
      <c r="AN7341" s="101"/>
      <c r="AS7341" s="101"/>
      <c r="AX7341" s="101"/>
      <c r="BC7341" s="53"/>
      <c r="BD7341" s="53"/>
      <c r="BE7341" s="53"/>
      <c r="BF7341" s="53"/>
      <c r="BG7341" s="53"/>
      <c r="BH7341" s="53"/>
      <c r="BI7341" s="53"/>
      <c r="BJ7341" s="53"/>
      <c r="BK7341" s="53"/>
      <c r="BL7341" s="53"/>
      <c r="BM7341" s="53"/>
      <c r="BN7341" s="53"/>
    </row>
    <row r="7342" spans="2:66" s="56" customFormat="1" x14ac:dyDescent="0.25">
      <c r="B7342" s="105"/>
      <c r="F7342" s="100"/>
      <c r="M7342" s="53"/>
      <c r="O7342" s="101"/>
      <c r="T7342" s="101"/>
      <c r="Y7342" s="101"/>
      <c r="AD7342" s="101"/>
      <c r="AI7342" s="101"/>
      <c r="AN7342" s="101"/>
      <c r="AS7342" s="101"/>
      <c r="AX7342" s="101"/>
      <c r="BC7342" s="53"/>
      <c r="BD7342" s="53"/>
      <c r="BE7342" s="53"/>
      <c r="BF7342" s="53"/>
      <c r="BG7342" s="53"/>
      <c r="BH7342" s="53"/>
      <c r="BI7342" s="53"/>
      <c r="BJ7342" s="53"/>
      <c r="BK7342" s="53"/>
      <c r="BL7342" s="53"/>
      <c r="BM7342" s="53"/>
      <c r="BN7342" s="53"/>
    </row>
    <row r="7343" spans="2:66" s="56" customFormat="1" x14ac:dyDescent="0.25">
      <c r="B7343" s="105"/>
      <c r="F7343" s="100"/>
      <c r="M7343" s="53"/>
      <c r="O7343" s="101"/>
      <c r="T7343" s="101"/>
      <c r="Y7343" s="101"/>
      <c r="AD7343" s="101"/>
      <c r="AI7343" s="101"/>
      <c r="AN7343" s="101"/>
      <c r="AS7343" s="101"/>
      <c r="AX7343" s="101"/>
      <c r="BC7343" s="53"/>
      <c r="BD7343" s="53"/>
      <c r="BE7343" s="53"/>
      <c r="BF7343" s="53"/>
      <c r="BG7343" s="53"/>
      <c r="BH7343" s="53"/>
      <c r="BI7343" s="53"/>
      <c r="BJ7343" s="53"/>
      <c r="BK7343" s="53"/>
      <c r="BL7343" s="53"/>
      <c r="BM7343" s="53"/>
      <c r="BN7343" s="53"/>
    </row>
    <row r="7344" spans="2:66" s="56" customFormat="1" x14ac:dyDescent="0.25">
      <c r="B7344" s="105"/>
      <c r="F7344" s="100"/>
      <c r="M7344" s="53"/>
      <c r="O7344" s="101"/>
      <c r="T7344" s="101"/>
      <c r="Y7344" s="101"/>
      <c r="AD7344" s="101"/>
      <c r="AI7344" s="101"/>
      <c r="AN7344" s="101"/>
      <c r="AS7344" s="101"/>
      <c r="AX7344" s="101"/>
      <c r="BC7344" s="53"/>
      <c r="BD7344" s="53"/>
      <c r="BE7344" s="53"/>
      <c r="BF7344" s="53"/>
      <c r="BG7344" s="53"/>
      <c r="BH7344" s="53"/>
      <c r="BI7344" s="53"/>
      <c r="BJ7344" s="53"/>
      <c r="BK7344" s="53"/>
      <c r="BL7344" s="53"/>
      <c r="BM7344" s="53"/>
      <c r="BN7344" s="53"/>
    </row>
    <row r="7345" spans="2:66" s="56" customFormat="1" x14ac:dyDescent="0.25">
      <c r="B7345" s="105"/>
      <c r="F7345" s="100"/>
      <c r="M7345" s="53"/>
      <c r="O7345" s="101"/>
      <c r="T7345" s="101"/>
      <c r="Y7345" s="101"/>
      <c r="AD7345" s="101"/>
      <c r="AI7345" s="101"/>
      <c r="AN7345" s="101"/>
      <c r="AS7345" s="101"/>
      <c r="AX7345" s="101"/>
      <c r="BC7345" s="53"/>
      <c r="BD7345" s="53"/>
      <c r="BE7345" s="53"/>
      <c r="BF7345" s="53"/>
      <c r="BG7345" s="53"/>
      <c r="BH7345" s="53"/>
      <c r="BI7345" s="53"/>
      <c r="BJ7345" s="53"/>
      <c r="BK7345" s="53"/>
      <c r="BL7345" s="53"/>
      <c r="BM7345" s="53"/>
      <c r="BN7345" s="53"/>
    </row>
    <row r="7346" spans="2:66" s="56" customFormat="1" x14ac:dyDescent="0.25">
      <c r="B7346" s="105"/>
      <c r="F7346" s="100"/>
      <c r="M7346" s="53"/>
      <c r="O7346" s="101"/>
      <c r="T7346" s="101"/>
      <c r="Y7346" s="101"/>
      <c r="AD7346" s="101"/>
      <c r="AI7346" s="101"/>
      <c r="AN7346" s="101"/>
      <c r="AS7346" s="101"/>
      <c r="AX7346" s="101"/>
      <c r="BC7346" s="53"/>
      <c r="BD7346" s="53"/>
      <c r="BE7346" s="53"/>
      <c r="BF7346" s="53"/>
      <c r="BG7346" s="53"/>
      <c r="BH7346" s="53"/>
      <c r="BI7346" s="53"/>
      <c r="BJ7346" s="53"/>
      <c r="BK7346" s="53"/>
      <c r="BL7346" s="53"/>
      <c r="BM7346" s="53"/>
      <c r="BN7346" s="53"/>
    </row>
    <row r="7347" spans="2:66" s="56" customFormat="1" x14ac:dyDescent="0.25">
      <c r="B7347" s="105"/>
      <c r="F7347" s="100"/>
      <c r="M7347" s="53"/>
      <c r="O7347" s="101"/>
      <c r="T7347" s="101"/>
      <c r="Y7347" s="101"/>
      <c r="AD7347" s="101"/>
      <c r="AI7347" s="101"/>
      <c r="AN7347" s="101"/>
      <c r="AS7347" s="101"/>
      <c r="AX7347" s="101"/>
      <c r="BC7347" s="53"/>
      <c r="BD7347" s="53"/>
      <c r="BE7347" s="53"/>
      <c r="BF7347" s="53"/>
      <c r="BG7347" s="53"/>
      <c r="BH7347" s="53"/>
      <c r="BI7347" s="53"/>
      <c r="BJ7347" s="53"/>
      <c r="BK7347" s="53"/>
      <c r="BL7347" s="53"/>
      <c r="BM7347" s="53"/>
      <c r="BN7347" s="53"/>
    </row>
    <row r="7348" spans="2:66" s="56" customFormat="1" x14ac:dyDescent="0.25">
      <c r="B7348" s="105"/>
      <c r="F7348" s="100"/>
      <c r="M7348" s="53"/>
      <c r="O7348" s="101"/>
      <c r="T7348" s="101"/>
      <c r="Y7348" s="101"/>
      <c r="AD7348" s="101"/>
      <c r="AI7348" s="101"/>
      <c r="AN7348" s="101"/>
      <c r="AS7348" s="101"/>
      <c r="AX7348" s="101"/>
      <c r="BC7348" s="53"/>
      <c r="BD7348" s="53"/>
      <c r="BE7348" s="53"/>
      <c r="BF7348" s="53"/>
      <c r="BG7348" s="53"/>
      <c r="BH7348" s="53"/>
      <c r="BI7348" s="53"/>
      <c r="BJ7348" s="53"/>
      <c r="BK7348" s="53"/>
      <c r="BL7348" s="53"/>
      <c r="BM7348" s="53"/>
      <c r="BN7348" s="53"/>
    </row>
    <row r="7349" spans="2:66" s="56" customFormat="1" x14ac:dyDescent="0.25">
      <c r="B7349" s="105"/>
      <c r="F7349" s="100"/>
      <c r="M7349" s="53"/>
      <c r="O7349" s="101"/>
      <c r="T7349" s="101"/>
      <c r="Y7349" s="101"/>
      <c r="AD7349" s="101"/>
      <c r="AI7349" s="101"/>
      <c r="AN7349" s="101"/>
      <c r="AS7349" s="101"/>
      <c r="AX7349" s="101"/>
      <c r="BC7349" s="53"/>
      <c r="BD7349" s="53"/>
      <c r="BE7349" s="53"/>
      <c r="BF7349" s="53"/>
      <c r="BG7349" s="53"/>
      <c r="BH7349" s="53"/>
      <c r="BI7349" s="53"/>
      <c r="BJ7349" s="53"/>
      <c r="BK7349" s="53"/>
      <c r="BL7349" s="53"/>
      <c r="BM7349" s="53"/>
      <c r="BN7349" s="53"/>
    </row>
    <row r="7350" spans="2:66" s="56" customFormat="1" x14ac:dyDescent="0.25">
      <c r="B7350" s="105"/>
      <c r="F7350" s="100"/>
      <c r="M7350" s="53"/>
      <c r="O7350" s="101"/>
      <c r="T7350" s="101"/>
      <c r="Y7350" s="101"/>
      <c r="AD7350" s="101"/>
      <c r="AI7350" s="101"/>
      <c r="AN7350" s="101"/>
      <c r="AS7350" s="101"/>
      <c r="AX7350" s="101"/>
      <c r="BC7350" s="53"/>
      <c r="BD7350" s="53"/>
      <c r="BE7350" s="53"/>
      <c r="BF7350" s="53"/>
      <c r="BG7350" s="53"/>
      <c r="BH7350" s="53"/>
      <c r="BI7350" s="53"/>
      <c r="BJ7350" s="53"/>
      <c r="BK7350" s="53"/>
      <c r="BL7350" s="53"/>
      <c r="BM7350" s="53"/>
      <c r="BN7350" s="53"/>
    </row>
    <row r="7351" spans="2:66" s="56" customFormat="1" x14ac:dyDescent="0.25">
      <c r="B7351" s="105"/>
      <c r="F7351" s="100"/>
      <c r="M7351" s="53"/>
      <c r="O7351" s="101"/>
      <c r="T7351" s="101"/>
      <c r="Y7351" s="101"/>
      <c r="AD7351" s="101"/>
      <c r="AI7351" s="101"/>
      <c r="AN7351" s="101"/>
      <c r="AS7351" s="101"/>
      <c r="AX7351" s="101"/>
      <c r="BC7351" s="53"/>
      <c r="BD7351" s="53"/>
      <c r="BE7351" s="53"/>
      <c r="BF7351" s="53"/>
      <c r="BG7351" s="53"/>
      <c r="BH7351" s="53"/>
      <c r="BI7351" s="53"/>
      <c r="BJ7351" s="53"/>
      <c r="BK7351" s="53"/>
      <c r="BL7351" s="53"/>
      <c r="BM7351" s="53"/>
      <c r="BN7351" s="53"/>
    </row>
    <row r="7352" spans="2:66" s="56" customFormat="1" x14ac:dyDescent="0.25">
      <c r="B7352" s="105"/>
      <c r="F7352" s="100"/>
      <c r="M7352" s="53"/>
      <c r="O7352" s="101"/>
      <c r="T7352" s="101"/>
      <c r="Y7352" s="101"/>
      <c r="AD7352" s="101"/>
      <c r="AI7352" s="101"/>
      <c r="AN7352" s="101"/>
      <c r="AS7352" s="101"/>
      <c r="AX7352" s="101"/>
      <c r="BC7352" s="53"/>
      <c r="BD7352" s="53"/>
      <c r="BE7352" s="53"/>
      <c r="BF7352" s="53"/>
      <c r="BG7352" s="53"/>
      <c r="BH7352" s="53"/>
      <c r="BI7352" s="53"/>
      <c r="BJ7352" s="53"/>
      <c r="BK7352" s="53"/>
      <c r="BL7352" s="53"/>
      <c r="BM7352" s="53"/>
      <c r="BN7352" s="53"/>
    </row>
    <row r="7353" spans="2:66" s="56" customFormat="1" x14ac:dyDescent="0.25">
      <c r="B7353" s="105"/>
      <c r="F7353" s="100"/>
      <c r="M7353" s="53"/>
      <c r="O7353" s="101"/>
      <c r="T7353" s="101"/>
      <c r="Y7353" s="101"/>
      <c r="AD7353" s="101"/>
      <c r="AI7353" s="101"/>
      <c r="AN7353" s="101"/>
      <c r="AS7353" s="101"/>
      <c r="AX7353" s="101"/>
      <c r="BC7353" s="53"/>
      <c r="BD7353" s="53"/>
      <c r="BE7353" s="53"/>
      <c r="BF7353" s="53"/>
      <c r="BG7353" s="53"/>
      <c r="BH7353" s="53"/>
      <c r="BI7353" s="53"/>
      <c r="BJ7353" s="53"/>
      <c r="BK7353" s="53"/>
      <c r="BL7353" s="53"/>
      <c r="BM7353" s="53"/>
      <c r="BN7353" s="53"/>
    </row>
    <row r="7354" spans="2:66" s="56" customFormat="1" x14ac:dyDescent="0.25">
      <c r="B7354" s="105"/>
      <c r="F7354" s="100"/>
      <c r="M7354" s="53"/>
      <c r="O7354" s="101"/>
      <c r="T7354" s="101"/>
      <c r="Y7354" s="101"/>
      <c r="AD7354" s="101"/>
      <c r="AI7354" s="101"/>
      <c r="AN7354" s="101"/>
      <c r="AS7354" s="101"/>
      <c r="AX7354" s="101"/>
      <c r="BC7354" s="53"/>
      <c r="BD7354" s="53"/>
      <c r="BE7354" s="53"/>
      <c r="BF7354" s="53"/>
      <c r="BG7354" s="53"/>
      <c r="BH7354" s="53"/>
      <c r="BI7354" s="53"/>
      <c r="BJ7354" s="53"/>
      <c r="BK7354" s="53"/>
      <c r="BL7354" s="53"/>
      <c r="BM7354" s="53"/>
      <c r="BN7354" s="53"/>
    </row>
    <row r="7355" spans="2:66" s="56" customFormat="1" x14ac:dyDescent="0.25">
      <c r="B7355" s="105"/>
      <c r="F7355" s="100"/>
      <c r="M7355" s="53"/>
      <c r="O7355" s="101"/>
      <c r="T7355" s="101"/>
      <c r="Y7355" s="101"/>
      <c r="AD7355" s="101"/>
      <c r="AI7355" s="101"/>
      <c r="AN7355" s="101"/>
      <c r="AS7355" s="101"/>
      <c r="AX7355" s="101"/>
      <c r="BC7355" s="53"/>
      <c r="BD7355" s="53"/>
      <c r="BE7355" s="53"/>
      <c r="BF7355" s="53"/>
      <c r="BG7355" s="53"/>
      <c r="BH7355" s="53"/>
      <c r="BI7355" s="53"/>
      <c r="BJ7355" s="53"/>
      <c r="BK7355" s="53"/>
      <c r="BL7355" s="53"/>
      <c r="BM7355" s="53"/>
      <c r="BN7355" s="53"/>
    </row>
    <row r="7356" spans="2:66" s="56" customFormat="1" x14ac:dyDescent="0.25">
      <c r="B7356" s="105"/>
      <c r="F7356" s="100"/>
      <c r="M7356" s="53"/>
      <c r="O7356" s="101"/>
      <c r="T7356" s="101"/>
      <c r="Y7356" s="101"/>
      <c r="AD7356" s="101"/>
      <c r="AI7356" s="101"/>
      <c r="AN7356" s="101"/>
      <c r="AS7356" s="101"/>
      <c r="AX7356" s="101"/>
      <c r="BC7356" s="53"/>
      <c r="BD7356" s="53"/>
      <c r="BE7356" s="53"/>
      <c r="BF7356" s="53"/>
      <c r="BG7356" s="53"/>
      <c r="BH7356" s="53"/>
      <c r="BI7356" s="53"/>
      <c r="BJ7356" s="53"/>
      <c r="BK7356" s="53"/>
      <c r="BL7356" s="53"/>
      <c r="BM7356" s="53"/>
      <c r="BN7356" s="53"/>
    </row>
    <row r="7357" spans="2:66" s="56" customFormat="1" x14ac:dyDescent="0.25">
      <c r="B7357" s="105"/>
      <c r="F7357" s="100"/>
      <c r="M7357" s="53"/>
      <c r="O7357" s="101"/>
      <c r="T7357" s="101"/>
      <c r="Y7357" s="101"/>
      <c r="AD7357" s="101"/>
      <c r="AI7357" s="101"/>
      <c r="AN7357" s="101"/>
      <c r="AS7357" s="101"/>
      <c r="AX7357" s="101"/>
      <c r="BC7357" s="53"/>
      <c r="BD7357" s="53"/>
      <c r="BE7357" s="53"/>
      <c r="BF7357" s="53"/>
      <c r="BG7357" s="53"/>
      <c r="BH7357" s="53"/>
      <c r="BI7357" s="53"/>
      <c r="BJ7357" s="53"/>
      <c r="BK7357" s="53"/>
      <c r="BL7357" s="53"/>
      <c r="BM7357" s="53"/>
      <c r="BN7357" s="53"/>
    </row>
    <row r="7358" spans="2:66" s="56" customFormat="1" x14ac:dyDescent="0.25">
      <c r="B7358" s="105"/>
      <c r="F7358" s="100"/>
      <c r="M7358" s="53"/>
      <c r="O7358" s="101"/>
      <c r="T7358" s="101"/>
      <c r="Y7358" s="101"/>
      <c r="AD7358" s="101"/>
      <c r="AI7358" s="101"/>
      <c r="AN7358" s="101"/>
      <c r="AS7358" s="101"/>
      <c r="AX7358" s="101"/>
      <c r="BC7358" s="53"/>
      <c r="BD7358" s="53"/>
      <c r="BE7358" s="53"/>
      <c r="BF7358" s="53"/>
      <c r="BG7358" s="53"/>
      <c r="BH7358" s="53"/>
      <c r="BI7358" s="53"/>
      <c r="BJ7358" s="53"/>
      <c r="BK7358" s="53"/>
      <c r="BL7358" s="53"/>
      <c r="BM7358" s="53"/>
      <c r="BN7358" s="53"/>
    </row>
    <row r="7359" spans="2:66" s="56" customFormat="1" x14ac:dyDescent="0.25">
      <c r="B7359" s="105"/>
      <c r="F7359" s="100"/>
      <c r="M7359" s="53"/>
      <c r="O7359" s="101"/>
      <c r="T7359" s="101"/>
      <c r="Y7359" s="101"/>
      <c r="AD7359" s="101"/>
      <c r="AI7359" s="101"/>
      <c r="AN7359" s="101"/>
      <c r="AS7359" s="101"/>
      <c r="AX7359" s="101"/>
      <c r="BC7359" s="53"/>
      <c r="BD7359" s="53"/>
      <c r="BE7359" s="53"/>
      <c r="BF7359" s="53"/>
      <c r="BG7359" s="53"/>
      <c r="BH7359" s="53"/>
      <c r="BI7359" s="53"/>
      <c r="BJ7359" s="53"/>
      <c r="BK7359" s="53"/>
      <c r="BL7359" s="53"/>
      <c r="BM7359" s="53"/>
      <c r="BN7359" s="53"/>
    </row>
    <row r="7360" spans="2:66" s="56" customFormat="1" x14ac:dyDescent="0.25">
      <c r="B7360" s="105"/>
      <c r="F7360" s="100"/>
      <c r="M7360" s="53"/>
      <c r="O7360" s="101"/>
      <c r="T7360" s="101"/>
      <c r="Y7360" s="101"/>
      <c r="AD7360" s="101"/>
      <c r="AI7360" s="101"/>
      <c r="AN7360" s="101"/>
      <c r="AS7360" s="101"/>
      <c r="AX7360" s="101"/>
      <c r="BC7360" s="53"/>
      <c r="BD7360" s="53"/>
      <c r="BE7360" s="53"/>
      <c r="BF7360" s="53"/>
      <c r="BG7360" s="53"/>
      <c r="BH7360" s="53"/>
      <c r="BI7360" s="53"/>
      <c r="BJ7360" s="53"/>
      <c r="BK7360" s="53"/>
      <c r="BL7360" s="53"/>
      <c r="BM7360" s="53"/>
      <c r="BN7360" s="53"/>
    </row>
    <row r="7361" spans="2:66" s="56" customFormat="1" x14ac:dyDescent="0.25">
      <c r="B7361" s="105"/>
      <c r="F7361" s="100"/>
      <c r="M7361" s="53"/>
      <c r="O7361" s="101"/>
      <c r="T7361" s="101"/>
      <c r="Y7361" s="101"/>
      <c r="AD7361" s="101"/>
      <c r="AI7361" s="101"/>
      <c r="AN7361" s="101"/>
      <c r="AS7361" s="101"/>
      <c r="AX7361" s="101"/>
      <c r="BC7361" s="53"/>
      <c r="BD7361" s="53"/>
      <c r="BE7361" s="53"/>
      <c r="BF7361" s="53"/>
      <c r="BG7361" s="53"/>
      <c r="BH7361" s="53"/>
      <c r="BI7361" s="53"/>
      <c r="BJ7361" s="53"/>
      <c r="BK7361" s="53"/>
      <c r="BL7361" s="53"/>
      <c r="BM7361" s="53"/>
      <c r="BN7361" s="53"/>
    </row>
    <row r="7362" spans="2:66" s="56" customFormat="1" x14ac:dyDescent="0.25">
      <c r="B7362" s="105"/>
      <c r="F7362" s="100"/>
      <c r="M7362" s="53"/>
      <c r="O7362" s="101"/>
      <c r="T7362" s="101"/>
      <c r="Y7362" s="101"/>
      <c r="AD7362" s="101"/>
      <c r="AI7362" s="101"/>
      <c r="AN7362" s="101"/>
      <c r="AS7362" s="101"/>
      <c r="AX7362" s="101"/>
      <c r="BC7362" s="53"/>
      <c r="BD7362" s="53"/>
      <c r="BE7362" s="53"/>
      <c r="BF7362" s="53"/>
      <c r="BG7362" s="53"/>
      <c r="BH7362" s="53"/>
      <c r="BI7362" s="53"/>
      <c r="BJ7362" s="53"/>
      <c r="BK7362" s="53"/>
      <c r="BL7362" s="53"/>
      <c r="BM7362" s="53"/>
      <c r="BN7362" s="53"/>
    </row>
    <row r="7363" spans="2:66" s="56" customFormat="1" x14ac:dyDescent="0.25">
      <c r="B7363" s="105"/>
      <c r="F7363" s="100"/>
      <c r="M7363" s="53"/>
      <c r="O7363" s="101"/>
      <c r="T7363" s="101"/>
      <c r="Y7363" s="101"/>
      <c r="AD7363" s="101"/>
      <c r="AI7363" s="101"/>
      <c r="AN7363" s="101"/>
      <c r="AS7363" s="101"/>
      <c r="AX7363" s="101"/>
      <c r="BC7363" s="53"/>
      <c r="BD7363" s="53"/>
      <c r="BE7363" s="53"/>
      <c r="BF7363" s="53"/>
      <c r="BG7363" s="53"/>
      <c r="BH7363" s="53"/>
      <c r="BI7363" s="53"/>
      <c r="BJ7363" s="53"/>
      <c r="BK7363" s="53"/>
      <c r="BL7363" s="53"/>
      <c r="BM7363" s="53"/>
      <c r="BN7363" s="53"/>
    </row>
    <row r="7364" spans="2:66" s="56" customFormat="1" x14ac:dyDescent="0.25">
      <c r="B7364" s="105"/>
      <c r="F7364" s="100"/>
      <c r="M7364" s="53"/>
      <c r="O7364" s="101"/>
      <c r="T7364" s="101"/>
      <c r="Y7364" s="101"/>
      <c r="AD7364" s="101"/>
      <c r="AI7364" s="101"/>
      <c r="AN7364" s="101"/>
      <c r="AS7364" s="101"/>
      <c r="AX7364" s="101"/>
      <c r="BC7364" s="53"/>
      <c r="BD7364" s="53"/>
      <c r="BE7364" s="53"/>
      <c r="BF7364" s="53"/>
      <c r="BG7364" s="53"/>
      <c r="BH7364" s="53"/>
      <c r="BI7364" s="53"/>
      <c r="BJ7364" s="53"/>
      <c r="BK7364" s="53"/>
      <c r="BL7364" s="53"/>
      <c r="BM7364" s="53"/>
      <c r="BN7364" s="53"/>
    </row>
    <row r="7365" spans="2:66" s="56" customFormat="1" x14ac:dyDescent="0.25">
      <c r="B7365" s="105"/>
      <c r="F7365" s="100"/>
      <c r="M7365" s="53"/>
      <c r="O7365" s="101"/>
      <c r="T7365" s="101"/>
      <c r="Y7365" s="101"/>
      <c r="AD7365" s="101"/>
      <c r="AI7365" s="101"/>
      <c r="AN7365" s="101"/>
      <c r="AS7365" s="101"/>
      <c r="AX7365" s="101"/>
      <c r="BC7365" s="53"/>
      <c r="BD7365" s="53"/>
      <c r="BE7365" s="53"/>
      <c r="BF7365" s="53"/>
      <c r="BG7365" s="53"/>
      <c r="BH7365" s="53"/>
      <c r="BI7365" s="53"/>
      <c r="BJ7365" s="53"/>
      <c r="BK7365" s="53"/>
      <c r="BL7365" s="53"/>
      <c r="BM7365" s="53"/>
      <c r="BN7365" s="53"/>
    </row>
    <row r="7366" spans="2:66" s="56" customFormat="1" x14ac:dyDescent="0.25">
      <c r="B7366" s="105"/>
      <c r="F7366" s="100"/>
      <c r="M7366" s="53"/>
      <c r="O7366" s="101"/>
      <c r="T7366" s="101"/>
      <c r="Y7366" s="101"/>
      <c r="AD7366" s="101"/>
      <c r="AI7366" s="101"/>
      <c r="AN7366" s="101"/>
      <c r="AS7366" s="101"/>
      <c r="AX7366" s="101"/>
      <c r="BC7366" s="53"/>
      <c r="BD7366" s="53"/>
      <c r="BE7366" s="53"/>
      <c r="BF7366" s="53"/>
      <c r="BG7366" s="53"/>
      <c r="BH7366" s="53"/>
      <c r="BI7366" s="53"/>
      <c r="BJ7366" s="53"/>
      <c r="BK7366" s="53"/>
      <c r="BL7366" s="53"/>
      <c r="BM7366" s="53"/>
      <c r="BN7366" s="53"/>
    </row>
    <row r="7367" spans="2:66" s="56" customFormat="1" x14ac:dyDescent="0.25">
      <c r="B7367" s="105"/>
      <c r="F7367" s="100"/>
      <c r="M7367" s="53"/>
      <c r="O7367" s="101"/>
      <c r="T7367" s="101"/>
      <c r="Y7367" s="101"/>
      <c r="AD7367" s="101"/>
      <c r="AI7367" s="101"/>
      <c r="AN7367" s="101"/>
      <c r="AS7367" s="101"/>
      <c r="AX7367" s="101"/>
      <c r="BC7367" s="53"/>
      <c r="BD7367" s="53"/>
      <c r="BE7367" s="53"/>
      <c r="BF7367" s="53"/>
      <c r="BG7367" s="53"/>
      <c r="BH7367" s="53"/>
      <c r="BI7367" s="53"/>
      <c r="BJ7367" s="53"/>
      <c r="BK7367" s="53"/>
      <c r="BL7367" s="53"/>
      <c r="BM7367" s="53"/>
      <c r="BN7367" s="53"/>
    </row>
    <row r="7368" spans="2:66" s="56" customFormat="1" x14ac:dyDescent="0.25">
      <c r="B7368" s="105"/>
      <c r="F7368" s="100"/>
      <c r="M7368" s="53"/>
      <c r="O7368" s="101"/>
      <c r="T7368" s="101"/>
      <c r="Y7368" s="101"/>
      <c r="AD7368" s="101"/>
      <c r="AI7368" s="101"/>
      <c r="AN7368" s="101"/>
      <c r="AS7368" s="101"/>
      <c r="AX7368" s="101"/>
      <c r="BC7368" s="53"/>
      <c r="BD7368" s="53"/>
      <c r="BE7368" s="53"/>
      <c r="BF7368" s="53"/>
      <c r="BG7368" s="53"/>
      <c r="BH7368" s="53"/>
      <c r="BI7368" s="53"/>
      <c r="BJ7368" s="53"/>
      <c r="BK7368" s="53"/>
      <c r="BL7368" s="53"/>
      <c r="BM7368" s="53"/>
      <c r="BN7368" s="53"/>
    </row>
    <row r="7369" spans="2:66" s="56" customFormat="1" x14ac:dyDescent="0.25">
      <c r="B7369" s="105"/>
      <c r="F7369" s="100"/>
      <c r="M7369" s="53"/>
      <c r="O7369" s="101"/>
      <c r="T7369" s="101"/>
      <c r="Y7369" s="101"/>
      <c r="AD7369" s="101"/>
      <c r="AI7369" s="101"/>
      <c r="AN7369" s="101"/>
      <c r="AS7369" s="101"/>
      <c r="AX7369" s="101"/>
      <c r="BC7369" s="53"/>
      <c r="BD7369" s="53"/>
      <c r="BE7369" s="53"/>
      <c r="BF7369" s="53"/>
      <c r="BG7369" s="53"/>
      <c r="BH7369" s="53"/>
      <c r="BI7369" s="53"/>
      <c r="BJ7369" s="53"/>
      <c r="BK7369" s="53"/>
      <c r="BL7369" s="53"/>
      <c r="BM7369" s="53"/>
      <c r="BN7369" s="53"/>
    </row>
    <row r="7370" spans="2:66" s="56" customFormat="1" x14ac:dyDescent="0.25">
      <c r="B7370" s="105"/>
      <c r="F7370" s="100"/>
      <c r="M7370" s="53"/>
      <c r="O7370" s="101"/>
      <c r="T7370" s="101"/>
      <c r="Y7370" s="101"/>
      <c r="AD7370" s="101"/>
      <c r="AI7370" s="101"/>
      <c r="AN7370" s="101"/>
      <c r="AS7370" s="101"/>
      <c r="AX7370" s="101"/>
      <c r="BC7370" s="53"/>
      <c r="BD7370" s="53"/>
      <c r="BE7370" s="53"/>
      <c r="BF7370" s="53"/>
      <c r="BG7370" s="53"/>
      <c r="BH7370" s="53"/>
      <c r="BI7370" s="53"/>
      <c r="BJ7370" s="53"/>
      <c r="BK7370" s="53"/>
      <c r="BL7370" s="53"/>
      <c r="BM7370" s="53"/>
      <c r="BN7370" s="53"/>
    </row>
    <row r="7371" spans="2:66" s="56" customFormat="1" x14ac:dyDescent="0.25">
      <c r="B7371" s="105"/>
      <c r="F7371" s="100"/>
      <c r="M7371" s="53"/>
      <c r="O7371" s="101"/>
      <c r="T7371" s="101"/>
      <c r="Y7371" s="101"/>
      <c r="AD7371" s="101"/>
      <c r="AI7371" s="101"/>
      <c r="AN7371" s="101"/>
      <c r="AS7371" s="101"/>
      <c r="AX7371" s="101"/>
      <c r="BC7371" s="53"/>
      <c r="BD7371" s="53"/>
      <c r="BE7371" s="53"/>
      <c r="BF7371" s="53"/>
      <c r="BG7371" s="53"/>
      <c r="BH7371" s="53"/>
      <c r="BI7371" s="53"/>
      <c r="BJ7371" s="53"/>
      <c r="BK7371" s="53"/>
      <c r="BL7371" s="53"/>
      <c r="BM7371" s="53"/>
      <c r="BN7371" s="53"/>
    </row>
    <row r="7372" spans="2:66" s="56" customFormat="1" x14ac:dyDescent="0.25">
      <c r="B7372" s="105"/>
      <c r="F7372" s="100"/>
      <c r="M7372" s="53"/>
      <c r="O7372" s="101"/>
      <c r="T7372" s="101"/>
      <c r="Y7372" s="101"/>
      <c r="AD7372" s="101"/>
      <c r="AI7372" s="101"/>
      <c r="AN7372" s="101"/>
      <c r="AS7372" s="101"/>
      <c r="AX7372" s="101"/>
      <c r="BC7372" s="53"/>
      <c r="BD7372" s="53"/>
      <c r="BE7372" s="53"/>
      <c r="BF7372" s="53"/>
      <c r="BG7372" s="53"/>
      <c r="BH7372" s="53"/>
      <c r="BI7372" s="53"/>
      <c r="BJ7372" s="53"/>
      <c r="BK7372" s="53"/>
      <c r="BL7372" s="53"/>
      <c r="BM7372" s="53"/>
      <c r="BN7372" s="53"/>
    </row>
    <row r="7373" spans="2:66" s="56" customFormat="1" x14ac:dyDescent="0.25">
      <c r="B7373" s="105"/>
      <c r="F7373" s="100"/>
      <c r="M7373" s="53"/>
      <c r="O7373" s="101"/>
      <c r="T7373" s="101"/>
      <c r="Y7373" s="101"/>
      <c r="AD7373" s="101"/>
      <c r="AI7373" s="101"/>
      <c r="AN7373" s="101"/>
      <c r="AS7373" s="101"/>
      <c r="AX7373" s="101"/>
      <c r="BC7373" s="53"/>
      <c r="BD7373" s="53"/>
      <c r="BE7373" s="53"/>
      <c r="BF7373" s="53"/>
      <c r="BG7373" s="53"/>
      <c r="BH7373" s="53"/>
      <c r="BI7373" s="53"/>
      <c r="BJ7373" s="53"/>
      <c r="BK7373" s="53"/>
      <c r="BL7373" s="53"/>
      <c r="BM7373" s="53"/>
      <c r="BN7373" s="53"/>
    </row>
    <row r="7374" spans="2:66" s="56" customFormat="1" x14ac:dyDescent="0.25">
      <c r="B7374" s="105"/>
      <c r="F7374" s="100"/>
      <c r="M7374" s="53"/>
      <c r="O7374" s="101"/>
      <c r="T7374" s="101"/>
      <c r="Y7374" s="101"/>
      <c r="AD7374" s="101"/>
      <c r="AI7374" s="101"/>
      <c r="AN7374" s="101"/>
      <c r="AS7374" s="101"/>
      <c r="AX7374" s="101"/>
      <c r="BC7374" s="53"/>
      <c r="BD7374" s="53"/>
      <c r="BE7374" s="53"/>
      <c r="BF7374" s="53"/>
      <c r="BG7374" s="53"/>
      <c r="BH7374" s="53"/>
      <c r="BI7374" s="53"/>
      <c r="BJ7374" s="53"/>
      <c r="BK7374" s="53"/>
      <c r="BL7374" s="53"/>
      <c r="BM7374" s="53"/>
      <c r="BN7374" s="53"/>
    </row>
    <row r="7375" spans="2:66" s="56" customFormat="1" x14ac:dyDescent="0.25">
      <c r="B7375" s="105"/>
      <c r="F7375" s="100"/>
      <c r="M7375" s="53"/>
      <c r="O7375" s="101"/>
      <c r="T7375" s="101"/>
      <c r="Y7375" s="101"/>
      <c r="AD7375" s="101"/>
      <c r="AI7375" s="101"/>
      <c r="AN7375" s="101"/>
      <c r="AS7375" s="101"/>
      <c r="AX7375" s="101"/>
      <c r="BC7375" s="53"/>
      <c r="BD7375" s="53"/>
      <c r="BE7375" s="53"/>
      <c r="BF7375" s="53"/>
      <c r="BG7375" s="53"/>
      <c r="BH7375" s="53"/>
      <c r="BI7375" s="53"/>
      <c r="BJ7375" s="53"/>
      <c r="BK7375" s="53"/>
      <c r="BL7375" s="53"/>
      <c r="BM7375" s="53"/>
      <c r="BN7375" s="53"/>
    </row>
    <row r="7376" spans="2:66" s="56" customFormat="1" x14ac:dyDescent="0.25">
      <c r="B7376" s="105"/>
      <c r="F7376" s="100"/>
      <c r="M7376" s="53"/>
      <c r="O7376" s="101"/>
      <c r="T7376" s="101"/>
      <c r="Y7376" s="101"/>
      <c r="AD7376" s="101"/>
      <c r="AI7376" s="101"/>
      <c r="AN7376" s="101"/>
      <c r="AS7376" s="101"/>
      <c r="AX7376" s="101"/>
      <c r="BC7376" s="53"/>
      <c r="BD7376" s="53"/>
      <c r="BE7376" s="53"/>
      <c r="BF7376" s="53"/>
      <c r="BG7376" s="53"/>
      <c r="BH7376" s="53"/>
      <c r="BI7376" s="53"/>
      <c r="BJ7376" s="53"/>
      <c r="BK7376" s="53"/>
      <c r="BL7376" s="53"/>
      <c r="BM7376" s="53"/>
      <c r="BN7376" s="53"/>
    </row>
    <row r="7377" spans="2:66" s="56" customFormat="1" x14ac:dyDescent="0.25">
      <c r="B7377" s="105"/>
      <c r="F7377" s="100"/>
      <c r="M7377" s="53"/>
      <c r="O7377" s="101"/>
      <c r="T7377" s="101"/>
      <c r="Y7377" s="101"/>
      <c r="AD7377" s="101"/>
      <c r="AI7377" s="101"/>
      <c r="AN7377" s="101"/>
      <c r="AS7377" s="101"/>
      <c r="AX7377" s="101"/>
      <c r="BC7377" s="53"/>
      <c r="BD7377" s="53"/>
      <c r="BE7377" s="53"/>
      <c r="BF7377" s="53"/>
      <c r="BG7377" s="53"/>
      <c r="BH7377" s="53"/>
      <c r="BI7377" s="53"/>
      <c r="BJ7377" s="53"/>
      <c r="BK7377" s="53"/>
      <c r="BL7377" s="53"/>
      <c r="BM7377" s="53"/>
      <c r="BN7377" s="53"/>
    </row>
    <row r="7378" spans="2:66" s="56" customFormat="1" x14ac:dyDescent="0.25">
      <c r="B7378" s="105"/>
      <c r="F7378" s="100"/>
      <c r="M7378" s="53"/>
      <c r="O7378" s="101"/>
      <c r="T7378" s="101"/>
      <c r="Y7378" s="101"/>
      <c r="AD7378" s="101"/>
      <c r="AI7378" s="101"/>
      <c r="AN7378" s="101"/>
      <c r="AS7378" s="101"/>
      <c r="AX7378" s="101"/>
      <c r="BC7378" s="53"/>
      <c r="BD7378" s="53"/>
      <c r="BE7378" s="53"/>
      <c r="BF7378" s="53"/>
      <c r="BG7378" s="53"/>
      <c r="BH7378" s="53"/>
      <c r="BI7378" s="53"/>
      <c r="BJ7378" s="53"/>
      <c r="BK7378" s="53"/>
      <c r="BL7378" s="53"/>
      <c r="BM7378" s="53"/>
      <c r="BN7378" s="53"/>
    </row>
    <row r="7379" spans="2:66" s="56" customFormat="1" x14ac:dyDescent="0.25">
      <c r="B7379" s="105"/>
      <c r="F7379" s="100"/>
      <c r="M7379" s="53"/>
      <c r="O7379" s="101"/>
      <c r="T7379" s="101"/>
      <c r="Y7379" s="101"/>
      <c r="AD7379" s="101"/>
      <c r="AI7379" s="101"/>
      <c r="AN7379" s="101"/>
      <c r="AS7379" s="101"/>
      <c r="AX7379" s="101"/>
      <c r="BC7379" s="53"/>
      <c r="BD7379" s="53"/>
      <c r="BE7379" s="53"/>
      <c r="BF7379" s="53"/>
      <c r="BG7379" s="53"/>
      <c r="BH7379" s="53"/>
      <c r="BI7379" s="53"/>
      <c r="BJ7379" s="53"/>
      <c r="BK7379" s="53"/>
      <c r="BL7379" s="53"/>
      <c r="BM7379" s="53"/>
      <c r="BN7379" s="53"/>
    </row>
    <row r="7380" spans="2:66" s="56" customFormat="1" x14ac:dyDescent="0.25">
      <c r="B7380" s="105"/>
      <c r="F7380" s="100"/>
      <c r="M7380" s="53"/>
      <c r="O7380" s="101"/>
      <c r="T7380" s="101"/>
      <c r="Y7380" s="101"/>
      <c r="AD7380" s="101"/>
      <c r="AI7380" s="101"/>
      <c r="AN7380" s="101"/>
      <c r="AS7380" s="101"/>
      <c r="AX7380" s="101"/>
      <c r="BC7380" s="53"/>
      <c r="BD7380" s="53"/>
      <c r="BE7380" s="53"/>
      <c r="BF7380" s="53"/>
      <c r="BG7380" s="53"/>
      <c r="BH7380" s="53"/>
      <c r="BI7380" s="53"/>
      <c r="BJ7380" s="53"/>
      <c r="BK7380" s="53"/>
      <c r="BL7380" s="53"/>
      <c r="BM7380" s="53"/>
      <c r="BN7380" s="53"/>
    </row>
    <row r="7381" spans="2:66" s="56" customFormat="1" x14ac:dyDescent="0.25">
      <c r="B7381" s="105"/>
      <c r="F7381" s="100"/>
      <c r="M7381" s="53"/>
      <c r="O7381" s="101"/>
      <c r="T7381" s="101"/>
      <c r="Y7381" s="101"/>
      <c r="AD7381" s="101"/>
      <c r="AI7381" s="101"/>
      <c r="AN7381" s="101"/>
      <c r="AS7381" s="101"/>
      <c r="AX7381" s="101"/>
      <c r="BC7381" s="53"/>
      <c r="BD7381" s="53"/>
      <c r="BE7381" s="53"/>
      <c r="BF7381" s="53"/>
      <c r="BG7381" s="53"/>
      <c r="BH7381" s="53"/>
      <c r="BI7381" s="53"/>
      <c r="BJ7381" s="53"/>
      <c r="BK7381" s="53"/>
      <c r="BL7381" s="53"/>
      <c r="BM7381" s="53"/>
      <c r="BN7381" s="53"/>
    </row>
    <row r="7382" spans="2:66" s="56" customFormat="1" x14ac:dyDescent="0.25">
      <c r="B7382" s="105"/>
      <c r="F7382" s="100"/>
      <c r="M7382" s="53"/>
      <c r="O7382" s="101"/>
      <c r="T7382" s="101"/>
      <c r="Y7382" s="101"/>
      <c r="AD7382" s="101"/>
      <c r="AI7382" s="101"/>
      <c r="AN7382" s="101"/>
      <c r="AS7382" s="101"/>
      <c r="AX7382" s="101"/>
      <c r="BC7382" s="53"/>
      <c r="BD7382" s="53"/>
      <c r="BE7382" s="53"/>
      <c r="BF7382" s="53"/>
      <c r="BG7382" s="53"/>
      <c r="BH7382" s="53"/>
      <c r="BI7382" s="53"/>
      <c r="BJ7382" s="53"/>
      <c r="BK7382" s="53"/>
      <c r="BL7382" s="53"/>
      <c r="BM7382" s="53"/>
      <c r="BN7382" s="53"/>
    </row>
    <row r="7383" spans="2:66" s="56" customFormat="1" x14ac:dyDescent="0.25">
      <c r="B7383" s="105"/>
      <c r="F7383" s="100"/>
      <c r="M7383" s="53"/>
      <c r="O7383" s="101"/>
      <c r="T7383" s="101"/>
      <c r="Y7383" s="101"/>
      <c r="AD7383" s="101"/>
      <c r="AI7383" s="101"/>
      <c r="AN7383" s="101"/>
      <c r="AS7383" s="101"/>
      <c r="AX7383" s="101"/>
      <c r="BC7383" s="53"/>
      <c r="BD7383" s="53"/>
      <c r="BE7383" s="53"/>
      <c r="BF7383" s="53"/>
      <c r="BG7383" s="53"/>
      <c r="BH7383" s="53"/>
      <c r="BI7383" s="53"/>
      <c r="BJ7383" s="53"/>
      <c r="BK7383" s="53"/>
      <c r="BL7383" s="53"/>
      <c r="BM7383" s="53"/>
      <c r="BN7383" s="53"/>
    </row>
    <row r="7384" spans="2:66" s="56" customFormat="1" x14ac:dyDescent="0.25">
      <c r="B7384" s="105"/>
      <c r="F7384" s="100"/>
      <c r="M7384" s="53"/>
      <c r="O7384" s="101"/>
      <c r="T7384" s="101"/>
      <c r="Y7384" s="101"/>
      <c r="AD7384" s="101"/>
      <c r="AI7384" s="101"/>
      <c r="AN7384" s="101"/>
      <c r="AS7384" s="101"/>
      <c r="AX7384" s="101"/>
      <c r="BC7384" s="53"/>
      <c r="BD7384" s="53"/>
      <c r="BE7384" s="53"/>
      <c r="BF7384" s="53"/>
      <c r="BG7384" s="53"/>
      <c r="BH7384" s="53"/>
      <c r="BI7384" s="53"/>
      <c r="BJ7384" s="53"/>
      <c r="BK7384" s="53"/>
      <c r="BL7384" s="53"/>
      <c r="BM7384" s="53"/>
      <c r="BN7384" s="53"/>
    </row>
    <row r="7385" spans="2:66" s="56" customFormat="1" x14ac:dyDescent="0.25">
      <c r="B7385" s="105"/>
      <c r="F7385" s="100"/>
      <c r="M7385" s="53"/>
      <c r="O7385" s="101"/>
      <c r="T7385" s="101"/>
      <c r="Y7385" s="101"/>
      <c r="AD7385" s="101"/>
      <c r="AI7385" s="101"/>
      <c r="AN7385" s="101"/>
      <c r="AS7385" s="101"/>
      <c r="AX7385" s="101"/>
      <c r="BC7385" s="53"/>
      <c r="BD7385" s="53"/>
      <c r="BE7385" s="53"/>
      <c r="BF7385" s="53"/>
      <c r="BG7385" s="53"/>
      <c r="BH7385" s="53"/>
      <c r="BI7385" s="53"/>
      <c r="BJ7385" s="53"/>
      <c r="BK7385" s="53"/>
      <c r="BL7385" s="53"/>
      <c r="BM7385" s="53"/>
      <c r="BN7385" s="53"/>
    </row>
    <row r="7386" spans="2:66" s="56" customFormat="1" x14ac:dyDescent="0.25">
      <c r="B7386" s="105"/>
      <c r="F7386" s="100"/>
      <c r="M7386" s="53"/>
      <c r="O7386" s="101"/>
      <c r="T7386" s="101"/>
      <c r="Y7386" s="101"/>
      <c r="AD7386" s="101"/>
      <c r="AI7386" s="101"/>
      <c r="AN7386" s="101"/>
      <c r="AS7386" s="101"/>
      <c r="AX7386" s="101"/>
      <c r="BC7386" s="53"/>
      <c r="BD7386" s="53"/>
      <c r="BE7386" s="53"/>
      <c r="BF7386" s="53"/>
      <c r="BG7386" s="53"/>
      <c r="BH7386" s="53"/>
      <c r="BI7386" s="53"/>
      <c r="BJ7386" s="53"/>
      <c r="BK7386" s="53"/>
      <c r="BL7386" s="53"/>
      <c r="BM7386" s="53"/>
      <c r="BN7386" s="53"/>
    </row>
    <row r="7387" spans="2:66" s="56" customFormat="1" x14ac:dyDescent="0.25">
      <c r="B7387" s="105"/>
      <c r="F7387" s="100"/>
      <c r="M7387" s="53"/>
      <c r="O7387" s="101"/>
      <c r="T7387" s="101"/>
      <c r="Y7387" s="101"/>
      <c r="AD7387" s="101"/>
      <c r="AI7387" s="101"/>
      <c r="AN7387" s="101"/>
      <c r="AS7387" s="101"/>
      <c r="AX7387" s="101"/>
      <c r="BC7387" s="53"/>
      <c r="BD7387" s="53"/>
      <c r="BE7387" s="53"/>
      <c r="BF7387" s="53"/>
      <c r="BG7387" s="53"/>
      <c r="BH7387" s="53"/>
      <c r="BI7387" s="53"/>
      <c r="BJ7387" s="53"/>
      <c r="BK7387" s="53"/>
      <c r="BL7387" s="53"/>
      <c r="BM7387" s="53"/>
      <c r="BN7387" s="53"/>
    </row>
    <row r="7388" spans="2:66" s="56" customFormat="1" x14ac:dyDescent="0.25">
      <c r="B7388" s="105"/>
      <c r="F7388" s="100"/>
      <c r="M7388" s="53"/>
      <c r="O7388" s="101"/>
      <c r="T7388" s="101"/>
      <c r="Y7388" s="101"/>
      <c r="AD7388" s="101"/>
      <c r="AI7388" s="101"/>
      <c r="AN7388" s="101"/>
      <c r="AS7388" s="101"/>
      <c r="AX7388" s="101"/>
      <c r="BC7388" s="53"/>
      <c r="BD7388" s="53"/>
      <c r="BE7388" s="53"/>
      <c r="BF7388" s="53"/>
      <c r="BG7388" s="53"/>
      <c r="BH7388" s="53"/>
      <c r="BI7388" s="53"/>
      <c r="BJ7388" s="53"/>
      <c r="BK7388" s="53"/>
      <c r="BL7388" s="53"/>
      <c r="BM7388" s="53"/>
      <c r="BN7388" s="53"/>
    </row>
    <row r="7389" spans="2:66" s="56" customFormat="1" x14ac:dyDescent="0.25">
      <c r="B7389" s="105"/>
      <c r="F7389" s="100"/>
      <c r="M7389" s="53"/>
      <c r="O7389" s="101"/>
      <c r="T7389" s="101"/>
      <c r="Y7389" s="101"/>
      <c r="AD7389" s="101"/>
      <c r="AI7389" s="101"/>
      <c r="AN7389" s="101"/>
      <c r="AS7389" s="101"/>
      <c r="AX7389" s="101"/>
      <c r="BC7389" s="53"/>
      <c r="BD7389" s="53"/>
      <c r="BE7389" s="53"/>
      <c r="BF7389" s="53"/>
      <c r="BG7389" s="53"/>
      <c r="BH7389" s="53"/>
      <c r="BI7389" s="53"/>
      <c r="BJ7389" s="53"/>
      <c r="BK7389" s="53"/>
      <c r="BL7389" s="53"/>
      <c r="BM7389" s="53"/>
      <c r="BN7389" s="53"/>
    </row>
    <row r="7390" spans="2:66" s="56" customFormat="1" x14ac:dyDescent="0.25">
      <c r="B7390" s="105"/>
      <c r="F7390" s="100"/>
      <c r="M7390" s="53"/>
      <c r="O7390" s="101"/>
      <c r="T7390" s="101"/>
      <c r="Y7390" s="101"/>
      <c r="AD7390" s="101"/>
      <c r="AI7390" s="101"/>
      <c r="AN7390" s="101"/>
      <c r="AS7390" s="101"/>
      <c r="AX7390" s="101"/>
      <c r="BC7390" s="53"/>
      <c r="BD7390" s="53"/>
      <c r="BE7390" s="53"/>
      <c r="BF7390" s="53"/>
      <c r="BG7390" s="53"/>
      <c r="BH7390" s="53"/>
      <c r="BI7390" s="53"/>
      <c r="BJ7390" s="53"/>
      <c r="BK7390" s="53"/>
      <c r="BL7390" s="53"/>
      <c r="BM7390" s="53"/>
      <c r="BN7390" s="53"/>
    </row>
    <row r="7391" spans="2:66" s="56" customFormat="1" x14ac:dyDescent="0.25">
      <c r="B7391" s="105"/>
      <c r="F7391" s="100"/>
      <c r="M7391" s="53"/>
      <c r="O7391" s="101"/>
      <c r="T7391" s="101"/>
      <c r="Y7391" s="101"/>
      <c r="AD7391" s="101"/>
      <c r="AI7391" s="101"/>
      <c r="AN7391" s="101"/>
      <c r="AS7391" s="101"/>
      <c r="AX7391" s="101"/>
      <c r="BC7391" s="53"/>
      <c r="BD7391" s="53"/>
      <c r="BE7391" s="53"/>
      <c r="BF7391" s="53"/>
      <c r="BG7391" s="53"/>
      <c r="BH7391" s="53"/>
      <c r="BI7391" s="53"/>
      <c r="BJ7391" s="53"/>
      <c r="BK7391" s="53"/>
      <c r="BL7391" s="53"/>
      <c r="BM7391" s="53"/>
      <c r="BN7391" s="53"/>
    </row>
    <row r="7392" spans="2:66" s="56" customFormat="1" x14ac:dyDescent="0.25">
      <c r="B7392" s="105"/>
      <c r="F7392" s="100"/>
      <c r="M7392" s="53"/>
      <c r="O7392" s="101"/>
      <c r="T7392" s="101"/>
      <c r="Y7392" s="101"/>
      <c r="AD7392" s="101"/>
      <c r="AI7392" s="101"/>
      <c r="AN7392" s="101"/>
      <c r="AS7392" s="101"/>
      <c r="AX7392" s="101"/>
      <c r="BC7392" s="53"/>
      <c r="BD7392" s="53"/>
      <c r="BE7392" s="53"/>
      <c r="BF7392" s="53"/>
      <c r="BG7392" s="53"/>
      <c r="BH7392" s="53"/>
      <c r="BI7392" s="53"/>
      <c r="BJ7392" s="53"/>
      <c r="BK7392" s="53"/>
      <c r="BL7392" s="53"/>
      <c r="BM7392" s="53"/>
      <c r="BN7392" s="53"/>
    </row>
    <row r="7393" spans="2:66" s="56" customFormat="1" x14ac:dyDescent="0.25">
      <c r="B7393" s="105"/>
      <c r="F7393" s="100"/>
      <c r="M7393" s="53"/>
      <c r="O7393" s="101"/>
      <c r="T7393" s="101"/>
      <c r="Y7393" s="101"/>
      <c r="AD7393" s="101"/>
      <c r="AI7393" s="101"/>
      <c r="AN7393" s="101"/>
      <c r="AS7393" s="101"/>
      <c r="AX7393" s="101"/>
      <c r="BC7393" s="53"/>
      <c r="BD7393" s="53"/>
      <c r="BE7393" s="53"/>
      <c r="BF7393" s="53"/>
      <c r="BG7393" s="53"/>
      <c r="BH7393" s="53"/>
      <c r="BI7393" s="53"/>
      <c r="BJ7393" s="53"/>
      <c r="BK7393" s="53"/>
      <c r="BL7393" s="53"/>
      <c r="BM7393" s="53"/>
      <c r="BN7393" s="53"/>
    </row>
    <row r="7394" spans="2:66" s="56" customFormat="1" x14ac:dyDescent="0.25">
      <c r="B7394" s="105"/>
      <c r="F7394" s="100"/>
      <c r="M7394" s="53"/>
      <c r="O7394" s="101"/>
      <c r="T7394" s="101"/>
      <c r="Y7394" s="101"/>
      <c r="AD7394" s="101"/>
      <c r="AI7394" s="101"/>
      <c r="AN7394" s="101"/>
      <c r="AS7394" s="101"/>
      <c r="AX7394" s="101"/>
      <c r="BC7394" s="53"/>
      <c r="BD7394" s="53"/>
      <c r="BE7394" s="53"/>
      <c r="BF7394" s="53"/>
      <c r="BG7394" s="53"/>
      <c r="BH7394" s="53"/>
      <c r="BI7394" s="53"/>
      <c r="BJ7394" s="53"/>
      <c r="BK7394" s="53"/>
      <c r="BL7394" s="53"/>
      <c r="BM7394" s="53"/>
      <c r="BN7394" s="53"/>
    </row>
    <row r="7395" spans="2:66" s="56" customFormat="1" x14ac:dyDescent="0.25">
      <c r="B7395" s="105"/>
      <c r="F7395" s="100"/>
      <c r="M7395" s="53"/>
      <c r="O7395" s="101"/>
      <c r="T7395" s="101"/>
      <c r="Y7395" s="101"/>
      <c r="AD7395" s="101"/>
      <c r="AI7395" s="101"/>
      <c r="AN7395" s="101"/>
      <c r="AS7395" s="101"/>
      <c r="AX7395" s="101"/>
      <c r="BC7395" s="53"/>
      <c r="BD7395" s="53"/>
      <c r="BE7395" s="53"/>
      <c r="BF7395" s="53"/>
      <c r="BG7395" s="53"/>
      <c r="BH7395" s="53"/>
      <c r="BI7395" s="53"/>
      <c r="BJ7395" s="53"/>
      <c r="BK7395" s="53"/>
      <c r="BL7395" s="53"/>
      <c r="BM7395" s="53"/>
      <c r="BN7395" s="53"/>
    </row>
    <row r="7396" spans="2:66" s="56" customFormat="1" x14ac:dyDescent="0.25">
      <c r="B7396" s="105"/>
      <c r="F7396" s="100"/>
      <c r="M7396" s="53"/>
      <c r="O7396" s="101"/>
      <c r="T7396" s="101"/>
      <c r="Y7396" s="101"/>
      <c r="AD7396" s="101"/>
      <c r="AI7396" s="101"/>
      <c r="AN7396" s="101"/>
      <c r="AS7396" s="101"/>
      <c r="AX7396" s="101"/>
      <c r="BC7396" s="53"/>
      <c r="BD7396" s="53"/>
      <c r="BE7396" s="53"/>
      <c r="BF7396" s="53"/>
      <c r="BG7396" s="53"/>
      <c r="BH7396" s="53"/>
      <c r="BI7396" s="53"/>
      <c r="BJ7396" s="53"/>
      <c r="BK7396" s="53"/>
      <c r="BL7396" s="53"/>
      <c r="BM7396" s="53"/>
      <c r="BN7396" s="53"/>
    </row>
    <row r="7397" spans="2:66" s="56" customFormat="1" x14ac:dyDescent="0.25">
      <c r="B7397" s="105"/>
      <c r="F7397" s="100"/>
      <c r="M7397" s="53"/>
      <c r="O7397" s="101"/>
      <c r="T7397" s="101"/>
      <c r="Y7397" s="101"/>
      <c r="AD7397" s="101"/>
      <c r="AI7397" s="101"/>
      <c r="AN7397" s="101"/>
      <c r="AS7397" s="101"/>
      <c r="AX7397" s="101"/>
      <c r="BC7397" s="53"/>
      <c r="BD7397" s="53"/>
      <c r="BE7397" s="53"/>
      <c r="BF7397" s="53"/>
      <c r="BG7397" s="53"/>
      <c r="BH7397" s="53"/>
      <c r="BI7397" s="53"/>
      <c r="BJ7397" s="53"/>
      <c r="BK7397" s="53"/>
      <c r="BL7397" s="53"/>
      <c r="BM7397" s="53"/>
      <c r="BN7397" s="53"/>
    </row>
    <row r="7398" spans="2:66" s="56" customFormat="1" x14ac:dyDescent="0.25">
      <c r="B7398" s="105"/>
      <c r="F7398" s="100"/>
      <c r="M7398" s="53"/>
      <c r="O7398" s="101"/>
      <c r="T7398" s="101"/>
      <c r="Y7398" s="101"/>
      <c r="AD7398" s="101"/>
      <c r="AI7398" s="101"/>
      <c r="AN7398" s="101"/>
      <c r="AS7398" s="101"/>
      <c r="AX7398" s="101"/>
      <c r="BC7398" s="53"/>
      <c r="BD7398" s="53"/>
      <c r="BE7398" s="53"/>
      <c r="BF7398" s="53"/>
      <c r="BG7398" s="53"/>
      <c r="BH7398" s="53"/>
      <c r="BI7398" s="53"/>
      <c r="BJ7398" s="53"/>
      <c r="BK7398" s="53"/>
      <c r="BL7398" s="53"/>
      <c r="BM7398" s="53"/>
      <c r="BN7398" s="53"/>
    </row>
    <row r="7399" spans="2:66" s="56" customFormat="1" x14ac:dyDescent="0.25">
      <c r="B7399" s="105"/>
      <c r="F7399" s="100"/>
      <c r="M7399" s="53"/>
      <c r="O7399" s="101"/>
      <c r="T7399" s="101"/>
      <c r="Y7399" s="101"/>
      <c r="AD7399" s="101"/>
      <c r="AI7399" s="101"/>
      <c r="AN7399" s="101"/>
      <c r="AS7399" s="101"/>
      <c r="AX7399" s="101"/>
      <c r="BC7399" s="53"/>
      <c r="BD7399" s="53"/>
      <c r="BE7399" s="53"/>
      <c r="BF7399" s="53"/>
      <c r="BG7399" s="53"/>
      <c r="BH7399" s="53"/>
      <c r="BI7399" s="53"/>
      <c r="BJ7399" s="53"/>
      <c r="BK7399" s="53"/>
      <c r="BL7399" s="53"/>
      <c r="BM7399" s="53"/>
      <c r="BN7399" s="53"/>
    </row>
    <row r="7400" spans="2:66" s="56" customFormat="1" x14ac:dyDescent="0.25">
      <c r="B7400" s="105"/>
      <c r="F7400" s="100"/>
      <c r="M7400" s="53"/>
      <c r="O7400" s="101"/>
      <c r="T7400" s="101"/>
      <c r="Y7400" s="101"/>
      <c r="AD7400" s="101"/>
      <c r="AI7400" s="101"/>
      <c r="AN7400" s="101"/>
      <c r="AS7400" s="101"/>
      <c r="AX7400" s="101"/>
      <c r="BC7400" s="53"/>
      <c r="BD7400" s="53"/>
      <c r="BE7400" s="53"/>
      <c r="BF7400" s="53"/>
      <c r="BG7400" s="53"/>
      <c r="BH7400" s="53"/>
      <c r="BI7400" s="53"/>
      <c r="BJ7400" s="53"/>
      <c r="BK7400" s="53"/>
      <c r="BL7400" s="53"/>
      <c r="BM7400" s="53"/>
      <c r="BN7400" s="53"/>
    </row>
    <row r="7401" spans="2:66" s="56" customFormat="1" x14ac:dyDescent="0.25">
      <c r="B7401" s="105"/>
      <c r="F7401" s="100"/>
      <c r="M7401" s="53"/>
      <c r="O7401" s="101"/>
      <c r="T7401" s="101"/>
      <c r="Y7401" s="101"/>
      <c r="AD7401" s="101"/>
      <c r="AI7401" s="101"/>
      <c r="AN7401" s="101"/>
      <c r="AS7401" s="101"/>
      <c r="AX7401" s="101"/>
      <c r="BC7401" s="53"/>
      <c r="BD7401" s="53"/>
      <c r="BE7401" s="53"/>
      <c r="BF7401" s="53"/>
      <c r="BG7401" s="53"/>
      <c r="BH7401" s="53"/>
      <c r="BI7401" s="53"/>
      <c r="BJ7401" s="53"/>
      <c r="BK7401" s="53"/>
      <c r="BL7401" s="53"/>
      <c r="BM7401" s="53"/>
      <c r="BN7401" s="53"/>
    </row>
    <row r="7402" spans="2:66" s="56" customFormat="1" x14ac:dyDescent="0.25">
      <c r="B7402" s="105"/>
      <c r="F7402" s="100"/>
      <c r="M7402" s="53"/>
      <c r="O7402" s="101"/>
      <c r="T7402" s="101"/>
      <c r="Y7402" s="101"/>
      <c r="AD7402" s="101"/>
      <c r="AI7402" s="101"/>
      <c r="AN7402" s="101"/>
      <c r="AS7402" s="101"/>
      <c r="AX7402" s="101"/>
      <c r="BC7402" s="53"/>
      <c r="BD7402" s="53"/>
      <c r="BE7402" s="53"/>
      <c r="BF7402" s="53"/>
      <c r="BG7402" s="53"/>
      <c r="BH7402" s="53"/>
      <c r="BI7402" s="53"/>
      <c r="BJ7402" s="53"/>
      <c r="BK7402" s="53"/>
      <c r="BL7402" s="53"/>
      <c r="BM7402" s="53"/>
      <c r="BN7402" s="53"/>
    </row>
    <row r="7403" spans="2:66" s="56" customFormat="1" x14ac:dyDescent="0.25">
      <c r="B7403" s="105"/>
      <c r="F7403" s="100"/>
      <c r="M7403" s="53"/>
      <c r="O7403" s="101"/>
      <c r="T7403" s="101"/>
      <c r="Y7403" s="101"/>
      <c r="AD7403" s="101"/>
      <c r="AI7403" s="101"/>
      <c r="AN7403" s="101"/>
      <c r="AS7403" s="101"/>
      <c r="AX7403" s="101"/>
      <c r="BC7403" s="53"/>
      <c r="BD7403" s="53"/>
      <c r="BE7403" s="53"/>
      <c r="BF7403" s="53"/>
      <c r="BG7403" s="53"/>
      <c r="BH7403" s="53"/>
      <c r="BI7403" s="53"/>
      <c r="BJ7403" s="53"/>
      <c r="BK7403" s="53"/>
      <c r="BL7403" s="53"/>
      <c r="BM7403" s="53"/>
      <c r="BN7403" s="53"/>
    </row>
    <row r="7404" spans="2:66" s="56" customFormat="1" x14ac:dyDescent="0.25">
      <c r="B7404" s="105"/>
      <c r="F7404" s="100"/>
      <c r="M7404" s="53"/>
      <c r="O7404" s="101"/>
      <c r="T7404" s="101"/>
      <c r="Y7404" s="101"/>
      <c r="AD7404" s="101"/>
      <c r="AI7404" s="101"/>
      <c r="AN7404" s="101"/>
      <c r="AS7404" s="101"/>
      <c r="AX7404" s="101"/>
      <c r="BC7404" s="53"/>
      <c r="BD7404" s="53"/>
      <c r="BE7404" s="53"/>
      <c r="BF7404" s="53"/>
      <c r="BG7404" s="53"/>
      <c r="BH7404" s="53"/>
      <c r="BI7404" s="53"/>
      <c r="BJ7404" s="53"/>
      <c r="BK7404" s="53"/>
      <c r="BL7404" s="53"/>
      <c r="BM7404" s="53"/>
      <c r="BN7404" s="53"/>
    </row>
    <row r="7405" spans="2:66" s="56" customFormat="1" x14ac:dyDescent="0.25">
      <c r="B7405" s="105"/>
      <c r="F7405" s="100"/>
      <c r="M7405" s="53"/>
      <c r="O7405" s="101"/>
      <c r="T7405" s="101"/>
      <c r="Y7405" s="101"/>
      <c r="AD7405" s="101"/>
      <c r="AI7405" s="101"/>
      <c r="AN7405" s="101"/>
      <c r="AS7405" s="101"/>
      <c r="AX7405" s="101"/>
      <c r="BC7405" s="53"/>
      <c r="BD7405" s="53"/>
      <c r="BE7405" s="53"/>
      <c r="BF7405" s="53"/>
      <c r="BG7405" s="53"/>
      <c r="BH7405" s="53"/>
      <c r="BI7405" s="53"/>
      <c r="BJ7405" s="53"/>
      <c r="BK7405" s="53"/>
      <c r="BL7405" s="53"/>
      <c r="BM7405" s="53"/>
      <c r="BN7405" s="53"/>
    </row>
    <row r="7406" spans="2:66" s="56" customFormat="1" x14ac:dyDescent="0.25">
      <c r="B7406" s="105"/>
      <c r="F7406" s="100"/>
      <c r="M7406" s="53"/>
      <c r="O7406" s="101"/>
      <c r="T7406" s="101"/>
      <c r="Y7406" s="101"/>
      <c r="AD7406" s="101"/>
      <c r="AI7406" s="101"/>
      <c r="AN7406" s="101"/>
      <c r="AS7406" s="101"/>
      <c r="AX7406" s="101"/>
      <c r="BC7406" s="53"/>
      <c r="BD7406" s="53"/>
      <c r="BE7406" s="53"/>
      <c r="BF7406" s="53"/>
      <c r="BG7406" s="53"/>
      <c r="BH7406" s="53"/>
      <c r="BI7406" s="53"/>
      <c r="BJ7406" s="53"/>
      <c r="BK7406" s="53"/>
      <c r="BL7406" s="53"/>
      <c r="BM7406" s="53"/>
      <c r="BN7406" s="53"/>
    </row>
    <row r="7407" spans="2:66" s="56" customFormat="1" x14ac:dyDescent="0.25">
      <c r="B7407" s="105"/>
      <c r="F7407" s="100"/>
      <c r="M7407" s="53"/>
      <c r="O7407" s="101"/>
      <c r="T7407" s="101"/>
      <c r="Y7407" s="101"/>
      <c r="AD7407" s="101"/>
      <c r="AI7407" s="101"/>
      <c r="AN7407" s="101"/>
      <c r="AS7407" s="101"/>
      <c r="AX7407" s="101"/>
      <c r="BC7407" s="53"/>
      <c r="BD7407" s="53"/>
      <c r="BE7407" s="53"/>
      <c r="BF7407" s="53"/>
      <c r="BG7407" s="53"/>
      <c r="BH7407" s="53"/>
      <c r="BI7407" s="53"/>
      <c r="BJ7407" s="53"/>
      <c r="BK7407" s="53"/>
      <c r="BL7407" s="53"/>
      <c r="BM7407" s="53"/>
      <c r="BN7407" s="53"/>
    </row>
    <row r="7408" spans="2:66" s="56" customFormat="1" x14ac:dyDescent="0.25">
      <c r="B7408" s="105"/>
      <c r="F7408" s="100"/>
      <c r="M7408" s="53"/>
      <c r="O7408" s="101"/>
      <c r="T7408" s="101"/>
      <c r="Y7408" s="101"/>
      <c r="AD7408" s="101"/>
      <c r="AI7408" s="101"/>
      <c r="AN7408" s="101"/>
      <c r="AS7408" s="101"/>
      <c r="AX7408" s="101"/>
      <c r="BC7408" s="53"/>
      <c r="BD7408" s="53"/>
      <c r="BE7408" s="53"/>
      <c r="BF7408" s="53"/>
      <c r="BG7408" s="53"/>
      <c r="BH7408" s="53"/>
      <c r="BI7408" s="53"/>
      <c r="BJ7408" s="53"/>
      <c r="BK7408" s="53"/>
      <c r="BL7408" s="53"/>
      <c r="BM7408" s="53"/>
      <c r="BN7408" s="53"/>
    </row>
    <row r="7409" spans="2:66" s="56" customFormat="1" x14ac:dyDescent="0.25">
      <c r="B7409" s="105"/>
      <c r="F7409" s="100"/>
      <c r="M7409" s="53"/>
      <c r="O7409" s="101"/>
      <c r="T7409" s="101"/>
      <c r="Y7409" s="101"/>
      <c r="AD7409" s="101"/>
      <c r="AI7409" s="101"/>
      <c r="AN7409" s="101"/>
      <c r="AS7409" s="101"/>
      <c r="AX7409" s="101"/>
      <c r="BC7409" s="53"/>
      <c r="BD7409" s="53"/>
      <c r="BE7409" s="53"/>
      <c r="BF7409" s="53"/>
      <c r="BG7409" s="53"/>
      <c r="BH7409" s="53"/>
      <c r="BI7409" s="53"/>
      <c r="BJ7409" s="53"/>
      <c r="BK7409" s="53"/>
      <c r="BL7409" s="53"/>
      <c r="BM7409" s="53"/>
      <c r="BN7409" s="53"/>
    </row>
    <row r="7410" spans="2:66" s="56" customFormat="1" x14ac:dyDescent="0.25">
      <c r="B7410" s="105"/>
      <c r="F7410" s="100"/>
      <c r="M7410" s="53"/>
      <c r="O7410" s="101"/>
      <c r="T7410" s="101"/>
      <c r="Y7410" s="101"/>
      <c r="AD7410" s="101"/>
      <c r="AI7410" s="101"/>
      <c r="AN7410" s="101"/>
      <c r="AS7410" s="101"/>
      <c r="AX7410" s="101"/>
      <c r="BC7410" s="53"/>
      <c r="BD7410" s="53"/>
      <c r="BE7410" s="53"/>
      <c r="BF7410" s="53"/>
      <c r="BG7410" s="53"/>
      <c r="BH7410" s="53"/>
      <c r="BI7410" s="53"/>
      <c r="BJ7410" s="53"/>
      <c r="BK7410" s="53"/>
      <c r="BL7410" s="53"/>
      <c r="BM7410" s="53"/>
      <c r="BN7410" s="53"/>
    </row>
    <row r="7411" spans="2:66" s="56" customFormat="1" x14ac:dyDescent="0.25">
      <c r="B7411" s="105"/>
      <c r="F7411" s="100"/>
      <c r="M7411" s="53"/>
      <c r="O7411" s="101"/>
      <c r="T7411" s="101"/>
      <c r="Y7411" s="101"/>
      <c r="AD7411" s="101"/>
      <c r="AI7411" s="101"/>
      <c r="AN7411" s="101"/>
      <c r="AS7411" s="101"/>
      <c r="AX7411" s="101"/>
      <c r="BC7411" s="53"/>
      <c r="BD7411" s="53"/>
      <c r="BE7411" s="53"/>
      <c r="BF7411" s="53"/>
      <c r="BG7411" s="53"/>
      <c r="BH7411" s="53"/>
      <c r="BI7411" s="53"/>
      <c r="BJ7411" s="53"/>
      <c r="BK7411" s="53"/>
      <c r="BL7411" s="53"/>
      <c r="BM7411" s="53"/>
      <c r="BN7411" s="53"/>
    </row>
    <row r="7412" spans="2:66" s="56" customFormat="1" x14ac:dyDescent="0.25">
      <c r="B7412" s="105"/>
      <c r="F7412" s="100"/>
      <c r="M7412" s="53"/>
      <c r="O7412" s="101"/>
      <c r="T7412" s="101"/>
      <c r="Y7412" s="101"/>
      <c r="AD7412" s="101"/>
      <c r="AI7412" s="101"/>
      <c r="AN7412" s="101"/>
      <c r="AS7412" s="101"/>
      <c r="AX7412" s="101"/>
      <c r="BC7412" s="53"/>
      <c r="BD7412" s="53"/>
      <c r="BE7412" s="53"/>
      <c r="BF7412" s="53"/>
      <c r="BG7412" s="53"/>
      <c r="BH7412" s="53"/>
      <c r="BI7412" s="53"/>
      <c r="BJ7412" s="53"/>
      <c r="BK7412" s="53"/>
      <c r="BL7412" s="53"/>
      <c r="BM7412" s="53"/>
      <c r="BN7412" s="53"/>
    </row>
    <row r="7413" spans="2:66" s="56" customFormat="1" x14ac:dyDescent="0.25">
      <c r="B7413" s="105"/>
      <c r="F7413" s="100"/>
      <c r="M7413" s="53"/>
      <c r="O7413" s="101"/>
      <c r="T7413" s="101"/>
      <c r="Y7413" s="101"/>
      <c r="AD7413" s="101"/>
      <c r="AI7413" s="101"/>
      <c r="AN7413" s="101"/>
      <c r="AS7413" s="101"/>
      <c r="AX7413" s="101"/>
      <c r="BC7413" s="53"/>
      <c r="BD7413" s="53"/>
      <c r="BE7413" s="53"/>
      <c r="BF7413" s="53"/>
      <c r="BG7413" s="53"/>
      <c r="BH7413" s="53"/>
      <c r="BI7413" s="53"/>
      <c r="BJ7413" s="53"/>
      <c r="BK7413" s="53"/>
      <c r="BL7413" s="53"/>
      <c r="BM7413" s="53"/>
      <c r="BN7413" s="53"/>
    </row>
    <row r="7414" spans="2:66" s="56" customFormat="1" x14ac:dyDescent="0.25">
      <c r="B7414" s="105"/>
      <c r="F7414" s="100"/>
      <c r="M7414" s="53"/>
      <c r="O7414" s="101"/>
      <c r="T7414" s="101"/>
      <c r="Y7414" s="101"/>
      <c r="AD7414" s="101"/>
      <c r="AI7414" s="101"/>
      <c r="AN7414" s="101"/>
      <c r="AS7414" s="101"/>
      <c r="AX7414" s="101"/>
      <c r="BC7414" s="53"/>
      <c r="BD7414" s="53"/>
      <c r="BE7414" s="53"/>
      <c r="BF7414" s="53"/>
      <c r="BG7414" s="53"/>
      <c r="BH7414" s="53"/>
      <c r="BI7414" s="53"/>
      <c r="BJ7414" s="53"/>
      <c r="BK7414" s="53"/>
      <c r="BL7414" s="53"/>
      <c r="BM7414" s="53"/>
      <c r="BN7414" s="53"/>
    </row>
    <row r="7415" spans="2:66" s="56" customFormat="1" x14ac:dyDescent="0.25">
      <c r="B7415" s="105"/>
      <c r="F7415" s="100"/>
      <c r="M7415" s="53"/>
      <c r="O7415" s="101"/>
      <c r="T7415" s="101"/>
      <c r="Y7415" s="101"/>
      <c r="AD7415" s="101"/>
      <c r="AI7415" s="101"/>
      <c r="AN7415" s="101"/>
      <c r="AS7415" s="101"/>
      <c r="AX7415" s="101"/>
      <c r="BC7415" s="53"/>
      <c r="BD7415" s="53"/>
      <c r="BE7415" s="53"/>
      <c r="BF7415" s="53"/>
      <c r="BG7415" s="53"/>
      <c r="BH7415" s="53"/>
      <c r="BI7415" s="53"/>
      <c r="BJ7415" s="53"/>
      <c r="BK7415" s="53"/>
      <c r="BL7415" s="53"/>
      <c r="BM7415" s="53"/>
      <c r="BN7415" s="53"/>
    </row>
    <row r="7416" spans="2:66" s="56" customFormat="1" x14ac:dyDescent="0.25">
      <c r="B7416" s="105"/>
      <c r="F7416" s="100"/>
      <c r="M7416" s="53"/>
      <c r="O7416" s="101"/>
      <c r="T7416" s="101"/>
      <c r="Y7416" s="101"/>
      <c r="AD7416" s="101"/>
      <c r="AI7416" s="101"/>
      <c r="AN7416" s="101"/>
      <c r="AS7416" s="101"/>
      <c r="AX7416" s="101"/>
      <c r="BC7416" s="53"/>
      <c r="BD7416" s="53"/>
      <c r="BE7416" s="53"/>
      <c r="BF7416" s="53"/>
      <c r="BG7416" s="53"/>
      <c r="BH7416" s="53"/>
      <c r="BI7416" s="53"/>
      <c r="BJ7416" s="53"/>
      <c r="BK7416" s="53"/>
      <c r="BL7416" s="53"/>
      <c r="BM7416" s="53"/>
      <c r="BN7416" s="53"/>
    </row>
    <row r="7417" spans="2:66" s="56" customFormat="1" x14ac:dyDescent="0.25">
      <c r="B7417" s="105"/>
      <c r="F7417" s="100"/>
      <c r="M7417" s="53"/>
      <c r="O7417" s="101"/>
      <c r="T7417" s="101"/>
      <c r="Y7417" s="101"/>
      <c r="AD7417" s="101"/>
      <c r="AI7417" s="101"/>
      <c r="AN7417" s="101"/>
      <c r="AS7417" s="101"/>
      <c r="AX7417" s="101"/>
      <c r="BC7417" s="53"/>
      <c r="BD7417" s="53"/>
      <c r="BE7417" s="53"/>
      <c r="BF7417" s="53"/>
      <c r="BG7417" s="53"/>
      <c r="BH7417" s="53"/>
      <c r="BI7417" s="53"/>
      <c r="BJ7417" s="53"/>
      <c r="BK7417" s="53"/>
      <c r="BL7417" s="53"/>
      <c r="BM7417" s="53"/>
      <c r="BN7417" s="53"/>
    </row>
    <row r="7418" spans="2:66" s="56" customFormat="1" x14ac:dyDescent="0.25">
      <c r="B7418" s="105"/>
      <c r="F7418" s="100"/>
      <c r="M7418" s="53"/>
      <c r="O7418" s="101"/>
      <c r="T7418" s="101"/>
      <c r="Y7418" s="101"/>
      <c r="AD7418" s="101"/>
      <c r="AI7418" s="101"/>
      <c r="AN7418" s="101"/>
      <c r="AS7418" s="101"/>
      <c r="AX7418" s="101"/>
      <c r="BC7418" s="53"/>
      <c r="BD7418" s="53"/>
      <c r="BE7418" s="53"/>
      <c r="BF7418" s="53"/>
      <c r="BG7418" s="53"/>
      <c r="BH7418" s="53"/>
      <c r="BI7418" s="53"/>
      <c r="BJ7418" s="53"/>
      <c r="BK7418" s="53"/>
      <c r="BL7418" s="53"/>
      <c r="BM7418" s="53"/>
      <c r="BN7418" s="53"/>
    </row>
    <row r="7419" spans="2:66" s="56" customFormat="1" x14ac:dyDescent="0.25">
      <c r="B7419" s="105"/>
      <c r="F7419" s="100"/>
      <c r="M7419" s="53"/>
      <c r="O7419" s="101"/>
      <c r="T7419" s="101"/>
      <c r="Y7419" s="101"/>
      <c r="AD7419" s="101"/>
      <c r="AI7419" s="101"/>
      <c r="AN7419" s="101"/>
      <c r="AS7419" s="101"/>
      <c r="AX7419" s="101"/>
      <c r="BC7419" s="53"/>
      <c r="BD7419" s="53"/>
      <c r="BE7419" s="53"/>
      <c r="BF7419" s="53"/>
      <c r="BG7419" s="53"/>
      <c r="BH7419" s="53"/>
      <c r="BI7419" s="53"/>
      <c r="BJ7419" s="53"/>
      <c r="BK7419" s="53"/>
      <c r="BL7419" s="53"/>
      <c r="BM7419" s="53"/>
      <c r="BN7419" s="53"/>
    </row>
    <row r="7420" spans="2:66" s="56" customFormat="1" x14ac:dyDescent="0.25">
      <c r="B7420" s="105"/>
      <c r="F7420" s="100"/>
      <c r="M7420" s="53"/>
      <c r="O7420" s="101"/>
      <c r="T7420" s="101"/>
      <c r="Y7420" s="101"/>
      <c r="AD7420" s="101"/>
      <c r="AI7420" s="101"/>
      <c r="AN7420" s="101"/>
      <c r="AS7420" s="101"/>
      <c r="AX7420" s="101"/>
      <c r="BC7420" s="53"/>
      <c r="BD7420" s="53"/>
      <c r="BE7420" s="53"/>
      <c r="BF7420" s="53"/>
      <c r="BG7420" s="53"/>
      <c r="BH7420" s="53"/>
      <c r="BI7420" s="53"/>
      <c r="BJ7420" s="53"/>
      <c r="BK7420" s="53"/>
      <c r="BL7420" s="53"/>
      <c r="BM7420" s="53"/>
      <c r="BN7420" s="53"/>
    </row>
    <row r="7421" spans="2:66" s="56" customFormat="1" x14ac:dyDescent="0.25">
      <c r="B7421" s="105"/>
      <c r="F7421" s="100"/>
      <c r="M7421" s="53"/>
      <c r="O7421" s="101"/>
      <c r="T7421" s="101"/>
      <c r="Y7421" s="101"/>
      <c r="AD7421" s="101"/>
      <c r="AI7421" s="101"/>
      <c r="AN7421" s="101"/>
      <c r="AS7421" s="101"/>
      <c r="AX7421" s="101"/>
      <c r="BC7421" s="53"/>
      <c r="BD7421" s="53"/>
      <c r="BE7421" s="53"/>
      <c r="BF7421" s="53"/>
      <c r="BG7421" s="53"/>
      <c r="BH7421" s="53"/>
      <c r="BI7421" s="53"/>
      <c r="BJ7421" s="53"/>
      <c r="BK7421" s="53"/>
      <c r="BL7421" s="53"/>
      <c r="BM7421" s="53"/>
      <c r="BN7421" s="53"/>
    </row>
    <row r="7422" spans="2:66" s="56" customFormat="1" x14ac:dyDescent="0.25">
      <c r="B7422" s="105"/>
      <c r="F7422" s="100"/>
      <c r="M7422" s="53"/>
      <c r="O7422" s="101"/>
      <c r="T7422" s="101"/>
      <c r="Y7422" s="101"/>
      <c r="AD7422" s="101"/>
      <c r="AI7422" s="101"/>
      <c r="AN7422" s="101"/>
      <c r="AS7422" s="101"/>
      <c r="AX7422" s="101"/>
      <c r="BC7422" s="53"/>
      <c r="BD7422" s="53"/>
      <c r="BE7422" s="53"/>
      <c r="BF7422" s="53"/>
      <c r="BG7422" s="53"/>
      <c r="BH7422" s="53"/>
      <c r="BI7422" s="53"/>
      <c r="BJ7422" s="53"/>
      <c r="BK7422" s="53"/>
      <c r="BL7422" s="53"/>
      <c r="BM7422" s="53"/>
      <c r="BN7422" s="53"/>
    </row>
    <row r="7423" spans="2:66" s="56" customFormat="1" x14ac:dyDescent="0.25">
      <c r="B7423" s="105"/>
      <c r="F7423" s="100"/>
      <c r="M7423" s="53"/>
      <c r="O7423" s="101"/>
      <c r="T7423" s="101"/>
      <c r="Y7423" s="101"/>
      <c r="AD7423" s="101"/>
      <c r="AI7423" s="101"/>
      <c r="AN7423" s="101"/>
      <c r="AS7423" s="101"/>
      <c r="AX7423" s="101"/>
      <c r="BC7423" s="53"/>
      <c r="BD7423" s="53"/>
      <c r="BE7423" s="53"/>
      <c r="BF7423" s="53"/>
      <c r="BG7423" s="53"/>
      <c r="BH7423" s="53"/>
      <c r="BI7423" s="53"/>
      <c r="BJ7423" s="53"/>
      <c r="BK7423" s="53"/>
      <c r="BL7423" s="53"/>
      <c r="BM7423" s="53"/>
      <c r="BN7423" s="53"/>
    </row>
    <row r="7424" spans="2:66" s="56" customFormat="1" x14ac:dyDescent="0.25">
      <c r="B7424" s="105"/>
      <c r="F7424" s="100"/>
      <c r="M7424" s="53"/>
      <c r="O7424" s="101"/>
      <c r="T7424" s="101"/>
      <c r="Y7424" s="101"/>
      <c r="AD7424" s="101"/>
      <c r="AI7424" s="101"/>
      <c r="AN7424" s="101"/>
      <c r="AS7424" s="101"/>
      <c r="AX7424" s="101"/>
      <c r="BC7424" s="53"/>
      <c r="BD7424" s="53"/>
      <c r="BE7424" s="53"/>
      <c r="BF7424" s="53"/>
      <c r="BG7424" s="53"/>
      <c r="BH7424" s="53"/>
      <c r="BI7424" s="53"/>
      <c r="BJ7424" s="53"/>
      <c r="BK7424" s="53"/>
      <c r="BL7424" s="53"/>
      <c r="BM7424" s="53"/>
      <c r="BN7424" s="53"/>
    </row>
    <row r="7425" spans="2:66" s="56" customFormat="1" x14ac:dyDescent="0.25">
      <c r="B7425" s="105"/>
      <c r="F7425" s="100"/>
      <c r="M7425" s="53"/>
      <c r="O7425" s="101"/>
      <c r="T7425" s="101"/>
      <c r="Y7425" s="101"/>
      <c r="AD7425" s="101"/>
      <c r="AI7425" s="101"/>
      <c r="AN7425" s="101"/>
      <c r="AS7425" s="101"/>
      <c r="AX7425" s="101"/>
      <c r="BC7425" s="53"/>
      <c r="BD7425" s="53"/>
      <c r="BE7425" s="53"/>
      <c r="BF7425" s="53"/>
      <c r="BG7425" s="53"/>
      <c r="BH7425" s="53"/>
      <c r="BI7425" s="53"/>
      <c r="BJ7425" s="53"/>
      <c r="BK7425" s="53"/>
      <c r="BL7425" s="53"/>
      <c r="BM7425" s="53"/>
      <c r="BN7425" s="53"/>
    </row>
    <row r="7426" spans="2:66" s="56" customFormat="1" x14ac:dyDescent="0.25">
      <c r="B7426" s="105"/>
      <c r="F7426" s="100"/>
      <c r="M7426" s="53"/>
      <c r="O7426" s="101"/>
      <c r="T7426" s="101"/>
      <c r="Y7426" s="101"/>
      <c r="AD7426" s="101"/>
      <c r="AI7426" s="101"/>
      <c r="AN7426" s="101"/>
      <c r="AS7426" s="101"/>
      <c r="AX7426" s="101"/>
      <c r="BC7426" s="53"/>
      <c r="BD7426" s="53"/>
      <c r="BE7426" s="53"/>
      <c r="BF7426" s="53"/>
      <c r="BG7426" s="53"/>
      <c r="BH7426" s="53"/>
      <c r="BI7426" s="53"/>
      <c r="BJ7426" s="53"/>
      <c r="BK7426" s="53"/>
      <c r="BL7426" s="53"/>
      <c r="BM7426" s="53"/>
      <c r="BN7426" s="53"/>
    </row>
    <row r="7427" spans="2:66" s="56" customFormat="1" x14ac:dyDescent="0.25">
      <c r="B7427" s="105"/>
      <c r="F7427" s="100"/>
      <c r="M7427" s="53"/>
      <c r="O7427" s="101"/>
      <c r="T7427" s="101"/>
      <c r="Y7427" s="101"/>
      <c r="AD7427" s="101"/>
      <c r="AI7427" s="101"/>
      <c r="AN7427" s="101"/>
      <c r="AS7427" s="101"/>
      <c r="AX7427" s="101"/>
      <c r="BC7427" s="53"/>
      <c r="BD7427" s="53"/>
      <c r="BE7427" s="53"/>
      <c r="BF7427" s="53"/>
      <c r="BG7427" s="53"/>
      <c r="BH7427" s="53"/>
      <c r="BI7427" s="53"/>
      <c r="BJ7427" s="53"/>
      <c r="BK7427" s="53"/>
      <c r="BL7427" s="53"/>
      <c r="BM7427" s="53"/>
      <c r="BN7427" s="53"/>
    </row>
    <row r="7428" spans="2:66" s="56" customFormat="1" x14ac:dyDescent="0.25">
      <c r="B7428" s="105"/>
      <c r="F7428" s="100"/>
      <c r="M7428" s="53"/>
      <c r="O7428" s="101"/>
      <c r="T7428" s="101"/>
      <c r="Y7428" s="101"/>
      <c r="AD7428" s="101"/>
      <c r="AI7428" s="101"/>
      <c r="AN7428" s="101"/>
      <c r="AS7428" s="101"/>
      <c r="AX7428" s="101"/>
      <c r="BC7428" s="53"/>
      <c r="BD7428" s="53"/>
      <c r="BE7428" s="53"/>
      <c r="BF7428" s="53"/>
      <c r="BG7428" s="53"/>
      <c r="BH7428" s="53"/>
      <c r="BI7428" s="53"/>
      <c r="BJ7428" s="53"/>
      <c r="BK7428" s="53"/>
      <c r="BL7428" s="53"/>
      <c r="BM7428" s="53"/>
      <c r="BN7428" s="53"/>
    </row>
    <row r="7429" spans="2:66" s="56" customFormat="1" x14ac:dyDescent="0.25">
      <c r="B7429" s="105"/>
      <c r="F7429" s="100"/>
      <c r="M7429" s="53"/>
      <c r="O7429" s="101"/>
      <c r="T7429" s="101"/>
      <c r="Y7429" s="101"/>
      <c r="AD7429" s="101"/>
      <c r="AI7429" s="101"/>
      <c r="AN7429" s="101"/>
      <c r="AS7429" s="101"/>
      <c r="AX7429" s="101"/>
      <c r="BC7429" s="53"/>
      <c r="BD7429" s="53"/>
      <c r="BE7429" s="53"/>
      <c r="BF7429" s="53"/>
      <c r="BG7429" s="53"/>
      <c r="BH7429" s="53"/>
      <c r="BI7429" s="53"/>
      <c r="BJ7429" s="53"/>
      <c r="BK7429" s="53"/>
      <c r="BL7429" s="53"/>
      <c r="BM7429" s="53"/>
      <c r="BN7429" s="53"/>
    </row>
    <row r="7430" spans="2:66" s="56" customFormat="1" x14ac:dyDescent="0.25">
      <c r="B7430" s="105"/>
      <c r="F7430" s="100"/>
      <c r="M7430" s="53"/>
      <c r="O7430" s="101"/>
      <c r="T7430" s="101"/>
      <c r="Y7430" s="101"/>
      <c r="AD7430" s="101"/>
      <c r="AI7430" s="101"/>
      <c r="AN7430" s="101"/>
      <c r="AS7430" s="101"/>
      <c r="AX7430" s="101"/>
      <c r="BC7430" s="53"/>
      <c r="BD7430" s="53"/>
      <c r="BE7430" s="53"/>
      <c r="BF7430" s="53"/>
      <c r="BG7430" s="53"/>
      <c r="BH7430" s="53"/>
      <c r="BI7430" s="53"/>
      <c r="BJ7430" s="53"/>
      <c r="BK7430" s="53"/>
      <c r="BL7430" s="53"/>
      <c r="BM7430" s="53"/>
      <c r="BN7430" s="53"/>
    </row>
    <row r="7431" spans="2:66" s="56" customFormat="1" x14ac:dyDescent="0.25">
      <c r="B7431" s="105"/>
      <c r="F7431" s="100"/>
      <c r="M7431" s="53"/>
      <c r="O7431" s="101"/>
      <c r="T7431" s="101"/>
      <c r="Y7431" s="101"/>
      <c r="AD7431" s="101"/>
      <c r="AI7431" s="101"/>
      <c r="AN7431" s="101"/>
      <c r="AS7431" s="101"/>
      <c r="AX7431" s="101"/>
      <c r="BC7431" s="53"/>
      <c r="BD7431" s="53"/>
      <c r="BE7431" s="53"/>
      <c r="BF7431" s="53"/>
      <c r="BG7431" s="53"/>
      <c r="BH7431" s="53"/>
      <c r="BI7431" s="53"/>
      <c r="BJ7431" s="53"/>
      <c r="BK7431" s="53"/>
      <c r="BL7431" s="53"/>
      <c r="BM7431" s="53"/>
      <c r="BN7431" s="53"/>
    </row>
    <row r="7432" spans="2:66" s="56" customFormat="1" x14ac:dyDescent="0.25">
      <c r="B7432" s="105"/>
      <c r="F7432" s="100"/>
      <c r="M7432" s="53"/>
      <c r="O7432" s="101"/>
      <c r="T7432" s="101"/>
      <c r="Y7432" s="101"/>
      <c r="AD7432" s="101"/>
      <c r="AI7432" s="101"/>
      <c r="AN7432" s="101"/>
      <c r="AS7432" s="101"/>
      <c r="AX7432" s="101"/>
      <c r="BC7432" s="53"/>
      <c r="BD7432" s="53"/>
      <c r="BE7432" s="53"/>
      <c r="BF7432" s="53"/>
      <c r="BG7432" s="53"/>
      <c r="BH7432" s="53"/>
      <c r="BI7432" s="53"/>
      <c r="BJ7432" s="53"/>
      <c r="BK7432" s="53"/>
      <c r="BL7432" s="53"/>
      <c r="BM7432" s="53"/>
      <c r="BN7432" s="53"/>
    </row>
    <row r="7433" spans="2:66" s="56" customFormat="1" x14ac:dyDescent="0.25">
      <c r="B7433" s="105"/>
      <c r="F7433" s="100"/>
      <c r="M7433" s="53"/>
      <c r="O7433" s="101"/>
      <c r="T7433" s="101"/>
      <c r="Y7433" s="101"/>
      <c r="AD7433" s="101"/>
      <c r="AI7433" s="101"/>
      <c r="AN7433" s="101"/>
      <c r="AS7433" s="101"/>
      <c r="AX7433" s="101"/>
      <c r="BC7433" s="53"/>
      <c r="BD7433" s="53"/>
      <c r="BE7433" s="53"/>
      <c r="BF7433" s="53"/>
      <c r="BG7433" s="53"/>
      <c r="BH7433" s="53"/>
      <c r="BI7433" s="53"/>
      <c r="BJ7433" s="53"/>
      <c r="BK7433" s="53"/>
      <c r="BL7433" s="53"/>
      <c r="BM7433" s="53"/>
      <c r="BN7433" s="53"/>
    </row>
    <row r="7434" spans="2:66" s="56" customFormat="1" x14ac:dyDescent="0.25">
      <c r="B7434" s="105"/>
      <c r="F7434" s="100"/>
      <c r="M7434" s="53"/>
      <c r="O7434" s="101"/>
      <c r="T7434" s="101"/>
      <c r="Y7434" s="101"/>
      <c r="AD7434" s="101"/>
      <c r="AI7434" s="101"/>
      <c r="AN7434" s="101"/>
      <c r="AS7434" s="101"/>
      <c r="AX7434" s="101"/>
      <c r="BC7434" s="53"/>
      <c r="BD7434" s="53"/>
      <c r="BE7434" s="53"/>
      <c r="BF7434" s="53"/>
      <c r="BG7434" s="53"/>
      <c r="BH7434" s="53"/>
      <c r="BI7434" s="53"/>
      <c r="BJ7434" s="53"/>
      <c r="BK7434" s="53"/>
      <c r="BL7434" s="53"/>
      <c r="BM7434" s="53"/>
      <c r="BN7434" s="53"/>
    </row>
    <row r="7435" spans="2:66" s="56" customFormat="1" x14ac:dyDescent="0.25">
      <c r="B7435" s="105"/>
      <c r="F7435" s="100"/>
      <c r="M7435" s="53"/>
      <c r="O7435" s="101"/>
      <c r="T7435" s="101"/>
      <c r="Y7435" s="101"/>
      <c r="AD7435" s="101"/>
      <c r="AI7435" s="101"/>
      <c r="AN7435" s="101"/>
      <c r="AS7435" s="101"/>
      <c r="AX7435" s="101"/>
      <c r="BC7435" s="53"/>
      <c r="BD7435" s="53"/>
      <c r="BE7435" s="53"/>
      <c r="BF7435" s="53"/>
      <c r="BG7435" s="53"/>
      <c r="BH7435" s="53"/>
      <c r="BI7435" s="53"/>
      <c r="BJ7435" s="53"/>
      <c r="BK7435" s="53"/>
      <c r="BL7435" s="53"/>
      <c r="BM7435" s="53"/>
      <c r="BN7435" s="53"/>
    </row>
    <row r="7436" spans="2:66" s="56" customFormat="1" x14ac:dyDescent="0.25">
      <c r="B7436" s="105"/>
      <c r="F7436" s="100"/>
      <c r="M7436" s="53"/>
      <c r="O7436" s="101"/>
      <c r="T7436" s="101"/>
      <c r="Y7436" s="101"/>
      <c r="AD7436" s="101"/>
      <c r="AI7436" s="101"/>
      <c r="AN7436" s="101"/>
      <c r="AS7436" s="101"/>
      <c r="AX7436" s="101"/>
      <c r="BC7436" s="53"/>
      <c r="BD7436" s="53"/>
      <c r="BE7436" s="53"/>
      <c r="BF7436" s="53"/>
      <c r="BG7436" s="53"/>
      <c r="BH7436" s="53"/>
      <c r="BI7436" s="53"/>
      <c r="BJ7436" s="53"/>
      <c r="BK7436" s="53"/>
      <c r="BL7436" s="53"/>
      <c r="BM7436" s="53"/>
      <c r="BN7436" s="53"/>
    </row>
    <row r="7437" spans="2:66" s="56" customFormat="1" x14ac:dyDescent="0.25">
      <c r="B7437" s="105"/>
      <c r="F7437" s="100"/>
      <c r="M7437" s="53"/>
      <c r="O7437" s="101"/>
      <c r="T7437" s="101"/>
      <c r="Y7437" s="101"/>
      <c r="AD7437" s="101"/>
      <c r="AI7437" s="101"/>
      <c r="AN7437" s="101"/>
      <c r="AS7437" s="101"/>
      <c r="AX7437" s="101"/>
      <c r="BC7437" s="53"/>
      <c r="BD7437" s="53"/>
      <c r="BE7437" s="53"/>
      <c r="BF7437" s="53"/>
      <c r="BG7437" s="53"/>
      <c r="BH7437" s="53"/>
      <c r="BI7437" s="53"/>
      <c r="BJ7437" s="53"/>
      <c r="BK7437" s="53"/>
      <c r="BL7437" s="53"/>
      <c r="BM7437" s="53"/>
      <c r="BN7437" s="53"/>
    </row>
    <row r="7438" spans="2:66" s="56" customFormat="1" x14ac:dyDescent="0.25">
      <c r="B7438" s="105"/>
      <c r="F7438" s="100"/>
      <c r="M7438" s="53"/>
      <c r="O7438" s="101"/>
      <c r="T7438" s="101"/>
      <c r="Y7438" s="101"/>
      <c r="AD7438" s="101"/>
      <c r="AI7438" s="101"/>
      <c r="AN7438" s="101"/>
      <c r="AS7438" s="101"/>
      <c r="AX7438" s="101"/>
      <c r="BC7438" s="53"/>
      <c r="BD7438" s="53"/>
      <c r="BE7438" s="53"/>
      <c r="BF7438" s="53"/>
      <c r="BG7438" s="53"/>
      <c r="BH7438" s="53"/>
      <c r="BI7438" s="53"/>
      <c r="BJ7438" s="53"/>
      <c r="BK7438" s="53"/>
      <c r="BL7438" s="53"/>
      <c r="BM7438" s="53"/>
      <c r="BN7438" s="53"/>
    </row>
    <row r="7439" spans="2:66" s="56" customFormat="1" x14ac:dyDescent="0.25">
      <c r="B7439" s="105"/>
      <c r="F7439" s="100"/>
      <c r="M7439" s="53"/>
      <c r="O7439" s="101"/>
      <c r="T7439" s="101"/>
      <c r="Y7439" s="101"/>
      <c r="AD7439" s="101"/>
      <c r="AI7439" s="101"/>
      <c r="AN7439" s="101"/>
      <c r="AS7439" s="101"/>
      <c r="AX7439" s="101"/>
      <c r="BC7439" s="53"/>
      <c r="BD7439" s="53"/>
      <c r="BE7439" s="53"/>
      <c r="BF7439" s="53"/>
      <c r="BG7439" s="53"/>
      <c r="BH7439" s="53"/>
      <c r="BI7439" s="53"/>
      <c r="BJ7439" s="53"/>
      <c r="BK7439" s="53"/>
      <c r="BL7439" s="53"/>
      <c r="BM7439" s="53"/>
      <c r="BN7439" s="53"/>
    </row>
    <row r="7440" spans="2:66" s="56" customFormat="1" x14ac:dyDescent="0.25">
      <c r="B7440" s="105"/>
      <c r="F7440" s="100"/>
      <c r="M7440" s="53"/>
      <c r="O7440" s="101"/>
      <c r="T7440" s="101"/>
      <c r="Y7440" s="101"/>
      <c r="AD7440" s="101"/>
      <c r="AI7440" s="101"/>
      <c r="AN7440" s="101"/>
      <c r="AS7440" s="101"/>
      <c r="AX7440" s="101"/>
      <c r="BC7440" s="53"/>
      <c r="BD7440" s="53"/>
      <c r="BE7440" s="53"/>
      <c r="BF7440" s="53"/>
      <c r="BG7440" s="53"/>
      <c r="BH7440" s="53"/>
      <c r="BI7440" s="53"/>
      <c r="BJ7440" s="53"/>
      <c r="BK7440" s="53"/>
      <c r="BL7440" s="53"/>
      <c r="BM7440" s="53"/>
      <c r="BN7440" s="53"/>
    </row>
    <row r="7441" spans="2:66" s="56" customFormat="1" x14ac:dyDescent="0.25">
      <c r="B7441" s="105"/>
      <c r="F7441" s="100"/>
      <c r="M7441" s="53"/>
      <c r="O7441" s="101"/>
      <c r="T7441" s="101"/>
      <c r="Y7441" s="101"/>
      <c r="AD7441" s="101"/>
      <c r="AI7441" s="101"/>
      <c r="AN7441" s="101"/>
      <c r="AS7441" s="101"/>
      <c r="AX7441" s="101"/>
      <c r="BC7441" s="53"/>
      <c r="BD7441" s="53"/>
      <c r="BE7441" s="53"/>
      <c r="BF7441" s="53"/>
      <c r="BG7441" s="53"/>
      <c r="BH7441" s="53"/>
      <c r="BI7441" s="53"/>
      <c r="BJ7441" s="53"/>
      <c r="BK7441" s="53"/>
      <c r="BL7441" s="53"/>
      <c r="BM7441" s="53"/>
      <c r="BN7441" s="53"/>
    </row>
    <row r="7442" spans="2:66" s="56" customFormat="1" x14ac:dyDescent="0.25">
      <c r="B7442" s="105"/>
      <c r="F7442" s="100"/>
      <c r="M7442" s="53"/>
      <c r="O7442" s="101"/>
      <c r="T7442" s="101"/>
      <c r="Y7442" s="101"/>
      <c r="AD7442" s="101"/>
      <c r="AI7442" s="101"/>
      <c r="AN7442" s="101"/>
      <c r="AS7442" s="101"/>
      <c r="AX7442" s="101"/>
      <c r="BC7442" s="53"/>
      <c r="BD7442" s="53"/>
      <c r="BE7442" s="53"/>
      <c r="BF7442" s="53"/>
      <c r="BG7442" s="53"/>
      <c r="BH7442" s="53"/>
      <c r="BI7442" s="53"/>
      <c r="BJ7442" s="53"/>
      <c r="BK7442" s="53"/>
      <c r="BL7442" s="53"/>
      <c r="BM7442" s="53"/>
      <c r="BN7442" s="53"/>
    </row>
    <row r="7443" spans="2:66" s="56" customFormat="1" x14ac:dyDescent="0.25">
      <c r="B7443" s="105"/>
      <c r="F7443" s="100"/>
      <c r="M7443" s="53"/>
      <c r="O7443" s="101"/>
      <c r="T7443" s="101"/>
      <c r="Y7443" s="101"/>
      <c r="AD7443" s="101"/>
      <c r="AI7443" s="101"/>
      <c r="AN7443" s="101"/>
      <c r="AS7443" s="101"/>
      <c r="AX7443" s="101"/>
      <c r="BC7443" s="53"/>
      <c r="BD7443" s="53"/>
      <c r="BE7443" s="53"/>
      <c r="BF7443" s="53"/>
      <c r="BG7443" s="53"/>
      <c r="BH7443" s="53"/>
      <c r="BI7443" s="53"/>
      <c r="BJ7443" s="53"/>
      <c r="BK7443" s="53"/>
      <c r="BL7443" s="53"/>
      <c r="BM7443" s="53"/>
      <c r="BN7443" s="53"/>
    </row>
    <row r="7444" spans="2:66" s="56" customFormat="1" x14ac:dyDescent="0.25">
      <c r="B7444" s="105"/>
      <c r="F7444" s="100"/>
      <c r="M7444" s="53"/>
      <c r="O7444" s="101"/>
      <c r="T7444" s="101"/>
      <c r="Y7444" s="101"/>
      <c r="AD7444" s="101"/>
      <c r="AI7444" s="101"/>
      <c r="AN7444" s="101"/>
      <c r="AS7444" s="101"/>
      <c r="AX7444" s="101"/>
      <c r="BC7444" s="53"/>
      <c r="BD7444" s="53"/>
      <c r="BE7444" s="53"/>
      <c r="BF7444" s="53"/>
      <c r="BG7444" s="53"/>
      <c r="BH7444" s="53"/>
      <c r="BI7444" s="53"/>
      <c r="BJ7444" s="53"/>
      <c r="BK7444" s="53"/>
      <c r="BL7444" s="53"/>
      <c r="BM7444" s="53"/>
      <c r="BN7444" s="53"/>
    </row>
    <row r="7445" spans="2:66" s="56" customFormat="1" x14ac:dyDescent="0.25">
      <c r="B7445" s="105"/>
      <c r="F7445" s="100"/>
      <c r="M7445" s="53"/>
      <c r="O7445" s="101"/>
      <c r="T7445" s="101"/>
      <c r="Y7445" s="101"/>
      <c r="AD7445" s="101"/>
      <c r="AI7445" s="101"/>
      <c r="AN7445" s="101"/>
      <c r="AS7445" s="101"/>
      <c r="AX7445" s="101"/>
      <c r="BC7445" s="53"/>
      <c r="BD7445" s="53"/>
      <c r="BE7445" s="53"/>
      <c r="BF7445" s="53"/>
      <c r="BG7445" s="53"/>
      <c r="BH7445" s="53"/>
      <c r="BI7445" s="53"/>
      <c r="BJ7445" s="53"/>
      <c r="BK7445" s="53"/>
      <c r="BL7445" s="53"/>
      <c r="BM7445" s="53"/>
      <c r="BN7445" s="53"/>
    </row>
    <row r="7446" spans="2:66" s="56" customFormat="1" x14ac:dyDescent="0.25">
      <c r="B7446" s="105"/>
      <c r="F7446" s="100"/>
      <c r="M7446" s="53"/>
      <c r="O7446" s="101"/>
      <c r="T7446" s="101"/>
      <c r="Y7446" s="101"/>
      <c r="AD7446" s="101"/>
      <c r="AI7446" s="101"/>
      <c r="AN7446" s="101"/>
      <c r="AS7446" s="101"/>
      <c r="AX7446" s="101"/>
      <c r="BC7446" s="53"/>
      <c r="BD7446" s="53"/>
      <c r="BE7446" s="53"/>
      <c r="BF7446" s="53"/>
      <c r="BG7446" s="53"/>
      <c r="BH7446" s="53"/>
      <c r="BI7446" s="53"/>
      <c r="BJ7446" s="53"/>
      <c r="BK7446" s="53"/>
      <c r="BL7446" s="53"/>
      <c r="BM7446" s="53"/>
      <c r="BN7446" s="53"/>
    </row>
    <row r="7447" spans="2:66" s="56" customFormat="1" x14ac:dyDescent="0.25">
      <c r="B7447" s="105"/>
      <c r="F7447" s="100"/>
      <c r="M7447" s="53"/>
      <c r="O7447" s="101"/>
      <c r="T7447" s="101"/>
      <c r="Y7447" s="101"/>
      <c r="AD7447" s="101"/>
      <c r="AI7447" s="101"/>
      <c r="AN7447" s="101"/>
      <c r="AS7447" s="101"/>
      <c r="AX7447" s="101"/>
      <c r="BC7447" s="53"/>
      <c r="BD7447" s="53"/>
      <c r="BE7447" s="53"/>
      <c r="BF7447" s="53"/>
      <c r="BG7447" s="53"/>
      <c r="BH7447" s="53"/>
      <c r="BI7447" s="53"/>
      <c r="BJ7447" s="53"/>
      <c r="BK7447" s="53"/>
      <c r="BL7447" s="53"/>
      <c r="BM7447" s="53"/>
      <c r="BN7447" s="53"/>
    </row>
    <row r="7448" spans="2:66" s="56" customFormat="1" x14ac:dyDescent="0.25">
      <c r="B7448" s="105"/>
      <c r="F7448" s="100"/>
      <c r="M7448" s="53"/>
      <c r="O7448" s="101"/>
      <c r="T7448" s="101"/>
      <c r="Y7448" s="101"/>
      <c r="AD7448" s="101"/>
      <c r="AI7448" s="101"/>
      <c r="AN7448" s="101"/>
      <c r="AS7448" s="101"/>
      <c r="AX7448" s="101"/>
      <c r="BC7448" s="53"/>
      <c r="BD7448" s="53"/>
      <c r="BE7448" s="53"/>
      <c r="BF7448" s="53"/>
      <c r="BG7448" s="53"/>
      <c r="BH7448" s="53"/>
      <c r="BI7448" s="53"/>
      <c r="BJ7448" s="53"/>
      <c r="BK7448" s="53"/>
      <c r="BL7448" s="53"/>
      <c r="BM7448" s="53"/>
      <c r="BN7448" s="53"/>
    </row>
    <row r="7449" spans="2:66" s="56" customFormat="1" x14ac:dyDescent="0.25">
      <c r="B7449" s="105"/>
      <c r="F7449" s="100"/>
      <c r="M7449" s="53"/>
      <c r="O7449" s="101"/>
      <c r="T7449" s="101"/>
      <c r="Y7449" s="101"/>
      <c r="AD7449" s="101"/>
      <c r="AI7449" s="101"/>
      <c r="AN7449" s="101"/>
      <c r="AS7449" s="101"/>
      <c r="AX7449" s="101"/>
      <c r="BC7449" s="53"/>
      <c r="BD7449" s="53"/>
      <c r="BE7449" s="53"/>
      <c r="BF7449" s="53"/>
      <c r="BG7449" s="53"/>
      <c r="BH7449" s="53"/>
      <c r="BI7449" s="53"/>
      <c r="BJ7449" s="53"/>
      <c r="BK7449" s="53"/>
      <c r="BL7449" s="53"/>
      <c r="BM7449" s="53"/>
      <c r="BN7449" s="53"/>
    </row>
    <row r="7450" spans="2:66" s="56" customFormat="1" x14ac:dyDescent="0.25">
      <c r="B7450" s="105"/>
      <c r="F7450" s="100"/>
      <c r="M7450" s="53"/>
      <c r="O7450" s="101"/>
      <c r="T7450" s="101"/>
      <c r="Y7450" s="101"/>
      <c r="AD7450" s="101"/>
      <c r="AI7450" s="101"/>
      <c r="AN7450" s="101"/>
      <c r="AS7450" s="101"/>
      <c r="AX7450" s="101"/>
      <c r="BC7450" s="53"/>
      <c r="BD7450" s="53"/>
      <c r="BE7450" s="53"/>
      <c r="BF7450" s="53"/>
      <c r="BG7450" s="53"/>
      <c r="BH7450" s="53"/>
      <c r="BI7450" s="53"/>
      <c r="BJ7450" s="53"/>
      <c r="BK7450" s="53"/>
      <c r="BL7450" s="53"/>
      <c r="BM7450" s="53"/>
      <c r="BN7450" s="53"/>
    </row>
    <row r="7451" spans="2:66" s="56" customFormat="1" x14ac:dyDescent="0.25">
      <c r="B7451" s="105"/>
      <c r="F7451" s="100"/>
      <c r="M7451" s="53"/>
      <c r="O7451" s="101"/>
      <c r="T7451" s="101"/>
      <c r="Y7451" s="101"/>
      <c r="AD7451" s="101"/>
      <c r="AI7451" s="101"/>
      <c r="AN7451" s="101"/>
      <c r="AS7451" s="101"/>
      <c r="AX7451" s="101"/>
      <c r="BC7451" s="53"/>
      <c r="BD7451" s="53"/>
      <c r="BE7451" s="53"/>
      <c r="BF7451" s="53"/>
      <c r="BG7451" s="53"/>
      <c r="BH7451" s="53"/>
      <c r="BI7451" s="53"/>
      <c r="BJ7451" s="53"/>
      <c r="BK7451" s="53"/>
      <c r="BL7451" s="53"/>
      <c r="BM7451" s="53"/>
      <c r="BN7451" s="53"/>
    </row>
    <row r="7452" spans="2:66" s="56" customFormat="1" x14ac:dyDescent="0.25">
      <c r="B7452" s="105"/>
      <c r="F7452" s="100"/>
      <c r="M7452" s="53"/>
      <c r="O7452" s="101"/>
      <c r="T7452" s="101"/>
      <c r="Y7452" s="101"/>
      <c r="AD7452" s="101"/>
      <c r="AI7452" s="101"/>
      <c r="AN7452" s="101"/>
      <c r="AS7452" s="101"/>
      <c r="AX7452" s="101"/>
      <c r="BC7452" s="53"/>
      <c r="BD7452" s="53"/>
      <c r="BE7452" s="53"/>
      <c r="BF7452" s="53"/>
      <c r="BG7452" s="53"/>
      <c r="BH7452" s="53"/>
      <c r="BI7452" s="53"/>
      <c r="BJ7452" s="53"/>
      <c r="BK7452" s="53"/>
      <c r="BL7452" s="53"/>
      <c r="BM7452" s="53"/>
      <c r="BN7452" s="53"/>
    </row>
    <row r="7453" spans="2:66" s="56" customFormat="1" x14ac:dyDescent="0.25">
      <c r="B7453" s="105"/>
      <c r="F7453" s="100"/>
      <c r="M7453" s="53"/>
      <c r="O7453" s="101"/>
      <c r="T7453" s="101"/>
      <c r="Y7453" s="101"/>
      <c r="AD7453" s="101"/>
      <c r="AI7453" s="101"/>
      <c r="AN7453" s="101"/>
      <c r="AS7453" s="101"/>
      <c r="AX7453" s="101"/>
      <c r="BC7453" s="53"/>
      <c r="BD7453" s="53"/>
      <c r="BE7453" s="53"/>
      <c r="BF7453" s="53"/>
      <c r="BG7453" s="53"/>
      <c r="BH7453" s="53"/>
      <c r="BI7453" s="53"/>
      <c r="BJ7453" s="53"/>
      <c r="BK7453" s="53"/>
      <c r="BL7453" s="53"/>
      <c r="BM7453" s="53"/>
      <c r="BN7453" s="53"/>
    </row>
    <row r="7454" spans="2:66" s="56" customFormat="1" x14ac:dyDescent="0.25">
      <c r="B7454" s="105"/>
      <c r="F7454" s="100"/>
      <c r="M7454" s="53"/>
      <c r="O7454" s="101"/>
      <c r="T7454" s="101"/>
      <c r="Y7454" s="101"/>
      <c r="AD7454" s="101"/>
      <c r="AI7454" s="101"/>
      <c r="AN7454" s="101"/>
      <c r="AS7454" s="101"/>
      <c r="AX7454" s="101"/>
      <c r="BC7454" s="53"/>
      <c r="BD7454" s="53"/>
      <c r="BE7454" s="53"/>
      <c r="BF7454" s="53"/>
      <c r="BG7454" s="53"/>
      <c r="BH7454" s="53"/>
      <c r="BI7454" s="53"/>
      <c r="BJ7454" s="53"/>
      <c r="BK7454" s="53"/>
      <c r="BL7454" s="53"/>
      <c r="BM7454" s="53"/>
      <c r="BN7454" s="53"/>
    </row>
    <row r="7455" spans="2:66" s="56" customFormat="1" x14ac:dyDescent="0.25">
      <c r="B7455" s="105"/>
      <c r="F7455" s="100"/>
      <c r="M7455" s="53"/>
      <c r="O7455" s="101"/>
      <c r="T7455" s="101"/>
      <c r="Y7455" s="101"/>
      <c r="AD7455" s="101"/>
      <c r="AI7455" s="101"/>
      <c r="AN7455" s="101"/>
      <c r="AS7455" s="101"/>
      <c r="AX7455" s="101"/>
      <c r="BC7455" s="53"/>
      <c r="BD7455" s="53"/>
      <c r="BE7455" s="53"/>
      <c r="BF7455" s="53"/>
      <c r="BG7455" s="53"/>
      <c r="BH7455" s="53"/>
      <c r="BI7455" s="53"/>
      <c r="BJ7455" s="53"/>
      <c r="BK7455" s="53"/>
      <c r="BL7455" s="53"/>
      <c r="BM7455" s="53"/>
      <c r="BN7455" s="53"/>
    </row>
    <row r="7456" spans="2:66" s="56" customFormat="1" x14ac:dyDescent="0.25">
      <c r="B7456" s="105"/>
      <c r="F7456" s="100"/>
      <c r="M7456" s="53"/>
      <c r="O7456" s="101"/>
      <c r="T7456" s="101"/>
      <c r="Y7456" s="101"/>
      <c r="AD7456" s="101"/>
      <c r="AI7456" s="101"/>
      <c r="AN7456" s="101"/>
      <c r="AS7456" s="101"/>
      <c r="AX7456" s="101"/>
      <c r="BC7456" s="53"/>
      <c r="BD7456" s="53"/>
      <c r="BE7456" s="53"/>
      <c r="BF7456" s="53"/>
      <c r="BG7456" s="53"/>
      <c r="BH7456" s="53"/>
      <c r="BI7456" s="53"/>
      <c r="BJ7456" s="53"/>
      <c r="BK7456" s="53"/>
      <c r="BL7456" s="53"/>
      <c r="BM7456" s="53"/>
      <c r="BN7456" s="53"/>
    </row>
    <row r="7457" spans="2:66" s="56" customFormat="1" x14ac:dyDescent="0.25">
      <c r="B7457" s="105"/>
      <c r="F7457" s="100"/>
      <c r="M7457" s="53"/>
      <c r="O7457" s="101"/>
      <c r="T7457" s="101"/>
      <c r="Y7457" s="101"/>
      <c r="AD7457" s="101"/>
      <c r="AI7457" s="101"/>
      <c r="AN7457" s="101"/>
      <c r="AS7457" s="101"/>
      <c r="AX7457" s="101"/>
      <c r="BC7457" s="53"/>
      <c r="BD7457" s="53"/>
      <c r="BE7457" s="53"/>
      <c r="BF7457" s="53"/>
      <c r="BG7457" s="53"/>
      <c r="BH7457" s="53"/>
      <c r="BI7457" s="53"/>
      <c r="BJ7457" s="53"/>
      <c r="BK7457" s="53"/>
      <c r="BL7457" s="53"/>
      <c r="BM7457" s="53"/>
      <c r="BN7457" s="53"/>
    </row>
    <row r="7458" spans="2:66" s="56" customFormat="1" x14ac:dyDescent="0.25">
      <c r="B7458" s="105"/>
      <c r="F7458" s="100"/>
      <c r="M7458" s="53"/>
      <c r="O7458" s="101"/>
      <c r="T7458" s="101"/>
      <c r="Y7458" s="101"/>
      <c r="AD7458" s="101"/>
      <c r="AI7458" s="101"/>
      <c r="AN7458" s="101"/>
      <c r="AS7458" s="101"/>
      <c r="AX7458" s="101"/>
      <c r="BC7458" s="53"/>
      <c r="BD7458" s="53"/>
      <c r="BE7458" s="53"/>
      <c r="BF7458" s="53"/>
      <c r="BG7458" s="53"/>
      <c r="BH7458" s="53"/>
      <c r="BI7458" s="53"/>
      <c r="BJ7458" s="53"/>
      <c r="BK7458" s="53"/>
      <c r="BL7458" s="53"/>
      <c r="BM7458" s="53"/>
      <c r="BN7458" s="53"/>
    </row>
    <row r="7459" spans="2:66" s="56" customFormat="1" x14ac:dyDescent="0.25">
      <c r="B7459" s="105"/>
      <c r="F7459" s="100"/>
      <c r="M7459" s="53"/>
      <c r="O7459" s="101"/>
      <c r="T7459" s="101"/>
      <c r="Y7459" s="101"/>
      <c r="AD7459" s="101"/>
      <c r="AI7459" s="101"/>
      <c r="AN7459" s="101"/>
      <c r="AS7459" s="101"/>
      <c r="AX7459" s="101"/>
      <c r="BC7459" s="53"/>
      <c r="BD7459" s="53"/>
      <c r="BE7459" s="53"/>
      <c r="BF7459" s="53"/>
      <c r="BG7459" s="53"/>
      <c r="BH7459" s="53"/>
      <c r="BI7459" s="53"/>
      <c r="BJ7459" s="53"/>
      <c r="BK7459" s="53"/>
      <c r="BL7459" s="53"/>
      <c r="BM7459" s="53"/>
      <c r="BN7459" s="53"/>
    </row>
    <row r="7460" spans="2:66" s="56" customFormat="1" x14ac:dyDescent="0.25">
      <c r="B7460" s="105"/>
      <c r="F7460" s="100"/>
      <c r="M7460" s="53"/>
      <c r="O7460" s="101"/>
      <c r="T7460" s="101"/>
      <c r="Y7460" s="101"/>
      <c r="AD7460" s="101"/>
      <c r="AI7460" s="101"/>
      <c r="AN7460" s="101"/>
      <c r="AS7460" s="101"/>
      <c r="AX7460" s="101"/>
      <c r="BC7460" s="53"/>
      <c r="BD7460" s="53"/>
      <c r="BE7460" s="53"/>
      <c r="BF7460" s="53"/>
      <c r="BG7460" s="53"/>
      <c r="BH7460" s="53"/>
      <c r="BI7460" s="53"/>
      <c r="BJ7460" s="53"/>
      <c r="BK7460" s="53"/>
      <c r="BL7460" s="53"/>
      <c r="BM7460" s="53"/>
      <c r="BN7460" s="53"/>
    </row>
    <row r="7461" spans="2:66" s="56" customFormat="1" x14ac:dyDescent="0.25">
      <c r="B7461" s="105"/>
      <c r="F7461" s="100"/>
      <c r="M7461" s="53"/>
      <c r="O7461" s="101"/>
      <c r="T7461" s="101"/>
      <c r="Y7461" s="101"/>
      <c r="AD7461" s="101"/>
      <c r="AI7461" s="101"/>
      <c r="AN7461" s="101"/>
      <c r="AS7461" s="101"/>
      <c r="AX7461" s="101"/>
      <c r="BC7461" s="53"/>
      <c r="BD7461" s="53"/>
      <c r="BE7461" s="53"/>
      <c r="BF7461" s="53"/>
      <c r="BG7461" s="53"/>
      <c r="BH7461" s="53"/>
      <c r="BI7461" s="53"/>
      <c r="BJ7461" s="53"/>
      <c r="BK7461" s="53"/>
      <c r="BL7461" s="53"/>
      <c r="BM7461" s="53"/>
      <c r="BN7461" s="53"/>
    </row>
    <row r="7462" spans="2:66" s="56" customFormat="1" x14ac:dyDescent="0.25">
      <c r="B7462" s="105"/>
      <c r="F7462" s="100"/>
      <c r="M7462" s="53"/>
      <c r="O7462" s="101"/>
      <c r="T7462" s="101"/>
      <c r="Y7462" s="101"/>
      <c r="AD7462" s="101"/>
      <c r="AI7462" s="101"/>
      <c r="AN7462" s="101"/>
      <c r="AS7462" s="101"/>
      <c r="AX7462" s="101"/>
      <c r="BC7462" s="53"/>
      <c r="BD7462" s="53"/>
      <c r="BE7462" s="53"/>
      <c r="BF7462" s="53"/>
      <c r="BG7462" s="53"/>
      <c r="BH7462" s="53"/>
      <c r="BI7462" s="53"/>
      <c r="BJ7462" s="53"/>
      <c r="BK7462" s="53"/>
      <c r="BL7462" s="53"/>
      <c r="BM7462" s="53"/>
      <c r="BN7462" s="53"/>
    </row>
    <row r="7463" spans="2:66" s="56" customFormat="1" x14ac:dyDescent="0.25">
      <c r="B7463" s="105"/>
      <c r="F7463" s="100"/>
      <c r="M7463" s="53"/>
      <c r="O7463" s="101"/>
      <c r="T7463" s="101"/>
      <c r="Y7463" s="101"/>
      <c r="AD7463" s="101"/>
      <c r="AI7463" s="101"/>
      <c r="AN7463" s="101"/>
      <c r="AS7463" s="101"/>
      <c r="AX7463" s="101"/>
      <c r="BC7463" s="53"/>
      <c r="BD7463" s="53"/>
      <c r="BE7463" s="53"/>
      <c r="BF7463" s="53"/>
      <c r="BG7463" s="53"/>
      <c r="BH7463" s="53"/>
      <c r="BI7463" s="53"/>
      <c r="BJ7463" s="53"/>
      <c r="BK7463" s="53"/>
      <c r="BL7463" s="53"/>
      <c r="BM7463" s="53"/>
      <c r="BN7463" s="53"/>
    </row>
    <row r="7464" spans="2:66" s="56" customFormat="1" x14ac:dyDescent="0.25">
      <c r="B7464" s="105"/>
      <c r="F7464" s="100"/>
      <c r="M7464" s="53"/>
      <c r="O7464" s="101"/>
      <c r="T7464" s="101"/>
      <c r="Y7464" s="101"/>
      <c r="AD7464" s="101"/>
      <c r="AI7464" s="101"/>
      <c r="AN7464" s="101"/>
      <c r="AS7464" s="101"/>
      <c r="AX7464" s="101"/>
      <c r="BC7464" s="53"/>
      <c r="BD7464" s="53"/>
      <c r="BE7464" s="53"/>
      <c r="BF7464" s="53"/>
      <c r="BG7464" s="53"/>
      <c r="BH7464" s="53"/>
      <c r="BI7464" s="53"/>
      <c r="BJ7464" s="53"/>
      <c r="BK7464" s="53"/>
      <c r="BL7464" s="53"/>
      <c r="BM7464" s="53"/>
      <c r="BN7464" s="53"/>
    </row>
    <row r="7465" spans="2:66" s="56" customFormat="1" x14ac:dyDescent="0.25">
      <c r="B7465" s="105"/>
      <c r="F7465" s="100"/>
      <c r="M7465" s="53"/>
      <c r="O7465" s="101"/>
      <c r="T7465" s="101"/>
      <c r="Y7465" s="101"/>
      <c r="AD7465" s="101"/>
      <c r="AI7465" s="101"/>
      <c r="AN7465" s="101"/>
      <c r="AS7465" s="101"/>
      <c r="AX7465" s="101"/>
      <c r="BC7465" s="53"/>
      <c r="BD7465" s="53"/>
      <c r="BE7465" s="53"/>
      <c r="BF7465" s="53"/>
      <c r="BG7465" s="53"/>
      <c r="BH7465" s="53"/>
      <c r="BI7465" s="53"/>
      <c r="BJ7465" s="53"/>
      <c r="BK7465" s="53"/>
      <c r="BL7465" s="53"/>
      <c r="BM7465" s="53"/>
      <c r="BN7465" s="53"/>
    </row>
    <row r="7466" spans="2:66" s="56" customFormat="1" x14ac:dyDescent="0.25">
      <c r="B7466" s="105"/>
      <c r="F7466" s="100"/>
      <c r="M7466" s="53"/>
      <c r="O7466" s="101"/>
      <c r="T7466" s="101"/>
      <c r="Y7466" s="101"/>
      <c r="AD7466" s="101"/>
      <c r="AI7466" s="101"/>
      <c r="AN7466" s="101"/>
      <c r="AS7466" s="101"/>
      <c r="AX7466" s="101"/>
      <c r="BC7466" s="53"/>
      <c r="BD7466" s="53"/>
      <c r="BE7466" s="53"/>
      <c r="BF7466" s="53"/>
      <c r="BG7466" s="53"/>
      <c r="BH7466" s="53"/>
      <c r="BI7466" s="53"/>
      <c r="BJ7466" s="53"/>
      <c r="BK7466" s="53"/>
      <c r="BL7466" s="53"/>
      <c r="BM7466" s="53"/>
      <c r="BN7466" s="53"/>
    </row>
    <row r="7467" spans="2:66" s="56" customFormat="1" x14ac:dyDescent="0.25">
      <c r="B7467" s="105"/>
      <c r="F7467" s="100"/>
      <c r="M7467" s="53"/>
      <c r="O7467" s="101"/>
      <c r="T7467" s="101"/>
      <c r="Y7467" s="101"/>
      <c r="AD7467" s="101"/>
      <c r="AI7467" s="101"/>
      <c r="AN7467" s="101"/>
      <c r="AS7467" s="101"/>
      <c r="AX7467" s="101"/>
      <c r="BC7467" s="53"/>
      <c r="BD7467" s="53"/>
      <c r="BE7467" s="53"/>
      <c r="BF7467" s="53"/>
      <c r="BG7467" s="53"/>
      <c r="BH7467" s="53"/>
      <c r="BI7467" s="53"/>
      <c r="BJ7467" s="53"/>
      <c r="BK7467" s="53"/>
      <c r="BL7467" s="53"/>
      <c r="BM7467" s="53"/>
      <c r="BN7467" s="53"/>
    </row>
    <row r="7468" spans="2:66" s="56" customFormat="1" x14ac:dyDescent="0.25">
      <c r="B7468" s="105"/>
      <c r="F7468" s="100"/>
      <c r="M7468" s="53"/>
      <c r="O7468" s="101"/>
      <c r="T7468" s="101"/>
      <c r="Y7468" s="101"/>
      <c r="AD7468" s="101"/>
      <c r="AI7468" s="101"/>
      <c r="AN7468" s="101"/>
      <c r="AS7468" s="101"/>
      <c r="AX7468" s="101"/>
      <c r="BC7468" s="53"/>
      <c r="BD7468" s="53"/>
      <c r="BE7468" s="53"/>
      <c r="BF7468" s="53"/>
      <c r="BG7468" s="53"/>
      <c r="BH7468" s="53"/>
      <c r="BI7468" s="53"/>
      <c r="BJ7468" s="53"/>
      <c r="BK7468" s="53"/>
      <c r="BL7468" s="53"/>
      <c r="BM7468" s="53"/>
      <c r="BN7468" s="53"/>
    </row>
    <row r="7469" spans="2:66" s="56" customFormat="1" x14ac:dyDescent="0.25">
      <c r="B7469" s="105"/>
      <c r="F7469" s="100"/>
      <c r="M7469" s="53"/>
      <c r="O7469" s="101"/>
      <c r="T7469" s="101"/>
      <c r="Y7469" s="101"/>
      <c r="AD7469" s="101"/>
      <c r="AI7469" s="101"/>
      <c r="AN7469" s="101"/>
      <c r="AS7469" s="101"/>
      <c r="AX7469" s="101"/>
      <c r="BC7469" s="53"/>
      <c r="BD7469" s="53"/>
      <c r="BE7469" s="53"/>
      <c r="BF7469" s="53"/>
      <c r="BG7469" s="53"/>
      <c r="BH7469" s="53"/>
      <c r="BI7469" s="53"/>
      <c r="BJ7469" s="53"/>
      <c r="BK7469" s="53"/>
      <c r="BL7469" s="53"/>
      <c r="BM7469" s="53"/>
      <c r="BN7469" s="53"/>
    </row>
    <row r="7470" spans="2:66" s="56" customFormat="1" x14ac:dyDescent="0.25">
      <c r="B7470" s="105"/>
      <c r="F7470" s="100"/>
      <c r="M7470" s="53"/>
      <c r="O7470" s="101"/>
      <c r="T7470" s="101"/>
      <c r="Y7470" s="101"/>
      <c r="AD7470" s="101"/>
      <c r="AI7470" s="101"/>
      <c r="AN7470" s="101"/>
      <c r="AS7470" s="101"/>
      <c r="AX7470" s="101"/>
      <c r="BC7470" s="53"/>
      <c r="BD7470" s="53"/>
      <c r="BE7470" s="53"/>
      <c r="BF7470" s="53"/>
      <c r="BG7470" s="53"/>
      <c r="BH7470" s="53"/>
      <c r="BI7470" s="53"/>
      <c r="BJ7470" s="53"/>
      <c r="BK7470" s="53"/>
      <c r="BL7470" s="53"/>
      <c r="BM7470" s="53"/>
      <c r="BN7470" s="53"/>
    </row>
    <row r="7471" spans="2:66" s="56" customFormat="1" x14ac:dyDescent="0.25">
      <c r="B7471" s="105"/>
      <c r="F7471" s="100"/>
      <c r="M7471" s="53"/>
      <c r="O7471" s="101"/>
      <c r="T7471" s="101"/>
      <c r="Y7471" s="101"/>
      <c r="AD7471" s="101"/>
      <c r="AI7471" s="101"/>
      <c r="AN7471" s="101"/>
      <c r="AS7471" s="101"/>
      <c r="AX7471" s="101"/>
      <c r="BC7471" s="53"/>
      <c r="BD7471" s="53"/>
      <c r="BE7471" s="53"/>
      <c r="BF7471" s="53"/>
      <c r="BG7471" s="53"/>
      <c r="BH7471" s="53"/>
      <c r="BI7471" s="53"/>
      <c r="BJ7471" s="53"/>
      <c r="BK7471" s="53"/>
      <c r="BL7471" s="53"/>
      <c r="BM7471" s="53"/>
      <c r="BN7471" s="53"/>
    </row>
    <row r="7472" spans="2:66" s="56" customFormat="1" x14ac:dyDescent="0.25">
      <c r="B7472" s="105"/>
      <c r="F7472" s="100"/>
      <c r="M7472" s="53"/>
      <c r="O7472" s="101"/>
      <c r="T7472" s="101"/>
      <c r="Y7472" s="101"/>
      <c r="AD7472" s="101"/>
      <c r="AI7472" s="101"/>
      <c r="AN7472" s="101"/>
      <c r="AS7472" s="101"/>
      <c r="AX7472" s="101"/>
      <c r="BC7472" s="53"/>
      <c r="BD7472" s="53"/>
      <c r="BE7472" s="53"/>
      <c r="BF7472" s="53"/>
      <c r="BG7472" s="53"/>
      <c r="BH7472" s="53"/>
      <c r="BI7472" s="53"/>
      <c r="BJ7472" s="53"/>
      <c r="BK7472" s="53"/>
      <c r="BL7472" s="53"/>
      <c r="BM7472" s="53"/>
      <c r="BN7472" s="53"/>
    </row>
    <row r="7473" spans="2:66" s="56" customFormat="1" x14ac:dyDescent="0.25">
      <c r="B7473" s="105"/>
      <c r="F7473" s="100"/>
      <c r="M7473" s="53"/>
      <c r="O7473" s="101"/>
      <c r="T7473" s="101"/>
      <c r="Y7473" s="101"/>
      <c r="AD7473" s="101"/>
      <c r="AI7473" s="101"/>
      <c r="AN7473" s="101"/>
      <c r="AS7473" s="101"/>
      <c r="AX7473" s="101"/>
      <c r="BC7473" s="53"/>
      <c r="BD7473" s="53"/>
      <c r="BE7473" s="53"/>
      <c r="BF7473" s="53"/>
      <c r="BG7473" s="53"/>
      <c r="BH7473" s="53"/>
      <c r="BI7473" s="53"/>
      <c r="BJ7473" s="53"/>
      <c r="BK7473" s="53"/>
      <c r="BL7473" s="53"/>
      <c r="BM7473" s="53"/>
      <c r="BN7473" s="53"/>
    </row>
    <row r="7474" spans="2:66" s="56" customFormat="1" x14ac:dyDescent="0.25">
      <c r="B7474" s="105"/>
      <c r="F7474" s="100"/>
      <c r="M7474" s="53"/>
      <c r="O7474" s="101"/>
      <c r="T7474" s="101"/>
      <c r="Y7474" s="101"/>
      <c r="AD7474" s="101"/>
      <c r="AI7474" s="101"/>
      <c r="AN7474" s="101"/>
      <c r="AS7474" s="101"/>
      <c r="AX7474" s="101"/>
      <c r="BC7474" s="53"/>
      <c r="BD7474" s="53"/>
      <c r="BE7474" s="53"/>
      <c r="BF7474" s="53"/>
      <c r="BG7474" s="53"/>
      <c r="BH7474" s="53"/>
      <c r="BI7474" s="53"/>
      <c r="BJ7474" s="53"/>
      <c r="BK7474" s="53"/>
      <c r="BL7474" s="53"/>
      <c r="BM7474" s="53"/>
      <c r="BN7474" s="53"/>
    </row>
    <row r="7475" spans="2:66" s="56" customFormat="1" x14ac:dyDescent="0.25">
      <c r="B7475" s="105"/>
      <c r="F7475" s="100"/>
      <c r="M7475" s="53"/>
      <c r="O7475" s="101"/>
      <c r="T7475" s="101"/>
      <c r="Y7475" s="101"/>
      <c r="AD7475" s="101"/>
      <c r="AI7475" s="101"/>
      <c r="AN7475" s="101"/>
      <c r="AS7475" s="101"/>
      <c r="AX7475" s="101"/>
      <c r="BC7475" s="53"/>
      <c r="BD7475" s="53"/>
      <c r="BE7475" s="53"/>
      <c r="BF7475" s="53"/>
      <c r="BG7475" s="53"/>
      <c r="BH7475" s="53"/>
      <c r="BI7475" s="53"/>
      <c r="BJ7475" s="53"/>
      <c r="BK7475" s="53"/>
      <c r="BL7475" s="53"/>
      <c r="BM7475" s="53"/>
      <c r="BN7475" s="53"/>
    </row>
    <row r="7476" spans="2:66" s="56" customFormat="1" x14ac:dyDescent="0.25">
      <c r="B7476" s="105"/>
      <c r="F7476" s="100"/>
      <c r="M7476" s="53"/>
      <c r="O7476" s="101"/>
      <c r="T7476" s="101"/>
      <c r="Y7476" s="101"/>
      <c r="AD7476" s="101"/>
      <c r="AI7476" s="101"/>
      <c r="AN7476" s="101"/>
      <c r="AS7476" s="101"/>
      <c r="AX7476" s="101"/>
      <c r="BC7476" s="53"/>
      <c r="BD7476" s="53"/>
      <c r="BE7476" s="53"/>
      <c r="BF7476" s="53"/>
      <c r="BG7476" s="53"/>
      <c r="BH7476" s="53"/>
      <c r="BI7476" s="53"/>
      <c r="BJ7476" s="53"/>
      <c r="BK7476" s="53"/>
      <c r="BL7476" s="53"/>
      <c r="BM7476" s="53"/>
      <c r="BN7476" s="53"/>
    </row>
    <row r="7477" spans="2:66" s="56" customFormat="1" x14ac:dyDescent="0.25">
      <c r="B7477" s="105"/>
      <c r="F7477" s="100"/>
      <c r="M7477" s="53"/>
      <c r="O7477" s="101"/>
      <c r="T7477" s="101"/>
      <c r="Y7477" s="101"/>
      <c r="AD7477" s="101"/>
      <c r="AI7477" s="101"/>
      <c r="AN7477" s="101"/>
      <c r="AS7477" s="101"/>
      <c r="AX7477" s="101"/>
      <c r="BC7477" s="53"/>
      <c r="BD7477" s="53"/>
      <c r="BE7477" s="53"/>
      <c r="BF7477" s="53"/>
      <c r="BG7477" s="53"/>
      <c r="BH7477" s="53"/>
      <c r="BI7477" s="53"/>
      <c r="BJ7477" s="53"/>
      <c r="BK7477" s="53"/>
      <c r="BL7477" s="53"/>
      <c r="BM7477" s="53"/>
      <c r="BN7477" s="53"/>
    </row>
    <row r="7478" spans="2:66" s="56" customFormat="1" x14ac:dyDescent="0.25">
      <c r="B7478" s="105"/>
      <c r="F7478" s="100"/>
      <c r="M7478" s="53"/>
      <c r="O7478" s="101"/>
      <c r="T7478" s="101"/>
      <c r="Y7478" s="101"/>
      <c r="AD7478" s="101"/>
      <c r="AI7478" s="101"/>
      <c r="AN7478" s="101"/>
      <c r="AS7478" s="101"/>
      <c r="AX7478" s="101"/>
      <c r="BC7478" s="53"/>
      <c r="BD7478" s="53"/>
      <c r="BE7478" s="53"/>
      <c r="BF7478" s="53"/>
      <c r="BG7478" s="53"/>
      <c r="BH7478" s="53"/>
      <c r="BI7478" s="53"/>
      <c r="BJ7478" s="53"/>
      <c r="BK7478" s="53"/>
      <c r="BL7478" s="53"/>
      <c r="BM7478" s="53"/>
      <c r="BN7478" s="53"/>
    </row>
    <row r="7479" spans="2:66" s="56" customFormat="1" x14ac:dyDescent="0.25">
      <c r="B7479" s="105"/>
      <c r="F7479" s="100"/>
      <c r="M7479" s="53"/>
      <c r="O7479" s="101"/>
      <c r="T7479" s="101"/>
      <c r="Y7479" s="101"/>
      <c r="AD7479" s="101"/>
      <c r="AI7479" s="101"/>
      <c r="AN7479" s="101"/>
      <c r="AS7479" s="101"/>
      <c r="AX7479" s="101"/>
      <c r="BC7479" s="53"/>
      <c r="BD7479" s="53"/>
      <c r="BE7479" s="53"/>
      <c r="BF7479" s="53"/>
      <c r="BG7479" s="53"/>
      <c r="BH7479" s="53"/>
      <c r="BI7479" s="53"/>
      <c r="BJ7479" s="53"/>
      <c r="BK7479" s="53"/>
      <c r="BL7479" s="53"/>
      <c r="BM7479" s="53"/>
      <c r="BN7479" s="53"/>
    </row>
    <row r="7480" spans="2:66" s="56" customFormat="1" x14ac:dyDescent="0.25">
      <c r="B7480" s="105"/>
      <c r="F7480" s="100"/>
      <c r="M7480" s="53"/>
      <c r="O7480" s="101"/>
      <c r="T7480" s="101"/>
      <c r="Y7480" s="101"/>
      <c r="AD7480" s="101"/>
      <c r="AI7480" s="101"/>
      <c r="AN7480" s="101"/>
      <c r="AS7480" s="101"/>
      <c r="AX7480" s="101"/>
      <c r="BC7480" s="53"/>
      <c r="BD7480" s="53"/>
      <c r="BE7480" s="53"/>
      <c r="BF7480" s="53"/>
      <c r="BG7480" s="53"/>
      <c r="BH7480" s="53"/>
      <c r="BI7480" s="53"/>
      <c r="BJ7480" s="53"/>
      <c r="BK7480" s="53"/>
      <c r="BL7480" s="53"/>
      <c r="BM7480" s="53"/>
      <c r="BN7480" s="53"/>
    </row>
    <row r="7481" spans="2:66" s="56" customFormat="1" x14ac:dyDescent="0.25">
      <c r="B7481" s="105"/>
      <c r="F7481" s="100"/>
      <c r="M7481" s="53"/>
      <c r="O7481" s="101"/>
      <c r="T7481" s="101"/>
      <c r="Y7481" s="101"/>
      <c r="AD7481" s="101"/>
      <c r="AI7481" s="101"/>
      <c r="AN7481" s="101"/>
      <c r="AS7481" s="101"/>
      <c r="AX7481" s="101"/>
      <c r="BC7481" s="53"/>
      <c r="BD7481" s="53"/>
      <c r="BE7481" s="53"/>
      <c r="BF7481" s="53"/>
      <c r="BG7481" s="53"/>
      <c r="BH7481" s="53"/>
      <c r="BI7481" s="53"/>
      <c r="BJ7481" s="53"/>
      <c r="BK7481" s="53"/>
      <c r="BL7481" s="53"/>
      <c r="BM7481" s="53"/>
      <c r="BN7481" s="53"/>
    </row>
    <row r="7482" spans="2:66" s="56" customFormat="1" x14ac:dyDescent="0.25">
      <c r="B7482" s="105"/>
      <c r="F7482" s="100"/>
      <c r="M7482" s="53"/>
      <c r="O7482" s="101"/>
      <c r="T7482" s="101"/>
      <c r="Y7482" s="101"/>
      <c r="AD7482" s="101"/>
      <c r="AI7482" s="101"/>
      <c r="AN7482" s="101"/>
      <c r="AS7482" s="101"/>
      <c r="AX7482" s="101"/>
      <c r="BC7482" s="53"/>
      <c r="BD7482" s="53"/>
      <c r="BE7482" s="53"/>
      <c r="BF7482" s="53"/>
      <c r="BG7482" s="53"/>
      <c r="BH7482" s="53"/>
      <c r="BI7482" s="53"/>
      <c r="BJ7482" s="53"/>
      <c r="BK7482" s="53"/>
      <c r="BL7482" s="53"/>
      <c r="BM7482" s="53"/>
      <c r="BN7482" s="53"/>
    </row>
    <row r="7483" spans="2:66" s="56" customFormat="1" x14ac:dyDescent="0.25">
      <c r="B7483" s="105"/>
      <c r="F7483" s="100"/>
      <c r="M7483" s="53"/>
      <c r="O7483" s="101"/>
      <c r="T7483" s="101"/>
      <c r="Y7483" s="101"/>
      <c r="AD7483" s="101"/>
      <c r="AI7483" s="101"/>
      <c r="AN7483" s="101"/>
      <c r="AS7483" s="101"/>
      <c r="AX7483" s="101"/>
      <c r="BC7483" s="53"/>
      <c r="BD7483" s="53"/>
      <c r="BE7483" s="53"/>
      <c r="BF7483" s="53"/>
      <c r="BG7483" s="53"/>
      <c r="BH7483" s="53"/>
      <c r="BI7483" s="53"/>
      <c r="BJ7483" s="53"/>
      <c r="BK7483" s="53"/>
      <c r="BL7483" s="53"/>
      <c r="BM7483" s="53"/>
      <c r="BN7483" s="53"/>
    </row>
    <row r="7484" spans="2:66" s="56" customFormat="1" x14ac:dyDescent="0.25">
      <c r="B7484" s="105"/>
      <c r="F7484" s="100"/>
      <c r="M7484" s="53"/>
      <c r="O7484" s="101"/>
      <c r="T7484" s="101"/>
      <c r="Y7484" s="101"/>
      <c r="AD7484" s="101"/>
      <c r="AI7484" s="101"/>
      <c r="AN7484" s="101"/>
      <c r="AS7484" s="101"/>
      <c r="AX7484" s="101"/>
      <c r="BC7484" s="53"/>
      <c r="BD7484" s="53"/>
      <c r="BE7484" s="53"/>
      <c r="BF7484" s="53"/>
      <c r="BG7484" s="53"/>
      <c r="BH7484" s="53"/>
      <c r="BI7484" s="53"/>
      <c r="BJ7484" s="53"/>
      <c r="BK7484" s="53"/>
      <c r="BL7484" s="53"/>
      <c r="BM7484" s="53"/>
      <c r="BN7484" s="53"/>
    </row>
    <row r="7485" spans="2:66" s="56" customFormat="1" x14ac:dyDescent="0.25">
      <c r="B7485" s="105"/>
      <c r="F7485" s="100"/>
      <c r="M7485" s="53"/>
      <c r="O7485" s="101"/>
      <c r="T7485" s="101"/>
      <c r="Y7485" s="101"/>
      <c r="AD7485" s="101"/>
      <c r="AI7485" s="101"/>
      <c r="AN7485" s="101"/>
      <c r="AS7485" s="101"/>
      <c r="AX7485" s="101"/>
      <c r="BC7485" s="53"/>
      <c r="BD7485" s="53"/>
      <c r="BE7485" s="53"/>
      <c r="BF7485" s="53"/>
      <c r="BG7485" s="53"/>
      <c r="BH7485" s="53"/>
      <c r="BI7485" s="53"/>
      <c r="BJ7485" s="53"/>
      <c r="BK7485" s="53"/>
      <c r="BL7485" s="53"/>
      <c r="BM7485" s="53"/>
      <c r="BN7485" s="53"/>
    </row>
    <row r="7486" spans="2:66" s="56" customFormat="1" x14ac:dyDescent="0.25">
      <c r="B7486" s="105"/>
      <c r="F7486" s="100"/>
      <c r="M7486" s="53"/>
      <c r="O7486" s="101"/>
      <c r="T7486" s="101"/>
      <c r="Y7486" s="101"/>
      <c r="AD7486" s="101"/>
      <c r="AI7486" s="101"/>
      <c r="AN7486" s="101"/>
      <c r="AS7486" s="101"/>
      <c r="AX7486" s="101"/>
      <c r="BC7486" s="53"/>
      <c r="BD7486" s="53"/>
      <c r="BE7486" s="53"/>
      <c r="BF7486" s="53"/>
      <c r="BG7486" s="53"/>
      <c r="BH7486" s="53"/>
      <c r="BI7486" s="53"/>
      <c r="BJ7486" s="53"/>
      <c r="BK7486" s="53"/>
      <c r="BL7486" s="53"/>
      <c r="BM7486" s="53"/>
      <c r="BN7486" s="53"/>
    </row>
    <row r="7487" spans="2:66" s="56" customFormat="1" x14ac:dyDescent="0.25">
      <c r="B7487" s="105"/>
      <c r="F7487" s="100"/>
      <c r="M7487" s="53"/>
      <c r="O7487" s="101"/>
      <c r="T7487" s="101"/>
      <c r="Y7487" s="101"/>
      <c r="AD7487" s="101"/>
      <c r="AI7487" s="101"/>
      <c r="AN7487" s="101"/>
      <c r="AS7487" s="101"/>
      <c r="AX7487" s="101"/>
      <c r="BC7487" s="53"/>
      <c r="BD7487" s="53"/>
      <c r="BE7487" s="53"/>
      <c r="BF7487" s="53"/>
      <c r="BG7487" s="53"/>
      <c r="BH7487" s="53"/>
      <c r="BI7487" s="53"/>
      <c r="BJ7487" s="53"/>
      <c r="BK7487" s="53"/>
      <c r="BL7487" s="53"/>
      <c r="BM7487" s="53"/>
      <c r="BN7487" s="53"/>
    </row>
    <row r="7488" spans="2:66" s="56" customFormat="1" x14ac:dyDescent="0.25">
      <c r="B7488" s="105"/>
      <c r="F7488" s="100"/>
      <c r="M7488" s="53"/>
      <c r="O7488" s="101"/>
      <c r="T7488" s="101"/>
      <c r="Y7488" s="101"/>
      <c r="AD7488" s="101"/>
      <c r="AI7488" s="101"/>
      <c r="AN7488" s="101"/>
      <c r="AS7488" s="101"/>
      <c r="AX7488" s="101"/>
      <c r="BC7488" s="53"/>
      <c r="BD7488" s="53"/>
      <c r="BE7488" s="53"/>
      <c r="BF7488" s="53"/>
      <c r="BG7488" s="53"/>
      <c r="BH7488" s="53"/>
      <c r="BI7488" s="53"/>
      <c r="BJ7488" s="53"/>
      <c r="BK7488" s="53"/>
      <c r="BL7488" s="53"/>
      <c r="BM7488" s="53"/>
      <c r="BN7488" s="53"/>
    </row>
    <row r="7489" spans="2:66" s="56" customFormat="1" x14ac:dyDescent="0.25">
      <c r="B7489" s="105"/>
      <c r="F7489" s="100"/>
      <c r="M7489" s="53"/>
      <c r="O7489" s="101"/>
      <c r="T7489" s="101"/>
      <c r="Y7489" s="101"/>
      <c r="AD7489" s="101"/>
      <c r="AI7489" s="101"/>
      <c r="AN7489" s="101"/>
      <c r="AS7489" s="101"/>
      <c r="AX7489" s="101"/>
      <c r="BC7489" s="53"/>
      <c r="BD7489" s="53"/>
      <c r="BE7489" s="53"/>
      <c r="BF7489" s="53"/>
      <c r="BG7489" s="53"/>
      <c r="BH7489" s="53"/>
      <c r="BI7489" s="53"/>
      <c r="BJ7489" s="53"/>
      <c r="BK7489" s="53"/>
      <c r="BL7489" s="53"/>
      <c r="BM7489" s="53"/>
      <c r="BN7489" s="53"/>
    </row>
    <row r="7490" spans="2:66" s="56" customFormat="1" x14ac:dyDescent="0.25">
      <c r="B7490" s="105"/>
      <c r="F7490" s="100"/>
      <c r="M7490" s="53"/>
      <c r="O7490" s="101"/>
      <c r="T7490" s="101"/>
      <c r="Y7490" s="101"/>
      <c r="AD7490" s="101"/>
      <c r="AI7490" s="101"/>
      <c r="AN7490" s="101"/>
      <c r="AS7490" s="101"/>
      <c r="AX7490" s="101"/>
      <c r="BC7490" s="53"/>
      <c r="BD7490" s="53"/>
      <c r="BE7490" s="53"/>
      <c r="BF7490" s="53"/>
      <c r="BG7490" s="53"/>
      <c r="BH7490" s="53"/>
      <c r="BI7490" s="53"/>
      <c r="BJ7490" s="53"/>
      <c r="BK7490" s="53"/>
      <c r="BL7490" s="53"/>
      <c r="BM7490" s="53"/>
      <c r="BN7490" s="53"/>
    </row>
    <row r="7491" spans="2:66" s="56" customFormat="1" x14ac:dyDescent="0.25">
      <c r="B7491" s="105"/>
      <c r="F7491" s="100"/>
      <c r="M7491" s="53"/>
      <c r="O7491" s="101"/>
      <c r="T7491" s="101"/>
      <c r="Y7491" s="101"/>
      <c r="AD7491" s="101"/>
      <c r="AI7491" s="101"/>
      <c r="AN7491" s="101"/>
      <c r="AS7491" s="101"/>
      <c r="AX7491" s="101"/>
      <c r="BC7491" s="53"/>
      <c r="BD7491" s="53"/>
      <c r="BE7491" s="53"/>
      <c r="BF7491" s="53"/>
      <c r="BG7491" s="53"/>
      <c r="BH7491" s="53"/>
      <c r="BI7491" s="53"/>
      <c r="BJ7491" s="53"/>
      <c r="BK7491" s="53"/>
      <c r="BL7491" s="53"/>
      <c r="BM7491" s="53"/>
      <c r="BN7491" s="53"/>
    </row>
    <row r="7492" spans="2:66" s="56" customFormat="1" x14ac:dyDescent="0.25">
      <c r="B7492" s="105"/>
      <c r="F7492" s="100"/>
      <c r="M7492" s="53"/>
      <c r="O7492" s="101"/>
      <c r="T7492" s="101"/>
      <c r="Y7492" s="101"/>
      <c r="AD7492" s="101"/>
      <c r="AI7492" s="101"/>
      <c r="AN7492" s="101"/>
      <c r="AS7492" s="101"/>
      <c r="AX7492" s="101"/>
      <c r="BC7492" s="53"/>
      <c r="BD7492" s="53"/>
      <c r="BE7492" s="53"/>
      <c r="BF7492" s="53"/>
      <c r="BG7492" s="53"/>
      <c r="BH7492" s="53"/>
      <c r="BI7492" s="53"/>
      <c r="BJ7492" s="53"/>
      <c r="BK7492" s="53"/>
      <c r="BL7492" s="53"/>
      <c r="BM7492" s="53"/>
      <c r="BN7492" s="53"/>
    </row>
    <row r="7493" spans="2:66" s="56" customFormat="1" x14ac:dyDescent="0.25">
      <c r="B7493" s="105"/>
      <c r="F7493" s="100"/>
      <c r="M7493" s="53"/>
      <c r="O7493" s="101"/>
      <c r="T7493" s="101"/>
      <c r="Y7493" s="101"/>
      <c r="AD7493" s="101"/>
      <c r="AI7493" s="101"/>
      <c r="AN7493" s="101"/>
      <c r="AS7493" s="101"/>
      <c r="AX7493" s="101"/>
      <c r="BC7493" s="53"/>
      <c r="BD7493" s="53"/>
      <c r="BE7493" s="53"/>
      <c r="BF7493" s="53"/>
      <c r="BG7493" s="53"/>
      <c r="BH7493" s="53"/>
      <c r="BI7493" s="53"/>
      <c r="BJ7493" s="53"/>
      <c r="BK7493" s="53"/>
      <c r="BL7493" s="53"/>
      <c r="BM7493" s="53"/>
      <c r="BN7493" s="53"/>
    </row>
    <row r="7494" spans="2:66" s="56" customFormat="1" x14ac:dyDescent="0.25">
      <c r="B7494" s="105"/>
      <c r="F7494" s="100"/>
      <c r="M7494" s="53"/>
      <c r="O7494" s="101"/>
      <c r="T7494" s="101"/>
      <c r="Y7494" s="101"/>
      <c r="AD7494" s="101"/>
      <c r="AI7494" s="101"/>
      <c r="AN7494" s="101"/>
      <c r="AS7494" s="101"/>
      <c r="AX7494" s="101"/>
      <c r="BC7494" s="53"/>
      <c r="BD7494" s="53"/>
      <c r="BE7494" s="53"/>
      <c r="BF7494" s="53"/>
      <c r="BG7494" s="53"/>
      <c r="BH7494" s="53"/>
      <c r="BI7494" s="53"/>
      <c r="BJ7494" s="53"/>
      <c r="BK7494" s="53"/>
      <c r="BL7494" s="53"/>
      <c r="BM7494" s="53"/>
      <c r="BN7494" s="53"/>
    </row>
    <row r="7495" spans="2:66" s="56" customFormat="1" x14ac:dyDescent="0.25">
      <c r="B7495" s="105"/>
      <c r="F7495" s="100"/>
      <c r="M7495" s="53"/>
      <c r="O7495" s="101"/>
      <c r="T7495" s="101"/>
      <c r="Y7495" s="101"/>
      <c r="AD7495" s="101"/>
      <c r="AI7495" s="101"/>
      <c r="AN7495" s="101"/>
      <c r="AS7495" s="101"/>
      <c r="AX7495" s="101"/>
      <c r="BC7495" s="53"/>
      <c r="BD7495" s="53"/>
      <c r="BE7495" s="53"/>
      <c r="BF7495" s="53"/>
      <c r="BG7495" s="53"/>
      <c r="BH7495" s="53"/>
      <c r="BI7495" s="53"/>
      <c r="BJ7495" s="53"/>
      <c r="BK7495" s="53"/>
      <c r="BL7495" s="53"/>
      <c r="BM7495" s="53"/>
      <c r="BN7495" s="53"/>
    </row>
    <row r="7496" spans="2:66" s="56" customFormat="1" x14ac:dyDescent="0.25">
      <c r="B7496" s="105"/>
      <c r="F7496" s="100"/>
      <c r="M7496" s="53"/>
      <c r="O7496" s="101"/>
      <c r="T7496" s="101"/>
      <c r="Y7496" s="101"/>
      <c r="AD7496" s="101"/>
      <c r="AI7496" s="101"/>
      <c r="AN7496" s="101"/>
      <c r="AS7496" s="101"/>
      <c r="AX7496" s="101"/>
      <c r="BC7496" s="53"/>
      <c r="BD7496" s="53"/>
      <c r="BE7496" s="53"/>
      <c r="BF7496" s="53"/>
      <c r="BG7496" s="53"/>
      <c r="BH7496" s="53"/>
      <c r="BI7496" s="53"/>
      <c r="BJ7496" s="53"/>
      <c r="BK7496" s="53"/>
      <c r="BL7496" s="53"/>
      <c r="BM7496" s="53"/>
      <c r="BN7496" s="53"/>
    </row>
    <row r="7497" spans="2:66" s="56" customFormat="1" x14ac:dyDescent="0.25">
      <c r="B7497" s="105"/>
      <c r="F7497" s="100"/>
      <c r="M7497" s="53"/>
      <c r="O7497" s="101"/>
      <c r="T7497" s="101"/>
      <c r="Y7497" s="101"/>
      <c r="AD7497" s="101"/>
      <c r="AI7497" s="101"/>
      <c r="AN7497" s="101"/>
      <c r="AS7497" s="101"/>
      <c r="AX7497" s="101"/>
      <c r="BC7497" s="53"/>
      <c r="BD7497" s="53"/>
      <c r="BE7497" s="53"/>
      <c r="BF7497" s="53"/>
      <c r="BG7497" s="53"/>
      <c r="BH7497" s="53"/>
      <c r="BI7497" s="53"/>
      <c r="BJ7497" s="53"/>
      <c r="BK7497" s="53"/>
      <c r="BL7497" s="53"/>
      <c r="BM7497" s="53"/>
      <c r="BN7497" s="53"/>
    </row>
    <row r="7498" spans="2:66" s="56" customFormat="1" x14ac:dyDescent="0.25">
      <c r="B7498" s="105"/>
      <c r="F7498" s="100"/>
      <c r="M7498" s="53"/>
      <c r="O7498" s="101"/>
      <c r="T7498" s="101"/>
      <c r="Y7498" s="101"/>
      <c r="AD7498" s="101"/>
      <c r="AI7498" s="101"/>
      <c r="AN7498" s="101"/>
      <c r="AS7498" s="101"/>
      <c r="AX7498" s="101"/>
      <c r="BC7498" s="53"/>
      <c r="BD7498" s="53"/>
      <c r="BE7498" s="53"/>
      <c r="BF7498" s="53"/>
      <c r="BG7498" s="53"/>
      <c r="BH7498" s="53"/>
      <c r="BI7498" s="53"/>
      <c r="BJ7498" s="53"/>
      <c r="BK7498" s="53"/>
      <c r="BL7498" s="53"/>
      <c r="BM7498" s="53"/>
      <c r="BN7498" s="53"/>
    </row>
    <row r="7499" spans="2:66" s="56" customFormat="1" x14ac:dyDescent="0.25">
      <c r="B7499" s="105"/>
      <c r="F7499" s="100"/>
      <c r="M7499" s="53"/>
      <c r="O7499" s="101"/>
      <c r="T7499" s="101"/>
      <c r="Y7499" s="101"/>
      <c r="AD7499" s="101"/>
      <c r="AI7499" s="101"/>
      <c r="AN7499" s="101"/>
      <c r="AS7499" s="101"/>
      <c r="AX7499" s="101"/>
      <c r="BC7499" s="53"/>
      <c r="BD7499" s="53"/>
      <c r="BE7499" s="53"/>
      <c r="BF7499" s="53"/>
      <c r="BG7499" s="53"/>
      <c r="BH7499" s="53"/>
      <c r="BI7499" s="53"/>
      <c r="BJ7499" s="53"/>
      <c r="BK7499" s="53"/>
      <c r="BL7499" s="53"/>
      <c r="BM7499" s="53"/>
      <c r="BN7499" s="53"/>
    </row>
    <row r="7500" spans="2:66" s="56" customFormat="1" x14ac:dyDescent="0.25">
      <c r="B7500" s="105"/>
      <c r="F7500" s="100"/>
      <c r="M7500" s="53"/>
      <c r="O7500" s="101"/>
      <c r="T7500" s="101"/>
      <c r="Y7500" s="101"/>
      <c r="AD7500" s="101"/>
      <c r="AI7500" s="101"/>
      <c r="AN7500" s="101"/>
      <c r="AS7500" s="101"/>
      <c r="AX7500" s="101"/>
      <c r="BC7500" s="53"/>
      <c r="BD7500" s="53"/>
      <c r="BE7500" s="53"/>
      <c r="BF7500" s="53"/>
      <c r="BG7500" s="53"/>
      <c r="BH7500" s="53"/>
      <c r="BI7500" s="53"/>
      <c r="BJ7500" s="53"/>
      <c r="BK7500" s="53"/>
      <c r="BL7500" s="53"/>
      <c r="BM7500" s="53"/>
      <c r="BN7500" s="53"/>
    </row>
    <row r="7501" spans="2:66" s="56" customFormat="1" x14ac:dyDescent="0.25">
      <c r="B7501" s="105"/>
      <c r="F7501" s="100"/>
      <c r="M7501" s="53"/>
      <c r="O7501" s="101"/>
      <c r="T7501" s="101"/>
      <c r="Y7501" s="101"/>
      <c r="AD7501" s="101"/>
      <c r="AI7501" s="101"/>
      <c r="AN7501" s="101"/>
      <c r="AS7501" s="101"/>
      <c r="AX7501" s="101"/>
      <c r="BC7501" s="53"/>
      <c r="BD7501" s="53"/>
      <c r="BE7501" s="53"/>
      <c r="BF7501" s="53"/>
      <c r="BG7501" s="53"/>
      <c r="BH7501" s="53"/>
      <c r="BI7501" s="53"/>
      <c r="BJ7501" s="53"/>
      <c r="BK7501" s="53"/>
      <c r="BL7501" s="53"/>
      <c r="BM7501" s="53"/>
      <c r="BN7501" s="53"/>
    </row>
    <row r="7502" spans="2:66" s="56" customFormat="1" x14ac:dyDescent="0.25">
      <c r="B7502" s="105"/>
      <c r="F7502" s="100"/>
      <c r="M7502" s="53"/>
      <c r="O7502" s="101"/>
      <c r="T7502" s="101"/>
      <c r="Y7502" s="101"/>
      <c r="AD7502" s="101"/>
      <c r="AI7502" s="101"/>
      <c r="AN7502" s="101"/>
      <c r="AS7502" s="101"/>
      <c r="AX7502" s="101"/>
      <c r="BC7502" s="53"/>
      <c r="BD7502" s="53"/>
      <c r="BE7502" s="53"/>
      <c r="BF7502" s="53"/>
      <c r="BG7502" s="53"/>
      <c r="BH7502" s="53"/>
      <c r="BI7502" s="53"/>
      <c r="BJ7502" s="53"/>
      <c r="BK7502" s="53"/>
      <c r="BL7502" s="53"/>
      <c r="BM7502" s="53"/>
      <c r="BN7502" s="53"/>
    </row>
    <row r="7503" spans="2:66" s="56" customFormat="1" x14ac:dyDescent="0.25">
      <c r="B7503" s="105"/>
      <c r="F7503" s="100"/>
      <c r="M7503" s="53"/>
      <c r="O7503" s="101"/>
      <c r="T7503" s="101"/>
      <c r="Y7503" s="101"/>
      <c r="AD7503" s="101"/>
      <c r="AI7503" s="101"/>
      <c r="AN7503" s="101"/>
      <c r="AS7503" s="101"/>
      <c r="AX7503" s="101"/>
      <c r="BC7503" s="53"/>
      <c r="BD7503" s="53"/>
      <c r="BE7503" s="53"/>
      <c r="BF7503" s="53"/>
      <c r="BG7503" s="53"/>
      <c r="BH7503" s="53"/>
      <c r="BI7503" s="53"/>
      <c r="BJ7503" s="53"/>
      <c r="BK7503" s="53"/>
      <c r="BL7503" s="53"/>
      <c r="BM7503" s="53"/>
      <c r="BN7503" s="53"/>
    </row>
    <row r="7504" spans="2:66" s="56" customFormat="1" x14ac:dyDescent="0.25">
      <c r="B7504" s="105"/>
      <c r="F7504" s="100"/>
      <c r="M7504" s="53"/>
      <c r="O7504" s="101"/>
      <c r="T7504" s="101"/>
      <c r="Y7504" s="101"/>
      <c r="AD7504" s="101"/>
      <c r="AI7504" s="101"/>
      <c r="AN7504" s="101"/>
      <c r="AS7504" s="101"/>
      <c r="AX7504" s="101"/>
      <c r="BC7504" s="53"/>
      <c r="BD7504" s="53"/>
      <c r="BE7504" s="53"/>
      <c r="BF7504" s="53"/>
      <c r="BG7504" s="53"/>
      <c r="BH7504" s="53"/>
      <c r="BI7504" s="53"/>
      <c r="BJ7504" s="53"/>
      <c r="BK7504" s="53"/>
      <c r="BL7504" s="53"/>
      <c r="BM7504" s="53"/>
      <c r="BN7504" s="53"/>
    </row>
    <row r="7505" spans="2:66" s="56" customFormat="1" x14ac:dyDescent="0.25">
      <c r="B7505" s="105"/>
      <c r="F7505" s="100"/>
      <c r="M7505" s="53"/>
      <c r="O7505" s="101"/>
      <c r="T7505" s="101"/>
      <c r="Y7505" s="101"/>
      <c r="AD7505" s="101"/>
      <c r="AI7505" s="101"/>
      <c r="AN7505" s="101"/>
      <c r="AS7505" s="101"/>
      <c r="AX7505" s="101"/>
      <c r="BC7505" s="53"/>
      <c r="BD7505" s="53"/>
      <c r="BE7505" s="53"/>
      <c r="BF7505" s="53"/>
      <c r="BG7505" s="53"/>
      <c r="BH7505" s="53"/>
      <c r="BI7505" s="53"/>
      <c r="BJ7505" s="53"/>
      <c r="BK7505" s="53"/>
      <c r="BL7505" s="53"/>
      <c r="BM7505" s="53"/>
      <c r="BN7505" s="53"/>
    </row>
    <row r="7506" spans="2:66" s="56" customFormat="1" x14ac:dyDescent="0.25">
      <c r="B7506" s="105"/>
      <c r="F7506" s="100"/>
      <c r="M7506" s="53"/>
      <c r="O7506" s="101"/>
      <c r="T7506" s="101"/>
      <c r="Y7506" s="101"/>
      <c r="AD7506" s="101"/>
      <c r="AI7506" s="101"/>
      <c r="AN7506" s="101"/>
      <c r="AS7506" s="101"/>
      <c r="AX7506" s="101"/>
      <c r="BC7506" s="53"/>
      <c r="BD7506" s="53"/>
      <c r="BE7506" s="53"/>
      <c r="BF7506" s="53"/>
      <c r="BG7506" s="53"/>
      <c r="BH7506" s="53"/>
      <c r="BI7506" s="53"/>
      <c r="BJ7506" s="53"/>
      <c r="BK7506" s="53"/>
      <c r="BL7506" s="53"/>
      <c r="BM7506" s="53"/>
      <c r="BN7506" s="53"/>
    </row>
    <row r="7507" spans="2:66" s="56" customFormat="1" x14ac:dyDescent="0.25">
      <c r="B7507" s="105"/>
      <c r="F7507" s="100"/>
      <c r="M7507" s="53"/>
      <c r="O7507" s="101"/>
      <c r="T7507" s="101"/>
      <c r="Y7507" s="101"/>
      <c r="AD7507" s="101"/>
      <c r="AI7507" s="101"/>
      <c r="AN7507" s="101"/>
      <c r="AS7507" s="101"/>
      <c r="AX7507" s="101"/>
      <c r="BC7507" s="53"/>
      <c r="BD7507" s="53"/>
      <c r="BE7507" s="53"/>
      <c r="BF7507" s="53"/>
      <c r="BG7507" s="53"/>
      <c r="BH7507" s="53"/>
      <c r="BI7507" s="53"/>
      <c r="BJ7507" s="53"/>
      <c r="BK7507" s="53"/>
      <c r="BL7507" s="53"/>
      <c r="BM7507" s="53"/>
      <c r="BN7507" s="53"/>
    </row>
    <row r="7508" spans="2:66" s="56" customFormat="1" x14ac:dyDescent="0.25">
      <c r="B7508" s="105"/>
      <c r="F7508" s="100"/>
      <c r="M7508" s="53"/>
      <c r="O7508" s="101"/>
      <c r="T7508" s="101"/>
      <c r="Y7508" s="101"/>
      <c r="AD7508" s="101"/>
      <c r="AI7508" s="101"/>
      <c r="AN7508" s="101"/>
      <c r="AS7508" s="101"/>
      <c r="AX7508" s="101"/>
      <c r="BC7508" s="53"/>
      <c r="BD7508" s="53"/>
      <c r="BE7508" s="53"/>
      <c r="BF7508" s="53"/>
      <c r="BG7508" s="53"/>
      <c r="BH7508" s="53"/>
      <c r="BI7508" s="53"/>
      <c r="BJ7508" s="53"/>
      <c r="BK7508" s="53"/>
      <c r="BL7508" s="53"/>
      <c r="BM7508" s="53"/>
      <c r="BN7508" s="53"/>
    </row>
    <row r="7509" spans="2:66" s="56" customFormat="1" x14ac:dyDescent="0.25">
      <c r="B7509" s="105"/>
      <c r="F7509" s="100"/>
      <c r="M7509" s="53"/>
      <c r="O7509" s="101"/>
      <c r="T7509" s="101"/>
      <c r="Y7509" s="101"/>
      <c r="AD7509" s="101"/>
      <c r="AI7509" s="101"/>
      <c r="AN7509" s="101"/>
      <c r="AS7509" s="101"/>
      <c r="AX7509" s="101"/>
      <c r="BC7509" s="53"/>
      <c r="BD7509" s="53"/>
      <c r="BE7509" s="53"/>
      <c r="BF7509" s="53"/>
      <c r="BG7509" s="53"/>
      <c r="BH7509" s="53"/>
      <c r="BI7509" s="53"/>
      <c r="BJ7509" s="53"/>
      <c r="BK7509" s="53"/>
      <c r="BL7509" s="53"/>
      <c r="BM7509" s="53"/>
      <c r="BN7509" s="53"/>
    </row>
    <row r="7510" spans="2:66" s="56" customFormat="1" x14ac:dyDescent="0.25">
      <c r="B7510" s="105"/>
      <c r="F7510" s="100"/>
      <c r="M7510" s="53"/>
      <c r="O7510" s="101"/>
      <c r="T7510" s="101"/>
      <c r="Y7510" s="101"/>
      <c r="AD7510" s="101"/>
      <c r="AI7510" s="101"/>
      <c r="AN7510" s="101"/>
      <c r="AS7510" s="101"/>
      <c r="AX7510" s="101"/>
      <c r="BC7510" s="53"/>
      <c r="BD7510" s="53"/>
      <c r="BE7510" s="53"/>
      <c r="BF7510" s="53"/>
      <c r="BG7510" s="53"/>
      <c r="BH7510" s="53"/>
      <c r="BI7510" s="53"/>
      <c r="BJ7510" s="53"/>
      <c r="BK7510" s="53"/>
      <c r="BL7510" s="53"/>
      <c r="BM7510" s="53"/>
      <c r="BN7510" s="53"/>
    </row>
    <row r="7511" spans="2:66" s="56" customFormat="1" x14ac:dyDescent="0.25">
      <c r="B7511" s="105"/>
      <c r="F7511" s="100"/>
      <c r="M7511" s="53"/>
      <c r="O7511" s="101"/>
      <c r="T7511" s="101"/>
      <c r="Y7511" s="101"/>
      <c r="AD7511" s="101"/>
      <c r="AI7511" s="101"/>
      <c r="AN7511" s="101"/>
      <c r="AS7511" s="101"/>
      <c r="AX7511" s="101"/>
      <c r="BC7511" s="53"/>
      <c r="BD7511" s="53"/>
      <c r="BE7511" s="53"/>
      <c r="BF7511" s="53"/>
      <c r="BG7511" s="53"/>
      <c r="BH7511" s="53"/>
      <c r="BI7511" s="53"/>
      <c r="BJ7511" s="53"/>
      <c r="BK7511" s="53"/>
      <c r="BL7511" s="53"/>
      <c r="BM7511" s="53"/>
      <c r="BN7511" s="53"/>
    </row>
    <row r="7512" spans="2:66" s="56" customFormat="1" x14ac:dyDescent="0.25">
      <c r="B7512" s="105"/>
      <c r="F7512" s="100"/>
      <c r="M7512" s="53"/>
      <c r="O7512" s="101"/>
      <c r="T7512" s="101"/>
      <c r="Y7512" s="101"/>
      <c r="AD7512" s="101"/>
      <c r="AI7512" s="101"/>
      <c r="AN7512" s="101"/>
      <c r="AS7512" s="101"/>
      <c r="AX7512" s="101"/>
      <c r="BC7512" s="53"/>
      <c r="BD7512" s="53"/>
      <c r="BE7512" s="53"/>
      <c r="BF7512" s="53"/>
      <c r="BG7512" s="53"/>
      <c r="BH7512" s="53"/>
      <c r="BI7512" s="53"/>
      <c r="BJ7512" s="53"/>
      <c r="BK7512" s="53"/>
      <c r="BL7512" s="53"/>
      <c r="BM7512" s="53"/>
      <c r="BN7512" s="53"/>
    </row>
    <row r="7513" spans="2:66" s="56" customFormat="1" x14ac:dyDescent="0.25">
      <c r="B7513" s="105"/>
      <c r="F7513" s="100"/>
      <c r="M7513" s="53"/>
      <c r="O7513" s="101"/>
      <c r="T7513" s="101"/>
      <c r="Y7513" s="101"/>
      <c r="AD7513" s="101"/>
      <c r="AI7513" s="101"/>
      <c r="AN7513" s="101"/>
      <c r="AS7513" s="101"/>
      <c r="AX7513" s="101"/>
      <c r="BC7513" s="53"/>
      <c r="BD7513" s="53"/>
      <c r="BE7513" s="53"/>
      <c r="BF7513" s="53"/>
      <c r="BG7513" s="53"/>
      <c r="BH7513" s="53"/>
      <c r="BI7513" s="53"/>
      <c r="BJ7513" s="53"/>
      <c r="BK7513" s="53"/>
      <c r="BL7513" s="53"/>
      <c r="BM7513" s="53"/>
      <c r="BN7513" s="53"/>
    </row>
    <row r="7514" spans="2:66" s="56" customFormat="1" x14ac:dyDescent="0.25">
      <c r="B7514" s="105"/>
      <c r="F7514" s="100"/>
      <c r="M7514" s="53"/>
      <c r="O7514" s="101"/>
      <c r="T7514" s="101"/>
      <c r="Y7514" s="101"/>
      <c r="AD7514" s="101"/>
      <c r="AI7514" s="101"/>
      <c r="AN7514" s="101"/>
      <c r="AS7514" s="101"/>
      <c r="AX7514" s="101"/>
      <c r="BC7514" s="53"/>
      <c r="BD7514" s="53"/>
      <c r="BE7514" s="53"/>
      <c r="BF7514" s="53"/>
      <c r="BG7514" s="53"/>
      <c r="BH7514" s="53"/>
      <c r="BI7514" s="53"/>
      <c r="BJ7514" s="53"/>
      <c r="BK7514" s="53"/>
      <c r="BL7514" s="53"/>
      <c r="BM7514" s="53"/>
      <c r="BN7514" s="53"/>
    </row>
    <row r="7515" spans="2:66" s="56" customFormat="1" x14ac:dyDescent="0.25">
      <c r="B7515" s="105"/>
      <c r="F7515" s="100"/>
      <c r="M7515" s="53"/>
      <c r="O7515" s="101"/>
      <c r="T7515" s="101"/>
      <c r="Y7515" s="101"/>
      <c r="AD7515" s="101"/>
      <c r="AI7515" s="101"/>
      <c r="AN7515" s="101"/>
      <c r="AS7515" s="101"/>
      <c r="AX7515" s="101"/>
      <c r="BC7515" s="53"/>
      <c r="BD7515" s="53"/>
      <c r="BE7515" s="53"/>
      <c r="BF7515" s="53"/>
      <c r="BG7515" s="53"/>
      <c r="BH7515" s="53"/>
      <c r="BI7515" s="53"/>
      <c r="BJ7515" s="53"/>
      <c r="BK7515" s="53"/>
      <c r="BL7515" s="53"/>
      <c r="BM7515" s="53"/>
      <c r="BN7515" s="53"/>
    </row>
    <row r="7516" spans="2:66" s="56" customFormat="1" x14ac:dyDescent="0.25">
      <c r="B7516" s="105"/>
      <c r="F7516" s="100"/>
      <c r="M7516" s="53"/>
      <c r="O7516" s="101"/>
      <c r="T7516" s="101"/>
      <c r="Y7516" s="101"/>
      <c r="AD7516" s="101"/>
      <c r="AI7516" s="101"/>
      <c r="AN7516" s="101"/>
      <c r="AS7516" s="101"/>
      <c r="AX7516" s="101"/>
      <c r="BC7516" s="53"/>
      <c r="BD7516" s="53"/>
      <c r="BE7516" s="53"/>
      <c r="BF7516" s="53"/>
      <c r="BG7516" s="53"/>
      <c r="BH7516" s="53"/>
      <c r="BI7516" s="53"/>
      <c r="BJ7516" s="53"/>
      <c r="BK7516" s="53"/>
      <c r="BL7516" s="53"/>
      <c r="BM7516" s="53"/>
      <c r="BN7516" s="53"/>
    </row>
    <row r="7517" spans="2:66" s="56" customFormat="1" x14ac:dyDescent="0.25">
      <c r="B7517" s="105"/>
      <c r="F7517" s="100"/>
      <c r="M7517" s="53"/>
      <c r="O7517" s="101"/>
      <c r="T7517" s="101"/>
      <c r="Y7517" s="101"/>
      <c r="AD7517" s="101"/>
      <c r="AI7517" s="101"/>
      <c r="AN7517" s="101"/>
      <c r="AS7517" s="101"/>
      <c r="AX7517" s="101"/>
      <c r="BC7517" s="53"/>
      <c r="BD7517" s="53"/>
      <c r="BE7517" s="53"/>
      <c r="BF7517" s="53"/>
      <c r="BG7517" s="53"/>
      <c r="BH7517" s="53"/>
      <c r="BI7517" s="53"/>
      <c r="BJ7517" s="53"/>
      <c r="BK7517" s="53"/>
      <c r="BL7517" s="53"/>
      <c r="BM7517" s="53"/>
      <c r="BN7517" s="53"/>
    </row>
    <row r="7518" spans="2:66" s="56" customFormat="1" x14ac:dyDescent="0.25">
      <c r="B7518" s="105"/>
      <c r="F7518" s="100"/>
      <c r="M7518" s="53"/>
      <c r="O7518" s="101"/>
      <c r="T7518" s="101"/>
      <c r="Y7518" s="101"/>
      <c r="AD7518" s="101"/>
      <c r="AI7518" s="101"/>
      <c r="AN7518" s="101"/>
      <c r="AS7518" s="101"/>
      <c r="AX7518" s="101"/>
      <c r="BC7518" s="53"/>
      <c r="BD7518" s="53"/>
      <c r="BE7518" s="53"/>
      <c r="BF7518" s="53"/>
      <c r="BG7518" s="53"/>
      <c r="BH7518" s="53"/>
      <c r="BI7518" s="53"/>
      <c r="BJ7518" s="53"/>
      <c r="BK7518" s="53"/>
      <c r="BL7518" s="53"/>
      <c r="BM7518" s="53"/>
      <c r="BN7518" s="53"/>
    </row>
    <row r="7519" spans="2:66" s="56" customFormat="1" x14ac:dyDescent="0.25">
      <c r="B7519" s="105"/>
      <c r="F7519" s="100"/>
      <c r="M7519" s="53"/>
      <c r="O7519" s="101"/>
      <c r="T7519" s="101"/>
      <c r="Y7519" s="101"/>
      <c r="AD7519" s="101"/>
      <c r="AI7519" s="101"/>
      <c r="AN7519" s="101"/>
      <c r="AS7519" s="101"/>
      <c r="AX7519" s="101"/>
      <c r="BC7519" s="53"/>
      <c r="BD7519" s="53"/>
      <c r="BE7519" s="53"/>
      <c r="BF7519" s="53"/>
      <c r="BG7519" s="53"/>
      <c r="BH7519" s="53"/>
      <c r="BI7519" s="53"/>
      <c r="BJ7519" s="53"/>
      <c r="BK7519" s="53"/>
      <c r="BL7519" s="53"/>
      <c r="BM7519" s="53"/>
      <c r="BN7519" s="53"/>
    </row>
    <row r="7520" spans="2:66" s="56" customFormat="1" x14ac:dyDescent="0.25">
      <c r="B7520" s="105"/>
      <c r="F7520" s="100"/>
      <c r="M7520" s="53"/>
      <c r="O7520" s="101"/>
      <c r="T7520" s="101"/>
      <c r="Y7520" s="101"/>
      <c r="AD7520" s="101"/>
      <c r="AI7520" s="101"/>
      <c r="AN7520" s="101"/>
      <c r="AS7520" s="101"/>
      <c r="AX7520" s="101"/>
      <c r="BC7520" s="53"/>
      <c r="BD7520" s="53"/>
      <c r="BE7520" s="53"/>
      <c r="BF7520" s="53"/>
      <c r="BG7520" s="53"/>
      <c r="BH7520" s="53"/>
      <c r="BI7520" s="53"/>
      <c r="BJ7520" s="53"/>
      <c r="BK7520" s="53"/>
      <c r="BL7520" s="53"/>
      <c r="BM7520" s="53"/>
      <c r="BN7520" s="53"/>
    </row>
    <row r="7521" spans="2:66" s="56" customFormat="1" x14ac:dyDescent="0.25">
      <c r="B7521" s="105"/>
      <c r="F7521" s="100"/>
      <c r="M7521" s="53"/>
      <c r="O7521" s="101"/>
      <c r="T7521" s="101"/>
      <c r="Y7521" s="101"/>
      <c r="AD7521" s="101"/>
      <c r="AI7521" s="101"/>
      <c r="AN7521" s="101"/>
      <c r="AS7521" s="101"/>
      <c r="AX7521" s="101"/>
      <c r="BC7521" s="53"/>
      <c r="BD7521" s="53"/>
      <c r="BE7521" s="53"/>
      <c r="BF7521" s="53"/>
      <c r="BG7521" s="53"/>
      <c r="BH7521" s="53"/>
      <c r="BI7521" s="53"/>
      <c r="BJ7521" s="53"/>
      <c r="BK7521" s="53"/>
      <c r="BL7521" s="53"/>
      <c r="BM7521" s="53"/>
      <c r="BN7521" s="53"/>
    </row>
    <row r="7522" spans="2:66" s="56" customFormat="1" x14ac:dyDescent="0.25">
      <c r="B7522" s="105"/>
      <c r="F7522" s="100"/>
      <c r="M7522" s="53"/>
      <c r="O7522" s="101"/>
      <c r="T7522" s="101"/>
      <c r="Y7522" s="101"/>
      <c r="AD7522" s="101"/>
      <c r="AI7522" s="101"/>
      <c r="AN7522" s="101"/>
      <c r="AS7522" s="101"/>
      <c r="AX7522" s="101"/>
      <c r="BC7522" s="53"/>
      <c r="BD7522" s="53"/>
      <c r="BE7522" s="53"/>
      <c r="BF7522" s="53"/>
      <c r="BG7522" s="53"/>
      <c r="BH7522" s="53"/>
      <c r="BI7522" s="53"/>
      <c r="BJ7522" s="53"/>
      <c r="BK7522" s="53"/>
      <c r="BL7522" s="53"/>
      <c r="BM7522" s="53"/>
      <c r="BN7522" s="53"/>
    </row>
    <row r="7523" spans="2:66" s="56" customFormat="1" x14ac:dyDescent="0.25">
      <c r="B7523" s="105"/>
      <c r="F7523" s="100"/>
      <c r="M7523" s="53"/>
      <c r="O7523" s="101"/>
      <c r="T7523" s="101"/>
      <c r="Y7523" s="101"/>
      <c r="AD7523" s="101"/>
      <c r="AI7523" s="101"/>
      <c r="AN7523" s="101"/>
      <c r="AS7523" s="101"/>
      <c r="AX7523" s="101"/>
      <c r="BC7523" s="53"/>
      <c r="BD7523" s="53"/>
      <c r="BE7523" s="53"/>
      <c r="BF7523" s="53"/>
      <c r="BG7523" s="53"/>
      <c r="BH7523" s="53"/>
      <c r="BI7523" s="53"/>
      <c r="BJ7523" s="53"/>
      <c r="BK7523" s="53"/>
      <c r="BL7523" s="53"/>
      <c r="BM7523" s="53"/>
      <c r="BN7523" s="53"/>
    </row>
    <row r="7524" spans="2:66" s="56" customFormat="1" x14ac:dyDescent="0.25">
      <c r="B7524" s="105"/>
      <c r="F7524" s="100"/>
      <c r="M7524" s="53"/>
      <c r="O7524" s="101"/>
      <c r="T7524" s="101"/>
      <c r="Y7524" s="101"/>
      <c r="AD7524" s="101"/>
      <c r="AI7524" s="101"/>
      <c r="AN7524" s="101"/>
      <c r="AS7524" s="101"/>
      <c r="AX7524" s="101"/>
      <c r="BC7524" s="53"/>
      <c r="BD7524" s="53"/>
      <c r="BE7524" s="53"/>
      <c r="BF7524" s="53"/>
      <c r="BG7524" s="53"/>
      <c r="BH7524" s="53"/>
      <c r="BI7524" s="53"/>
      <c r="BJ7524" s="53"/>
      <c r="BK7524" s="53"/>
      <c r="BL7524" s="53"/>
      <c r="BM7524" s="53"/>
      <c r="BN7524" s="53"/>
    </row>
    <row r="7525" spans="2:66" s="56" customFormat="1" x14ac:dyDescent="0.25">
      <c r="B7525" s="105"/>
      <c r="F7525" s="100"/>
      <c r="M7525" s="53"/>
      <c r="O7525" s="101"/>
      <c r="T7525" s="101"/>
      <c r="Y7525" s="101"/>
      <c r="AD7525" s="101"/>
      <c r="AI7525" s="101"/>
      <c r="AN7525" s="101"/>
      <c r="AS7525" s="101"/>
      <c r="AX7525" s="101"/>
      <c r="BC7525" s="53"/>
      <c r="BD7525" s="53"/>
      <c r="BE7525" s="53"/>
      <c r="BF7525" s="53"/>
      <c r="BG7525" s="53"/>
      <c r="BH7525" s="53"/>
      <c r="BI7525" s="53"/>
      <c r="BJ7525" s="53"/>
      <c r="BK7525" s="53"/>
      <c r="BL7525" s="53"/>
      <c r="BM7525" s="53"/>
      <c r="BN7525" s="53"/>
    </row>
    <row r="7526" spans="2:66" s="56" customFormat="1" x14ac:dyDescent="0.25">
      <c r="B7526" s="105"/>
      <c r="F7526" s="100"/>
      <c r="M7526" s="53"/>
      <c r="O7526" s="101"/>
      <c r="T7526" s="101"/>
      <c r="Y7526" s="101"/>
      <c r="AD7526" s="101"/>
      <c r="AI7526" s="101"/>
      <c r="AN7526" s="101"/>
      <c r="AS7526" s="101"/>
      <c r="AX7526" s="101"/>
      <c r="BC7526" s="53"/>
      <c r="BD7526" s="53"/>
      <c r="BE7526" s="53"/>
      <c r="BF7526" s="53"/>
      <c r="BG7526" s="53"/>
      <c r="BH7526" s="53"/>
      <c r="BI7526" s="53"/>
      <c r="BJ7526" s="53"/>
      <c r="BK7526" s="53"/>
      <c r="BL7526" s="53"/>
      <c r="BM7526" s="53"/>
      <c r="BN7526" s="53"/>
    </row>
    <row r="7527" spans="2:66" s="56" customFormat="1" x14ac:dyDescent="0.25">
      <c r="B7527" s="105"/>
      <c r="F7527" s="100"/>
      <c r="M7527" s="53"/>
      <c r="O7527" s="101"/>
      <c r="T7527" s="101"/>
      <c r="Y7527" s="101"/>
      <c r="AD7527" s="101"/>
      <c r="AI7527" s="101"/>
      <c r="AN7527" s="101"/>
      <c r="AS7527" s="101"/>
      <c r="AX7527" s="101"/>
      <c r="BC7527" s="53"/>
      <c r="BD7527" s="53"/>
      <c r="BE7527" s="53"/>
      <c r="BF7527" s="53"/>
      <c r="BG7527" s="53"/>
      <c r="BH7527" s="53"/>
      <c r="BI7527" s="53"/>
      <c r="BJ7527" s="53"/>
      <c r="BK7527" s="53"/>
      <c r="BL7527" s="53"/>
      <c r="BM7527" s="53"/>
      <c r="BN7527" s="53"/>
    </row>
    <row r="7528" spans="2:66" s="56" customFormat="1" x14ac:dyDescent="0.25">
      <c r="B7528" s="105"/>
      <c r="F7528" s="100"/>
      <c r="M7528" s="53"/>
      <c r="O7528" s="101"/>
      <c r="T7528" s="101"/>
      <c r="Y7528" s="101"/>
      <c r="AD7528" s="101"/>
      <c r="AI7528" s="101"/>
      <c r="AN7528" s="101"/>
      <c r="AS7528" s="101"/>
      <c r="AX7528" s="101"/>
      <c r="BC7528" s="53"/>
      <c r="BD7528" s="53"/>
      <c r="BE7528" s="53"/>
      <c r="BF7528" s="53"/>
      <c r="BG7528" s="53"/>
      <c r="BH7528" s="53"/>
      <c r="BI7528" s="53"/>
      <c r="BJ7528" s="53"/>
      <c r="BK7528" s="53"/>
      <c r="BL7528" s="53"/>
      <c r="BM7528" s="53"/>
      <c r="BN7528" s="53"/>
    </row>
    <row r="7529" spans="2:66" s="56" customFormat="1" x14ac:dyDescent="0.25">
      <c r="B7529" s="105"/>
      <c r="F7529" s="100"/>
      <c r="M7529" s="53"/>
      <c r="O7529" s="101"/>
      <c r="T7529" s="101"/>
      <c r="Y7529" s="101"/>
      <c r="AD7529" s="101"/>
      <c r="AI7529" s="101"/>
      <c r="AN7529" s="101"/>
      <c r="AS7529" s="101"/>
      <c r="AX7529" s="101"/>
      <c r="BC7529" s="53"/>
      <c r="BD7529" s="53"/>
      <c r="BE7529" s="53"/>
      <c r="BF7529" s="53"/>
      <c r="BG7529" s="53"/>
      <c r="BH7529" s="53"/>
      <c r="BI7529" s="53"/>
      <c r="BJ7529" s="53"/>
      <c r="BK7529" s="53"/>
      <c r="BL7529" s="53"/>
      <c r="BM7529" s="53"/>
      <c r="BN7529" s="53"/>
    </row>
    <row r="7530" spans="2:66" s="56" customFormat="1" x14ac:dyDescent="0.25">
      <c r="B7530" s="105"/>
      <c r="F7530" s="100"/>
      <c r="M7530" s="53"/>
      <c r="O7530" s="101"/>
      <c r="T7530" s="101"/>
      <c r="Y7530" s="101"/>
      <c r="AD7530" s="101"/>
      <c r="AI7530" s="101"/>
      <c r="AN7530" s="101"/>
      <c r="AS7530" s="101"/>
      <c r="AX7530" s="101"/>
      <c r="BC7530" s="53"/>
      <c r="BD7530" s="53"/>
      <c r="BE7530" s="53"/>
      <c r="BF7530" s="53"/>
      <c r="BG7530" s="53"/>
      <c r="BH7530" s="53"/>
      <c r="BI7530" s="53"/>
      <c r="BJ7530" s="53"/>
      <c r="BK7530" s="53"/>
      <c r="BL7530" s="53"/>
      <c r="BM7530" s="53"/>
      <c r="BN7530" s="53"/>
    </row>
    <row r="7531" spans="2:66" s="56" customFormat="1" x14ac:dyDescent="0.25">
      <c r="B7531" s="105"/>
      <c r="F7531" s="100"/>
      <c r="M7531" s="53"/>
      <c r="O7531" s="101"/>
      <c r="T7531" s="101"/>
      <c r="Y7531" s="101"/>
      <c r="AD7531" s="101"/>
      <c r="AI7531" s="101"/>
      <c r="AN7531" s="101"/>
      <c r="AS7531" s="101"/>
      <c r="AX7531" s="101"/>
      <c r="BC7531" s="53"/>
      <c r="BD7531" s="53"/>
      <c r="BE7531" s="53"/>
      <c r="BF7531" s="53"/>
      <c r="BG7531" s="53"/>
      <c r="BH7531" s="53"/>
      <c r="BI7531" s="53"/>
      <c r="BJ7531" s="53"/>
      <c r="BK7531" s="53"/>
      <c r="BL7531" s="53"/>
      <c r="BM7531" s="53"/>
      <c r="BN7531" s="53"/>
    </row>
    <row r="7532" spans="2:66" s="56" customFormat="1" x14ac:dyDescent="0.25">
      <c r="B7532" s="105"/>
      <c r="F7532" s="100"/>
      <c r="M7532" s="53"/>
      <c r="O7532" s="101"/>
      <c r="T7532" s="101"/>
      <c r="Y7532" s="101"/>
      <c r="AD7532" s="101"/>
      <c r="AI7532" s="101"/>
      <c r="AN7532" s="101"/>
      <c r="AS7532" s="101"/>
      <c r="AX7532" s="101"/>
      <c r="BC7532" s="53"/>
      <c r="BD7532" s="53"/>
      <c r="BE7532" s="53"/>
      <c r="BF7532" s="53"/>
      <c r="BG7532" s="53"/>
      <c r="BH7532" s="53"/>
      <c r="BI7532" s="53"/>
      <c r="BJ7532" s="53"/>
      <c r="BK7532" s="53"/>
      <c r="BL7532" s="53"/>
      <c r="BM7532" s="53"/>
      <c r="BN7532" s="53"/>
    </row>
    <row r="7533" spans="2:66" s="56" customFormat="1" x14ac:dyDescent="0.25">
      <c r="B7533" s="105"/>
      <c r="F7533" s="100"/>
      <c r="M7533" s="53"/>
      <c r="O7533" s="101"/>
      <c r="T7533" s="101"/>
      <c r="Y7533" s="101"/>
      <c r="AD7533" s="101"/>
      <c r="AI7533" s="101"/>
      <c r="AN7533" s="101"/>
      <c r="AS7533" s="101"/>
      <c r="AX7533" s="101"/>
      <c r="BC7533" s="53"/>
      <c r="BD7533" s="53"/>
      <c r="BE7533" s="53"/>
      <c r="BF7533" s="53"/>
      <c r="BG7533" s="53"/>
      <c r="BH7533" s="53"/>
      <c r="BI7533" s="53"/>
      <c r="BJ7533" s="53"/>
      <c r="BK7533" s="53"/>
      <c r="BL7533" s="53"/>
      <c r="BM7533" s="53"/>
      <c r="BN7533" s="53"/>
    </row>
    <row r="7534" spans="2:66" s="56" customFormat="1" x14ac:dyDescent="0.25">
      <c r="B7534" s="105"/>
      <c r="F7534" s="100"/>
      <c r="M7534" s="53"/>
      <c r="O7534" s="101"/>
      <c r="T7534" s="101"/>
      <c r="Y7534" s="101"/>
      <c r="AD7534" s="101"/>
      <c r="AI7534" s="101"/>
      <c r="AN7534" s="101"/>
      <c r="AS7534" s="101"/>
      <c r="AX7534" s="101"/>
      <c r="BC7534" s="53"/>
      <c r="BD7534" s="53"/>
      <c r="BE7534" s="53"/>
      <c r="BF7534" s="53"/>
      <c r="BG7534" s="53"/>
      <c r="BH7534" s="53"/>
      <c r="BI7534" s="53"/>
      <c r="BJ7534" s="53"/>
      <c r="BK7534" s="53"/>
      <c r="BL7534" s="53"/>
      <c r="BM7534" s="53"/>
      <c r="BN7534" s="53"/>
    </row>
    <row r="7535" spans="2:66" s="56" customFormat="1" x14ac:dyDescent="0.25">
      <c r="B7535" s="105"/>
      <c r="F7535" s="100"/>
      <c r="M7535" s="53"/>
      <c r="O7535" s="101"/>
      <c r="T7535" s="101"/>
      <c r="Y7535" s="101"/>
      <c r="AD7535" s="101"/>
      <c r="AI7535" s="101"/>
      <c r="AN7535" s="101"/>
      <c r="AS7535" s="101"/>
      <c r="AX7535" s="101"/>
      <c r="BC7535" s="53"/>
      <c r="BD7535" s="53"/>
      <c r="BE7535" s="53"/>
      <c r="BF7535" s="53"/>
      <c r="BG7535" s="53"/>
      <c r="BH7535" s="53"/>
      <c r="BI7535" s="53"/>
      <c r="BJ7535" s="53"/>
      <c r="BK7535" s="53"/>
      <c r="BL7535" s="53"/>
      <c r="BM7535" s="53"/>
      <c r="BN7535" s="53"/>
    </row>
    <row r="7536" spans="2:66" s="56" customFormat="1" x14ac:dyDescent="0.25">
      <c r="B7536" s="105"/>
      <c r="F7536" s="100"/>
      <c r="M7536" s="53"/>
      <c r="O7536" s="101"/>
      <c r="T7536" s="101"/>
      <c r="Y7536" s="101"/>
      <c r="AD7536" s="101"/>
      <c r="AI7536" s="101"/>
      <c r="AN7536" s="101"/>
      <c r="AS7536" s="101"/>
      <c r="AX7536" s="101"/>
      <c r="BC7536" s="53"/>
      <c r="BD7536" s="53"/>
      <c r="BE7536" s="53"/>
      <c r="BF7536" s="53"/>
      <c r="BG7536" s="53"/>
      <c r="BH7536" s="53"/>
      <c r="BI7536" s="53"/>
      <c r="BJ7536" s="53"/>
      <c r="BK7536" s="53"/>
      <c r="BL7536" s="53"/>
      <c r="BM7536" s="53"/>
      <c r="BN7536" s="53"/>
    </row>
    <row r="7537" spans="2:66" s="56" customFormat="1" x14ac:dyDescent="0.25">
      <c r="B7537" s="105"/>
      <c r="F7537" s="100"/>
      <c r="M7537" s="53"/>
      <c r="O7537" s="101"/>
      <c r="T7537" s="101"/>
      <c r="Y7537" s="101"/>
      <c r="AD7537" s="101"/>
      <c r="AI7537" s="101"/>
      <c r="AN7537" s="101"/>
      <c r="AS7537" s="101"/>
      <c r="AX7537" s="101"/>
      <c r="BC7537" s="53"/>
      <c r="BD7537" s="53"/>
      <c r="BE7537" s="53"/>
      <c r="BF7537" s="53"/>
      <c r="BG7537" s="53"/>
      <c r="BH7537" s="53"/>
      <c r="BI7537" s="53"/>
      <c r="BJ7537" s="53"/>
      <c r="BK7537" s="53"/>
      <c r="BL7537" s="53"/>
      <c r="BM7537" s="53"/>
      <c r="BN7537" s="53"/>
    </row>
    <row r="7538" spans="2:66" s="56" customFormat="1" x14ac:dyDescent="0.25">
      <c r="B7538" s="105"/>
      <c r="F7538" s="100"/>
      <c r="M7538" s="53"/>
      <c r="O7538" s="101"/>
      <c r="T7538" s="101"/>
      <c r="Y7538" s="101"/>
      <c r="AD7538" s="101"/>
      <c r="AI7538" s="101"/>
      <c r="AN7538" s="101"/>
      <c r="AS7538" s="101"/>
      <c r="AX7538" s="101"/>
      <c r="BC7538" s="53"/>
      <c r="BD7538" s="53"/>
      <c r="BE7538" s="53"/>
      <c r="BF7538" s="53"/>
      <c r="BG7538" s="53"/>
      <c r="BH7538" s="53"/>
      <c r="BI7538" s="53"/>
      <c r="BJ7538" s="53"/>
      <c r="BK7538" s="53"/>
      <c r="BL7538" s="53"/>
      <c r="BM7538" s="53"/>
      <c r="BN7538" s="53"/>
    </row>
    <row r="7539" spans="2:66" s="56" customFormat="1" x14ac:dyDescent="0.25">
      <c r="B7539" s="105"/>
      <c r="F7539" s="100"/>
      <c r="M7539" s="53"/>
      <c r="O7539" s="101"/>
      <c r="T7539" s="101"/>
      <c r="Y7539" s="101"/>
      <c r="AD7539" s="101"/>
      <c r="AI7539" s="101"/>
      <c r="AN7539" s="101"/>
      <c r="AS7539" s="101"/>
      <c r="AX7539" s="101"/>
      <c r="BC7539" s="53"/>
      <c r="BD7539" s="53"/>
      <c r="BE7539" s="53"/>
      <c r="BF7539" s="53"/>
      <c r="BG7539" s="53"/>
      <c r="BH7539" s="53"/>
      <c r="BI7539" s="53"/>
      <c r="BJ7539" s="53"/>
      <c r="BK7539" s="53"/>
      <c r="BL7539" s="53"/>
      <c r="BM7539" s="53"/>
      <c r="BN7539" s="53"/>
    </row>
    <row r="7540" spans="2:66" s="56" customFormat="1" x14ac:dyDescent="0.25">
      <c r="B7540" s="105"/>
      <c r="F7540" s="100"/>
      <c r="M7540" s="53"/>
      <c r="O7540" s="101"/>
      <c r="T7540" s="101"/>
      <c r="Y7540" s="101"/>
      <c r="AD7540" s="101"/>
      <c r="AI7540" s="101"/>
      <c r="AN7540" s="101"/>
      <c r="AS7540" s="101"/>
      <c r="AX7540" s="101"/>
      <c r="BC7540" s="53"/>
      <c r="BD7540" s="53"/>
      <c r="BE7540" s="53"/>
      <c r="BF7540" s="53"/>
      <c r="BG7540" s="53"/>
      <c r="BH7540" s="53"/>
      <c r="BI7540" s="53"/>
      <c r="BJ7540" s="53"/>
      <c r="BK7540" s="53"/>
      <c r="BL7540" s="53"/>
      <c r="BM7540" s="53"/>
      <c r="BN7540" s="53"/>
    </row>
    <row r="7541" spans="2:66" s="56" customFormat="1" x14ac:dyDescent="0.25">
      <c r="B7541" s="105"/>
      <c r="F7541" s="100"/>
      <c r="M7541" s="53"/>
      <c r="O7541" s="101"/>
      <c r="T7541" s="101"/>
      <c r="Y7541" s="101"/>
      <c r="AD7541" s="101"/>
      <c r="AI7541" s="101"/>
      <c r="AN7541" s="101"/>
      <c r="AS7541" s="101"/>
      <c r="AX7541" s="101"/>
      <c r="BC7541" s="53"/>
      <c r="BD7541" s="53"/>
      <c r="BE7541" s="53"/>
      <c r="BF7541" s="53"/>
      <c r="BG7541" s="53"/>
      <c r="BH7541" s="53"/>
      <c r="BI7541" s="53"/>
      <c r="BJ7541" s="53"/>
      <c r="BK7541" s="53"/>
      <c r="BL7541" s="53"/>
      <c r="BM7541" s="53"/>
      <c r="BN7541" s="53"/>
    </row>
    <row r="7542" spans="2:66" s="56" customFormat="1" x14ac:dyDescent="0.25">
      <c r="B7542" s="105"/>
      <c r="F7542" s="100"/>
      <c r="M7542" s="53"/>
      <c r="O7542" s="101"/>
      <c r="T7542" s="101"/>
      <c r="Y7542" s="101"/>
      <c r="AD7542" s="101"/>
      <c r="AI7542" s="101"/>
      <c r="AN7542" s="101"/>
      <c r="AS7542" s="101"/>
      <c r="AX7542" s="101"/>
      <c r="BC7542" s="53"/>
      <c r="BD7542" s="53"/>
      <c r="BE7542" s="53"/>
      <c r="BF7542" s="53"/>
      <c r="BG7542" s="53"/>
      <c r="BH7542" s="53"/>
      <c r="BI7542" s="53"/>
      <c r="BJ7542" s="53"/>
      <c r="BK7542" s="53"/>
      <c r="BL7542" s="53"/>
      <c r="BM7542" s="53"/>
      <c r="BN7542" s="53"/>
    </row>
    <row r="7543" spans="2:66" s="56" customFormat="1" x14ac:dyDescent="0.25">
      <c r="B7543" s="105"/>
      <c r="F7543" s="100"/>
      <c r="M7543" s="53"/>
      <c r="O7543" s="101"/>
      <c r="T7543" s="101"/>
      <c r="Y7543" s="101"/>
      <c r="AD7543" s="101"/>
      <c r="AI7543" s="101"/>
      <c r="AN7543" s="101"/>
      <c r="AS7543" s="101"/>
      <c r="AX7543" s="101"/>
      <c r="BC7543" s="53"/>
      <c r="BD7543" s="53"/>
      <c r="BE7543" s="53"/>
      <c r="BF7543" s="53"/>
      <c r="BG7543" s="53"/>
      <c r="BH7543" s="53"/>
      <c r="BI7543" s="53"/>
      <c r="BJ7543" s="53"/>
      <c r="BK7543" s="53"/>
      <c r="BL7543" s="53"/>
      <c r="BM7543" s="53"/>
      <c r="BN7543" s="53"/>
    </row>
    <row r="7544" spans="2:66" s="56" customFormat="1" x14ac:dyDescent="0.25">
      <c r="B7544" s="105"/>
      <c r="F7544" s="100"/>
      <c r="M7544" s="53"/>
      <c r="O7544" s="101"/>
      <c r="T7544" s="101"/>
      <c r="Y7544" s="101"/>
      <c r="AD7544" s="101"/>
      <c r="AI7544" s="101"/>
      <c r="AN7544" s="101"/>
      <c r="AS7544" s="101"/>
      <c r="AX7544" s="101"/>
      <c r="BC7544" s="53"/>
      <c r="BD7544" s="53"/>
      <c r="BE7544" s="53"/>
      <c r="BF7544" s="53"/>
      <c r="BG7544" s="53"/>
      <c r="BH7544" s="53"/>
      <c r="BI7544" s="53"/>
      <c r="BJ7544" s="53"/>
      <c r="BK7544" s="53"/>
      <c r="BL7544" s="53"/>
      <c r="BM7544" s="53"/>
      <c r="BN7544" s="53"/>
    </row>
    <row r="7545" spans="2:66" s="56" customFormat="1" x14ac:dyDescent="0.25">
      <c r="B7545" s="105"/>
      <c r="F7545" s="100"/>
      <c r="M7545" s="53"/>
      <c r="O7545" s="101"/>
      <c r="T7545" s="101"/>
      <c r="Y7545" s="101"/>
      <c r="AD7545" s="101"/>
      <c r="AI7545" s="101"/>
      <c r="AN7545" s="101"/>
      <c r="AS7545" s="101"/>
      <c r="AX7545" s="101"/>
      <c r="BC7545" s="53"/>
      <c r="BD7545" s="53"/>
      <c r="BE7545" s="53"/>
      <c r="BF7545" s="53"/>
      <c r="BG7545" s="53"/>
      <c r="BH7545" s="53"/>
      <c r="BI7545" s="53"/>
      <c r="BJ7545" s="53"/>
      <c r="BK7545" s="53"/>
      <c r="BL7545" s="53"/>
      <c r="BM7545" s="53"/>
      <c r="BN7545" s="53"/>
    </row>
    <row r="7546" spans="2:66" s="56" customFormat="1" x14ac:dyDescent="0.25">
      <c r="B7546" s="105"/>
      <c r="F7546" s="100"/>
      <c r="M7546" s="53"/>
      <c r="O7546" s="101"/>
      <c r="T7546" s="101"/>
      <c r="Y7546" s="101"/>
      <c r="AD7546" s="101"/>
      <c r="AI7546" s="101"/>
      <c r="AN7546" s="101"/>
      <c r="AS7546" s="101"/>
      <c r="AX7546" s="101"/>
      <c r="BC7546" s="53"/>
      <c r="BD7546" s="53"/>
      <c r="BE7546" s="53"/>
      <c r="BF7546" s="53"/>
      <c r="BG7546" s="53"/>
      <c r="BH7546" s="53"/>
      <c r="BI7546" s="53"/>
      <c r="BJ7546" s="53"/>
      <c r="BK7546" s="53"/>
      <c r="BL7546" s="53"/>
      <c r="BM7546" s="53"/>
      <c r="BN7546" s="53"/>
    </row>
    <row r="7547" spans="2:66" s="56" customFormat="1" x14ac:dyDescent="0.25">
      <c r="B7547" s="105"/>
      <c r="F7547" s="100"/>
      <c r="M7547" s="53"/>
      <c r="O7547" s="101"/>
      <c r="T7547" s="101"/>
      <c r="Y7547" s="101"/>
      <c r="AD7547" s="101"/>
      <c r="AI7547" s="101"/>
      <c r="AN7547" s="101"/>
      <c r="AS7547" s="101"/>
      <c r="AX7547" s="101"/>
      <c r="BC7547" s="53"/>
      <c r="BD7547" s="53"/>
      <c r="BE7547" s="53"/>
      <c r="BF7547" s="53"/>
      <c r="BG7547" s="53"/>
      <c r="BH7547" s="53"/>
      <c r="BI7547" s="53"/>
      <c r="BJ7547" s="53"/>
      <c r="BK7547" s="53"/>
      <c r="BL7547" s="53"/>
      <c r="BM7547" s="53"/>
      <c r="BN7547" s="53"/>
    </row>
    <row r="7548" spans="2:66" s="56" customFormat="1" x14ac:dyDescent="0.25">
      <c r="B7548" s="105"/>
      <c r="F7548" s="100"/>
      <c r="M7548" s="53"/>
      <c r="O7548" s="101"/>
      <c r="T7548" s="101"/>
      <c r="Y7548" s="101"/>
      <c r="AD7548" s="101"/>
      <c r="AI7548" s="101"/>
      <c r="AN7548" s="101"/>
      <c r="AS7548" s="101"/>
      <c r="AX7548" s="101"/>
      <c r="BC7548" s="53"/>
      <c r="BD7548" s="53"/>
      <c r="BE7548" s="53"/>
      <c r="BF7548" s="53"/>
      <c r="BG7548" s="53"/>
      <c r="BH7548" s="53"/>
      <c r="BI7548" s="53"/>
      <c r="BJ7548" s="53"/>
      <c r="BK7548" s="53"/>
      <c r="BL7548" s="53"/>
      <c r="BM7548" s="53"/>
      <c r="BN7548" s="53"/>
    </row>
    <row r="7549" spans="2:66" s="56" customFormat="1" x14ac:dyDescent="0.25">
      <c r="B7549" s="105"/>
      <c r="F7549" s="100"/>
      <c r="M7549" s="53"/>
      <c r="O7549" s="101"/>
      <c r="T7549" s="101"/>
      <c r="Y7549" s="101"/>
      <c r="AD7549" s="101"/>
      <c r="AI7549" s="101"/>
      <c r="AN7549" s="101"/>
      <c r="AS7549" s="101"/>
      <c r="AX7549" s="101"/>
      <c r="BC7549" s="53"/>
      <c r="BD7549" s="53"/>
      <c r="BE7549" s="53"/>
      <c r="BF7549" s="53"/>
      <c r="BG7549" s="53"/>
      <c r="BH7549" s="53"/>
      <c r="BI7549" s="53"/>
      <c r="BJ7549" s="53"/>
      <c r="BK7549" s="53"/>
      <c r="BL7549" s="53"/>
      <c r="BM7549" s="53"/>
      <c r="BN7549" s="53"/>
    </row>
    <row r="7550" spans="2:66" s="56" customFormat="1" x14ac:dyDescent="0.25">
      <c r="B7550" s="105"/>
      <c r="F7550" s="100"/>
      <c r="M7550" s="53"/>
      <c r="O7550" s="101"/>
      <c r="T7550" s="101"/>
      <c r="Y7550" s="101"/>
      <c r="AD7550" s="101"/>
      <c r="AI7550" s="101"/>
      <c r="AN7550" s="101"/>
      <c r="AS7550" s="101"/>
      <c r="AX7550" s="101"/>
      <c r="BC7550" s="53"/>
      <c r="BD7550" s="53"/>
      <c r="BE7550" s="53"/>
      <c r="BF7550" s="53"/>
      <c r="BG7550" s="53"/>
      <c r="BH7550" s="53"/>
      <c r="BI7550" s="53"/>
      <c r="BJ7550" s="53"/>
      <c r="BK7550" s="53"/>
      <c r="BL7550" s="53"/>
      <c r="BM7550" s="53"/>
      <c r="BN7550" s="53"/>
    </row>
    <row r="7551" spans="2:66" s="56" customFormat="1" x14ac:dyDescent="0.25">
      <c r="B7551" s="105"/>
      <c r="F7551" s="100"/>
      <c r="M7551" s="53"/>
      <c r="O7551" s="101"/>
      <c r="T7551" s="101"/>
      <c r="Y7551" s="101"/>
      <c r="AD7551" s="101"/>
      <c r="AI7551" s="101"/>
      <c r="AN7551" s="101"/>
      <c r="AS7551" s="101"/>
      <c r="AX7551" s="101"/>
      <c r="BC7551" s="53"/>
      <c r="BD7551" s="53"/>
      <c r="BE7551" s="53"/>
      <c r="BF7551" s="53"/>
      <c r="BG7551" s="53"/>
      <c r="BH7551" s="53"/>
      <c r="BI7551" s="53"/>
      <c r="BJ7551" s="53"/>
      <c r="BK7551" s="53"/>
      <c r="BL7551" s="53"/>
      <c r="BM7551" s="53"/>
      <c r="BN7551" s="53"/>
    </row>
    <row r="7552" spans="2:66" s="56" customFormat="1" x14ac:dyDescent="0.25">
      <c r="B7552" s="105"/>
      <c r="F7552" s="100"/>
      <c r="M7552" s="53"/>
      <c r="O7552" s="101"/>
      <c r="T7552" s="101"/>
      <c r="Y7552" s="101"/>
      <c r="AD7552" s="101"/>
      <c r="AI7552" s="101"/>
      <c r="AN7552" s="101"/>
      <c r="AS7552" s="101"/>
      <c r="AX7552" s="101"/>
      <c r="BC7552" s="53"/>
      <c r="BD7552" s="53"/>
      <c r="BE7552" s="53"/>
      <c r="BF7552" s="53"/>
      <c r="BG7552" s="53"/>
      <c r="BH7552" s="53"/>
      <c r="BI7552" s="53"/>
      <c r="BJ7552" s="53"/>
      <c r="BK7552" s="53"/>
      <c r="BL7552" s="53"/>
      <c r="BM7552" s="53"/>
      <c r="BN7552" s="53"/>
    </row>
    <row r="7553" spans="2:66" s="56" customFormat="1" x14ac:dyDescent="0.25">
      <c r="B7553" s="105"/>
      <c r="F7553" s="100"/>
      <c r="M7553" s="53"/>
      <c r="O7553" s="101"/>
      <c r="T7553" s="101"/>
      <c r="Y7553" s="101"/>
      <c r="AD7553" s="101"/>
      <c r="AI7553" s="101"/>
      <c r="AN7553" s="101"/>
      <c r="AS7553" s="101"/>
      <c r="AX7553" s="101"/>
      <c r="BC7553" s="53"/>
      <c r="BD7553" s="53"/>
      <c r="BE7553" s="53"/>
      <c r="BF7553" s="53"/>
      <c r="BG7553" s="53"/>
      <c r="BH7553" s="53"/>
      <c r="BI7553" s="53"/>
      <c r="BJ7553" s="53"/>
      <c r="BK7553" s="53"/>
      <c r="BL7553" s="53"/>
      <c r="BM7553" s="53"/>
      <c r="BN7553" s="53"/>
    </row>
    <row r="7554" spans="2:66" s="56" customFormat="1" x14ac:dyDescent="0.25">
      <c r="B7554" s="105"/>
      <c r="F7554" s="100"/>
      <c r="M7554" s="53"/>
      <c r="O7554" s="101"/>
      <c r="T7554" s="101"/>
      <c r="Y7554" s="101"/>
      <c r="AD7554" s="101"/>
      <c r="AI7554" s="101"/>
      <c r="AN7554" s="101"/>
      <c r="AS7554" s="101"/>
      <c r="AX7554" s="101"/>
      <c r="BC7554" s="53"/>
      <c r="BD7554" s="53"/>
      <c r="BE7554" s="53"/>
      <c r="BF7554" s="53"/>
      <c r="BG7554" s="53"/>
      <c r="BH7554" s="53"/>
      <c r="BI7554" s="53"/>
      <c r="BJ7554" s="53"/>
      <c r="BK7554" s="53"/>
      <c r="BL7554" s="53"/>
      <c r="BM7554" s="53"/>
      <c r="BN7554" s="53"/>
    </row>
    <row r="7555" spans="2:66" s="56" customFormat="1" x14ac:dyDescent="0.25">
      <c r="B7555" s="105"/>
      <c r="F7555" s="100"/>
      <c r="M7555" s="53"/>
      <c r="O7555" s="101"/>
      <c r="T7555" s="101"/>
      <c r="Y7555" s="101"/>
      <c r="AD7555" s="101"/>
      <c r="AI7555" s="101"/>
      <c r="AN7555" s="101"/>
      <c r="AS7555" s="101"/>
      <c r="AX7555" s="101"/>
      <c r="BC7555" s="53"/>
      <c r="BD7555" s="53"/>
      <c r="BE7555" s="53"/>
      <c r="BF7555" s="53"/>
      <c r="BG7555" s="53"/>
      <c r="BH7555" s="53"/>
      <c r="BI7555" s="53"/>
      <c r="BJ7555" s="53"/>
      <c r="BK7555" s="53"/>
      <c r="BL7555" s="53"/>
      <c r="BM7555" s="53"/>
      <c r="BN7555" s="53"/>
    </row>
    <row r="7556" spans="2:66" s="56" customFormat="1" x14ac:dyDescent="0.25">
      <c r="B7556" s="105"/>
      <c r="F7556" s="100"/>
      <c r="M7556" s="53"/>
      <c r="O7556" s="101"/>
      <c r="T7556" s="101"/>
      <c r="Y7556" s="101"/>
      <c r="AD7556" s="101"/>
      <c r="AI7556" s="101"/>
      <c r="AN7556" s="101"/>
      <c r="AS7556" s="101"/>
      <c r="AX7556" s="101"/>
      <c r="BC7556" s="53"/>
      <c r="BD7556" s="53"/>
      <c r="BE7556" s="53"/>
      <c r="BF7556" s="53"/>
      <c r="BG7556" s="53"/>
      <c r="BH7556" s="53"/>
      <c r="BI7556" s="53"/>
      <c r="BJ7556" s="53"/>
      <c r="BK7556" s="53"/>
      <c r="BL7556" s="53"/>
      <c r="BM7556" s="53"/>
      <c r="BN7556" s="53"/>
    </row>
    <row r="7557" spans="2:66" s="56" customFormat="1" x14ac:dyDescent="0.25">
      <c r="B7557" s="105"/>
      <c r="F7557" s="100"/>
      <c r="M7557" s="53"/>
      <c r="O7557" s="101"/>
      <c r="T7557" s="101"/>
      <c r="Y7557" s="101"/>
      <c r="AD7557" s="101"/>
      <c r="AI7557" s="101"/>
      <c r="AN7557" s="101"/>
      <c r="AS7557" s="101"/>
      <c r="AX7557" s="101"/>
      <c r="BC7557" s="53"/>
      <c r="BD7557" s="53"/>
      <c r="BE7557" s="53"/>
      <c r="BF7557" s="53"/>
      <c r="BG7557" s="53"/>
      <c r="BH7557" s="53"/>
      <c r="BI7557" s="53"/>
      <c r="BJ7557" s="53"/>
      <c r="BK7557" s="53"/>
      <c r="BL7557" s="53"/>
      <c r="BM7557" s="53"/>
      <c r="BN7557" s="53"/>
    </row>
    <row r="7558" spans="2:66" s="56" customFormat="1" x14ac:dyDescent="0.25">
      <c r="B7558" s="105"/>
      <c r="F7558" s="100"/>
      <c r="M7558" s="53"/>
      <c r="O7558" s="101"/>
      <c r="T7558" s="101"/>
      <c r="Y7558" s="101"/>
      <c r="AD7558" s="101"/>
      <c r="AI7558" s="101"/>
      <c r="AN7558" s="101"/>
      <c r="AS7558" s="101"/>
      <c r="AX7558" s="101"/>
      <c r="BC7558" s="53"/>
      <c r="BD7558" s="53"/>
      <c r="BE7558" s="53"/>
      <c r="BF7558" s="53"/>
      <c r="BG7558" s="53"/>
      <c r="BH7558" s="53"/>
      <c r="BI7558" s="53"/>
      <c r="BJ7558" s="53"/>
      <c r="BK7558" s="53"/>
      <c r="BL7558" s="53"/>
      <c r="BM7558" s="53"/>
      <c r="BN7558" s="53"/>
    </row>
    <row r="7559" spans="2:66" s="56" customFormat="1" x14ac:dyDescent="0.25">
      <c r="B7559" s="105"/>
      <c r="F7559" s="100"/>
      <c r="M7559" s="53"/>
      <c r="O7559" s="101"/>
      <c r="T7559" s="101"/>
      <c r="Y7559" s="101"/>
      <c r="AD7559" s="101"/>
      <c r="AI7559" s="101"/>
      <c r="AN7559" s="101"/>
      <c r="AS7559" s="101"/>
      <c r="AX7559" s="101"/>
      <c r="BC7559" s="53"/>
      <c r="BD7559" s="53"/>
      <c r="BE7559" s="53"/>
      <c r="BF7559" s="53"/>
      <c r="BG7559" s="53"/>
      <c r="BH7559" s="53"/>
      <c r="BI7559" s="53"/>
      <c r="BJ7559" s="53"/>
      <c r="BK7559" s="53"/>
      <c r="BL7559" s="53"/>
      <c r="BM7559" s="53"/>
      <c r="BN7559" s="53"/>
    </row>
    <row r="7560" spans="2:66" s="56" customFormat="1" x14ac:dyDescent="0.25">
      <c r="B7560" s="105"/>
      <c r="F7560" s="100"/>
      <c r="M7560" s="53"/>
      <c r="O7560" s="101"/>
      <c r="T7560" s="101"/>
      <c r="Y7560" s="101"/>
      <c r="AD7560" s="101"/>
      <c r="AI7560" s="101"/>
      <c r="AN7560" s="101"/>
      <c r="AS7560" s="101"/>
      <c r="AX7560" s="101"/>
      <c r="BC7560" s="53"/>
      <c r="BD7560" s="53"/>
      <c r="BE7560" s="53"/>
      <c r="BF7560" s="53"/>
      <c r="BG7560" s="53"/>
      <c r="BH7560" s="53"/>
      <c r="BI7560" s="53"/>
      <c r="BJ7560" s="53"/>
      <c r="BK7560" s="53"/>
      <c r="BL7560" s="53"/>
      <c r="BM7560" s="53"/>
      <c r="BN7560" s="53"/>
    </row>
    <row r="7561" spans="2:66" s="56" customFormat="1" x14ac:dyDescent="0.25">
      <c r="B7561" s="105"/>
      <c r="F7561" s="100"/>
      <c r="M7561" s="53"/>
      <c r="O7561" s="101"/>
      <c r="T7561" s="101"/>
      <c r="Y7561" s="101"/>
      <c r="AD7561" s="101"/>
      <c r="AI7561" s="101"/>
      <c r="AN7561" s="101"/>
      <c r="AS7561" s="101"/>
      <c r="AX7561" s="101"/>
      <c r="BC7561" s="53"/>
      <c r="BD7561" s="53"/>
      <c r="BE7561" s="53"/>
      <c r="BF7561" s="53"/>
      <c r="BG7561" s="53"/>
      <c r="BH7561" s="53"/>
      <c r="BI7561" s="53"/>
      <c r="BJ7561" s="53"/>
      <c r="BK7561" s="53"/>
      <c r="BL7561" s="53"/>
      <c r="BM7561" s="53"/>
      <c r="BN7561" s="53"/>
    </row>
    <row r="7562" spans="2:66" s="56" customFormat="1" x14ac:dyDescent="0.25">
      <c r="B7562" s="105"/>
      <c r="F7562" s="100"/>
      <c r="M7562" s="53"/>
      <c r="O7562" s="101"/>
      <c r="T7562" s="101"/>
      <c r="Y7562" s="101"/>
      <c r="AD7562" s="101"/>
      <c r="AI7562" s="101"/>
      <c r="AN7562" s="101"/>
      <c r="AS7562" s="101"/>
      <c r="AX7562" s="101"/>
      <c r="BC7562" s="53"/>
      <c r="BD7562" s="53"/>
      <c r="BE7562" s="53"/>
      <c r="BF7562" s="53"/>
      <c r="BG7562" s="53"/>
      <c r="BH7562" s="53"/>
      <c r="BI7562" s="53"/>
      <c r="BJ7562" s="53"/>
      <c r="BK7562" s="53"/>
      <c r="BL7562" s="53"/>
      <c r="BM7562" s="53"/>
      <c r="BN7562" s="53"/>
    </row>
    <row r="7563" spans="2:66" s="56" customFormat="1" x14ac:dyDescent="0.25">
      <c r="B7563" s="105"/>
      <c r="F7563" s="100"/>
      <c r="M7563" s="53"/>
      <c r="O7563" s="101"/>
      <c r="T7563" s="101"/>
      <c r="Y7563" s="101"/>
      <c r="AD7563" s="101"/>
      <c r="AI7563" s="101"/>
      <c r="AN7563" s="101"/>
      <c r="AS7563" s="101"/>
      <c r="AX7563" s="101"/>
      <c r="BC7563" s="53"/>
      <c r="BD7563" s="53"/>
      <c r="BE7563" s="53"/>
      <c r="BF7563" s="53"/>
      <c r="BG7563" s="53"/>
      <c r="BH7563" s="53"/>
      <c r="BI7563" s="53"/>
      <c r="BJ7563" s="53"/>
      <c r="BK7563" s="53"/>
      <c r="BL7563" s="53"/>
      <c r="BM7563" s="53"/>
      <c r="BN7563" s="53"/>
    </row>
    <row r="7564" spans="2:66" s="56" customFormat="1" x14ac:dyDescent="0.25">
      <c r="B7564" s="105"/>
      <c r="F7564" s="100"/>
      <c r="M7564" s="53"/>
      <c r="O7564" s="101"/>
      <c r="T7564" s="101"/>
      <c r="Y7564" s="101"/>
      <c r="AD7564" s="101"/>
      <c r="AI7564" s="101"/>
      <c r="AN7564" s="101"/>
      <c r="AS7564" s="101"/>
      <c r="AX7564" s="101"/>
      <c r="BC7564" s="53"/>
      <c r="BD7564" s="53"/>
      <c r="BE7564" s="53"/>
      <c r="BF7564" s="53"/>
      <c r="BG7564" s="53"/>
      <c r="BH7564" s="53"/>
      <c r="BI7564" s="53"/>
      <c r="BJ7564" s="53"/>
      <c r="BK7564" s="53"/>
      <c r="BL7564" s="53"/>
      <c r="BM7564" s="53"/>
      <c r="BN7564" s="53"/>
    </row>
    <row r="7565" spans="2:66" s="56" customFormat="1" x14ac:dyDescent="0.25">
      <c r="B7565" s="105"/>
      <c r="F7565" s="100"/>
      <c r="M7565" s="53"/>
      <c r="O7565" s="101"/>
      <c r="T7565" s="101"/>
      <c r="Y7565" s="101"/>
      <c r="AD7565" s="101"/>
      <c r="AI7565" s="101"/>
      <c r="AN7565" s="101"/>
      <c r="AS7565" s="101"/>
      <c r="AX7565" s="101"/>
      <c r="BC7565" s="53"/>
      <c r="BD7565" s="53"/>
      <c r="BE7565" s="53"/>
      <c r="BF7565" s="53"/>
      <c r="BG7565" s="53"/>
      <c r="BH7565" s="53"/>
      <c r="BI7565" s="53"/>
      <c r="BJ7565" s="53"/>
      <c r="BK7565" s="53"/>
      <c r="BL7565" s="53"/>
      <c r="BM7565" s="53"/>
      <c r="BN7565" s="53"/>
    </row>
    <row r="7566" spans="2:66" s="56" customFormat="1" x14ac:dyDescent="0.25">
      <c r="B7566" s="105"/>
      <c r="F7566" s="100"/>
      <c r="M7566" s="53"/>
      <c r="O7566" s="101"/>
      <c r="T7566" s="101"/>
      <c r="Y7566" s="101"/>
      <c r="AD7566" s="101"/>
      <c r="AI7566" s="101"/>
      <c r="AN7566" s="101"/>
      <c r="AS7566" s="101"/>
      <c r="AX7566" s="101"/>
      <c r="BC7566" s="53"/>
      <c r="BD7566" s="53"/>
      <c r="BE7566" s="53"/>
      <c r="BF7566" s="53"/>
      <c r="BG7566" s="53"/>
      <c r="BH7566" s="53"/>
      <c r="BI7566" s="53"/>
      <c r="BJ7566" s="53"/>
      <c r="BK7566" s="53"/>
      <c r="BL7566" s="53"/>
      <c r="BM7566" s="53"/>
      <c r="BN7566" s="53"/>
    </row>
    <row r="7567" spans="2:66" s="56" customFormat="1" x14ac:dyDescent="0.25">
      <c r="B7567" s="105"/>
      <c r="F7567" s="100"/>
      <c r="M7567" s="53"/>
      <c r="O7567" s="101"/>
      <c r="T7567" s="101"/>
      <c r="Y7567" s="101"/>
      <c r="AD7567" s="101"/>
      <c r="AI7567" s="101"/>
      <c r="AN7567" s="101"/>
      <c r="AS7567" s="101"/>
      <c r="AX7567" s="101"/>
      <c r="BC7567" s="53"/>
      <c r="BD7567" s="53"/>
      <c r="BE7567" s="53"/>
      <c r="BF7567" s="53"/>
      <c r="BG7567" s="53"/>
      <c r="BH7567" s="53"/>
      <c r="BI7567" s="53"/>
      <c r="BJ7567" s="53"/>
      <c r="BK7567" s="53"/>
      <c r="BL7567" s="53"/>
      <c r="BM7567" s="53"/>
      <c r="BN7567" s="53"/>
    </row>
    <row r="7568" spans="2:66" s="56" customFormat="1" x14ac:dyDescent="0.25">
      <c r="B7568" s="105"/>
      <c r="F7568" s="100"/>
      <c r="M7568" s="53"/>
      <c r="O7568" s="101"/>
      <c r="T7568" s="101"/>
      <c r="Y7568" s="101"/>
      <c r="AD7568" s="101"/>
      <c r="AI7568" s="101"/>
      <c r="AN7568" s="101"/>
      <c r="AS7568" s="101"/>
      <c r="AX7568" s="101"/>
      <c r="BC7568" s="53"/>
      <c r="BD7568" s="53"/>
      <c r="BE7568" s="53"/>
      <c r="BF7568" s="53"/>
      <c r="BG7568" s="53"/>
      <c r="BH7568" s="53"/>
      <c r="BI7568" s="53"/>
      <c r="BJ7568" s="53"/>
      <c r="BK7568" s="53"/>
      <c r="BL7568" s="53"/>
      <c r="BM7568" s="53"/>
      <c r="BN7568" s="53"/>
    </row>
    <row r="7569" spans="2:66" s="56" customFormat="1" x14ac:dyDescent="0.25">
      <c r="B7569" s="105"/>
      <c r="F7569" s="100"/>
      <c r="M7569" s="53"/>
      <c r="O7569" s="101"/>
      <c r="T7569" s="101"/>
      <c r="Y7569" s="101"/>
      <c r="AD7569" s="101"/>
      <c r="AI7569" s="101"/>
      <c r="AN7569" s="101"/>
      <c r="AS7569" s="101"/>
      <c r="AX7569" s="101"/>
      <c r="BC7569" s="53"/>
      <c r="BD7569" s="53"/>
      <c r="BE7569" s="53"/>
      <c r="BF7569" s="53"/>
      <c r="BG7569" s="53"/>
      <c r="BH7569" s="53"/>
      <c r="BI7569" s="53"/>
      <c r="BJ7569" s="53"/>
      <c r="BK7569" s="53"/>
      <c r="BL7569" s="53"/>
      <c r="BM7569" s="53"/>
      <c r="BN7569" s="53"/>
    </row>
    <row r="7570" spans="2:66" s="56" customFormat="1" x14ac:dyDescent="0.25">
      <c r="B7570" s="105"/>
      <c r="F7570" s="100"/>
      <c r="M7570" s="53"/>
      <c r="O7570" s="101"/>
      <c r="T7570" s="101"/>
      <c r="Y7570" s="101"/>
      <c r="AD7570" s="101"/>
      <c r="AI7570" s="101"/>
      <c r="AN7570" s="101"/>
      <c r="AS7570" s="101"/>
      <c r="AX7570" s="101"/>
      <c r="BC7570" s="53"/>
      <c r="BD7570" s="53"/>
      <c r="BE7570" s="53"/>
      <c r="BF7570" s="53"/>
      <c r="BG7570" s="53"/>
      <c r="BH7570" s="53"/>
      <c r="BI7570" s="53"/>
      <c r="BJ7570" s="53"/>
      <c r="BK7570" s="53"/>
      <c r="BL7570" s="53"/>
      <c r="BM7570" s="53"/>
      <c r="BN7570" s="53"/>
    </row>
    <row r="7571" spans="2:66" s="56" customFormat="1" x14ac:dyDescent="0.25">
      <c r="B7571" s="105"/>
      <c r="F7571" s="100"/>
      <c r="M7571" s="53"/>
      <c r="O7571" s="101"/>
      <c r="T7571" s="101"/>
      <c r="Y7571" s="101"/>
      <c r="AD7571" s="101"/>
      <c r="AI7571" s="101"/>
      <c r="AN7571" s="101"/>
      <c r="AS7571" s="101"/>
      <c r="AX7571" s="101"/>
      <c r="BC7571" s="53"/>
      <c r="BD7571" s="53"/>
      <c r="BE7571" s="53"/>
      <c r="BF7571" s="53"/>
      <c r="BG7571" s="53"/>
      <c r="BH7571" s="53"/>
      <c r="BI7571" s="53"/>
      <c r="BJ7571" s="53"/>
      <c r="BK7571" s="53"/>
      <c r="BL7571" s="53"/>
      <c r="BM7571" s="53"/>
      <c r="BN7571" s="53"/>
    </row>
    <row r="7572" spans="2:66" s="56" customFormat="1" x14ac:dyDescent="0.25">
      <c r="B7572" s="105"/>
      <c r="F7572" s="100"/>
      <c r="M7572" s="53"/>
      <c r="O7572" s="101"/>
      <c r="T7572" s="101"/>
      <c r="Y7572" s="101"/>
      <c r="AD7572" s="101"/>
      <c r="AI7572" s="101"/>
      <c r="AN7572" s="101"/>
      <c r="AS7572" s="101"/>
      <c r="AX7572" s="101"/>
      <c r="BC7572" s="53"/>
      <c r="BD7572" s="53"/>
      <c r="BE7572" s="53"/>
      <c r="BF7572" s="53"/>
      <c r="BG7572" s="53"/>
      <c r="BH7572" s="53"/>
      <c r="BI7572" s="53"/>
      <c r="BJ7572" s="53"/>
      <c r="BK7572" s="53"/>
      <c r="BL7572" s="53"/>
      <c r="BM7572" s="53"/>
      <c r="BN7572" s="53"/>
    </row>
    <row r="7573" spans="2:66" s="56" customFormat="1" x14ac:dyDescent="0.25">
      <c r="B7573" s="105"/>
      <c r="F7573" s="100"/>
      <c r="M7573" s="53"/>
      <c r="O7573" s="101"/>
      <c r="T7573" s="101"/>
      <c r="Y7573" s="101"/>
      <c r="AD7573" s="101"/>
      <c r="AI7573" s="101"/>
      <c r="AN7573" s="101"/>
      <c r="AS7573" s="101"/>
      <c r="AX7573" s="101"/>
      <c r="BC7573" s="53"/>
      <c r="BD7573" s="53"/>
      <c r="BE7573" s="53"/>
      <c r="BF7573" s="53"/>
      <c r="BG7573" s="53"/>
      <c r="BH7573" s="53"/>
      <c r="BI7573" s="53"/>
      <c r="BJ7573" s="53"/>
      <c r="BK7573" s="53"/>
      <c r="BL7573" s="53"/>
      <c r="BM7573" s="53"/>
      <c r="BN7573" s="53"/>
    </row>
    <row r="7574" spans="2:66" s="56" customFormat="1" x14ac:dyDescent="0.25">
      <c r="B7574" s="105"/>
      <c r="F7574" s="100"/>
      <c r="M7574" s="53"/>
      <c r="O7574" s="101"/>
      <c r="T7574" s="101"/>
      <c r="Y7574" s="101"/>
      <c r="AD7574" s="101"/>
      <c r="AI7574" s="101"/>
      <c r="AN7574" s="101"/>
      <c r="AS7574" s="101"/>
      <c r="AX7574" s="101"/>
      <c r="BC7574" s="53"/>
      <c r="BD7574" s="53"/>
      <c r="BE7574" s="53"/>
      <c r="BF7574" s="53"/>
      <c r="BG7574" s="53"/>
      <c r="BH7574" s="53"/>
      <c r="BI7574" s="53"/>
      <c r="BJ7574" s="53"/>
      <c r="BK7574" s="53"/>
      <c r="BL7574" s="53"/>
      <c r="BM7574" s="53"/>
      <c r="BN7574" s="53"/>
    </row>
    <row r="7575" spans="2:66" s="56" customFormat="1" x14ac:dyDescent="0.25">
      <c r="B7575" s="105"/>
      <c r="F7575" s="100"/>
      <c r="M7575" s="53"/>
      <c r="O7575" s="101"/>
      <c r="T7575" s="101"/>
      <c r="Y7575" s="101"/>
      <c r="AD7575" s="101"/>
      <c r="AI7575" s="101"/>
      <c r="AN7575" s="101"/>
      <c r="AS7575" s="101"/>
      <c r="AX7575" s="101"/>
      <c r="BC7575" s="53"/>
      <c r="BD7575" s="53"/>
      <c r="BE7575" s="53"/>
      <c r="BF7575" s="53"/>
      <c r="BG7575" s="53"/>
      <c r="BH7575" s="53"/>
      <c r="BI7575" s="53"/>
      <c r="BJ7575" s="53"/>
      <c r="BK7575" s="53"/>
      <c r="BL7575" s="53"/>
      <c r="BM7575" s="53"/>
      <c r="BN7575" s="53"/>
    </row>
    <row r="7576" spans="2:66" s="56" customFormat="1" x14ac:dyDescent="0.25">
      <c r="B7576" s="105"/>
      <c r="F7576" s="100"/>
      <c r="M7576" s="53"/>
      <c r="O7576" s="101"/>
      <c r="T7576" s="101"/>
      <c r="Y7576" s="101"/>
      <c r="AD7576" s="101"/>
      <c r="AI7576" s="101"/>
      <c r="AN7576" s="101"/>
      <c r="AS7576" s="101"/>
      <c r="AX7576" s="101"/>
      <c r="BC7576" s="53"/>
      <c r="BD7576" s="53"/>
      <c r="BE7576" s="53"/>
      <c r="BF7576" s="53"/>
      <c r="BG7576" s="53"/>
      <c r="BH7576" s="53"/>
      <c r="BI7576" s="53"/>
      <c r="BJ7576" s="53"/>
      <c r="BK7576" s="53"/>
      <c r="BL7576" s="53"/>
      <c r="BM7576" s="53"/>
      <c r="BN7576" s="53"/>
    </row>
    <row r="7577" spans="2:66" s="56" customFormat="1" x14ac:dyDescent="0.25">
      <c r="B7577" s="105"/>
      <c r="F7577" s="100"/>
      <c r="M7577" s="53"/>
      <c r="O7577" s="101"/>
      <c r="T7577" s="101"/>
      <c r="Y7577" s="101"/>
      <c r="AD7577" s="101"/>
      <c r="AI7577" s="101"/>
      <c r="AN7577" s="101"/>
      <c r="AS7577" s="101"/>
      <c r="AX7577" s="101"/>
      <c r="BC7577" s="53"/>
      <c r="BD7577" s="53"/>
      <c r="BE7577" s="53"/>
      <c r="BF7577" s="53"/>
      <c r="BG7577" s="53"/>
      <c r="BH7577" s="53"/>
      <c r="BI7577" s="53"/>
      <c r="BJ7577" s="53"/>
      <c r="BK7577" s="53"/>
      <c r="BL7577" s="53"/>
      <c r="BM7577" s="53"/>
      <c r="BN7577" s="53"/>
    </row>
    <row r="7578" spans="2:66" s="56" customFormat="1" x14ac:dyDescent="0.25">
      <c r="B7578" s="105"/>
      <c r="F7578" s="100"/>
      <c r="M7578" s="53"/>
      <c r="O7578" s="101"/>
      <c r="T7578" s="101"/>
      <c r="Y7578" s="101"/>
      <c r="AD7578" s="101"/>
      <c r="AI7578" s="101"/>
      <c r="AN7578" s="101"/>
      <c r="AS7578" s="101"/>
      <c r="AX7578" s="101"/>
      <c r="BC7578" s="53"/>
      <c r="BD7578" s="53"/>
      <c r="BE7578" s="53"/>
      <c r="BF7578" s="53"/>
      <c r="BG7578" s="53"/>
      <c r="BH7578" s="53"/>
      <c r="BI7578" s="53"/>
      <c r="BJ7578" s="53"/>
      <c r="BK7578" s="53"/>
      <c r="BL7578" s="53"/>
      <c r="BM7578" s="53"/>
      <c r="BN7578" s="53"/>
    </row>
    <row r="7579" spans="2:66" s="56" customFormat="1" x14ac:dyDescent="0.25">
      <c r="B7579" s="105"/>
      <c r="F7579" s="100"/>
      <c r="M7579" s="53"/>
      <c r="O7579" s="101"/>
      <c r="T7579" s="101"/>
      <c r="Y7579" s="101"/>
      <c r="AD7579" s="101"/>
      <c r="AI7579" s="101"/>
      <c r="AN7579" s="101"/>
      <c r="AS7579" s="101"/>
      <c r="AX7579" s="101"/>
      <c r="BC7579" s="53"/>
      <c r="BD7579" s="53"/>
      <c r="BE7579" s="53"/>
      <c r="BF7579" s="53"/>
      <c r="BG7579" s="53"/>
      <c r="BH7579" s="53"/>
      <c r="BI7579" s="53"/>
      <c r="BJ7579" s="53"/>
      <c r="BK7579" s="53"/>
      <c r="BL7579" s="53"/>
      <c r="BM7579" s="53"/>
      <c r="BN7579" s="53"/>
    </row>
    <row r="7580" spans="2:66" s="56" customFormat="1" x14ac:dyDescent="0.25">
      <c r="B7580" s="105"/>
      <c r="F7580" s="100"/>
      <c r="M7580" s="53"/>
      <c r="O7580" s="101"/>
      <c r="T7580" s="101"/>
      <c r="Y7580" s="101"/>
      <c r="AD7580" s="101"/>
      <c r="AI7580" s="101"/>
      <c r="AN7580" s="101"/>
      <c r="AS7580" s="101"/>
      <c r="AX7580" s="101"/>
      <c r="BC7580" s="53"/>
      <c r="BD7580" s="53"/>
      <c r="BE7580" s="53"/>
      <c r="BF7580" s="53"/>
      <c r="BG7580" s="53"/>
      <c r="BH7580" s="53"/>
      <c r="BI7580" s="53"/>
      <c r="BJ7580" s="53"/>
      <c r="BK7580" s="53"/>
      <c r="BL7580" s="53"/>
      <c r="BM7580" s="53"/>
      <c r="BN7580" s="53"/>
    </row>
    <row r="7581" spans="2:66" s="56" customFormat="1" x14ac:dyDescent="0.25">
      <c r="B7581" s="105"/>
      <c r="F7581" s="100"/>
      <c r="M7581" s="53"/>
      <c r="O7581" s="101"/>
      <c r="T7581" s="101"/>
      <c r="Y7581" s="101"/>
      <c r="AD7581" s="101"/>
      <c r="AI7581" s="101"/>
      <c r="AN7581" s="101"/>
      <c r="AS7581" s="101"/>
      <c r="AX7581" s="101"/>
      <c r="BC7581" s="53"/>
      <c r="BD7581" s="53"/>
      <c r="BE7581" s="53"/>
      <c r="BF7581" s="53"/>
      <c r="BG7581" s="53"/>
      <c r="BH7581" s="53"/>
      <c r="BI7581" s="53"/>
      <c r="BJ7581" s="53"/>
      <c r="BK7581" s="53"/>
      <c r="BL7581" s="53"/>
      <c r="BM7581" s="53"/>
      <c r="BN7581" s="53"/>
    </row>
    <row r="7582" spans="2:66" s="56" customFormat="1" x14ac:dyDescent="0.25">
      <c r="B7582" s="105"/>
      <c r="F7582" s="100"/>
      <c r="M7582" s="53"/>
      <c r="O7582" s="101"/>
      <c r="T7582" s="101"/>
      <c r="Y7582" s="101"/>
      <c r="AD7582" s="101"/>
      <c r="AI7582" s="101"/>
      <c r="AN7582" s="101"/>
      <c r="AS7582" s="101"/>
      <c r="AX7582" s="101"/>
      <c r="BC7582" s="53"/>
      <c r="BD7582" s="53"/>
      <c r="BE7582" s="53"/>
      <c r="BF7582" s="53"/>
      <c r="BG7582" s="53"/>
      <c r="BH7582" s="53"/>
      <c r="BI7582" s="53"/>
      <c r="BJ7582" s="53"/>
      <c r="BK7582" s="53"/>
      <c r="BL7582" s="53"/>
      <c r="BM7582" s="53"/>
      <c r="BN7582" s="53"/>
    </row>
    <row r="7583" spans="2:66" s="56" customFormat="1" x14ac:dyDescent="0.25">
      <c r="B7583" s="105"/>
      <c r="F7583" s="100"/>
      <c r="M7583" s="53"/>
      <c r="O7583" s="101"/>
      <c r="T7583" s="101"/>
      <c r="Y7583" s="101"/>
      <c r="AD7583" s="101"/>
      <c r="AI7583" s="101"/>
      <c r="AN7583" s="101"/>
      <c r="AS7583" s="101"/>
      <c r="AX7583" s="101"/>
      <c r="BC7583" s="53"/>
      <c r="BD7583" s="53"/>
      <c r="BE7583" s="53"/>
      <c r="BF7583" s="53"/>
      <c r="BG7583" s="53"/>
      <c r="BH7583" s="53"/>
      <c r="BI7583" s="53"/>
      <c r="BJ7583" s="53"/>
      <c r="BK7583" s="53"/>
      <c r="BL7583" s="53"/>
      <c r="BM7583" s="53"/>
      <c r="BN7583" s="53"/>
    </row>
    <row r="7584" spans="2:66" s="56" customFormat="1" x14ac:dyDescent="0.25">
      <c r="B7584" s="105"/>
      <c r="F7584" s="100"/>
      <c r="M7584" s="53"/>
      <c r="O7584" s="101"/>
      <c r="T7584" s="101"/>
      <c r="Y7584" s="101"/>
      <c r="AD7584" s="101"/>
      <c r="AI7584" s="101"/>
      <c r="AN7584" s="101"/>
      <c r="AS7584" s="101"/>
      <c r="AX7584" s="101"/>
      <c r="BC7584" s="53"/>
      <c r="BD7584" s="53"/>
      <c r="BE7584" s="53"/>
      <c r="BF7584" s="53"/>
      <c r="BG7584" s="53"/>
      <c r="BH7584" s="53"/>
      <c r="BI7584" s="53"/>
      <c r="BJ7584" s="53"/>
      <c r="BK7584" s="53"/>
      <c r="BL7584" s="53"/>
      <c r="BM7584" s="53"/>
      <c r="BN7584" s="53"/>
    </row>
    <row r="7585" spans="2:66" s="56" customFormat="1" x14ac:dyDescent="0.25">
      <c r="B7585" s="105"/>
      <c r="F7585" s="100"/>
      <c r="M7585" s="53"/>
      <c r="O7585" s="101"/>
      <c r="T7585" s="101"/>
      <c r="Y7585" s="101"/>
      <c r="AD7585" s="101"/>
      <c r="AI7585" s="101"/>
      <c r="AN7585" s="101"/>
      <c r="AS7585" s="101"/>
      <c r="AX7585" s="101"/>
      <c r="BC7585" s="53"/>
      <c r="BD7585" s="53"/>
      <c r="BE7585" s="53"/>
      <c r="BF7585" s="53"/>
      <c r="BG7585" s="53"/>
      <c r="BH7585" s="53"/>
      <c r="BI7585" s="53"/>
      <c r="BJ7585" s="53"/>
      <c r="BK7585" s="53"/>
      <c r="BL7585" s="53"/>
      <c r="BM7585" s="53"/>
      <c r="BN7585" s="53"/>
    </row>
    <row r="7586" spans="2:66" s="56" customFormat="1" x14ac:dyDescent="0.25">
      <c r="B7586" s="105"/>
      <c r="F7586" s="100"/>
      <c r="M7586" s="53"/>
      <c r="O7586" s="101"/>
      <c r="T7586" s="101"/>
      <c r="Y7586" s="101"/>
      <c r="AD7586" s="101"/>
      <c r="AI7586" s="101"/>
      <c r="AN7586" s="101"/>
      <c r="AS7586" s="101"/>
      <c r="AX7586" s="101"/>
      <c r="BC7586" s="53"/>
      <c r="BD7586" s="53"/>
      <c r="BE7586" s="53"/>
      <c r="BF7586" s="53"/>
      <c r="BG7586" s="53"/>
      <c r="BH7586" s="53"/>
      <c r="BI7586" s="53"/>
      <c r="BJ7586" s="53"/>
      <c r="BK7586" s="53"/>
      <c r="BL7586" s="53"/>
      <c r="BM7586" s="53"/>
      <c r="BN7586" s="53"/>
    </row>
    <row r="7587" spans="2:66" s="56" customFormat="1" x14ac:dyDescent="0.25">
      <c r="B7587" s="105"/>
      <c r="F7587" s="100"/>
      <c r="M7587" s="53"/>
      <c r="O7587" s="101"/>
      <c r="T7587" s="101"/>
      <c r="Y7587" s="101"/>
      <c r="AD7587" s="101"/>
      <c r="AI7587" s="101"/>
      <c r="AN7587" s="101"/>
      <c r="AS7587" s="101"/>
      <c r="AX7587" s="101"/>
      <c r="BC7587" s="53"/>
      <c r="BD7587" s="53"/>
      <c r="BE7587" s="53"/>
      <c r="BF7587" s="53"/>
      <c r="BG7587" s="53"/>
      <c r="BH7587" s="53"/>
      <c r="BI7587" s="53"/>
      <c r="BJ7587" s="53"/>
      <c r="BK7587" s="53"/>
      <c r="BL7587" s="53"/>
      <c r="BM7587" s="53"/>
      <c r="BN7587" s="53"/>
    </row>
    <row r="7588" spans="2:66" s="56" customFormat="1" x14ac:dyDescent="0.25">
      <c r="B7588" s="105"/>
      <c r="F7588" s="100"/>
      <c r="M7588" s="53"/>
      <c r="O7588" s="101"/>
      <c r="T7588" s="101"/>
      <c r="Y7588" s="101"/>
      <c r="AD7588" s="101"/>
      <c r="AI7588" s="101"/>
      <c r="AN7588" s="101"/>
      <c r="AS7588" s="101"/>
      <c r="AX7588" s="101"/>
      <c r="BC7588" s="53"/>
      <c r="BD7588" s="53"/>
      <c r="BE7588" s="53"/>
      <c r="BF7588" s="53"/>
      <c r="BG7588" s="53"/>
      <c r="BH7588" s="53"/>
      <c r="BI7588" s="53"/>
      <c r="BJ7588" s="53"/>
      <c r="BK7588" s="53"/>
      <c r="BL7588" s="53"/>
      <c r="BM7588" s="53"/>
      <c r="BN7588" s="53"/>
    </row>
    <row r="7589" spans="2:66" s="56" customFormat="1" x14ac:dyDescent="0.25">
      <c r="B7589" s="105"/>
      <c r="F7589" s="100"/>
      <c r="M7589" s="53"/>
      <c r="O7589" s="101"/>
      <c r="T7589" s="101"/>
      <c r="Y7589" s="101"/>
      <c r="AD7589" s="101"/>
      <c r="AI7589" s="101"/>
      <c r="AN7589" s="101"/>
      <c r="AS7589" s="101"/>
      <c r="AX7589" s="101"/>
      <c r="BC7589" s="53"/>
      <c r="BD7589" s="53"/>
      <c r="BE7589" s="53"/>
      <c r="BF7589" s="53"/>
      <c r="BG7589" s="53"/>
      <c r="BH7589" s="53"/>
      <c r="BI7589" s="53"/>
      <c r="BJ7589" s="53"/>
      <c r="BK7589" s="53"/>
      <c r="BL7589" s="53"/>
      <c r="BM7589" s="53"/>
      <c r="BN7589" s="53"/>
    </row>
    <row r="7590" spans="2:66" s="56" customFormat="1" x14ac:dyDescent="0.25">
      <c r="B7590" s="105"/>
      <c r="F7590" s="100"/>
      <c r="M7590" s="53"/>
      <c r="O7590" s="101"/>
      <c r="T7590" s="101"/>
      <c r="Y7590" s="101"/>
      <c r="AD7590" s="101"/>
      <c r="AI7590" s="101"/>
      <c r="AN7590" s="101"/>
      <c r="AS7590" s="101"/>
      <c r="AX7590" s="101"/>
      <c r="BC7590" s="53"/>
      <c r="BD7590" s="53"/>
      <c r="BE7590" s="53"/>
      <c r="BF7590" s="53"/>
      <c r="BG7590" s="53"/>
      <c r="BH7590" s="53"/>
      <c r="BI7590" s="53"/>
      <c r="BJ7590" s="53"/>
      <c r="BK7590" s="53"/>
      <c r="BL7590" s="53"/>
      <c r="BM7590" s="53"/>
      <c r="BN7590" s="53"/>
    </row>
    <row r="7591" spans="2:66" s="56" customFormat="1" x14ac:dyDescent="0.25">
      <c r="B7591" s="105"/>
      <c r="F7591" s="100"/>
      <c r="M7591" s="53"/>
      <c r="O7591" s="101"/>
      <c r="T7591" s="101"/>
      <c r="Y7591" s="101"/>
      <c r="AD7591" s="101"/>
      <c r="AI7591" s="101"/>
      <c r="AN7591" s="101"/>
      <c r="AS7591" s="101"/>
      <c r="AX7591" s="101"/>
      <c r="BC7591" s="53"/>
      <c r="BD7591" s="53"/>
      <c r="BE7591" s="53"/>
      <c r="BF7591" s="53"/>
      <c r="BG7591" s="53"/>
      <c r="BH7591" s="53"/>
      <c r="BI7591" s="53"/>
      <c r="BJ7591" s="53"/>
      <c r="BK7591" s="53"/>
      <c r="BL7591" s="53"/>
      <c r="BM7591" s="53"/>
      <c r="BN7591" s="53"/>
    </row>
    <row r="7592" spans="2:66" s="56" customFormat="1" x14ac:dyDescent="0.25">
      <c r="B7592" s="105"/>
      <c r="F7592" s="100"/>
      <c r="M7592" s="53"/>
      <c r="O7592" s="101"/>
      <c r="T7592" s="101"/>
      <c r="Y7592" s="101"/>
      <c r="AD7592" s="101"/>
      <c r="AI7592" s="101"/>
      <c r="AN7592" s="101"/>
      <c r="AS7592" s="101"/>
      <c r="AX7592" s="101"/>
      <c r="BC7592" s="53"/>
      <c r="BD7592" s="53"/>
      <c r="BE7592" s="53"/>
      <c r="BF7592" s="53"/>
      <c r="BG7592" s="53"/>
      <c r="BH7592" s="53"/>
      <c r="BI7592" s="53"/>
      <c r="BJ7592" s="53"/>
      <c r="BK7592" s="53"/>
      <c r="BL7592" s="53"/>
      <c r="BM7592" s="53"/>
      <c r="BN7592" s="53"/>
    </row>
    <row r="7593" spans="2:66" s="56" customFormat="1" x14ac:dyDescent="0.25">
      <c r="B7593" s="105"/>
      <c r="F7593" s="100"/>
      <c r="M7593" s="53"/>
      <c r="O7593" s="101"/>
      <c r="T7593" s="101"/>
      <c r="Y7593" s="101"/>
      <c r="AD7593" s="101"/>
      <c r="AI7593" s="101"/>
      <c r="AN7593" s="101"/>
      <c r="AS7593" s="101"/>
      <c r="AX7593" s="101"/>
      <c r="BC7593" s="53"/>
      <c r="BD7593" s="53"/>
      <c r="BE7593" s="53"/>
      <c r="BF7593" s="53"/>
      <c r="BG7593" s="53"/>
      <c r="BH7593" s="53"/>
      <c r="BI7593" s="53"/>
      <c r="BJ7593" s="53"/>
      <c r="BK7593" s="53"/>
      <c r="BL7593" s="53"/>
      <c r="BM7593" s="53"/>
      <c r="BN7593" s="53"/>
    </row>
    <row r="7594" spans="2:66" s="56" customFormat="1" x14ac:dyDescent="0.25">
      <c r="B7594" s="105"/>
      <c r="F7594" s="100"/>
      <c r="M7594" s="53"/>
      <c r="O7594" s="101"/>
      <c r="T7594" s="101"/>
      <c r="Y7594" s="101"/>
      <c r="AD7594" s="101"/>
      <c r="AI7594" s="101"/>
      <c r="AN7594" s="101"/>
      <c r="AS7594" s="101"/>
      <c r="AX7594" s="101"/>
      <c r="BC7594" s="53"/>
      <c r="BD7594" s="53"/>
      <c r="BE7594" s="53"/>
      <c r="BF7594" s="53"/>
      <c r="BG7594" s="53"/>
      <c r="BH7594" s="53"/>
      <c r="BI7594" s="53"/>
      <c r="BJ7594" s="53"/>
      <c r="BK7594" s="53"/>
      <c r="BL7594" s="53"/>
      <c r="BM7594" s="53"/>
      <c r="BN7594" s="53"/>
    </row>
    <row r="7595" spans="2:66" s="56" customFormat="1" x14ac:dyDescent="0.25">
      <c r="B7595" s="105"/>
      <c r="F7595" s="100"/>
      <c r="M7595" s="53"/>
      <c r="O7595" s="101"/>
      <c r="T7595" s="101"/>
      <c r="Y7595" s="101"/>
      <c r="AD7595" s="101"/>
      <c r="AI7595" s="101"/>
      <c r="AN7595" s="101"/>
      <c r="AS7595" s="101"/>
      <c r="AX7595" s="101"/>
      <c r="BC7595" s="53"/>
      <c r="BD7595" s="53"/>
      <c r="BE7595" s="53"/>
      <c r="BF7595" s="53"/>
      <c r="BG7595" s="53"/>
      <c r="BH7595" s="53"/>
      <c r="BI7595" s="53"/>
      <c r="BJ7595" s="53"/>
      <c r="BK7595" s="53"/>
      <c r="BL7595" s="53"/>
      <c r="BM7595" s="53"/>
      <c r="BN7595" s="53"/>
    </row>
    <row r="7596" spans="2:66" s="56" customFormat="1" x14ac:dyDescent="0.25">
      <c r="B7596" s="105"/>
      <c r="F7596" s="100"/>
      <c r="M7596" s="53"/>
      <c r="O7596" s="101"/>
      <c r="T7596" s="101"/>
      <c r="Y7596" s="101"/>
      <c r="AD7596" s="101"/>
      <c r="AI7596" s="101"/>
      <c r="AN7596" s="101"/>
      <c r="AS7596" s="101"/>
      <c r="AX7596" s="101"/>
      <c r="BC7596" s="53"/>
      <c r="BD7596" s="53"/>
      <c r="BE7596" s="53"/>
      <c r="BF7596" s="53"/>
      <c r="BG7596" s="53"/>
      <c r="BH7596" s="53"/>
      <c r="BI7596" s="53"/>
      <c r="BJ7596" s="53"/>
      <c r="BK7596" s="53"/>
      <c r="BL7596" s="53"/>
      <c r="BM7596" s="53"/>
      <c r="BN7596" s="53"/>
    </row>
    <row r="7597" spans="2:66" s="56" customFormat="1" x14ac:dyDescent="0.25">
      <c r="B7597" s="105"/>
      <c r="F7597" s="100"/>
      <c r="M7597" s="53"/>
      <c r="O7597" s="101"/>
      <c r="T7597" s="101"/>
      <c r="Y7597" s="101"/>
      <c r="AD7597" s="101"/>
      <c r="AI7597" s="101"/>
      <c r="AN7597" s="101"/>
      <c r="AS7597" s="101"/>
      <c r="AX7597" s="101"/>
      <c r="BC7597" s="53"/>
      <c r="BD7597" s="53"/>
      <c r="BE7597" s="53"/>
      <c r="BF7597" s="53"/>
      <c r="BG7597" s="53"/>
      <c r="BH7597" s="53"/>
      <c r="BI7597" s="53"/>
      <c r="BJ7597" s="53"/>
      <c r="BK7597" s="53"/>
      <c r="BL7597" s="53"/>
      <c r="BM7597" s="53"/>
      <c r="BN7597" s="53"/>
    </row>
    <row r="7598" spans="2:66" s="56" customFormat="1" x14ac:dyDescent="0.25">
      <c r="B7598" s="105"/>
      <c r="F7598" s="100"/>
      <c r="M7598" s="53"/>
      <c r="O7598" s="101"/>
      <c r="T7598" s="101"/>
      <c r="Y7598" s="101"/>
      <c r="AD7598" s="101"/>
      <c r="AI7598" s="101"/>
      <c r="AN7598" s="101"/>
      <c r="AS7598" s="101"/>
      <c r="AX7598" s="101"/>
      <c r="BC7598" s="53"/>
      <c r="BD7598" s="53"/>
      <c r="BE7598" s="53"/>
      <c r="BF7598" s="53"/>
      <c r="BG7598" s="53"/>
      <c r="BH7598" s="53"/>
      <c r="BI7598" s="53"/>
      <c r="BJ7598" s="53"/>
      <c r="BK7598" s="53"/>
      <c r="BL7598" s="53"/>
      <c r="BM7598" s="53"/>
      <c r="BN7598" s="53"/>
    </row>
    <row r="7599" spans="2:66" s="56" customFormat="1" x14ac:dyDescent="0.25">
      <c r="B7599" s="105"/>
      <c r="F7599" s="100"/>
      <c r="M7599" s="53"/>
      <c r="O7599" s="101"/>
      <c r="T7599" s="101"/>
      <c r="Y7599" s="101"/>
      <c r="AD7599" s="101"/>
      <c r="AI7599" s="101"/>
      <c r="AN7599" s="101"/>
      <c r="AS7599" s="101"/>
      <c r="AX7599" s="101"/>
      <c r="BC7599" s="53"/>
      <c r="BD7599" s="53"/>
      <c r="BE7599" s="53"/>
      <c r="BF7599" s="53"/>
      <c r="BG7599" s="53"/>
      <c r="BH7599" s="53"/>
      <c r="BI7599" s="53"/>
      <c r="BJ7599" s="53"/>
      <c r="BK7599" s="53"/>
      <c r="BL7599" s="53"/>
      <c r="BM7599" s="53"/>
      <c r="BN7599" s="53"/>
    </row>
    <row r="7600" spans="2:66" s="56" customFormat="1" x14ac:dyDescent="0.25">
      <c r="B7600" s="105"/>
      <c r="F7600" s="100"/>
      <c r="M7600" s="53"/>
      <c r="O7600" s="101"/>
      <c r="T7600" s="101"/>
      <c r="Y7600" s="101"/>
      <c r="AD7600" s="101"/>
      <c r="AI7600" s="101"/>
      <c r="AN7600" s="101"/>
      <c r="AS7600" s="101"/>
      <c r="AX7600" s="101"/>
      <c r="BC7600" s="53"/>
      <c r="BD7600" s="53"/>
      <c r="BE7600" s="53"/>
      <c r="BF7600" s="53"/>
      <c r="BG7600" s="53"/>
      <c r="BH7600" s="53"/>
      <c r="BI7600" s="53"/>
      <c r="BJ7600" s="53"/>
      <c r="BK7600" s="53"/>
      <c r="BL7600" s="53"/>
      <c r="BM7600" s="53"/>
      <c r="BN7600" s="53"/>
    </row>
    <row r="7601" spans="2:66" s="56" customFormat="1" x14ac:dyDescent="0.25">
      <c r="B7601" s="105"/>
      <c r="F7601" s="100"/>
      <c r="M7601" s="53"/>
      <c r="O7601" s="101"/>
      <c r="T7601" s="101"/>
      <c r="Y7601" s="101"/>
      <c r="AD7601" s="101"/>
      <c r="AI7601" s="101"/>
      <c r="AN7601" s="101"/>
      <c r="AS7601" s="101"/>
      <c r="AX7601" s="101"/>
      <c r="BC7601" s="53"/>
      <c r="BD7601" s="53"/>
      <c r="BE7601" s="53"/>
      <c r="BF7601" s="53"/>
      <c r="BG7601" s="53"/>
      <c r="BH7601" s="53"/>
      <c r="BI7601" s="53"/>
      <c r="BJ7601" s="53"/>
      <c r="BK7601" s="53"/>
      <c r="BL7601" s="53"/>
      <c r="BM7601" s="53"/>
      <c r="BN7601" s="53"/>
    </row>
    <row r="7602" spans="2:66" s="56" customFormat="1" x14ac:dyDescent="0.25">
      <c r="B7602" s="105"/>
      <c r="F7602" s="100"/>
      <c r="M7602" s="53"/>
      <c r="O7602" s="101"/>
      <c r="T7602" s="101"/>
      <c r="Y7602" s="101"/>
      <c r="AD7602" s="101"/>
      <c r="AI7602" s="101"/>
      <c r="AN7602" s="101"/>
      <c r="AS7602" s="101"/>
      <c r="AX7602" s="101"/>
      <c r="BC7602" s="53"/>
      <c r="BD7602" s="53"/>
      <c r="BE7602" s="53"/>
      <c r="BF7602" s="53"/>
      <c r="BG7602" s="53"/>
      <c r="BH7602" s="53"/>
      <c r="BI7602" s="53"/>
      <c r="BJ7602" s="53"/>
      <c r="BK7602" s="53"/>
      <c r="BL7602" s="53"/>
      <c r="BM7602" s="53"/>
      <c r="BN7602" s="53"/>
    </row>
    <row r="7603" spans="2:66" s="56" customFormat="1" x14ac:dyDescent="0.25">
      <c r="B7603" s="105"/>
      <c r="F7603" s="100"/>
      <c r="M7603" s="53"/>
      <c r="O7603" s="101"/>
      <c r="T7603" s="101"/>
      <c r="Y7603" s="101"/>
      <c r="AD7603" s="101"/>
      <c r="AI7603" s="101"/>
      <c r="AN7603" s="101"/>
      <c r="AS7603" s="101"/>
      <c r="AX7603" s="101"/>
      <c r="BC7603" s="53"/>
      <c r="BD7603" s="53"/>
      <c r="BE7603" s="53"/>
      <c r="BF7603" s="53"/>
      <c r="BG7603" s="53"/>
      <c r="BH7603" s="53"/>
      <c r="BI7603" s="53"/>
      <c r="BJ7603" s="53"/>
      <c r="BK7603" s="53"/>
      <c r="BL7603" s="53"/>
      <c r="BM7603" s="53"/>
      <c r="BN7603" s="53"/>
    </row>
    <row r="7604" spans="2:66" s="56" customFormat="1" x14ac:dyDescent="0.25">
      <c r="B7604" s="105"/>
      <c r="F7604" s="100"/>
      <c r="M7604" s="53"/>
      <c r="O7604" s="101"/>
      <c r="T7604" s="101"/>
      <c r="Y7604" s="101"/>
      <c r="AD7604" s="101"/>
      <c r="AI7604" s="101"/>
      <c r="AN7604" s="101"/>
      <c r="AS7604" s="101"/>
      <c r="AX7604" s="101"/>
      <c r="BC7604" s="53"/>
      <c r="BD7604" s="53"/>
      <c r="BE7604" s="53"/>
      <c r="BF7604" s="53"/>
      <c r="BG7604" s="53"/>
      <c r="BH7604" s="53"/>
      <c r="BI7604" s="53"/>
      <c r="BJ7604" s="53"/>
      <c r="BK7604" s="53"/>
      <c r="BL7604" s="53"/>
      <c r="BM7604" s="53"/>
      <c r="BN7604" s="53"/>
    </row>
    <row r="7605" spans="2:66" s="56" customFormat="1" x14ac:dyDescent="0.25">
      <c r="B7605" s="105"/>
      <c r="F7605" s="100"/>
      <c r="M7605" s="53"/>
      <c r="O7605" s="101"/>
      <c r="T7605" s="101"/>
      <c r="Y7605" s="101"/>
      <c r="AD7605" s="101"/>
      <c r="AI7605" s="101"/>
      <c r="AN7605" s="101"/>
      <c r="AS7605" s="101"/>
      <c r="AX7605" s="101"/>
      <c r="BC7605" s="53"/>
      <c r="BD7605" s="53"/>
      <c r="BE7605" s="53"/>
      <c r="BF7605" s="53"/>
      <c r="BG7605" s="53"/>
      <c r="BH7605" s="53"/>
      <c r="BI7605" s="53"/>
      <c r="BJ7605" s="53"/>
      <c r="BK7605" s="53"/>
      <c r="BL7605" s="53"/>
      <c r="BM7605" s="53"/>
      <c r="BN7605" s="53"/>
    </row>
    <row r="7606" spans="2:66" s="56" customFormat="1" x14ac:dyDescent="0.25">
      <c r="B7606" s="105"/>
      <c r="F7606" s="100"/>
      <c r="M7606" s="53"/>
      <c r="O7606" s="101"/>
      <c r="T7606" s="101"/>
      <c r="Y7606" s="101"/>
      <c r="AD7606" s="101"/>
      <c r="AI7606" s="101"/>
      <c r="AN7606" s="101"/>
      <c r="AS7606" s="101"/>
      <c r="AX7606" s="101"/>
      <c r="BC7606" s="53"/>
      <c r="BD7606" s="53"/>
      <c r="BE7606" s="53"/>
      <c r="BF7606" s="53"/>
      <c r="BG7606" s="53"/>
      <c r="BH7606" s="53"/>
      <c r="BI7606" s="53"/>
      <c r="BJ7606" s="53"/>
      <c r="BK7606" s="53"/>
      <c r="BL7606" s="53"/>
      <c r="BM7606" s="53"/>
      <c r="BN7606" s="53"/>
    </row>
    <row r="7607" spans="2:66" s="56" customFormat="1" x14ac:dyDescent="0.25">
      <c r="B7607" s="105"/>
      <c r="F7607" s="100"/>
      <c r="M7607" s="53"/>
      <c r="O7607" s="101"/>
      <c r="T7607" s="101"/>
      <c r="Y7607" s="101"/>
      <c r="AD7607" s="101"/>
      <c r="AI7607" s="101"/>
      <c r="AN7607" s="101"/>
      <c r="AS7607" s="101"/>
      <c r="AX7607" s="101"/>
      <c r="BC7607" s="53"/>
      <c r="BD7607" s="53"/>
      <c r="BE7607" s="53"/>
      <c r="BF7607" s="53"/>
      <c r="BG7607" s="53"/>
      <c r="BH7607" s="53"/>
      <c r="BI7607" s="53"/>
      <c r="BJ7607" s="53"/>
      <c r="BK7607" s="53"/>
      <c r="BL7607" s="53"/>
      <c r="BM7607" s="53"/>
      <c r="BN7607" s="53"/>
    </row>
    <row r="7608" spans="2:66" s="56" customFormat="1" x14ac:dyDescent="0.25">
      <c r="B7608" s="105"/>
      <c r="F7608" s="100"/>
      <c r="M7608" s="53"/>
      <c r="O7608" s="101"/>
      <c r="T7608" s="101"/>
      <c r="Y7608" s="101"/>
      <c r="AD7608" s="101"/>
      <c r="AI7608" s="101"/>
      <c r="AN7608" s="101"/>
      <c r="AS7608" s="101"/>
      <c r="AX7608" s="101"/>
      <c r="BC7608" s="53"/>
      <c r="BD7608" s="53"/>
      <c r="BE7608" s="53"/>
      <c r="BF7608" s="53"/>
      <c r="BG7608" s="53"/>
      <c r="BH7608" s="53"/>
      <c r="BI7608" s="53"/>
      <c r="BJ7608" s="53"/>
      <c r="BK7608" s="53"/>
      <c r="BL7608" s="53"/>
      <c r="BM7608" s="53"/>
      <c r="BN7608" s="53"/>
    </row>
    <row r="7609" spans="2:66" s="56" customFormat="1" x14ac:dyDescent="0.25">
      <c r="B7609" s="105"/>
      <c r="F7609" s="100"/>
      <c r="M7609" s="53"/>
      <c r="O7609" s="101"/>
      <c r="T7609" s="101"/>
      <c r="Y7609" s="101"/>
      <c r="AD7609" s="101"/>
      <c r="AI7609" s="101"/>
      <c r="AN7609" s="101"/>
      <c r="AS7609" s="101"/>
      <c r="AX7609" s="101"/>
      <c r="BC7609" s="53"/>
      <c r="BD7609" s="53"/>
      <c r="BE7609" s="53"/>
      <c r="BF7609" s="53"/>
      <c r="BG7609" s="53"/>
      <c r="BH7609" s="53"/>
      <c r="BI7609" s="53"/>
      <c r="BJ7609" s="53"/>
      <c r="BK7609" s="53"/>
      <c r="BL7609" s="53"/>
      <c r="BM7609" s="53"/>
      <c r="BN7609" s="53"/>
    </row>
    <row r="7610" spans="2:66" s="56" customFormat="1" x14ac:dyDescent="0.25">
      <c r="B7610" s="105"/>
      <c r="F7610" s="100"/>
      <c r="M7610" s="53"/>
      <c r="O7610" s="101"/>
      <c r="T7610" s="101"/>
      <c r="Y7610" s="101"/>
      <c r="AD7610" s="101"/>
      <c r="AI7610" s="101"/>
      <c r="AN7610" s="101"/>
      <c r="AS7610" s="101"/>
      <c r="AX7610" s="101"/>
      <c r="BC7610" s="53"/>
      <c r="BD7610" s="53"/>
      <c r="BE7610" s="53"/>
      <c r="BF7610" s="53"/>
      <c r="BG7610" s="53"/>
      <c r="BH7610" s="53"/>
      <c r="BI7610" s="53"/>
      <c r="BJ7610" s="53"/>
      <c r="BK7610" s="53"/>
      <c r="BL7610" s="53"/>
      <c r="BM7610" s="53"/>
      <c r="BN7610" s="53"/>
    </row>
    <row r="7611" spans="2:66" s="56" customFormat="1" x14ac:dyDescent="0.25">
      <c r="B7611" s="105"/>
      <c r="F7611" s="100"/>
      <c r="M7611" s="53"/>
      <c r="O7611" s="101"/>
      <c r="T7611" s="101"/>
      <c r="Y7611" s="101"/>
      <c r="AD7611" s="101"/>
      <c r="AI7611" s="101"/>
      <c r="AN7611" s="101"/>
      <c r="AS7611" s="101"/>
      <c r="AX7611" s="101"/>
      <c r="BC7611" s="53"/>
      <c r="BD7611" s="53"/>
      <c r="BE7611" s="53"/>
      <c r="BF7611" s="53"/>
      <c r="BG7611" s="53"/>
      <c r="BH7611" s="53"/>
      <c r="BI7611" s="53"/>
      <c r="BJ7611" s="53"/>
      <c r="BK7611" s="53"/>
      <c r="BL7611" s="53"/>
      <c r="BM7611" s="53"/>
      <c r="BN7611" s="53"/>
    </row>
    <row r="7612" spans="2:66" s="56" customFormat="1" x14ac:dyDescent="0.25">
      <c r="B7612" s="105"/>
      <c r="F7612" s="100"/>
      <c r="M7612" s="53"/>
      <c r="O7612" s="101"/>
      <c r="T7612" s="101"/>
      <c r="Y7612" s="101"/>
      <c r="AD7612" s="101"/>
      <c r="AI7612" s="101"/>
      <c r="AN7612" s="101"/>
      <c r="AS7612" s="101"/>
      <c r="AX7612" s="101"/>
      <c r="BC7612" s="53"/>
      <c r="BD7612" s="53"/>
      <c r="BE7612" s="53"/>
      <c r="BF7612" s="53"/>
      <c r="BG7612" s="53"/>
      <c r="BH7612" s="53"/>
      <c r="BI7612" s="53"/>
      <c r="BJ7612" s="53"/>
      <c r="BK7612" s="53"/>
      <c r="BL7612" s="53"/>
      <c r="BM7612" s="53"/>
      <c r="BN7612" s="53"/>
    </row>
    <row r="7613" spans="2:66" s="56" customFormat="1" x14ac:dyDescent="0.25">
      <c r="B7613" s="105"/>
      <c r="F7613" s="100"/>
      <c r="M7613" s="53"/>
      <c r="O7613" s="101"/>
      <c r="T7613" s="101"/>
      <c r="Y7613" s="101"/>
      <c r="AD7613" s="101"/>
      <c r="AI7613" s="101"/>
      <c r="AN7613" s="101"/>
      <c r="AS7613" s="101"/>
      <c r="AX7613" s="101"/>
      <c r="BC7613" s="53"/>
      <c r="BD7613" s="53"/>
      <c r="BE7613" s="53"/>
      <c r="BF7613" s="53"/>
      <c r="BG7613" s="53"/>
      <c r="BH7613" s="53"/>
      <c r="BI7613" s="53"/>
      <c r="BJ7613" s="53"/>
      <c r="BK7613" s="53"/>
      <c r="BL7613" s="53"/>
      <c r="BM7613" s="53"/>
      <c r="BN7613" s="53"/>
    </row>
    <row r="7614" spans="2:66" s="56" customFormat="1" x14ac:dyDescent="0.25">
      <c r="B7614" s="105"/>
      <c r="F7614" s="100"/>
      <c r="M7614" s="53"/>
      <c r="O7614" s="101"/>
      <c r="T7614" s="101"/>
      <c r="Y7614" s="101"/>
      <c r="AD7614" s="101"/>
      <c r="AI7614" s="101"/>
      <c r="AN7614" s="101"/>
      <c r="AS7614" s="101"/>
      <c r="AX7614" s="101"/>
      <c r="BC7614" s="53"/>
      <c r="BD7614" s="53"/>
      <c r="BE7614" s="53"/>
      <c r="BF7614" s="53"/>
      <c r="BG7614" s="53"/>
      <c r="BH7614" s="53"/>
      <c r="BI7614" s="53"/>
      <c r="BJ7614" s="53"/>
      <c r="BK7614" s="53"/>
      <c r="BL7614" s="53"/>
      <c r="BM7614" s="53"/>
      <c r="BN7614" s="53"/>
    </row>
    <row r="7615" spans="2:66" s="56" customFormat="1" x14ac:dyDescent="0.25">
      <c r="B7615" s="105"/>
      <c r="F7615" s="100"/>
      <c r="M7615" s="53"/>
      <c r="O7615" s="101"/>
      <c r="T7615" s="101"/>
      <c r="Y7615" s="101"/>
      <c r="AD7615" s="101"/>
      <c r="AI7615" s="101"/>
      <c r="AN7615" s="101"/>
      <c r="AS7615" s="101"/>
      <c r="AX7615" s="101"/>
      <c r="BC7615" s="53"/>
      <c r="BD7615" s="53"/>
      <c r="BE7615" s="53"/>
      <c r="BF7615" s="53"/>
      <c r="BG7615" s="53"/>
      <c r="BH7615" s="53"/>
      <c r="BI7615" s="53"/>
      <c r="BJ7615" s="53"/>
      <c r="BK7615" s="53"/>
      <c r="BL7615" s="53"/>
      <c r="BM7615" s="53"/>
      <c r="BN7615" s="53"/>
    </row>
    <row r="7616" spans="2:66" s="56" customFormat="1" x14ac:dyDescent="0.25">
      <c r="B7616" s="105"/>
      <c r="F7616" s="100"/>
      <c r="M7616" s="53"/>
      <c r="O7616" s="101"/>
      <c r="T7616" s="101"/>
      <c r="Y7616" s="101"/>
      <c r="AD7616" s="101"/>
      <c r="AI7616" s="101"/>
      <c r="AN7616" s="101"/>
      <c r="AS7616" s="101"/>
      <c r="AX7616" s="101"/>
      <c r="BC7616" s="53"/>
      <c r="BD7616" s="53"/>
      <c r="BE7616" s="53"/>
      <c r="BF7616" s="53"/>
      <c r="BG7616" s="53"/>
      <c r="BH7616" s="53"/>
      <c r="BI7616" s="53"/>
      <c r="BJ7616" s="53"/>
      <c r="BK7616" s="53"/>
      <c r="BL7616" s="53"/>
      <c r="BM7616" s="53"/>
      <c r="BN7616" s="53"/>
    </row>
    <row r="7617" spans="2:66" s="56" customFormat="1" x14ac:dyDescent="0.25">
      <c r="B7617" s="105"/>
      <c r="F7617" s="100"/>
      <c r="M7617" s="53"/>
      <c r="O7617" s="101"/>
      <c r="T7617" s="101"/>
      <c r="Y7617" s="101"/>
      <c r="AD7617" s="101"/>
      <c r="AI7617" s="101"/>
      <c r="AN7617" s="101"/>
      <c r="AS7617" s="101"/>
      <c r="AX7617" s="101"/>
      <c r="BC7617" s="53"/>
      <c r="BD7617" s="53"/>
      <c r="BE7617" s="53"/>
      <c r="BF7617" s="53"/>
      <c r="BG7617" s="53"/>
      <c r="BH7617" s="53"/>
      <c r="BI7617" s="53"/>
      <c r="BJ7617" s="53"/>
      <c r="BK7617" s="53"/>
      <c r="BL7617" s="53"/>
      <c r="BM7617" s="53"/>
      <c r="BN7617" s="53"/>
    </row>
    <row r="7618" spans="2:66" s="56" customFormat="1" x14ac:dyDescent="0.25">
      <c r="B7618" s="105"/>
      <c r="F7618" s="100"/>
      <c r="M7618" s="53"/>
      <c r="O7618" s="101"/>
      <c r="T7618" s="101"/>
      <c r="Y7618" s="101"/>
      <c r="AD7618" s="101"/>
      <c r="AI7618" s="101"/>
      <c r="AN7618" s="101"/>
      <c r="AS7618" s="101"/>
      <c r="AX7618" s="101"/>
      <c r="BC7618" s="53"/>
      <c r="BD7618" s="53"/>
      <c r="BE7618" s="53"/>
      <c r="BF7618" s="53"/>
      <c r="BG7618" s="53"/>
      <c r="BH7618" s="53"/>
      <c r="BI7618" s="53"/>
      <c r="BJ7618" s="53"/>
      <c r="BK7618" s="53"/>
      <c r="BL7618" s="53"/>
      <c r="BM7618" s="53"/>
      <c r="BN7618" s="53"/>
    </row>
    <row r="7619" spans="2:66" s="56" customFormat="1" x14ac:dyDescent="0.25">
      <c r="B7619" s="105"/>
      <c r="F7619" s="100"/>
      <c r="M7619" s="53"/>
      <c r="O7619" s="101"/>
      <c r="T7619" s="101"/>
      <c r="Y7619" s="101"/>
      <c r="AD7619" s="101"/>
      <c r="AI7619" s="101"/>
      <c r="AN7619" s="101"/>
      <c r="AS7619" s="101"/>
      <c r="AX7619" s="101"/>
      <c r="BC7619" s="53"/>
      <c r="BD7619" s="53"/>
      <c r="BE7619" s="53"/>
      <c r="BF7619" s="53"/>
      <c r="BG7619" s="53"/>
      <c r="BH7619" s="53"/>
      <c r="BI7619" s="53"/>
      <c r="BJ7619" s="53"/>
      <c r="BK7619" s="53"/>
      <c r="BL7619" s="53"/>
      <c r="BM7619" s="53"/>
      <c r="BN7619" s="53"/>
    </row>
    <row r="7620" spans="2:66" s="56" customFormat="1" x14ac:dyDescent="0.25">
      <c r="B7620" s="105"/>
      <c r="F7620" s="100"/>
      <c r="M7620" s="53"/>
      <c r="O7620" s="101"/>
      <c r="T7620" s="101"/>
      <c r="Y7620" s="101"/>
      <c r="AD7620" s="101"/>
      <c r="AI7620" s="101"/>
      <c r="AN7620" s="101"/>
      <c r="AS7620" s="101"/>
      <c r="AX7620" s="101"/>
      <c r="BC7620" s="53"/>
      <c r="BD7620" s="53"/>
      <c r="BE7620" s="53"/>
      <c r="BF7620" s="53"/>
      <c r="BG7620" s="53"/>
      <c r="BH7620" s="53"/>
      <c r="BI7620" s="53"/>
      <c r="BJ7620" s="53"/>
      <c r="BK7620" s="53"/>
      <c r="BL7620" s="53"/>
      <c r="BM7620" s="53"/>
      <c r="BN7620" s="53"/>
    </row>
    <row r="7621" spans="2:66" s="56" customFormat="1" x14ac:dyDescent="0.25">
      <c r="B7621" s="105"/>
      <c r="F7621" s="100"/>
      <c r="M7621" s="53"/>
      <c r="O7621" s="101"/>
      <c r="T7621" s="101"/>
      <c r="Y7621" s="101"/>
      <c r="AD7621" s="101"/>
      <c r="AI7621" s="101"/>
      <c r="AN7621" s="101"/>
      <c r="AS7621" s="101"/>
      <c r="AX7621" s="101"/>
      <c r="BC7621" s="53"/>
      <c r="BD7621" s="53"/>
      <c r="BE7621" s="53"/>
      <c r="BF7621" s="53"/>
      <c r="BG7621" s="53"/>
      <c r="BH7621" s="53"/>
      <c r="BI7621" s="53"/>
      <c r="BJ7621" s="53"/>
      <c r="BK7621" s="53"/>
      <c r="BL7621" s="53"/>
      <c r="BM7621" s="53"/>
      <c r="BN7621" s="53"/>
    </row>
    <row r="7622" spans="2:66" s="56" customFormat="1" x14ac:dyDescent="0.25">
      <c r="B7622" s="105"/>
      <c r="F7622" s="100"/>
      <c r="M7622" s="53"/>
      <c r="O7622" s="101"/>
      <c r="T7622" s="101"/>
      <c r="Y7622" s="101"/>
      <c r="AD7622" s="101"/>
      <c r="AI7622" s="101"/>
      <c r="AN7622" s="101"/>
      <c r="AS7622" s="101"/>
      <c r="AX7622" s="101"/>
      <c r="BC7622" s="53"/>
      <c r="BD7622" s="53"/>
      <c r="BE7622" s="53"/>
      <c r="BF7622" s="53"/>
      <c r="BG7622" s="53"/>
      <c r="BH7622" s="53"/>
      <c r="BI7622" s="53"/>
      <c r="BJ7622" s="53"/>
      <c r="BK7622" s="53"/>
      <c r="BL7622" s="53"/>
      <c r="BM7622" s="53"/>
      <c r="BN7622" s="53"/>
    </row>
    <row r="7623" spans="2:66" s="56" customFormat="1" x14ac:dyDescent="0.25">
      <c r="B7623" s="105"/>
      <c r="F7623" s="100"/>
      <c r="M7623" s="53"/>
      <c r="O7623" s="101"/>
      <c r="T7623" s="101"/>
      <c r="Y7623" s="101"/>
      <c r="AD7623" s="101"/>
      <c r="AI7623" s="101"/>
      <c r="AN7623" s="101"/>
      <c r="AS7623" s="101"/>
      <c r="AX7623" s="101"/>
      <c r="BC7623" s="53"/>
      <c r="BD7623" s="53"/>
      <c r="BE7623" s="53"/>
      <c r="BF7623" s="53"/>
      <c r="BG7623" s="53"/>
      <c r="BH7623" s="53"/>
      <c r="BI7623" s="53"/>
      <c r="BJ7623" s="53"/>
      <c r="BK7623" s="53"/>
      <c r="BL7623" s="53"/>
      <c r="BM7623" s="53"/>
      <c r="BN7623" s="53"/>
    </row>
    <row r="7624" spans="2:66" s="56" customFormat="1" x14ac:dyDescent="0.25">
      <c r="B7624" s="105"/>
      <c r="F7624" s="100"/>
      <c r="M7624" s="53"/>
      <c r="O7624" s="101"/>
      <c r="T7624" s="101"/>
      <c r="Y7624" s="101"/>
      <c r="AD7624" s="101"/>
      <c r="AI7624" s="101"/>
      <c r="AN7624" s="101"/>
      <c r="AS7624" s="101"/>
      <c r="AX7624" s="101"/>
      <c r="BC7624" s="53"/>
      <c r="BD7624" s="53"/>
      <c r="BE7624" s="53"/>
      <c r="BF7624" s="53"/>
      <c r="BG7624" s="53"/>
      <c r="BH7624" s="53"/>
      <c r="BI7624" s="53"/>
      <c r="BJ7624" s="53"/>
      <c r="BK7624" s="53"/>
      <c r="BL7624" s="53"/>
      <c r="BM7624" s="53"/>
      <c r="BN7624" s="53"/>
    </row>
    <row r="7625" spans="2:66" s="56" customFormat="1" x14ac:dyDescent="0.25">
      <c r="B7625" s="105"/>
      <c r="F7625" s="100"/>
      <c r="M7625" s="53"/>
      <c r="O7625" s="101"/>
      <c r="T7625" s="101"/>
      <c r="Y7625" s="101"/>
      <c r="AD7625" s="101"/>
      <c r="AI7625" s="101"/>
      <c r="AN7625" s="101"/>
      <c r="AS7625" s="101"/>
      <c r="AX7625" s="101"/>
      <c r="BC7625" s="53"/>
      <c r="BD7625" s="53"/>
      <c r="BE7625" s="53"/>
      <c r="BF7625" s="53"/>
      <c r="BG7625" s="53"/>
      <c r="BH7625" s="53"/>
      <c r="BI7625" s="53"/>
      <c r="BJ7625" s="53"/>
      <c r="BK7625" s="53"/>
      <c r="BL7625" s="53"/>
      <c r="BM7625" s="53"/>
      <c r="BN7625" s="53"/>
    </row>
    <row r="7626" spans="2:66" s="56" customFormat="1" x14ac:dyDescent="0.25">
      <c r="B7626" s="105"/>
      <c r="F7626" s="100"/>
      <c r="M7626" s="53"/>
      <c r="O7626" s="101"/>
      <c r="T7626" s="101"/>
      <c r="Y7626" s="101"/>
      <c r="AD7626" s="101"/>
      <c r="AI7626" s="101"/>
      <c r="AN7626" s="101"/>
      <c r="AS7626" s="101"/>
      <c r="AX7626" s="101"/>
      <c r="BC7626" s="53"/>
      <c r="BD7626" s="53"/>
      <c r="BE7626" s="53"/>
      <c r="BF7626" s="53"/>
      <c r="BG7626" s="53"/>
      <c r="BH7626" s="53"/>
      <c r="BI7626" s="53"/>
      <c r="BJ7626" s="53"/>
      <c r="BK7626" s="53"/>
      <c r="BL7626" s="53"/>
      <c r="BM7626" s="53"/>
      <c r="BN7626" s="53"/>
    </row>
    <row r="7627" spans="2:66" s="56" customFormat="1" x14ac:dyDescent="0.25">
      <c r="B7627" s="105"/>
      <c r="F7627" s="100"/>
      <c r="M7627" s="53"/>
      <c r="O7627" s="101"/>
      <c r="T7627" s="101"/>
      <c r="Y7627" s="101"/>
      <c r="AD7627" s="101"/>
      <c r="AI7627" s="101"/>
      <c r="AN7627" s="101"/>
      <c r="AS7627" s="101"/>
      <c r="AX7627" s="101"/>
      <c r="BC7627" s="53"/>
      <c r="BD7627" s="53"/>
      <c r="BE7627" s="53"/>
      <c r="BF7627" s="53"/>
      <c r="BG7627" s="53"/>
      <c r="BH7627" s="53"/>
      <c r="BI7627" s="53"/>
      <c r="BJ7627" s="53"/>
      <c r="BK7627" s="53"/>
      <c r="BL7627" s="53"/>
      <c r="BM7627" s="53"/>
      <c r="BN7627" s="53"/>
    </row>
    <row r="7628" spans="2:66" s="56" customFormat="1" x14ac:dyDescent="0.25">
      <c r="B7628" s="105"/>
      <c r="F7628" s="100"/>
      <c r="M7628" s="53"/>
      <c r="O7628" s="101"/>
      <c r="T7628" s="101"/>
      <c r="Y7628" s="101"/>
      <c r="AD7628" s="101"/>
      <c r="AI7628" s="101"/>
      <c r="AN7628" s="101"/>
      <c r="AS7628" s="101"/>
      <c r="AX7628" s="101"/>
      <c r="BC7628" s="53"/>
      <c r="BD7628" s="53"/>
      <c r="BE7628" s="53"/>
      <c r="BF7628" s="53"/>
      <c r="BG7628" s="53"/>
      <c r="BH7628" s="53"/>
      <c r="BI7628" s="53"/>
      <c r="BJ7628" s="53"/>
      <c r="BK7628" s="53"/>
      <c r="BL7628" s="53"/>
      <c r="BM7628" s="53"/>
      <c r="BN7628" s="53"/>
    </row>
    <row r="7629" spans="2:66" s="56" customFormat="1" x14ac:dyDescent="0.25">
      <c r="B7629" s="105"/>
      <c r="F7629" s="100"/>
      <c r="M7629" s="53"/>
      <c r="O7629" s="101"/>
      <c r="T7629" s="101"/>
      <c r="Y7629" s="101"/>
      <c r="AD7629" s="101"/>
      <c r="AI7629" s="101"/>
      <c r="AN7629" s="101"/>
      <c r="AS7629" s="101"/>
      <c r="AX7629" s="101"/>
      <c r="BC7629" s="53"/>
      <c r="BD7629" s="53"/>
      <c r="BE7629" s="53"/>
      <c r="BF7629" s="53"/>
      <c r="BG7629" s="53"/>
      <c r="BH7629" s="53"/>
      <c r="BI7629" s="53"/>
      <c r="BJ7629" s="53"/>
      <c r="BK7629" s="53"/>
      <c r="BL7629" s="53"/>
      <c r="BM7629" s="53"/>
      <c r="BN7629" s="53"/>
    </row>
    <row r="7630" spans="2:66" s="56" customFormat="1" x14ac:dyDescent="0.25">
      <c r="B7630" s="105"/>
      <c r="F7630" s="100"/>
      <c r="M7630" s="53"/>
      <c r="O7630" s="101"/>
      <c r="T7630" s="101"/>
      <c r="Y7630" s="101"/>
      <c r="AD7630" s="101"/>
      <c r="AI7630" s="101"/>
      <c r="AN7630" s="101"/>
      <c r="AS7630" s="101"/>
      <c r="AX7630" s="101"/>
      <c r="BC7630" s="53"/>
      <c r="BD7630" s="53"/>
      <c r="BE7630" s="53"/>
      <c r="BF7630" s="53"/>
      <c r="BG7630" s="53"/>
      <c r="BH7630" s="53"/>
      <c r="BI7630" s="53"/>
      <c r="BJ7630" s="53"/>
      <c r="BK7630" s="53"/>
      <c r="BL7630" s="53"/>
      <c r="BM7630" s="53"/>
      <c r="BN7630" s="53"/>
    </row>
    <row r="7631" spans="2:66" s="56" customFormat="1" x14ac:dyDescent="0.25">
      <c r="B7631" s="105"/>
      <c r="F7631" s="100"/>
      <c r="M7631" s="53"/>
      <c r="O7631" s="101"/>
      <c r="T7631" s="101"/>
      <c r="Y7631" s="101"/>
      <c r="AD7631" s="101"/>
      <c r="AI7631" s="101"/>
      <c r="AN7631" s="101"/>
      <c r="AS7631" s="101"/>
      <c r="AX7631" s="101"/>
      <c r="BC7631" s="53"/>
      <c r="BD7631" s="53"/>
      <c r="BE7631" s="53"/>
      <c r="BF7631" s="53"/>
      <c r="BG7631" s="53"/>
      <c r="BH7631" s="53"/>
      <c r="BI7631" s="53"/>
      <c r="BJ7631" s="53"/>
      <c r="BK7631" s="53"/>
      <c r="BL7631" s="53"/>
      <c r="BM7631" s="53"/>
      <c r="BN7631" s="53"/>
    </row>
    <row r="7632" spans="2:66" s="56" customFormat="1" x14ac:dyDescent="0.25">
      <c r="B7632" s="105"/>
      <c r="F7632" s="100"/>
      <c r="M7632" s="53"/>
      <c r="O7632" s="101"/>
      <c r="T7632" s="101"/>
      <c r="Y7632" s="101"/>
      <c r="AD7632" s="101"/>
      <c r="AI7632" s="101"/>
      <c r="AN7632" s="101"/>
      <c r="AS7632" s="101"/>
      <c r="AX7632" s="101"/>
      <c r="BC7632" s="53"/>
      <c r="BD7632" s="53"/>
      <c r="BE7632" s="53"/>
      <c r="BF7632" s="53"/>
      <c r="BG7632" s="53"/>
      <c r="BH7632" s="53"/>
      <c r="BI7632" s="53"/>
      <c r="BJ7632" s="53"/>
      <c r="BK7632" s="53"/>
      <c r="BL7632" s="53"/>
      <c r="BM7632" s="53"/>
      <c r="BN7632" s="53"/>
    </row>
    <row r="7633" spans="2:66" s="56" customFormat="1" x14ac:dyDescent="0.25">
      <c r="B7633" s="105"/>
      <c r="F7633" s="100"/>
      <c r="M7633" s="53"/>
      <c r="O7633" s="101"/>
      <c r="T7633" s="101"/>
      <c r="Y7633" s="101"/>
      <c r="AD7633" s="101"/>
      <c r="AI7633" s="101"/>
      <c r="AN7633" s="101"/>
      <c r="AS7633" s="101"/>
      <c r="AX7633" s="101"/>
      <c r="BC7633" s="53"/>
      <c r="BD7633" s="53"/>
      <c r="BE7633" s="53"/>
      <c r="BF7633" s="53"/>
      <c r="BG7633" s="53"/>
      <c r="BH7633" s="53"/>
      <c r="BI7633" s="53"/>
      <c r="BJ7633" s="53"/>
      <c r="BK7633" s="53"/>
      <c r="BL7633" s="53"/>
      <c r="BM7633" s="53"/>
      <c r="BN7633" s="53"/>
    </row>
    <row r="7634" spans="2:66" s="56" customFormat="1" x14ac:dyDescent="0.25">
      <c r="B7634" s="105"/>
      <c r="F7634" s="100"/>
      <c r="M7634" s="53"/>
      <c r="O7634" s="101"/>
      <c r="T7634" s="101"/>
      <c r="Y7634" s="101"/>
      <c r="AD7634" s="101"/>
      <c r="AI7634" s="101"/>
      <c r="AN7634" s="101"/>
      <c r="AS7634" s="101"/>
      <c r="AX7634" s="101"/>
      <c r="BC7634" s="53"/>
      <c r="BD7634" s="53"/>
      <c r="BE7634" s="53"/>
      <c r="BF7634" s="53"/>
      <c r="BG7634" s="53"/>
      <c r="BH7634" s="53"/>
      <c r="BI7634" s="53"/>
      <c r="BJ7634" s="53"/>
      <c r="BK7634" s="53"/>
      <c r="BL7634" s="53"/>
      <c r="BM7634" s="53"/>
      <c r="BN7634" s="53"/>
    </row>
    <row r="7635" spans="2:66" s="56" customFormat="1" x14ac:dyDescent="0.25">
      <c r="B7635" s="105"/>
      <c r="F7635" s="100"/>
      <c r="M7635" s="53"/>
      <c r="O7635" s="101"/>
      <c r="T7635" s="101"/>
      <c r="Y7635" s="101"/>
      <c r="AD7635" s="101"/>
      <c r="AI7635" s="101"/>
      <c r="AN7635" s="101"/>
      <c r="AS7635" s="101"/>
      <c r="AX7635" s="101"/>
      <c r="BC7635" s="53"/>
      <c r="BD7635" s="53"/>
      <c r="BE7635" s="53"/>
      <c r="BF7635" s="53"/>
      <c r="BG7635" s="53"/>
      <c r="BH7635" s="53"/>
      <c r="BI7635" s="53"/>
      <c r="BJ7635" s="53"/>
      <c r="BK7635" s="53"/>
      <c r="BL7635" s="53"/>
      <c r="BM7635" s="53"/>
      <c r="BN7635" s="53"/>
    </row>
    <row r="7636" spans="2:66" s="56" customFormat="1" x14ac:dyDescent="0.25">
      <c r="B7636" s="105"/>
      <c r="F7636" s="100"/>
      <c r="M7636" s="53"/>
      <c r="O7636" s="101"/>
      <c r="T7636" s="101"/>
      <c r="Y7636" s="101"/>
      <c r="AD7636" s="101"/>
      <c r="AI7636" s="101"/>
      <c r="AN7636" s="101"/>
      <c r="AS7636" s="101"/>
      <c r="AX7636" s="101"/>
      <c r="BC7636" s="53"/>
      <c r="BD7636" s="53"/>
      <c r="BE7636" s="53"/>
      <c r="BF7636" s="53"/>
      <c r="BG7636" s="53"/>
      <c r="BH7636" s="53"/>
      <c r="BI7636" s="53"/>
      <c r="BJ7636" s="53"/>
      <c r="BK7636" s="53"/>
      <c r="BL7636" s="53"/>
      <c r="BM7636" s="53"/>
      <c r="BN7636" s="53"/>
    </row>
    <row r="7637" spans="2:66" s="56" customFormat="1" x14ac:dyDescent="0.25">
      <c r="B7637" s="105"/>
      <c r="F7637" s="100"/>
      <c r="M7637" s="53"/>
      <c r="O7637" s="101"/>
      <c r="T7637" s="101"/>
      <c r="Y7637" s="101"/>
      <c r="AD7637" s="101"/>
      <c r="AI7637" s="101"/>
      <c r="AN7637" s="101"/>
      <c r="AS7637" s="101"/>
      <c r="AX7637" s="101"/>
      <c r="BC7637" s="53"/>
      <c r="BD7637" s="53"/>
      <c r="BE7637" s="53"/>
      <c r="BF7637" s="53"/>
      <c r="BG7637" s="53"/>
      <c r="BH7637" s="53"/>
      <c r="BI7637" s="53"/>
      <c r="BJ7637" s="53"/>
      <c r="BK7637" s="53"/>
      <c r="BL7637" s="53"/>
      <c r="BM7637" s="53"/>
      <c r="BN7637" s="53"/>
    </row>
    <row r="7638" spans="2:66" s="56" customFormat="1" x14ac:dyDescent="0.25">
      <c r="B7638" s="105"/>
      <c r="F7638" s="100"/>
      <c r="M7638" s="53"/>
      <c r="O7638" s="101"/>
      <c r="T7638" s="101"/>
      <c r="Y7638" s="101"/>
      <c r="AD7638" s="101"/>
      <c r="AI7638" s="101"/>
      <c r="AN7638" s="101"/>
      <c r="AS7638" s="101"/>
      <c r="AX7638" s="101"/>
      <c r="BC7638" s="53"/>
      <c r="BD7638" s="53"/>
      <c r="BE7638" s="53"/>
      <c r="BF7638" s="53"/>
      <c r="BG7638" s="53"/>
      <c r="BH7638" s="53"/>
      <c r="BI7638" s="53"/>
      <c r="BJ7638" s="53"/>
      <c r="BK7638" s="53"/>
      <c r="BL7638" s="53"/>
      <c r="BM7638" s="53"/>
      <c r="BN7638" s="53"/>
    </row>
    <row r="7639" spans="2:66" s="56" customFormat="1" x14ac:dyDescent="0.25">
      <c r="B7639" s="105"/>
      <c r="F7639" s="100"/>
      <c r="M7639" s="53"/>
      <c r="O7639" s="101"/>
      <c r="T7639" s="101"/>
      <c r="Y7639" s="101"/>
      <c r="AD7639" s="101"/>
      <c r="AI7639" s="101"/>
      <c r="AN7639" s="101"/>
      <c r="AS7639" s="101"/>
      <c r="AX7639" s="101"/>
      <c r="BC7639" s="53"/>
      <c r="BD7639" s="53"/>
      <c r="BE7639" s="53"/>
      <c r="BF7639" s="53"/>
      <c r="BG7639" s="53"/>
      <c r="BH7639" s="53"/>
      <c r="BI7639" s="53"/>
      <c r="BJ7639" s="53"/>
      <c r="BK7639" s="53"/>
      <c r="BL7639" s="53"/>
      <c r="BM7639" s="53"/>
      <c r="BN7639" s="53"/>
    </row>
    <row r="7640" spans="2:66" s="56" customFormat="1" x14ac:dyDescent="0.25">
      <c r="B7640" s="105"/>
      <c r="F7640" s="100"/>
      <c r="M7640" s="53"/>
      <c r="O7640" s="101"/>
      <c r="T7640" s="101"/>
      <c r="Y7640" s="101"/>
      <c r="AD7640" s="101"/>
      <c r="AI7640" s="101"/>
      <c r="AN7640" s="101"/>
      <c r="AS7640" s="101"/>
      <c r="AX7640" s="101"/>
      <c r="BC7640" s="53"/>
      <c r="BD7640" s="53"/>
      <c r="BE7640" s="53"/>
      <c r="BF7640" s="53"/>
      <c r="BG7640" s="53"/>
      <c r="BH7640" s="53"/>
      <c r="BI7640" s="53"/>
      <c r="BJ7640" s="53"/>
      <c r="BK7640" s="53"/>
      <c r="BL7640" s="53"/>
      <c r="BM7640" s="53"/>
      <c r="BN7640" s="53"/>
    </row>
    <row r="7641" spans="2:66" s="56" customFormat="1" x14ac:dyDescent="0.25">
      <c r="B7641" s="105"/>
      <c r="F7641" s="100"/>
      <c r="M7641" s="53"/>
      <c r="O7641" s="101"/>
      <c r="T7641" s="101"/>
      <c r="Y7641" s="101"/>
      <c r="AD7641" s="101"/>
      <c r="AI7641" s="101"/>
      <c r="AN7641" s="101"/>
      <c r="AS7641" s="101"/>
      <c r="AX7641" s="101"/>
      <c r="BC7641" s="53"/>
      <c r="BD7641" s="53"/>
      <c r="BE7641" s="53"/>
      <c r="BF7641" s="53"/>
      <c r="BG7641" s="53"/>
      <c r="BH7641" s="53"/>
      <c r="BI7641" s="53"/>
      <c r="BJ7641" s="53"/>
      <c r="BK7641" s="53"/>
      <c r="BL7641" s="53"/>
      <c r="BM7641" s="53"/>
      <c r="BN7641" s="53"/>
    </row>
    <row r="7642" spans="2:66" s="56" customFormat="1" x14ac:dyDescent="0.25">
      <c r="B7642" s="105"/>
      <c r="F7642" s="100"/>
      <c r="M7642" s="53"/>
      <c r="O7642" s="101"/>
      <c r="T7642" s="101"/>
      <c r="Y7642" s="101"/>
      <c r="AD7642" s="101"/>
      <c r="AI7642" s="101"/>
      <c r="AN7642" s="101"/>
      <c r="AS7642" s="101"/>
      <c r="AX7642" s="101"/>
      <c r="BC7642" s="53"/>
      <c r="BD7642" s="53"/>
      <c r="BE7642" s="53"/>
      <c r="BF7642" s="53"/>
      <c r="BG7642" s="53"/>
      <c r="BH7642" s="53"/>
      <c r="BI7642" s="53"/>
      <c r="BJ7642" s="53"/>
      <c r="BK7642" s="53"/>
      <c r="BL7642" s="53"/>
      <c r="BM7642" s="53"/>
      <c r="BN7642" s="53"/>
    </row>
    <row r="7643" spans="2:66" s="56" customFormat="1" x14ac:dyDescent="0.25">
      <c r="B7643" s="105"/>
      <c r="F7643" s="100"/>
      <c r="M7643" s="53"/>
      <c r="O7643" s="101"/>
      <c r="T7643" s="101"/>
      <c r="Y7643" s="101"/>
      <c r="AD7643" s="101"/>
      <c r="AI7643" s="101"/>
      <c r="AN7643" s="101"/>
      <c r="AS7643" s="101"/>
      <c r="AX7643" s="101"/>
      <c r="BC7643" s="53"/>
      <c r="BD7643" s="53"/>
      <c r="BE7643" s="53"/>
      <c r="BF7643" s="53"/>
      <c r="BG7643" s="53"/>
      <c r="BH7643" s="53"/>
      <c r="BI7643" s="53"/>
      <c r="BJ7643" s="53"/>
      <c r="BK7643" s="53"/>
      <c r="BL7643" s="53"/>
      <c r="BM7643" s="53"/>
      <c r="BN7643" s="53"/>
    </row>
    <row r="7644" spans="2:66" s="56" customFormat="1" x14ac:dyDescent="0.25">
      <c r="B7644" s="105"/>
      <c r="F7644" s="100"/>
      <c r="M7644" s="53"/>
      <c r="O7644" s="101"/>
      <c r="T7644" s="101"/>
      <c r="Y7644" s="101"/>
      <c r="AD7644" s="101"/>
      <c r="AI7644" s="101"/>
      <c r="AN7644" s="101"/>
      <c r="AS7644" s="101"/>
      <c r="AX7644" s="101"/>
      <c r="BC7644" s="53"/>
      <c r="BD7644" s="53"/>
      <c r="BE7644" s="53"/>
      <c r="BF7644" s="53"/>
      <c r="BG7644" s="53"/>
      <c r="BH7644" s="53"/>
      <c r="BI7644" s="53"/>
      <c r="BJ7644" s="53"/>
      <c r="BK7644" s="53"/>
      <c r="BL7644" s="53"/>
      <c r="BM7644" s="53"/>
      <c r="BN7644" s="53"/>
    </row>
    <row r="7645" spans="2:66" s="56" customFormat="1" x14ac:dyDescent="0.25">
      <c r="B7645" s="105"/>
      <c r="F7645" s="100"/>
      <c r="M7645" s="53"/>
      <c r="O7645" s="101"/>
      <c r="T7645" s="101"/>
      <c r="Y7645" s="101"/>
      <c r="AD7645" s="101"/>
      <c r="AI7645" s="101"/>
      <c r="AN7645" s="101"/>
      <c r="AS7645" s="101"/>
      <c r="AX7645" s="101"/>
      <c r="BC7645" s="53"/>
      <c r="BD7645" s="53"/>
      <c r="BE7645" s="53"/>
      <c r="BF7645" s="53"/>
      <c r="BG7645" s="53"/>
      <c r="BH7645" s="53"/>
      <c r="BI7645" s="53"/>
      <c r="BJ7645" s="53"/>
      <c r="BK7645" s="53"/>
      <c r="BL7645" s="53"/>
      <c r="BM7645" s="53"/>
      <c r="BN7645" s="53"/>
    </row>
    <row r="7646" spans="2:66" s="56" customFormat="1" x14ac:dyDescent="0.25">
      <c r="B7646" s="105"/>
      <c r="F7646" s="100"/>
      <c r="M7646" s="53"/>
      <c r="O7646" s="101"/>
      <c r="T7646" s="101"/>
      <c r="Y7646" s="101"/>
      <c r="AD7646" s="101"/>
      <c r="AI7646" s="101"/>
      <c r="AN7646" s="101"/>
      <c r="AS7646" s="101"/>
      <c r="AX7646" s="101"/>
      <c r="BC7646" s="53"/>
      <c r="BD7646" s="53"/>
      <c r="BE7646" s="53"/>
      <c r="BF7646" s="53"/>
      <c r="BG7646" s="53"/>
      <c r="BH7646" s="53"/>
      <c r="BI7646" s="53"/>
      <c r="BJ7646" s="53"/>
      <c r="BK7646" s="53"/>
      <c r="BL7646" s="53"/>
      <c r="BM7646" s="53"/>
      <c r="BN7646" s="53"/>
    </row>
    <row r="7647" spans="2:66" s="56" customFormat="1" x14ac:dyDescent="0.25">
      <c r="B7647" s="105"/>
      <c r="F7647" s="100"/>
      <c r="M7647" s="53"/>
      <c r="O7647" s="101"/>
      <c r="T7647" s="101"/>
      <c r="Y7647" s="101"/>
      <c r="AD7647" s="101"/>
      <c r="AI7647" s="101"/>
      <c r="AN7647" s="101"/>
      <c r="AS7647" s="101"/>
      <c r="AX7647" s="101"/>
      <c r="BC7647" s="53"/>
      <c r="BD7647" s="53"/>
      <c r="BE7647" s="53"/>
      <c r="BF7647" s="53"/>
      <c r="BG7647" s="53"/>
      <c r="BH7647" s="53"/>
      <c r="BI7647" s="53"/>
      <c r="BJ7647" s="53"/>
      <c r="BK7647" s="53"/>
      <c r="BL7647" s="53"/>
      <c r="BM7647" s="53"/>
      <c r="BN7647" s="53"/>
    </row>
    <row r="7648" spans="2:66" s="56" customFormat="1" x14ac:dyDescent="0.25">
      <c r="B7648" s="105"/>
      <c r="F7648" s="100"/>
      <c r="M7648" s="53"/>
      <c r="O7648" s="101"/>
      <c r="T7648" s="101"/>
      <c r="Y7648" s="101"/>
      <c r="AD7648" s="101"/>
      <c r="AI7648" s="101"/>
      <c r="AN7648" s="101"/>
      <c r="AS7648" s="101"/>
      <c r="AX7648" s="101"/>
      <c r="BC7648" s="53"/>
      <c r="BD7648" s="53"/>
      <c r="BE7648" s="53"/>
      <c r="BF7648" s="53"/>
      <c r="BG7648" s="53"/>
      <c r="BH7648" s="53"/>
      <c r="BI7648" s="53"/>
      <c r="BJ7648" s="53"/>
      <c r="BK7648" s="53"/>
      <c r="BL7648" s="53"/>
      <c r="BM7648" s="53"/>
      <c r="BN7648" s="53"/>
    </row>
    <row r="7649" spans="2:66" s="56" customFormat="1" x14ac:dyDescent="0.25">
      <c r="B7649" s="105"/>
      <c r="F7649" s="100"/>
      <c r="M7649" s="53"/>
      <c r="O7649" s="101"/>
      <c r="T7649" s="101"/>
      <c r="Y7649" s="101"/>
      <c r="AD7649" s="101"/>
      <c r="AI7649" s="101"/>
      <c r="AN7649" s="101"/>
      <c r="AS7649" s="101"/>
      <c r="AX7649" s="101"/>
      <c r="BC7649" s="53"/>
      <c r="BD7649" s="53"/>
      <c r="BE7649" s="53"/>
      <c r="BF7649" s="53"/>
      <c r="BG7649" s="53"/>
      <c r="BH7649" s="53"/>
      <c r="BI7649" s="53"/>
      <c r="BJ7649" s="53"/>
      <c r="BK7649" s="53"/>
      <c r="BL7649" s="53"/>
      <c r="BM7649" s="53"/>
      <c r="BN7649" s="53"/>
    </row>
    <row r="7650" spans="2:66" s="56" customFormat="1" x14ac:dyDescent="0.25">
      <c r="B7650" s="105"/>
      <c r="F7650" s="100"/>
      <c r="M7650" s="53"/>
      <c r="O7650" s="101"/>
      <c r="T7650" s="101"/>
      <c r="Y7650" s="101"/>
      <c r="AD7650" s="101"/>
      <c r="AI7650" s="101"/>
      <c r="AN7650" s="101"/>
      <c r="AS7650" s="101"/>
      <c r="AX7650" s="101"/>
      <c r="BC7650" s="53"/>
      <c r="BD7650" s="53"/>
      <c r="BE7650" s="53"/>
      <c r="BF7650" s="53"/>
      <c r="BG7650" s="53"/>
      <c r="BH7650" s="53"/>
      <c r="BI7650" s="53"/>
      <c r="BJ7650" s="53"/>
      <c r="BK7650" s="53"/>
      <c r="BL7650" s="53"/>
      <c r="BM7650" s="53"/>
      <c r="BN7650" s="53"/>
    </row>
    <row r="7651" spans="2:66" s="56" customFormat="1" x14ac:dyDescent="0.25">
      <c r="B7651" s="105"/>
      <c r="F7651" s="100"/>
      <c r="M7651" s="53"/>
      <c r="O7651" s="101"/>
      <c r="T7651" s="101"/>
      <c r="Y7651" s="101"/>
      <c r="AD7651" s="101"/>
      <c r="AI7651" s="101"/>
      <c r="AN7651" s="101"/>
      <c r="AS7651" s="101"/>
      <c r="AX7651" s="101"/>
      <c r="BC7651" s="53"/>
      <c r="BD7651" s="53"/>
      <c r="BE7651" s="53"/>
      <c r="BF7651" s="53"/>
      <c r="BG7651" s="53"/>
      <c r="BH7651" s="53"/>
      <c r="BI7651" s="53"/>
      <c r="BJ7651" s="53"/>
      <c r="BK7651" s="53"/>
      <c r="BL7651" s="53"/>
      <c r="BM7651" s="53"/>
      <c r="BN7651" s="53"/>
    </row>
    <row r="7652" spans="2:66" s="56" customFormat="1" x14ac:dyDescent="0.25">
      <c r="B7652" s="105"/>
      <c r="F7652" s="100"/>
      <c r="M7652" s="53"/>
      <c r="O7652" s="101"/>
      <c r="T7652" s="101"/>
      <c r="Y7652" s="101"/>
      <c r="AD7652" s="101"/>
      <c r="AI7652" s="101"/>
      <c r="AN7652" s="101"/>
      <c r="AS7652" s="101"/>
      <c r="AX7652" s="101"/>
      <c r="BC7652" s="53"/>
      <c r="BD7652" s="53"/>
      <c r="BE7652" s="53"/>
      <c r="BF7652" s="53"/>
      <c r="BG7652" s="53"/>
      <c r="BH7652" s="53"/>
      <c r="BI7652" s="53"/>
      <c r="BJ7652" s="53"/>
      <c r="BK7652" s="53"/>
      <c r="BL7652" s="53"/>
      <c r="BM7652" s="53"/>
      <c r="BN7652" s="53"/>
    </row>
    <row r="7653" spans="2:66" s="56" customFormat="1" x14ac:dyDescent="0.25">
      <c r="B7653" s="105"/>
      <c r="F7653" s="100"/>
      <c r="M7653" s="53"/>
      <c r="O7653" s="101"/>
      <c r="T7653" s="101"/>
      <c r="Y7653" s="101"/>
      <c r="AD7653" s="101"/>
      <c r="AI7653" s="101"/>
      <c r="AN7653" s="101"/>
      <c r="AS7653" s="101"/>
      <c r="AX7653" s="101"/>
      <c r="BC7653" s="53"/>
      <c r="BD7653" s="53"/>
      <c r="BE7653" s="53"/>
      <c r="BF7653" s="53"/>
      <c r="BG7653" s="53"/>
      <c r="BH7653" s="53"/>
      <c r="BI7653" s="53"/>
      <c r="BJ7653" s="53"/>
      <c r="BK7653" s="53"/>
      <c r="BL7653" s="53"/>
      <c r="BM7653" s="53"/>
      <c r="BN7653" s="53"/>
    </row>
    <row r="7654" spans="2:66" s="56" customFormat="1" x14ac:dyDescent="0.25">
      <c r="B7654" s="105"/>
      <c r="F7654" s="100"/>
      <c r="M7654" s="53"/>
      <c r="O7654" s="101"/>
      <c r="T7654" s="101"/>
      <c r="Y7654" s="101"/>
      <c r="AD7654" s="101"/>
      <c r="AI7654" s="101"/>
      <c r="AN7654" s="101"/>
      <c r="AS7654" s="101"/>
      <c r="AX7654" s="101"/>
      <c r="BC7654" s="53"/>
      <c r="BD7654" s="53"/>
      <c r="BE7654" s="53"/>
      <c r="BF7654" s="53"/>
      <c r="BG7654" s="53"/>
      <c r="BH7654" s="53"/>
      <c r="BI7654" s="53"/>
      <c r="BJ7654" s="53"/>
      <c r="BK7654" s="53"/>
      <c r="BL7654" s="53"/>
      <c r="BM7654" s="53"/>
      <c r="BN7654" s="53"/>
    </row>
    <row r="7655" spans="2:66" s="56" customFormat="1" x14ac:dyDescent="0.25">
      <c r="B7655" s="105"/>
      <c r="F7655" s="100"/>
      <c r="M7655" s="53"/>
      <c r="O7655" s="101"/>
      <c r="T7655" s="101"/>
      <c r="Y7655" s="101"/>
      <c r="AD7655" s="101"/>
      <c r="AI7655" s="101"/>
      <c r="AN7655" s="101"/>
      <c r="AS7655" s="101"/>
      <c r="AX7655" s="101"/>
      <c r="BC7655" s="53"/>
      <c r="BD7655" s="53"/>
      <c r="BE7655" s="53"/>
      <c r="BF7655" s="53"/>
      <c r="BG7655" s="53"/>
      <c r="BH7655" s="53"/>
      <c r="BI7655" s="53"/>
      <c r="BJ7655" s="53"/>
      <c r="BK7655" s="53"/>
      <c r="BL7655" s="53"/>
      <c r="BM7655" s="53"/>
      <c r="BN7655" s="53"/>
    </row>
    <row r="7656" spans="2:66" s="56" customFormat="1" x14ac:dyDescent="0.25">
      <c r="B7656" s="105"/>
      <c r="F7656" s="100"/>
      <c r="M7656" s="53"/>
      <c r="O7656" s="101"/>
      <c r="T7656" s="101"/>
      <c r="Y7656" s="101"/>
      <c r="AD7656" s="101"/>
      <c r="AI7656" s="101"/>
      <c r="AN7656" s="101"/>
      <c r="AS7656" s="101"/>
      <c r="AX7656" s="101"/>
      <c r="BC7656" s="53"/>
      <c r="BD7656" s="53"/>
      <c r="BE7656" s="53"/>
      <c r="BF7656" s="53"/>
      <c r="BG7656" s="53"/>
      <c r="BH7656" s="53"/>
      <c r="BI7656" s="53"/>
      <c r="BJ7656" s="53"/>
      <c r="BK7656" s="53"/>
      <c r="BL7656" s="53"/>
      <c r="BM7656" s="53"/>
      <c r="BN7656" s="53"/>
    </row>
    <row r="7657" spans="2:66" s="56" customFormat="1" x14ac:dyDescent="0.25">
      <c r="B7657" s="105"/>
      <c r="F7657" s="100"/>
      <c r="M7657" s="53"/>
      <c r="O7657" s="101"/>
      <c r="T7657" s="101"/>
      <c r="Y7657" s="101"/>
      <c r="AD7657" s="101"/>
      <c r="AI7657" s="101"/>
      <c r="AN7657" s="101"/>
      <c r="AS7657" s="101"/>
      <c r="AX7657" s="101"/>
      <c r="BC7657" s="53"/>
      <c r="BD7657" s="53"/>
      <c r="BE7657" s="53"/>
      <c r="BF7657" s="53"/>
      <c r="BG7657" s="53"/>
      <c r="BH7657" s="53"/>
      <c r="BI7657" s="53"/>
      <c r="BJ7657" s="53"/>
      <c r="BK7657" s="53"/>
      <c r="BL7657" s="53"/>
      <c r="BM7657" s="53"/>
      <c r="BN7657" s="53"/>
    </row>
    <row r="7658" spans="2:66" s="56" customFormat="1" x14ac:dyDescent="0.25">
      <c r="B7658" s="105"/>
      <c r="F7658" s="100"/>
      <c r="M7658" s="53"/>
      <c r="O7658" s="101"/>
      <c r="T7658" s="101"/>
      <c r="Y7658" s="101"/>
      <c r="AD7658" s="101"/>
      <c r="AI7658" s="101"/>
      <c r="AN7658" s="101"/>
      <c r="AS7658" s="101"/>
      <c r="AX7658" s="101"/>
      <c r="BC7658" s="53"/>
      <c r="BD7658" s="53"/>
      <c r="BE7658" s="53"/>
      <c r="BF7658" s="53"/>
      <c r="BG7658" s="53"/>
      <c r="BH7658" s="53"/>
      <c r="BI7658" s="53"/>
      <c r="BJ7658" s="53"/>
      <c r="BK7658" s="53"/>
      <c r="BL7658" s="53"/>
      <c r="BM7658" s="53"/>
      <c r="BN7658" s="53"/>
    </row>
    <row r="7659" spans="2:66" s="56" customFormat="1" x14ac:dyDescent="0.25">
      <c r="B7659" s="105"/>
      <c r="F7659" s="100"/>
      <c r="M7659" s="53"/>
      <c r="O7659" s="101"/>
      <c r="T7659" s="101"/>
      <c r="Y7659" s="101"/>
      <c r="AD7659" s="101"/>
      <c r="AI7659" s="101"/>
      <c r="AN7659" s="101"/>
      <c r="AS7659" s="101"/>
      <c r="AX7659" s="101"/>
      <c r="BC7659" s="53"/>
      <c r="BD7659" s="53"/>
      <c r="BE7659" s="53"/>
      <c r="BF7659" s="53"/>
      <c r="BG7659" s="53"/>
      <c r="BH7659" s="53"/>
      <c r="BI7659" s="53"/>
      <c r="BJ7659" s="53"/>
      <c r="BK7659" s="53"/>
      <c r="BL7659" s="53"/>
      <c r="BM7659" s="53"/>
      <c r="BN7659" s="53"/>
    </row>
    <row r="7660" spans="2:66" s="56" customFormat="1" x14ac:dyDescent="0.25">
      <c r="B7660" s="105"/>
      <c r="F7660" s="100"/>
      <c r="M7660" s="53"/>
      <c r="O7660" s="101"/>
      <c r="T7660" s="101"/>
      <c r="Y7660" s="101"/>
      <c r="AD7660" s="101"/>
      <c r="AI7660" s="101"/>
      <c r="AN7660" s="101"/>
      <c r="AS7660" s="101"/>
      <c r="AX7660" s="101"/>
      <c r="BC7660" s="53"/>
      <c r="BD7660" s="53"/>
      <c r="BE7660" s="53"/>
      <c r="BF7660" s="53"/>
      <c r="BG7660" s="53"/>
      <c r="BH7660" s="53"/>
      <c r="BI7660" s="53"/>
      <c r="BJ7660" s="53"/>
      <c r="BK7660" s="53"/>
      <c r="BL7660" s="53"/>
      <c r="BM7660" s="53"/>
      <c r="BN7660" s="53"/>
    </row>
    <row r="7661" spans="2:66" s="56" customFormat="1" x14ac:dyDescent="0.25">
      <c r="B7661" s="105"/>
      <c r="F7661" s="100"/>
      <c r="M7661" s="53"/>
      <c r="O7661" s="101"/>
      <c r="T7661" s="101"/>
      <c r="Y7661" s="101"/>
      <c r="AD7661" s="101"/>
      <c r="AI7661" s="101"/>
      <c r="AN7661" s="101"/>
      <c r="AS7661" s="101"/>
      <c r="AX7661" s="101"/>
      <c r="BC7661" s="53"/>
      <c r="BD7661" s="53"/>
      <c r="BE7661" s="53"/>
      <c r="BF7661" s="53"/>
      <c r="BG7661" s="53"/>
      <c r="BH7661" s="53"/>
      <c r="BI7661" s="53"/>
      <c r="BJ7661" s="53"/>
      <c r="BK7661" s="53"/>
      <c r="BL7661" s="53"/>
      <c r="BM7661" s="53"/>
      <c r="BN7661" s="53"/>
    </row>
    <row r="7662" spans="2:66" s="56" customFormat="1" x14ac:dyDescent="0.25">
      <c r="B7662" s="105"/>
      <c r="F7662" s="100"/>
      <c r="M7662" s="53"/>
      <c r="O7662" s="101"/>
      <c r="T7662" s="101"/>
      <c r="Y7662" s="101"/>
      <c r="AD7662" s="101"/>
      <c r="AI7662" s="101"/>
      <c r="AN7662" s="101"/>
      <c r="AS7662" s="101"/>
      <c r="AX7662" s="101"/>
      <c r="BC7662" s="53"/>
      <c r="BD7662" s="53"/>
      <c r="BE7662" s="53"/>
      <c r="BF7662" s="53"/>
      <c r="BG7662" s="53"/>
      <c r="BH7662" s="53"/>
      <c r="BI7662" s="53"/>
      <c r="BJ7662" s="53"/>
      <c r="BK7662" s="53"/>
      <c r="BL7662" s="53"/>
      <c r="BM7662" s="53"/>
      <c r="BN7662" s="53"/>
    </row>
    <row r="7663" spans="2:66" s="56" customFormat="1" x14ac:dyDescent="0.25">
      <c r="B7663" s="105"/>
      <c r="F7663" s="100"/>
      <c r="M7663" s="53"/>
      <c r="O7663" s="101"/>
      <c r="T7663" s="101"/>
      <c r="Y7663" s="101"/>
      <c r="AD7663" s="101"/>
      <c r="AI7663" s="101"/>
      <c r="AN7663" s="101"/>
      <c r="AS7663" s="101"/>
      <c r="AX7663" s="101"/>
      <c r="BC7663" s="53"/>
      <c r="BD7663" s="53"/>
      <c r="BE7663" s="53"/>
      <c r="BF7663" s="53"/>
      <c r="BG7663" s="53"/>
      <c r="BH7663" s="53"/>
      <c r="BI7663" s="53"/>
      <c r="BJ7663" s="53"/>
      <c r="BK7663" s="53"/>
      <c r="BL7663" s="53"/>
      <c r="BM7663" s="53"/>
      <c r="BN7663" s="53"/>
    </row>
    <row r="7664" spans="2:66" s="56" customFormat="1" x14ac:dyDescent="0.25">
      <c r="B7664" s="105"/>
      <c r="F7664" s="100"/>
      <c r="M7664" s="53"/>
      <c r="O7664" s="101"/>
      <c r="T7664" s="101"/>
      <c r="Y7664" s="101"/>
      <c r="AD7664" s="101"/>
      <c r="AI7664" s="101"/>
      <c r="AN7664" s="101"/>
      <c r="AS7664" s="101"/>
      <c r="AX7664" s="101"/>
      <c r="BC7664" s="53"/>
      <c r="BD7664" s="53"/>
      <c r="BE7664" s="53"/>
      <c r="BF7664" s="53"/>
      <c r="BG7664" s="53"/>
      <c r="BH7664" s="53"/>
      <c r="BI7664" s="53"/>
      <c r="BJ7664" s="53"/>
      <c r="BK7664" s="53"/>
      <c r="BL7664" s="53"/>
      <c r="BM7664" s="53"/>
      <c r="BN7664" s="53"/>
    </row>
    <row r="7665" spans="2:66" s="56" customFormat="1" x14ac:dyDescent="0.25">
      <c r="B7665" s="105"/>
      <c r="F7665" s="100"/>
      <c r="M7665" s="53"/>
      <c r="O7665" s="101"/>
      <c r="T7665" s="101"/>
      <c r="Y7665" s="101"/>
      <c r="AD7665" s="101"/>
      <c r="AI7665" s="101"/>
      <c r="AN7665" s="101"/>
      <c r="AS7665" s="101"/>
      <c r="AX7665" s="101"/>
      <c r="BC7665" s="53"/>
      <c r="BD7665" s="53"/>
      <c r="BE7665" s="53"/>
      <c r="BF7665" s="53"/>
      <c r="BG7665" s="53"/>
      <c r="BH7665" s="53"/>
      <c r="BI7665" s="53"/>
      <c r="BJ7665" s="53"/>
      <c r="BK7665" s="53"/>
      <c r="BL7665" s="53"/>
      <c r="BM7665" s="53"/>
      <c r="BN7665" s="53"/>
    </row>
    <row r="7666" spans="2:66" s="56" customFormat="1" x14ac:dyDescent="0.25">
      <c r="B7666" s="105"/>
      <c r="F7666" s="100"/>
      <c r="M7666" s="53"/>
      <c r="O7666" s="101"/>
      <c r="T7666" s="101"/>
      <c r="Y7666" s="101"/>
      <c r="AD7666" s="101"/>
      <c r="AI7666" s="101"/>
      <c r="AN7666" s="101"/>
      <c r="AS7666" s="101"/>
      <c r="AX7666" s="101"/>
      <c r="BC7666" s="53"/>
      <c r="BD7666" s="53"/>
      <c r="BE7666" s="53"/>
      <c r="BF7666" s="53"/>
      <c r="BG7666" s="53"/>
      <c r="BH7666" s="53"/>
      <c r="BI7666" s="53"/>
      <c r="BJ7666" s="53"/>
      <c r="BK7666" s="53"/>
      <c r="BL7666" s="53"/>
      <c r="BM7666" s="53"/>
      <c r="BN7666" s="53"/>
    </row>
    <row r="7667" spans="2:66" s="56" customFormat="1" x14ac:dyDescent="0.25">
      <c r="B7667" s="105"/>
      <c r="F7667" s="100"/>
      <c r="M7667" s="53"/>
      <c r="O7667" s="101"/>
      <c r="T7667" s="101"/>
      <c r="Y7667" s="101"/>
      <c r="AD7667" s="101"/>
      <c r="AI7667" s="101"/>
      <c r="AN7667" s="101"/>
      <c r="AS7667" s="101"/>
      <c r="AX7667" s="101"/>
      <c r="BC7667" s="53"/>
      <c r="BD7667" s="53"/>
      <c r="BE7667" s="53"/>
      <c r="BF7667" s="53"/>
      <c r="BG7667" s="53"/>
      <c r="BH7667" s="53"/>
      <c r="BI7667" s="53"/>
      <c r="BJ7667" s="53"/>
      <c r="BK7667" s="53"/>
      <c r="BL7667" s="53"/>
      <c r="BM7667" s="53"/>
      <c r="BN7667" s="53"/>
    </row>
    <row r="7668" spans="2:66" s="56" customFormat="1" x14ac:dyDescent="0.25">
      <c r="B7668" s="105"/>
      <c r="F7668" s="100"/>
      <c r="M7668" s="53"/>
      <c r="O7668" s="101"/>
      <c r="T7668" s="101"/>
      <c r="Y7668" s="101"/>
      <c r="AD7668" s="101"/>
      <c r="AI7668" s="101"/>
      <c r="AN7668" s="101"/>
      <c r="AS7668" s="101"/>
      <c r="AX7668" s="101"/>
      <c r="BC7668" s="53"/>
      <c r="BD7668" s="53"/>
      <c r="BE7668" s="53"/>
      <c r="BF7668" s="53"/>
      <c r="BG7668" s="53"/>
      <c r="BH7668" s="53"/>
      <c r="BI7668" s="53"/>
      <c r="BJ7668" s="53"/>
      <c r="BK7668" s="53"/>
      <c r="BL7668" s="53"/>
      <c r="BM7668" s="53"/>
      <c r="BN7668" s="53"/>
    </row>
    <row r="7669" spans="2:66" s="56" customFormat="1" x14ac:dyDescent="0.25">
      <c r="B7669" s="105"/>
      <c r="F7669" s="100"/>
      <c r="M7669" s="53"/>
      <c r="O7669" s="101"/>
      <c r="T7669" s="101"/>
      <c r="Y7669" s="101"/>
      <c r="AD7669" s="101"/>
      <c r="AI7669" s="101"/>
      <c r="AN7669" s="101"/>
      <c r="AS7669" s="101"/>
      <c r="AX7669" s="101"/>
      <c r="BC7669" s="53"/>
      <c r="BD7669" s="53"/>
      <c r="BE7669" s="53"/>
      <c r="BF7669" s="53"/>
      <c r="BG7669" s="53"/>
      <c r="BH7669" s="53"/>
      <c r="BI7669" s="53"/>
      <c r="BJ7669" s="53"/>
      <c r="BK7669" s="53"/>
      <c r="BL7669" s="53"/>
      <c r="BM7669" s="53"/>
      <c r="BN7669" s="53"/>
    </row>
    <row r="7670" spans="2:66" s="56" customFormat="1" x14ac:dyDescent="0.25">
      <c r="B7670" s="105"/>
      <c r="F7670" s="100"/>
      <c r="M7670" s="53"/>
      <c r="O7670" s="101"/>
      <c r="T7670" s="101"/>
      <c r="Y7670" s="101"/>
      <c r="AD7670" s="101"/>
      <c r="AI7670" s="101"/>
      <c r="AN7670" s="101"/>
      <c r="AS7670" s="101"/>
      <c r="AX7670" s="101"/>
      <c r="BC7670" s="53"/>
      <c r="BD7670" s="53"/>
      <c r="BE7670" s="53"/>
      <c r="BF7670" s="53"/>
      <c r="BG7670" s="53"/>
      <c r="BH7670" s="53"/>
      <c r="BI7670" s="53"/>
      <c r="BJ7670" s="53"/>
      <c r="BK7670" s="53"/>
      <c r="BL7670" s="53"/>
      <c r="BM7670" s="53"/>
      <c r="BN7670" s="53"/>
    </row>
    <row r="7671" spans="2:66" s="56" customFormat="1" x14ac:dyDescent="0.25">
      <c r="B7671" s="105"/>
      <c r="F7671" s="100"/>
      <c r="M7671" s="53"/>
      <c r="O7671" s="101"/>
      <c r="T7671" s="101"/>
      <c r="Y7671" s="101"/>
      <c r="AD7671" s="101"/>
      <c r="AI7671" s="101"/>
      <c r="AN7671" s="101"/>
      <c r="AS7671" s="101"/>
      <c r="AX7671" s="101"/>
      <c r="BC7671" s="53"/>
      <c r="BD7671" s="53"/>
      <c r="BE7671" s="53"/>
      <c r="BF7671" s="53"/>
      <c r="BG7671" s="53"/>
      <c r="BH7671" s="53"/>
      <c r="BI7671" s="53"/>
      <c r="BJ7671" s="53"/>
      <c r="BK7671" s="53"/>
      <c r="BL7671" s="53"/>
      <c r="BM7671" s="53"/>
      <c r="BN7671" s="53"/>
    </row>
    <row r="7672" spans="2:66" s="56" customFormat="1" x14ac:dyDescent="0.25">
      <c r="B7672" s="105"/>
      <c r="F7672" s="100"/>
      <c r="M7672" s="53"/>
      <c r="O7672" s="101"/>
      <c r="T7672" s="101"/>
      <c r="Y7672" s="101"/>
      <c r="AD7672" s="101"/>
      <c r="AI7672" s="101"/>
      <c r="AN7672" s="101"/>
      <c r="AS7672" s="101"/>
      <c r="AX7672" s="101"/>
      <c r="BC7672" s="53"/>
      <c r="BD7672" s="53"/>
      <c r="BE7672" s="53"/>
      <c r="BF7672" s="53"/>
      <c r="BG7672" s="53"/>
      <c r="BH7672" s="53"/>
      <c r="BI7672" s="53"/>
      <c r="BJ7672" s="53"/>
      <c r="BK7672" s="53"/>
      <c r="BL7672" s="53"/>
      <c r="BM7672" s="53"/>
      <c r="BN7672" s="53"/>
    </row>
    <row r="7673" spans="2:66" s="56" customFormat="1" x14ac:dyDescent="0.25">
      <c r="B7673" s="105"/>
      <c r="F7673" s="100"/>
      <c r="M7673" s="53"/>
      <c r="O7673" s="101"/>
      <c r="T7673" s="101"/>
      <c r="Y7673" s="101"/>
      <c r="AD7673" s="101"/>
      <c r="AI7673" s="101"/>
      <c r="AN7673" s="101"/>
      <c r="AS7673" s="101"/>
      <c r="AX7673" s="101"/>
      <c r="BC7673" s="53"/>
      <c r="BD7673" s="53"/>
      <c r="BE7673" s="53"/>
      <c r="BF7673" s="53"/>
      <c r="BG7673" s="53"/>
      <c r="BH7673" s="53"/>
      <c r="BI7673" s="53"/>
      <c r="BJ7673" s="53"/>
      <c r="BK7673" s="53"/>
      <c r="BL7673" s="53"/>
      <c r="BM7673" s="53"/>
      <c r="BN7673" s="53"/>
    </row>
    <row r="7674" spans="2:66" s="56" customFormat="1" x14ac:dyDescent="0.25">
      <c r="B7674" s="105"/>
      <c r="F7674" s="100"/>
      <c r="M7674" s="53"/>
      <c r="O7674" s="101"/>
      <c r="T7674" s="101"/>
      <c r="Y7674" s="101"/>
      <c r="AD7674" s="101"/>
      <c r="AI7674" s="101"/>
      <c r="AN7674" s="101"/>
      <c r="AS7674" s="101"/>
      <c r="AX7674" s="101"/>
      <c r="BC7674" s="53"/>
      <c r="BD7674" s="53"/>
      <c r="BE7674" s="53"/>
      <c r="BF7674" s="53"/>
      <c r="BG7674" s="53"/>
      <c r="BH7674" s="53"/>
      <c r="BI7674" s="53"/>
      <c r="BJ7674" s="53"/>
      <c r="BK7674" s="53"/>
      <c r="BL7674" s="53"/>
      <c r="BM7674" s="53"/>
      <c r="BN7674" s="53"/>
    </row>
    <row r="7675" spans="2:66" s="56" customFormat="1" x14ac:dyDescent="0.25">
      <c r="B7675" s="105"/>
      <c r="F7675" s="100"/>
      <c r="M7675" s="53"/>
      <c r="O7675" s="101"/>
      <c r="T7675" s="101"/>
      <c r="Y7675" s="101"/>
      <c r="AD7675" s="101"/>
      <c r="AI7675" s="101"/>
      <c r="AN7675" s="101"/>
      <c r="AS7675" s="101"/>
      <c r="AX7675" s="101"/>
      <c r="BC7675" s="53"/>
      <c r="BD7675" s="53"/>
      <c r="BE7675" s="53"/>
      <c r="BF7675" s="53"/>
      <c r="BG7675" s="53"/>
      <c r="BH7675" s="53"/>
      <c r="BI7675" s="53"/>
      <c r="BJ7675" s="53"/>
      <c r="BK7675" s="53"/>
      <c r="BL7675" s="53"/>
      <c r="BM7675" s="53"/>
      <c r="BN7675" s="53"/>
    </row>
    <row r="7676" spans="2:66" s="56" customFormat="1" x14ac:dyDescent="0.25">
      <c r="B7676" s="105"/>
      <c r="F7676" s="100"/>
      <c r="M7676" s="53"/>
      <c r="O7676" s="101"/>
      <c r="T7676" s="101"/>
      <c r="Y7676" s="101"/>
      <c r="AD7676" s="101"/>
      <c r="AI7676" s="101"/>
      <c r="AN7676" s="101"/>
      <c r="AS7676" s="101"/>
      <c r="AX7676" s="101"/>
      <c r="BC7676" s="53"/>
      <c r="BD7676" s="53"/>
      <c r="BE7676" s="53"/>
      <c r="BF7676" s="53"/>
      <c r="BG7676" s="53"/>
      <c r="BH7676" s="53"/>
      <c r="BI7676" s="53"/>
      <c r="BJ7676" s="53"/>
      <c r="BK7676" s="53"/>
      <c r="BL7676" s="53"/>
      <c r="BM7676" s="53"/>
      <c r="BN7676" s="53"/>
    </row>
    <row r="7677" spans="2:66" s="56" customFormat="1" x14ac:dyDescent="0.25">
      <c r="B7677" s="105"/>
      <c r="F7677" s="100"/>
      <c r="M7677" s="53"/>
      <c r="O7677" s="101"/>
      <c r="T7677" s="101"/>
      <c r="Y7677" s="101"/>
      <c r="AD7677" s="101"/>
      <c r="AI7677" s="101"/>
      <c r="AN7677" s="101"/>
      <c r="AS7677" s="101"/>
      <c r="AX7677" s="101"/>
      <c r="BC7677" s="53"/>
      <c r="BD7677" s="53"/>
      <c r="BE7677" s="53"/>
      <c r="BF7677" s="53"/>
      <c r="BG7677" s="53"/>
      <c r="BH7677" s="53"/>
      <c r="BI7677" s="53"/>
      <c r="BJ7677" s="53"/>
      <c r="BK7677" s="53"/>
      <c r="BL7677" s="53"/>
      <c r="BM7677" s="53"/>
      <c r="BN7677" s="53"/>
    </row>
    <row r="7678" spans="2:66" s="56" customFormat="1" x14ac:dyDescent="0.25">
      <c r="B7678" s="105"/>
      <c r="F7678" s="100"/>
      <c r="M7678" s="53"/>
      <c r="O7678" s="101"/>
      <c r="T7678" s="101"/>
      <c r="Y7678" s="101"/>
      <c r="AD7678" s="101"/>
      <c r="AI7678" s="101"/>
      <c r="AN7678" s="101"/>
      <c r="AS7678" s="101"/>
      <c r="AX7678" s="101"/>
      <c r="BC7678" s="53"/>
      <c r="BD7678" s="53"/>
      <c r="BE7678" s="53"/>
      <c r="BF7678" s="53"/>
      <c r="BG7678" s="53"/>
      <c r="BH7678" s="53"/>
      <c r="BI7678" s="53"/>
      <c r="BJ7678" s="53"/>
      <c r="BK7678" s="53"/>
      <c r="BL7678" s="53"/>
      <c r="BM7678" s="53"/>
      <c r="BN7678" s="53"/>
    </row>
    <row r="7679" spans="2:66" s="56" customFormat="1" x14ac:dyDescent="0.25">
      <c r="B7679" s="105"/>
      <c r="F7679" s="100"/>
      <c r="M7679" s="53"/>
      <c r="O7679" s="101"/>
      <c r="T7679" s="101"/>
      <c r="Y7679" s="101"/>
      <c r="AD7679" s="101"/>
      <c r="AI7679" s="101"/>
      <c r="AN7679" s="101"/>
      <c r="AS7679" s="101"/>
      <c r="AX7679" s="101"/>
      <c r="BC7679" s="53"/>
      <c r="BD7679" s="53"/>
      <c r="BE7679" s="53"/>
      <c r="BF7679" s="53"/>
      <c r="BG7679" s="53"/>
      <c r="BH7679" s="53"/>
      <c r="BI7679" s="53"/>
      <c r="BJ7679" s="53"/>
      <c r="BK7679" s="53"/>
      <c r="BL7679" s="53"/>
      <c r="BM7679" s="53"/>
      <c r="BN7679" s="53"/>
    </row>
    <row r="7680" spans="2:66" s="56" customFormat="1" x14ac:dyDescent="0.25">
      <c r="B7680" s="105"/>
      <c r="F7680" s="100"/>
      <c r="M7680" s="53"/>
      <c r="O7680" s="101"/>
      <c r="T7680" s="101"/>
      <c r="Y7680" s="101"/>
      <c r="AD7680" s="101"/>
      <c r="AI7680" s="101"/>
      <c r="AN7680" s="101"/>
      <c r="AS7680" s="101"/>
      <c r="AX7680" s="101"/>
      <c r="BC7680" s="53"/>
      <c r="BD7680" s="53"/>
      <c r="BE7680" s="53"/>
      <c r="BF7680" s="53"/>
      <c r="BG7680" s="53"/>
      <c r="BH7680" s="53"/>
      <c r="BI7680" s="53"/>
      <c r="BJ7680" s="53"/>
      <c r="BK7680" s="53"/>
      <c r="BL7680" s="53"/>
      <c r="BM7680" s="53"/>
      <c r="BN7680" s="53"/>
    </row>
    <row r="7681" spans="2:66" s="56" customFormat="1" x14ac:dyDescent="0.25">
      <c r="B7681" s="105"/>
      <c r="F7681" s="100"/>
      <c r="M7681" s="53"/>
      <c r="O7681" s="101"/>
      <c r="T7681" s="101"/>
      <c r="Y7681" s="101"/>
      <c r="AD7681" s="101"/>
      <c r="AI7681" s="101"/>
      <c r="AN7681" s="101"/>
      <c r="AS7681" s="101"/>
      <c r="AX7681" s="101"/>
      <c r="BC7681" s="53"/>
      <c r="BD7681" s="53"/>
      <c r="BE7681" s="53"/>
      <c r="BF7681" s="53"/>
      <c r="BG7681" s="53"/>
      <c r="BH7681" s="53"/>
      <c r="BI7681" s="53"/>
      <c r="BJ7681" s="53"/>
      <c r="BK7681" s="53"/>
      <c r="BL7681" s="53"/>
      <c r="BM7681" s="53"/>
      <c r="BN7681" s="53"/>
    </row>
    <row r="7682" spans="2:66" s="56" customFormat="1" x14ac:dyDescent="0.25">
      <c r="B7682" s="105"/>
      <c r="F7682" s="100"/>
      <c r="M7682" s="53"/>
      <c r="O7682" s="101"/>
      <c r="T7682" s="101"/>
      <c r="Y7682" s="101"/>
      <c r="AD7682" s="101"/>
      <c r="AI7682" s="101"/>
      <c r="AN7682" s="101"/>
      <c r="AS7682" s="101"/>
      <c r="AX7682" s="101"/>
      <c r="BC7682" s="53"/>
      <c r="BD7682" s="53"/>
      <c r="BE7682" s="53"/>
      <c r="BF7682" s="53"/>
      <c r="BG7682" s="53"/>
      <c r="BH7682" s="53"/>
      <c r="BI7682" s="53"/>
      <c r="BJ7682" s="53"/>
      <c r="BK7682" s="53"/>
      <c r="BL7682" s="53"/>
      <c r="BM7682" s="53"/>
      <c r="BN7682" s="53"/>
    </row>
    <row r="7683" spans="2:66" s="56" customFormat="1" x14ac:dyDescent="0.25">
      <c r="B7683" s="105"/>
      <c r="F7683" s="100"/>
      <c r="M7683" s="53"/>
      <c r="O7683" s="101"/>
      <c r="T7683" s="101"/>
      <c r="Y7683" s="101"/>
      <c r="AD7683" s="101"/>
      <c r="AI7683" s="101"/>
      <c r="AN7683" s="101"/>
      <c r="AS7683" s="101"/>
      <c r="AX7683" s="101"/>
      <c r="BC7683" s="53"/>
      <c r="BD7683" s="53"/>
      <c r="BE7683" s="53"/>
      <c r="BF7683" s="53"/>
      <c r="BG7683" s="53"/>
      <c r="BH7683" s="53"/>
      <c r="BI7683" s="53"/>
      <c r="BJ7683" s="53"/>
      <c r="BK7683" s="53"/>
      <c r="BL7683" s="53"/>
      <c r="BM7683" s="53"/>
      <c r="BN7683" s="53"/>
    </row>
    <row r="7684" spans="2:66" s="56" customFormat="1" x14ac:dyDescent="0.25">
      <c r="B7684" s="105"/>
      <c r="F7684" s="100"/>
      <c r="M7684" s="53"/>
      <c r="O7684" s="101"/>
      <c r="T7684" s="101"/>
      <c r="Y7684" s="101"/>
      <c r="AD7684" s="101"/>
      <c r="AI7684" s="101"/>
      <c r="AN7684" s="101"/>
      <c r="AS7684" s="101"/>
      <c r="AX7684" s="101"/>
      <c r="BC7684" s="53"/>
      <c r="BD7684" s="53"/>
      <c r="BE7684" s="53"/>
      <c r="BF7684" s="53"/>
      <c r="BG7684" s="53"/>
      <c r="BH7684" s="53"/>
      <c r="BI7684" s="53"/>
      <c r="BJ7684" s="53"/>
      <c r="BK7684" s="53"/>
      <c r="BL7684" s="53"/>
      <c r="BM7684" s="53"/>
      <c r="BN7684" s="53"/>
    </row>
    <row r="7685" spans="2:66" s="56" customFormat="1" x14ac:dyDescent="0.25">
      <c r="B7685" s="105"/>
      <c r="F7685" s="100"/>
      <c r="M7685" s="53"/>
      <c r="O7685" s="101"/>
      <c r="T7685" s="101"/>
      <c r="Y7685" s="101"/>
      <c r="AD7685" s="101"/>
      <c r="AI7685" s="101"/>
      <c r="AN7685" s="101"/>
      <c r="AS7685" s="101"/>
      <c r="AX7685" s="101"/>
      <c r="BC7685" s="53"/>
      <c r="BD7685" s="53"/>
      <c r="BE7685" s="53"/>
      <c r="BF7685" s="53"/>
      <c r="BG7685" s="53"/>
      <c r="BH7685" s="53"/>
      <c r="BI7685" s="53"/>
      <c r="BJ7685" s="53"/>
      <c r="BK7685" s="53"/>
      <c r="BL7685" s="53"/>
      <c r="BM7685" s="53"/>
      <c r="BN7685" s="53"/>
    </row>
    <row r="7686" spans="2:66" s="56" customFormat="1" x14ac:dyDescent="0.25">
      <c r="B7686" s="105"/>
      <c r="F7686" s="100"/>
      <c r="M7686" s="53"/>
      <c r="O7686" s="101"/>
      <c r="T7686" s="101"/>
      <c r="Y7686" s="101"/>
      <c r="AD7686" s="101"/>
      <c r="AI7686" s="101"/>
      <c r="AN7686" s="101"/>
      <c r="AS7686" s="101"/>
      <c r="AX7686" s="101"/>
      <c r="BC7686" s="53"/>
      <c r="BD7686" s="53"/>
      <c r="BE7686" s="53"/>
      <c r="BF7686" s="53"/>
      <c r="BG7686" s="53"/>
      <c r="BH7686" s="53"/>
      <c r="BI7686" s="53"/>
      <c r="BJ7686" s="53"/>
      <c r="BK7686" s="53"/>
      <c r="BL7686" s="53"/>
      <c r="BM7686" s="53"/>
      <c r="BN7686" s="53"/>
    </row>
    <row r="7687" spans="2:66" s="56" customFormat="1" x14ac:dyDescent="0.25">
      <c r="B7687" s="105"/>
      <c r="F7687" s="100"/>
      <c r="M7687" s="53"/>
      <c r="O7687" s="101"/>
      <c r="T7687" s="101"/>
      <c r="Y7687" s="101"/>
      <c r="AD7687" s="101"/>
      <c r="AI7687" s="101"/>
      <c r="AN7687" s="101"/>
      <c r="AS7687" s="101"/>
      <c r="AX7687" s="101"/>
      <c r="BC7687" s="53"/>
      <c r="BD7687" s="53"/>
      <c r="BE7687" s="53"/>
      <c r="BF7687" s="53"/>
      <c r="BG7687" s="53"/>
      <c r="BH7687" s="53"/>
      <c r="BI7687" s="53"/>
      <c r="BJ7687" s="53"/>
      <c r="BK7687" s="53"/>
      <c r="BL7687" s="53"/>
      <c r="BM7687" s="53"/>
      <c r="BN7687" s="53"/>
    </row>
    <row r="7688" spans="2:66" s="56" customFormat="1" x14ac:dyDescent="0.25">
      <c r="B7688" s="105"/>
      <c r="F7688" s="100"/>
      <c r="M7688" s="53"/>
      <c r="O7688" s="101"/>
      <c r="T7688" s="101"/>
      <c r="Y7688" s="101"/>
      <c r="AD7688" s="101"/>
      <c r="AI7688" s="101"/>
      <c r="AN7688" s="101"/>
      <c r="AS7688" s="101"/>
      <c r="AX7688" s="101"/>
      <c r="BC7688" s="53"/>
      <c r="BD7688" s="53"/>
      <c r="BE7688" s="53"/>
      <c r="BF7688" s="53"/>
      <c r="BG7688" s="53"/>
      <c r="BH7688" s="53"/>
      <c r="BI7688" s="53"/>
      <c r="BJ7688" s="53"/>
      <c r="BK7688" s="53"/>
      <c r="BL7688" s="53"/>
      <c r="BM7688" s="53"/>
      <c r="BN7688" s="53"/>
    </row>
    <row r="7689" spans="2:66" s="56" customFormat="1" x14ac:dyDescent="0.25">
      <c r="B7689" s="105"/>
      <c r="F7689" s="100"/>
      <c r="M7689" s="53"/>
      <c r="O7689" s="101"/>
      <c r="T7689" s="101"/>
      <c r="Y7689" s="101"/>
      <c r="AD7689" s="101"/>
      <c r="AI7689" s="101"/>
      <c r="AN7689" s="101"/>
      <c r="AS7689" s="101"/>
      <c r="AX7689" s="101"/>
      <c r="BC7689" s="53"/>
      <c r="BD7689" s="53"/>
      <c r="BE7689" s="53"/>
      <c r="BF7689" s="53"/>
      <c r="BG7689" s="53"/>
      <c r="BH7689" s="53"/>
      <c r="BI7689" s="53"/>
      <c r="BJ7689" s="53"/>
      <c r="BK7689" s="53"/>
      <c r="BL7689" s="53"/>
      <c r="BM7689" s="53"/>
      <c r="BN7689" s="53"/>
    </row>
    <row r="7690" spans="2:66" s="56" customFormat="1" x14ac:dyDescent="0.25">
      <c r="B7690" s="105"/>
      <c r="F7690" s="100"/>
      <c r="M7690" s="53"/>
      <c r="O7690" s="101"/>
      <c r="T7690" s="101"/>
      <c r="Y7690" s="101"/>
      <c r="AD7690" s="101"/>
      <c r="AI7690" s="101"/>
      <c r="AN7690" s="101"/>
      <c r="AS7690" s="101"/>
      <c r="AX7690" s="101"/>
      <c r="BC7690" s="53"/>
      <c r="BD7690" s="53"/>
      <c r="BE7690" s="53"/>
      <c r="BF7690" s="53"/>
      <c r="BG7690" s="53"/>
      <c r="BH7690" s="53"/>
      <c r="BI7690" s="53"/>
      <c r="BJ7690" s="53"/>
      <c r="BK7690" s="53"/>
      <c r="BL7690" s="53"/>
      <c r="BM7690" s="53"/>
      <c r="BN7690" s="53"/>
    </row>
    <row r="7691" spans="2:66" s="56" customFormat="1" x14ac:dyDescent="0.25">
      <c r="B7691" s="105"/>
      <c r="F7691" s="100"/>
      <c r="M7691" s="53"/>
      <c r="O7691" s="101"/>
      <c r="T7691" s="101"/>
      <c r="Y7691" s="101"/>
      <c r="AD7691" s="101"/>
      <c r="AI7691" s="101"/>
      <c r="AN7691" s="101"/>
      <c r="AS7691" s="101"/>
      <c r="AX7691" s="101"/>
      <c r="BC7691" s="53"/>
      <c r="BD7691" s="53"/>
      <c r="BE7691" s="53"/>
      <c r="BF7691" s="53"/>
      <c r="BG7691" s="53"/>
      <c r="BH7691" s="53"/>
      <c r="BI7691" s="53"/>
      <c r="BJ7691" s="53"/>
      <c r="BK7691" s="53"/>
      <c r="BL7691" s="53"/>
      <c r="BM7691" s="53"/>
      <c r="BN7691" s="53"/>
    </row>
    <row r="7692" spans="2:66" s="56" customFormat="1" x14ac:dyDescent="0.25">
      <c r="B7692" s="105"/>
      <c r="F7692" s="100"/>
      <c r="M7692" s="53"/>
      <c r="O7692" s="101"/>
      <c r="T7692" s="101"/>
      <c r="Y7692" s="101"/>
      <c r="AD7692" s="101"/>
      <c r="AI7692" s="101"/>
      <c r="AN7692" s="101"/>
      <c r="AS7692" s="101"/>
      <c r="AX7692" s="101"/>
      <c r="BC7692" s="53"/>
      <c r="BD7692" s="53"/>
      <c r="BE7692" s="53"/>
      <c r="BF7692" s="53"/>
      <c r="BG7692" s="53"/>
      <c r="BH7692" s="53"/>
      <c r="BI7692" s="53"/>
      <c r="BJ7692" s="53"/>
      <c r="BK7692" s="53"/>
      <c r="BL7692" s="53"/>
      <c r="BM7692" s="53"/>
      <c r="BN7692" s="53"/>
    </row>
    <row r="7693" spans="2:66" s="56" customFormat="1" x14ac:dyDescent="0.25">
      <c r="B7693" s="105"/>
      <c r="F7693" s="100"/>
      <c r="M7693" s="53"/>
      <c r="O7693" s="101"/>
      <c r="T7693" s="101"/>
      <c r="Y7693" s="101"/>
      <c r="AD7693" s="101"/>
      <c r="AI7693" s="101"/>
      <c r="AN7693" s="101"/>
      <c r="AS7693" s="101"/>
      <c r="AX7693" s="101"/>
      <c r="BC7693" s="53"/>
      <c r="BD7693" s="53"/>
      <c r="BE7693" s="53"/>
      <c r="BF7693" s="53"/>
      <c r="BG7693" s="53"/>
      <c r="BH7693" s="53"/>
      <c r="BI7693" s="53"/>
      <c r="BJ7693" s="53"/>
      <c r="BK7693" s="53"/>
      <c r="BL7693" s="53"/>
      <c r="BM7693" s="53"/>
      <c r="BN7693" s="53"/>
    </row>
    <row r="7694" spans="2:66" s="56" customFormat="1" x14ac:dyDescent="0.25">
      <c r="B7694" s="105"/>
      <c r="F7694" s="100"/>
      <c r="M7694" s="53"/>
      <c r="O7694" s="101"/>
      <c r="T7694" s="101"/>
      <c r="Y7694" s="101"/>
      <c r="AD7694" s="101"/>
      <c r="AI7694" s="101"/>
      <c r="AN7694" s="101"/>
      <c r="AS7694" s="101"/>
      <c r="AX7694" s="101"/>
      <c r="BC7694" s="53"/>
      <c r="BD7694" s="53"/>
      <c r="BE7694" s="53"/>
      <c r="BF7694" s="53"/>
      <c r="BG7694" s="53"/>
      <c r="BH7694" s="53"/>
      <c r="BI7694" s="53"/>
      <c r="BJ7694" s="53"/>
      <c r="BK7694" s="53"/>
      <c r="BL7694" s="53"/>
      <c r="BM7694" s="53"/>
      <c r="BN7694" s="53"/>
    </row>
    <row r="7695" spans="2:66" s="56" customFormat="1" x14ac:dyDescent="0.25">
      <c r="B7695" s="105"/>
      <c r="F7695" s="100"/>
      <c r="M7695" s="53"/>
      <c r="O7695" s="101"/>
      <c r="T7695" s="101"/>
      <c r="Y7695" s="101"/>
      <c r="AD7695" s="101"/>
      <c r="AI7695" s="101"/>
      <c r="AN7695" s="101"/>
      <c r="AS7695" s="101"/>
      <c r="AX7695" s="101"/>
      <c r="BC7695" s="53"/>
      <c r="BD7695" s="53"/>
      <c r="BE7695" s="53"/>
      <c r="BF7695" s="53"/>
      <c r="BG7695" s="53"/>
      <c r="BH7695" s="53"/>
      <c r="BI7695" s="53"/>
      <c r="BJ7695" s="53"/>
      <c r="BK7695" s="53"/>
      <c r="BL7695" s="53"/>
      <c r="BM7695" s="53"/>
      <c r="BN7695" s="53"/>
    </row>
    <row r="7696" spans="2:66" s="56" customFormat="1" x14ac:dyDescent="0.25">
      <c r="B7696" s="105"/>
      <c r="F7696" s="100"/>
      <c r="M7696" s="53"/>
      <c r="O7696" s="101"/>
      <c r="T7696" s="101"/>
      <c r="Y7696" s="101"/>
      <c r="AD7696" s="101"/>
      <c r="AI7696" s="101"/>
      <c r="AN7696" s="101"/>
      <c r="AS7696" s="101"/>
      <c r="AX7696" s="101"/>
      <c r="BC7696" s="53"/>
      <c r="BD7696" s="53"/>
      <c r="BE7696" s="53"/>
      <c r="BF7696" s="53"/>
      <c r="BG7696" s="53"/>
      <c r="BH7696" s="53"/>
      <c r="BI7696" s="53"/>
      <c r="BJ7696" s="53"/>
      <c r="BK7696" s="53"/>
      <c r="BL7696" s="53"/>
      <c r="BM7696" s="53"/>
      <c r="BN7696" s="53"/>
    </row>
    <row r="7697" spans="2:66" s="56" customFormat="1" x14ac:dyDescent="0.25">
      <c r="B7697" s="105"/>
      <c r="F7697" s="100"/>
      <c r="M7697" s="53"/>
      <c r="O7697" s="101"/>
      <c r="T7697" s="101"/>
      <c r="Y7697" s="101"/>
      <c r="AD7697" s="101"/>
      <c r="AI7697" s="101"/>
      <c r="AN7697" s="101"/>
      <c r="AS7697" s="101"/>
      <c r="AX7697" s="101"/>
      <c r="BC7697" s="53"/>
      <c r="BD7697" s="53"/>
      <c r="BE7697" s="53"/>
      <c r="BF7697" s="53"/>
      <c r="BG7697" s="53"/>
      <c r="BH7697" s="53"/>
      <c r="BI7697" s="53"/>
      <c r="BJ7697" s="53"/>
      <c r="BK7697" s="53"/>
      <c r="BL7697" s="53"/>
      <c r="BM7697" s="53"/>
      <c r="BN7697" s="53"/>
    </row>
    <row r="7698" spans="2:66" s="56" customFormat="1" x14ac:dyDescent="0.25">
      <c r="B7698" s="105"/>
      <c r="F7698" s="100"/>
      <c r="M7698" s="53"/>
      <c r="O7698" s="101"/>
      <c r="T7698" s="101"/>
      <c r="Y7698" s="101"/>
      <c r="AD7698" s="101"/>
      <c r="AI7698" s="101"/>
      <c r="AN7698" s="101"/>
      <c r="AS7698" s="101"/>
      <c r="AX7698" s="101"/>
      <c r="BC7698" s="53"/>
      <c r="BD7698" s="53"/>
      <c r="BE7698" s="53"/>
      <c r="BF7698" s="53"/>
      <c r="BG7698" s="53"/>
      <c r="BH7698" s="53"/>
      <c r="BI7698" s="53"/>
      <c r="BJ7698" s="53"/>
      <c r="BK7698" s="53"/>
      <c r="BL7698" s="53"/>
      <c r="BM7698" s="53"/>
      <c r="BN7698" s="53"/>
    </row>
    <row r="7699" spans="2:66" s="56" customFormat="1" x14ac:dyDescent="0.25">
      <c r="B7699" s="105"/>
      <c r="F7699" s="100"/>
      <c r="M7699" s="53"/>
      <c r="O7699" s="101"/>
      <c r="T7699" s="101"/>
      <c r="Y7699" s="101"/>
      <c r="AD7699" s="101"/>
      <c r="AI7699" s="101"/>
      <c r="AN7699" s="101"/>
      <c r="AS7699" s="101"/>
      <c r="AX7699" s="101"/>
      <c r="BC7699" s="53"/>
      <c r="BD7699" s="53"/>
      <c r="BE7699" s="53"/>
      <c r="BF7699" s="53"/>
      <c r="BG7699" s="53"/>
      <c r="BH7699" s="53"/>
      <c r="BI7699" s="53"/>
      <c r="BJ7699" s="53"/>
      <c r="BK7699" s="53"/>
      <c r="BL7699" s="53"/>
      <c r="BM7699" s="53"/>
      <c r="BN7699" s="53"/>
    </row>
    <row r="7700" spans="2:66" s="56" customFormat="1" x14ac:dyDescent="0.25">
      <c r="B7700" s="105"/>
      <c r="F7700" s="100"/>
      <c r="M7700" s="53"/>
      <c r="O7700" s="101"/>
      <c r="T7700" s="101"/>
      <c r="Y7700" s="101"/>
      <c r="AD7700" s="101"/>
      <c r="AI7700" s="101"/>
      <c r="AN7700" s="101"/>
      <c r="AS7700" s="101"/>
      <c r="AX7700" s="101"/>
      <c r="BC7700" s="53"/>
      <c r="BD7700" s="53"/>
      <c r="BE7700" s="53"/>
      <c r="BF7700" s="53"/>
      <c r="BG7700" s="53"/>
      <c r="BH7700" s="53"/>
      <c r="BI7700" s="53"/>
      <c r="BJ7700" s="53"/>
      <c r="BK7700" s="53"/>
      <c r="BL7700" s="53"/>
      <c r="BM7700" s="53"/>
      <c r="BN7700" s="53"/>
    </row>
    <row r="7701" spans="2:66" s="56" customFormat="1" x14ac:dyDescent="0.25">
      <c r="B7701" s="105"/>
      <c r="F7701" s="100"/>
      <c r="M7701" s="53"/>
      <c r="O7701" s="101"/>
      <c r="T7701" s="101"/>
      <c r="Y7701" s="101"/>
      <c r="AD7701" s="101"/>
      <c r="AI7701" s="101"/>
      <c r="AN7701" s="101"/>
      <c r="AS7701" s="101"/>
      <c r="AX7701" s="101"/>
      <c r="BC7701" s="53"/>
      <c r="BD7701" s="53"/>
      <c r="BE7701" s="53"/>
      <c r="BF7701" s="53"/>
      <c r="BG7701" s="53"/>
      <c r="BH7701" s="53"/>
      <c r="BI7701" s="53"/>
      <c r="BJ7701" s="53"/>
      <c r="BK7701" s="53"/>
      <c r="BL7701" s="53"/>
      <c r="BM7701" s="53"/>
      <c r="BN7701" s="53"/>
    </row>
    <row r="7702" spans="2:66" s="56" customFormat="1" x14ac:dyDescent="0.25">
      <c r="B7702" s="105"/>
      <c r="F7702" s="100"/>
      <c r="M7702" s="53"/>
      <c r="O7702" s="101"/>
      <c r="T7702" s="101"/>
      <c r="Y7702" s="101"/>
      <c r="AD7702" s="101"/>
      <c r="AI7702" s="101"/>
      <c r="AN7702" s="101"/>
      <c r="AS7702" s="101"/>
      <c r="AX7702" s="101"/>
      <c r="BC7702" s="53"/>
      <c r="BD7702" s="53"/>
      <c r="BE7702" s="53"/>
      <c r="BF7702" s="53"/>
      <c r="BG7702" s="53"/>
      <c r="BH7702" s="53"/>
      <c r="BI7702" s="53"/>
      <c r="BJ7702" s="53"/>
      <c r="BK7702" s="53"/>
      <c r="BL7702" s="53"/>
      <c r="BM7702" s="53"/>
      <c r="BN7702" s="53"/>
    </row>
    <row r="7703" spans="2:66" s="56" customFormat="1" x14ac:dyDescent="0.25">
      <c r="B7703" s="105"/>
      <c r="F7703" s="100"/>
      <c r="M7703" s="53"/>
      <c r="O7703" s="101"/>
      <c r="T7703" s="101"/>
      <c r="Y7703" s="101"/>
      <c r="AD7703" s="101"/>
      <c r="AI7703" s="101"/>
      <c r="AN7703" s="101"/>
      <c r="AS7703" s="101"/>
      <c r="AX7703" s="101"/>
      <c r="BC7703" s="53"/>
      <c r="BD7703" s="53"/>
      <c r="BE7703" s="53"/>
      <c r="BF7703" s="53"/>
      <c r="BG7703" s="53"/>
      <c r="BH7703" s="53"/>
      <c r="BI7703" s="53"/>
      <c r="BJ7703" s="53"/>
      <c r="BK7703" s="53"/>
      <c r="BL7703" s="53"/>
      <c r="BM7703" s="53"/>
      <c r="BN7703" s="53"/>
    </row>
    <row r="7704" spans="2:66" s="56" customFormat="1" x14ac:dyDescent="0.25">
      <c r="B7704" s="105"/>
      <c r="F7704" s="100"/>
      <c r="M7704" s="53"/>
      <c r="O7704" s="101"/>
      <c r="T7704" s="101"/>
      <c r="Y7704" s="101"/>
      <c r="AD7704" s="101"/>
      <c r="AI7704" s="101"/>
      <c r="AN7704" s="101"/>
      <c r="AS7704" s="101"/>
      <c r="AX7704" s="101"/>
      <c r="BC7704" s="53"/>
      <c r="BD7704" s="53"/>
      <c r="BE7704" s="53"/>
      <c r="BF7704" s="53"/>
      <c r="BG7704" s="53"/>
      <c r="BH7704" s="53"/>
      <c r="BI7704" s="53"/>
      <c r="BJ7704" s="53"/>
      <c r="BK7704" s="53"/>
      <c r="BL7704" s="53"/>
      <c r="BM7704" s="53"/>
      <c r="BN7704" s="53"/>
    </row>
    <row r="7705" spans="2:66" s="56" customFormat="1" x14ac:dyDescent="0.25">
      <c r="B7705" s="105"/>
      <c r="F7705" s="100"/>
      <c r="M7705" s="53"/>
      <c r="O7705" s="101"/>
      <c r="T7705" s="101"/>
      <c r="Y7705" s="101"/>
      <c r="AD7705" s="101"/>
      <c r="AI7705" s="101"/>
      <c r="AN7705" s="101"/>
      <c r="AS7705" s="101"/>
      <c r="AX7705" s="101"/>
      <c r="BC7705" s="53"/>
      <c r="BD7705" s="53"/>
      <c r="BE7705" s="53"/>
      <c r="BF7705" s="53"/>
      <c r="BG7705" s="53"/>
      <c r="BH7705" s="53"/>
      <c r="BI7705" s="53"/>
      <c r="BJ7705" s="53"/>
      <c r="BK7705" s="53"/>
      <c r="BL7705" s="53"/>
      <c r="BM7705" s="53"/>
      <c r="BN7705" s="53"/>
    </row>
    <row r="7706" spans="2:66" s="56" customFormat="1" x14ac:dyDescent="0.25">
      <c r="B7706" s="105"/>
      <c r="F7706" s="100"/>
      <c r="M7706" s="53"/>
      <c r="O7706" s="101"/>
      <c r="T7706" s="101"/>
      <c r="Y7706" s="101"/>
      <c r="AD7706" s="101"/>
      <c r="AI7706" s="101"/>
      <c r="AN7706" s="101"/>
      <c r="AS7706" s="101"/>
      <c r="AX7706" s="101"/>
      <c r="BC7706" s="53"/>
      <c r="BD7706" s="53"/>
      <c r="BE7706" s="53"/>
      <c r="BF7706" s="53"/>
      <c r="BG7706" s="53"/>
      <c r="BH7706" s="53"/>
      <c r="BI7706" s="53"/>
      <c r="BJ7706" s="53"/>
      <c r="BK7706" s="53"/>
      <c r="BL7706" s="53"/>
      <c r="BM7706" s="53"/>
      <c r="BN7706" s="53"/>
    </row>
    <row r="7707" spans="2:66" s="56" customFormat="1" x14ac:dyDescent="0.25">
      <c r="B7707" s="105"/>
      <c r="F7707" s="100"/>
      <c r="M7707" s="53"/>
      <c r="O7707" s="101"/>
      <c r="T7707" s="101"/>
      <c r="Y7707" s="101"/>
      <c r="AD7707" s="101"/>
      <c r="AI7707" s="101"/>
      <c r="AN7707" s="101"/>
      <c r="AS7707" s="101"/>
      <c r="AX7707" s="101"/>
      <c r="BC7707" s="53"/>
      <c r="BD7707" s="53"/>
      <c r="BE7707" s="53"/>
      <c r="BF7707" s="53"/>
      <c r="BG7707" s="53"/>
      <c r="BH7707" s="53"/>
      <c r="BI7707" s="53"/>
      <c r="BJ7707" s="53"/>
      <c r="BK7707" s="53"/>
      <c r="BL7707" s="53"/>
      <c r="BM7707" s="53"/>
      <c r="BN7707" s="53"/>
    </row>
    <row r="7708" spans="2:66" s="56" customFormat="1" x14ac:dyDescent="0.25">
      <c r="B7708" s="105"/>
      <c r="F7708" s="100"/>
      <c r="M7708" s="53"/>
      <c r="O7708" s="101"/>
      <c r="T7708" s="101"/>
      <c r="Y7708" s="101"/>
      <c r="AD7708" s="101"/>
      <c r="AI7708" s="101"/>
      <c r="AN7708" s="101"/>
      <c r="AS7708" s="101"/>
      <c r="AX7708" s="101"/>
      <c r="BC7708" s="53"/>
      <c r="BD7708" s="53"/>
      <c r="BE7708" s="53"/>
      <c r="BF7708" s="53"/>
      <c r="BG7708" s="53"/>
      <c r="BH7708" s="53"/>
      <c r="BI7708" s="53"/>
      <c r="BJ7708" s="53"/>
      <c r="BK7708" s="53"/>
      <c r="BL7708" s="53"/>
      <c r="BM7708" s="53"/>
      <c r="BN7708" s="53"/>
    </row>
    <row r="7709" spans="2:66" s="56" customFormat="1" x14ac:dyDescent="0.25">
      <c r="B7709" s="105"/>
      <c r="F7709" s="100"/>
      <c r="M7709" s="53"/>
      <c r="O7709" s="101"/>
      <c r="T7709" s="101"/>
      <c r="Y7709" s="101"/>
      <c r="AD7709" s="101"/>
      <c r="AI7709" s="101"/>
      <c r="AN7709" s="101"/>
      <c r="AS7709" s="101"/>
      <c r="AX7709" s="101"/>
      <c r="BC7709" s="53"/>
      <c r="BD7709" s="53"/>
      <c r="BE7709" s="53"/>
      <c r="BF7709" s="53"/>
      <c r="BG7709" s="53"/>
      <c r="BH7709" s="53"/>
      <c r="BI7709" s="53"/>
      <c r="BJ7709" s="53"/>
      <c r="BK7709" s="53"/>
      <c r="BL7709" s="53"/>
      <c r="BM7709" s="53"/>
      <c r="BN7709" s="53"/>
    </row>
    <row r="7710" spans="2:66" s="56" customFormat="1" x14ac:dyDescent="0.25">
      <c r="B7710" s="105"/>
      <c r="F7710" s="100"/>
      <c r="M7710" s="53"/>
      <c r="O7710" s="101"/>
      <c r="T7710" s="101"/>
      <c r="Y7710" s="101"/>
      <c r="AD7710" s="101"/>
      <c r="AI7710" s="101"/>
      <c r="AN7710" s="101"/>
      <c r="AS7710" s="101"/>
      <c r="AX7710" s="101"/>
      <c r="BC7710" s="53"/>
      <c r="BD7710" s="53"/>
      <c r="BE7710" s="53"/>
      <c r="BF7710" s="53"/>
      <c r="BG7710" s="53"/>
      <c r="BH7710" s="53"/>
      <c r="BI7710" s="53"/>
      <c r="BJ7710" s="53"/>
      <c r="BK7710" s="53"/>
      <c r="BL7710" s="53"/>
      <c r="BM7710" s="53"/>
      <c r="BN7710" s="53"/>
    </row>
    <row r="7711" spans="2:66" s="56" customFormat="1" x14ac:dyDescent="0.25">
      <c r="B7711" s="105"/>
      <c r="F7711" s="100"/>
      <c r="M7711" s="53"/>
      <c r="O7711" s="101"/>
      <c r="T7711" s="101"/>
      <c r="Y7711" s="101"/>
      <c r="AD7711" s="101"/>
      <c r="AI7711" s="101"/>
      <c r="AN7711" s="101"/>
      <c r="AS7711" s="101"/>
      <c r="AX7711" s="101"/>
      <c r="BC7711" s="53"/>
      <c r="BD7711" s="53"/>
      <c r="BE7711" s="53"/>
      <c r="BF7711" s="53"/>
      <c r="BG7711" s="53"/>
      <c r="BH7711" s="53"/>
      <c r="BI7711" s="53"/>
      <c r="BJ7711" s="53"/>
      <c r="BK7711" s="53"/>
      <c r="BL7711" s="53"/>
      <c r="BM7711" s="53"/>
      <c r="BN7711" s="53"/>
    </row>
    <row r="7712" spans="2:66" s="56" customFormat="1" x14ac:dyDescent="0.25">
      <c r="B7712" s="105"/>
      <c r="F7712" s="100"/>
      <c r="M7712" s="53"/>
      <c r="O7712" s="101"/>
      <c r="T7712" s="101"/>
      <c r="Y7712" s="101"/>
      <c r="AD7712" s="101"/>
      <c r="AI7712" s="101"/>
      <c r="AN7712" s="101"/>
      <c r="AS7712" s="101"/>
      <c r="AX7712" s="101"/>
      <c r="BC7712" s="53"/>
      <c r="BD7712" s="53"/>
      <c r="BE7712" s="53"/>
      <c r="BF7712" s="53"/>
      <c r="BG7712" s="53"/>
      <c r="BH7712" s="53"/>
      <c r="BI7712" s="53"/>
      <c r="BJ7712" s="53"/>
      <c r="BK7712" s="53"/>
      <c r="BL7712" s="53"/>
      <c r="BM7712" s="53"/>
      <c r="BN7712" s="53"/>
    </row>
    <row r="7713" spans="2:66" s="56" customFormat="1" x14ac:dyDescent="0.25">
      <c r="B7713" s="105"/>
      <c r="F7713" s="100"/>
      <c r="M7713" s="53"/>
      <c r="O7713" s="101"/>
      <c r="T7713" s="101"/>
      <c r="Y7713" s="101"/>
      <c r="AD7713" s="101"/>
      <c r="AI7713" s="101"/>
      <c r="AN7713" s="101"/>
      <c r="AS7713" s="101"/>
      <c r="AX7713" s="101"/>
      <c r="BC7713" s="53"/>
      <c r="BD7713" s="53"/>
      <c r="BE7713" s="53"/>
      <c r="BF7713" s="53"/>
      <c r="BG7713" s="53"/>
      <c r="BH7713" s="53"/>
      <c r="BI7713" s="53"/>
      <c r="BJ7713" s="53"/>
      <c r="BK7713" s="53"/>
      <c r="BL7713" s="53"/>
      <c r="BM7713" s="53"/>
      <c r="BN7713" s="53"/>
    </row>
    <row r="7714" spans="2:66" s="56" customFormat="1" x14ac:dyDescent="0.25">
      <c r="B7714" s="105"/>
      <c r="F7714" s="100"/>
      <c r="M7714" s="53"/>
      <c r="O7714" s="101"/>
      <c r="T7714" s="101"/>
      <c r="Y7714" s="101"/>
      <c r="AD7714" s="101"/>
      <c r="AI7714" s="101"/>
      <c r="AN7714" s="101"/>
      <c r="AS7714" s="101"/>
      <c r="AX7714" s="101"/>
      <c r="BC7714" s="53"/>
      <c r="BD7714" s="53"/>
      <c r="BE7714" s="53"/>
      <c r="BF7714" s="53"/>
      <c r="BG7714" s="53"/>
      <c r="BH7714" s="53"/>
      <c r="BI7714" s="53"/>
      <c r="BJ7714" s="53"/>
      <c r="BK7714" s="53"/>
      <c r="BL7714" s="53"/>
      <c r="BM7714" s="53"/>
      <c r="BN7714" s="53"/>
    </row>
    <row r="7715" spans="2:66" s="56" customFormat="1" x14ac:dyDescent="0.25">
      <c r="B7715" s="105"/>
      <c r="F7715" s="100"/>
      <c r="M7715" s="53"/>
      <c r="O7715" s="101"/>
      <c r="T7715" s="101"/>
      <c r="Y7715" s="101"/>
      <c r="AD7715" s="101"/>
      <c r="AI7715" s="101"/>
      <c r="AN7715" s="101"/>
      <c r="AS7715" s="101"/>
      <c r="AX7715" s="101"/>
      <c r="BC7715" s="53"/>
      <c r="BD7715" s="53"/>
      <c r="BE7715" s="53"/>
      <c r="BF7715" s="53"/>
      <c r="BG7715" s="53"/>
      <c r="BH7715" s="53"/>
      <c r="BI7715" s="53"/>
      <c r="BJ7715" s="53"/>
      <c r="BK7715" s="53"/>
      <c r="BL7715" s="53"/>
      <c r="BM7715" s="53"/>
      <c r="BN7715" s="53"/>
    </row>
    <row r="7716" spans="2:66" s="56" customFormat="1" x14ac:dyDescent="0.25">
      <c r="B7716" s="105"/>
      <c r="F7716" s="100"/>
      <c r="M7716" s="53"/>
      <c r="O7716" s="101"/>
      <c r="T7716" s="101"/>
      <c r="Y7716" s="101"/>
      <c r="AD7716" s="101"/>
      <c r="AI7716" s="101"/>
      <c r="AN7716" s="101"/>
      <c r="AS7716" s="101"/>
      <c r="AX7716" s="101"/>
      <c r="BC7716" s="53"/>
      <c r="BD7716" s="53"/>
      <c r="BE7716" s="53"/>
      <c r="BF7716" s="53"/>
      <c r="BG7716" s="53"/>
      <c r="BH7716" s="53"/>
      <c r="BI7716" s="53"/>
      <c r="BJ7716" s="53"/>
      <c r="BK7716" s="53"/>
      <c r="BL7716" s="53"/>
      <c r="BM7716" s="53"/>
      <c r="BN7716" s="53"/>
    </row>
    <row r="7717" spans="2:66" s="56" customFormat="1" x14ac:dyDescent="0.25">
      <c r="B7717" s="105"/>
      <c r="F7717" s="100"/>
      <c r="M7717" s="53"/>
      <c r="O7717" s="101"/>
      <c r="T7717" s="101"/>
      <c r="Y7717" s="101"/>
      <c r="AD7717" s="101"/>
      <c r="AI7717" s="101"/>
      <c r="AN7717" s="101"/>
      <c r="AS7717" s="101"/>
      <c r="AX7717" s="101"/>
      <c r="BC7717" s="53"/>
      <c r="BD7717" s="53"/>
      <c r="BE7717" s="53"/>
      <c r="BF7717" s="53"/>
      <c r="BG7717" s="53"/>
      <c r="BH7717" s="53"/>
      <c r="BI7717" s="53"/>
      <c r="BJ7717" s="53"/>
      <c r="BK7717" s="53"/>
      <c r="BL7717" s="53"/>
      <c r="BM7717" s="53"/>
      <c r="BN7717" s="53"/>
    </row>
    <row r="7718" spans="2:66" s="56" customFormat="1" x14ac:dyDescent="0.25">
      <c r="B7718" s="105"/>
      <c r="F7718" s="100"/>
      <c r="M7718" s="53"/>
      <c r="O7718" s="101"/>
      <c r="T7718" s="101"/>
      <c r="Y7718" s="101"/>
      <c r="AD7718" s="101"/>
      <c r="AI7718" s="101"/>
      <c r="AN7718" s="101"/>
      <c r="AS7718" s="101"/>
      <c r="AX7718" s="101"/>
      <c r="BC7718" s="53"/>
      <c r="BD7718" s="53"/>
      <c r="BE7718" s="53"/>
      <c r="BF7718" s="53"/>
      <c r="BG7718" s="53"/>
      <c r="BH7718" s="53"/>
      <c r="BI7718" s="53"/>
      <c r="BJ7718" s="53"/>
      <c r="BK7718" s="53"/>
      <c r="BL7718" s="53"/>
      <c r="BM7718" s="53"/>
      <c r="BN7718" s="53"/>
    </row>
    <row r="7719" spans="2:66" s="56" customFormat="1" x14ac:dyDescent="0.25">
      <c r="B7719" s="105"/>
      <c r="F7719" s="100"/>
      <c r="M7719" s="53"/>
      <c r="O7719" s="101"/>
      <c r="T7719" s="101"/>
      <c r="Y7719" s="101"/>
      <c r="AD7719" s="101"/>
      <c r="AI7719" s="101"/>
      <c r="AN7719" s="101"/>
      <c r="AS7719" s="101"/>
      <c r="AX7719" s="101"/>
      <c r="BC7719" s="53"/>
      <c r="BD7719" s="53"/>
      <c r="BE7719" s="53"/>
      <c r="BF7719" s="53"/>
      <c r="BG7719" s="53"/>
      <c r="BH7719" s="53"/>
      <c r="BI7719" s="53"/>
      <c r="BJ7719" s="53"/>
      <c r="BK7719" s="53"/>
      <c r="BL7719" s="53"/>
      <c r="BM7719" s="53"/>
      <c r="BN7719" s="53"/>
    </row>
    <row r="7720" spans="2:66" s="56" customFormat="1" x14ac:dyDescent="0.25">
      <c r="B7720" s="105"/>
      <c r="F7720" s="100"/>
      <c r="M7720" s="53"/>
      <c r="O7720" s="101"/>
      <c r="T7720" s="101"/>
      <c r="Y7720" s="101"/>
      <c r="AD7720" s="101"/>
      <c r="AI7720" s="101"/>
      <c r="AN7720" s="101"/>
      <c r="AS7720" s="101"/>
      <c r="AX7720" s="101"/>
      <c r="BC7720" s="53"/>
      <c r="BD7720" s="53"/>
      <c r="BE7720" s="53"/>
      <c r="BF7720" s="53"/>
      <c r="BG7720" s="53"/>
      <c r="BH7720" s="53"/>
      <c r="BI7720" s="53"/>
      <c r="BJ7720" s="53"/>
      <c r="BK7720" s="53"/>
      <c r="BL7720" s="53"/>
      <c r="BM7720" s="53"/>
      <c r="BN7720" s="53"/>
    </row>
    <row r="7721" spans="2:66" s="56" customFormat="1" x14ac:dyDescent="0.25">
      <c r="B7721" s="105"/>
      <c r="F7721" s="100"/>
      <c r="M7721" s="53"/>
      <c r="O7721" s="101"/>
      <c r="T7721" s="101"/>
      <c r="Y7721" s="101"/>
      <c r="AD7721" s="101"/>
      <c r="AI7721" s="101"/>
      <c r="AN7721" s="101"/>
      <c r="AS7721" s="101"/>
      <c r="AX7721" s="101"/>
      <c r="BC7721" s="53"/>
      <c r="BD7721" s="53"/>
      <c r="BE7721" s="53"/>
      <c r="BF7721" s="53"/>
      <c r="BG7721" s="53"/>
      <c r="BH7721" s="53"/>
      <c r="BI7721" s="53"/>
      <c r="BJ7721" s="53"/>
      <c r="BK7721" s="53"/>
      <c r="BL7721" s="53"/>
      <c r="BM7721" s="53"/>
      <c r="BN7721" s="53"/>
    </row>
    <row r="7722" spans="2:66" s="56" customFormat="1" x14ac:dyDescent="0.25">
      <c r="B7722" s="105"/>
      <c r="F7722" s="100"/>
      <c r="M7722" s="53"/>
      <c r="O7722" s="101"/>
      <c r="T7722" s="101"/>
      <c r="Y7722" s="101"/>
      <c r="AD7722" s="101"/>
      <c r="AI7722" s="101"/>
      <c r="AN7722" s="101"/>
      <c r="AS7722" s="101"/>
      <c r="AX7722" s="101"/>
      <c r="BC7722" s="53"/>
      <c r="BD7722" s="53"/>
      <c r="BE7722" s="53"/>
      <c r="BF7722" s="53"/>
      <c r="BG7722" s="53"/>
      <c r="BH7722" s="53"/>
      <c r="BI7722" s="53"/>
      <c r="BJ7722" s="53"/>
      <c r="BK7722" s="53"/>
      <c r="BL7722" s="53"/>
      <c r="BM7722" s="53"/>
      <c r="BN7722" s="53"/>
    </row>
    <row r="7723" spans="2:66" s="56" customFormat="1" x14ac:dyDescent="0.25">
      <c r="B7723" s="105"/>
      <c r="F7723" s="100"/>
      <c r="M7723" s="53"/>
      <c r="O7723" s="101"/>
      <c r="T7723" s="101"/>
      <c r="Y7723" s="101"/>
      <c r="AD7723" s="101"/>
      <c r="AI7723" s="101"/>
      <c r="AN7723" s="101"/>
      <c r="AS7723" s="101"/>
      <c r="AX7723" s="101"/>
      <c r="BC7723" s="53"/>
      <c r="BD7723" s="53"/>
      <c r="BE7723" s="53"/>
      <c r="BF7723" s="53"/>
      <c r="BG7723" s="53"/>
      <c r="BH7723" s="53"/>
      <c r="BI7723" s="53"/>
      <c r="BJ7723" s="53"/>
      <c r="BK7723" s="53"/>
      <c r="BL7723" s="53"/>
      <c r="BM7723" s="53"/>
      <c r="BN7723" s="53"/>
    </row>
    <row r="7724" spans="2:66" s="56" customFormat="1" x14ac:dyDescent="0.25">
      <c r="B7724" s="105"/>
      <c r="F7724" s="100"/>
      <c r="M7724" s="53"/>
      <c r="O7724" s="101"/>
      <c r="T7724" s="101"/>
      <c r="Y7724" s="101"/>
      <c r="AD7724" s="101"/>
      <c r="AI7724" s="101"/>
      <c r="AN7724" s="101"/>
      <c r="AS7724" s="101"/>
      <c r="AX7724" s="101"/>
      <c r="BC7724" s="53"/>
      <c r="BD7724" s="53"/>
      <c r="BE7724" s="53"/>
      <c r="BF7724" s="53"/>
      <c r="BG7724" s="53"/>
      <c r="BH7724" s="53"/>
      <c r="BI7724" s="53"/>
      <c r="BJ7724" s="53"/>
      <c r="BK7724" s="53"/>
      <c r="BL7724" s="53"/>
      <c r="BM7724" s="53"/>
      <c r="BN7724" s="53"/>
    </row>
    <row r="7725" spans="2:66" s="56" customFormat="1" x14ac:dyDescent="0.25">
      <c r="B7725" s="105"/>
      <c r="F7725" s="100"/>
      <c r="M7725" s="53"/>
      <c r="O7725" s="101"/>
      <c r="T7725" s="101"/>
      <c r="Y7725" s="101"/>
      <c r="AD7725" s="101"/>
      <c r="AI7725" s="101"/>
      <c r="AN7725" s="101"/>
      <c r="AS7725" s="101"/>
      <c r="AX7725" s="101"/>
      <c r="BC7725" s="53"/>
      <c r="BD7725" s="53"/>
      <c r="BE7725" s="53"/>
      <c r="BF7725" s="53"/>
      <c r="BG7725" s="53"/>
      <c r="BH7725" s="53"/>
      <c r="BI7725" s="53"/>
      <c r="BJ7725" s="53"/>
      <c r="BK7725" s="53"/>
      <c r="BL7725" s="53"/>
      <c r="BM7725" s="53"/>
      <c r="BN7725" s="53"/>
    </row>
    <row r="7726" spans="2:66" s="56" customFormat="1" x14ac:dyDescent="0.25">
      <c r="B7726" s="105"/>
      <c r="F7726" s="100"/>
      <c r="M7726" s="53"/>
      <c r="O7726" s="101"/>
      <c r="T7726" s="101"/>
      <c r="Y7726" s="101"/>
      <c r="AD7726" s="101"/>
      <c r="AI7726" s="101"/>
      <c r="AN7726" s="101"/>
      <c r="AS7726" s="101"/>
      <c r="AX7726" s="101"/>
      <c r="BC7726" s="53"/>
      <c r="BD7726" s="53"/>
      <c r="BE7726" s="53"/>
      <c r="BF7726" s="53"/>
      <c r="BG7726" s="53"/>
      <c r="BH7726" s="53"/>
      <c r="BI7726" s="53"/>
      <c r="BJ7726" s="53"/>
      <c r="BK7726" s="53"/>
      <c r="BL7726" s="53"/>
      <c r="BM7726" s="53"/>
      <c r="BN7726" s="53"/>
    </row>
    <row r="7727" spans="2:66" s="56" customFormat="1" x14ac:dyDescent="0.25">
      <c r="B7727" s="105"/>
      <c r="F7727" s="100"/>
      <c r="M7727" s="53"/>
      <c r="O7727" s="101"/>
      <c r="T7727" s="101"/>
      <c r="Y7727" s="101"/>
      <c r="AD7727" s="101"/>
      <c r="AI7727" s="101"/>
      <c r="AN7727" s="101"/>
      <c r="AS7727" s="101"/>
      <c r="AX7727" s="101"/>
      <c r="BC7727" s="53"/>
      <c r="BD7727" s="53"/>
      <c r="BE7727" s="53"/>
      <c r="BF7727" s="53"/>
      <c r="BG7727" s="53"/>
      <c r="BH7727" s="53"/>
      <c r="BI7727" s="53"/>
      <c r="BJ7727" s="53"/>
      <c r="BK7727" s="53"/>
      <c r="BL7727" s="53"/>
      <c r="BM7727" s="53"/>
      <c r="BN7727" s="53"/>
    </row>
    <row r="7728" spans="2:66" s="56" customFormat="1" x14ac:dyDescent="0.25">
      <c r="B7728" s="105"/>
      <c r="F7728" s="100"/>
      <c r="M7728" s="53"/>
      <c r="O7728" s="101"/>
      <c r="T7728" s="101"/>
      <c r="Y7728" s="101"/>
      <c r="AD7728" s="101"/>
      <c r="AI7728" s="101"/>
      <c r="AN7728" s="101"/>
      <c r="AS7728" s="101"/>
      <c r="AX7728" s="101"/>
      <c r="BC7728" s="53"/>
      <c r="BD7728" s="53"/>
      <c r="BE7728" s="53"/>
      <c r="BF7728" s="53"/>
      <c r="BG7728" s="53"/>
      <c r="BH7728" s="53"/>
      <c r="BI7728" s="53"/>
      <c r="BJ7728" s="53"/>
      <c r="BK7728" s="53"/>
      <c r="BL7728" s="53"/>
      <c r="BM7728" s="53"/>
      <c r="BN7728" s="53"/>
    </row>
    <row r="7729" spans="2:66" s="56" customFormat="1" x14ac:dyDescent="0.25">
      <c r="B7729" s="105"/>
      <c r="F7729" s="100"/>
      <c r="M7729" s="53"/>
      <c r="O7729" s="101"/>
      <c r="T7729" s="101"/>
      <c r="Y7729" s="101"/>
      <c r="AD7729" s="101"/>
      <c r="AI7729" s="101"/>
      <c r="AN7729" s="101"/>
      <c r="AS7729" s="101"/>
      <c r="AX7729" s="101"/>
      <c r="BC7729" s="53"/>
      <c r="BD7729" s="53"/>
      <c r="BE7729" s="53"/>
      <c r="BF7729" s="53"/>
      <c r="BG7729" s="53"/>
      <c r="BH7729" s="53"/>
      <c r="BI7729" s="53"/>
      <c r="BJ7729" s="53"/>
      <c r="BK7729" s="53"/>
      <c r="BL7729" s="53"/>
      <c r="BM7729" s="53"/>
      <c r="BN7729" s="53"/>
    </row>
    <row r="7730" spans="2:66" s="56" customFormat="1" x14ac:dyDescent="0.25">
      <c r="B7730" s="105"/>
      <c r="F7730" s="100"/>
      <c r="M7730" s="53"/>
      <c r="O7730" s="101"/>
      <c r="T7730" s="101"/>
      <c r="Y7730" s="101"/>
      <c r="AD7730" s="101"/>
      <c r="AI7730" s="101"/>
      <c r="AN7730" s="101"/>
      <c r="AS7730" s="101"/>
      <c r="AX7730" s="101"/>
      <c r="BC7730" s="53"/>
      <c r="BD7730" s="53"/>
      <c r="BE7730" s="53"/>
      <c r="BF7730" s="53"/>
      <c r="BG7730" s="53"/>
      <c r="BH7730" s="53"/>
      <c r="BI7730" s="53"/>
      <c r="BJ7730" s="53"/>
      <c r="BK7730" s="53"/>
      <c r="BL7730" s="53"/>
      <c r="BM7730" s="53"/>
      <c r="BN7730" s="53"/>
    </row>
    <row r="7731" spans="2:66" s="56" customFormat="1" x14ac:dyDescent="0.25">
      <c r="B7731" s="105"/>
      <c r="F7731" s="100"/>
      <c r="M7731" s="53"/>
      <c r="O7731" s="101"/>
      <c r="T7731" s="101"/>
      <c r="Y7731" s="101"/>
      <c r="AD7731" s="101"/>
      <c r="AI7731" s="101"/>
      <c r="AN7731" s="101"/>
      <c r="AS7731" s="101"/>
      <c r="AX7731" s="101"/>
      <c r="BC7731" s="53"/>
      <c r="BD7731" s="53"/>
      <c r="BE7731" s="53"/>
      <c r="BF7731" s="53"/>
      <c r="BG7731" s="53"/>
      <c r="BH7731" s="53"/>
      <c r="BI7731" s="53"/>
      <c r="BJ7731" s="53"/>
      <c r="BK7731" s="53"/>
      <c r="BL7731" s="53"/>
      <c r="BM7731" s="53"/>
      <c r="BN7731" s="53"/>
    </row>
    <row r="7732" spans="2:66" s="56" customFormat="1" x14ac:dyDescent="0.25">
      <c r="B7732" s="105"/>
      <c r="F7732" s="100"/>
      <c r="M7732" s="53"/>
      <c r="O7732" s="101"/>
      <c r="T7732" s="101"/>
      <c r="Y7732" s="101"/>
      <c r="AD7732" s="101"/>
      <c r="AI7732" s="101"/>
      <c r="AN7732" s="101"/>
      <c r="AS7732" s="101"/>
      <c r="AX7732" s="101"/>
      <c r="BC7732" s="53"/>
      <c r="BD7732" s="53"/>
      <c r="BE7732" s="53"/>
      <c r="BF7732" s="53"/>
      <c r="BG7732" s="53"/>
      <c r="BH7732" s="53"/>
      <c r="BI7732" s="53"/>
      <c r="BJ7732" s="53"/>
      <c r="BK7732" s="53"/>
      <c r="BL7732" s="53"/>
      <c r="BM7732" s="53"/>
      <c r="BN7732" s="53"/>
    </row>
    <row r="7733" spans="2:66" s="56" customFormat="1" x14ac:dyDescent="0.25">
      <c r="B7733" s="105"/>
      <c r="F7733" s="100"/>
      <c r="M7733" s="53"/>
      <c r="O7733" s="101"/>
      <c r="T7733" s="101"/>
      <c r="Y7733" s="101"/>
      <c r="AD7733" s="101"/>
      <c r="AI7733" s="101"/>
      <c r="AN7733" s="101"/>
      <c r="AS7733" s="101"/>
      <c r="AX7733" s="101"/>
      <c r="BC7733" s="53"/>
      <c r="BD7733" s="53"/>
      <c r="BE7733" s="53"/>
      <c r="BF7733" s="53"/>
      <c r="BG7733" s="53"/>
      <c r="BH7733" s="53"/>
      <c r="BI7733" s="53"/>
      <c r="BJ7733" s="53"/>
      <c r="BK7733" s="53"/>
      <c r="BL7733" s="53"/>
      <c r="BM7733" s="53"/>
      <c r="BN7733" s="53"/>
    </row>
    <row r="7734" spans="2:66" s="56" customFormat="1" x14ac:dyDescent="0.25">
      <c r="B7734" s="105"/>
      <c r="F7734" s="100"/>
      <c r="M7734" s="53"/>
      <c r="O7734" s="101"/>
      <c r="T7734" s="101"/>
      <c r="Y7734" s="101"/>
      <c r="AD7734" s="101"/>
      <c r="AI7734" s="101"/>
      <c r="AN7734" s="101"/>
      <c r="AS7734" s="101"/>
      <c r="AX7734" s="101"/>
      <c r="BC7734" s="53"/>
      <c r="BD7734" s="53"/>
      <c r="BE7734" s="53"/>
      <c r="BF7734" s="53"/>
      <c r="BG7734" s="53"/>
      <c r="BH7734" s="53"/>
      <c r="BI7734" s="53"/>
      <c r="BJ7734" s="53"/>
      <c r="BK7734" s="53"/>
      <c r="BL7734" s="53"/>
      <c r="BM7734" s="53"/>
      <c r="BN7734" s="53"/>
    </row>
    <row r="7735" spans="2:66" s="56" customFormat="1" x14ac:dyDescent="0.25">
      <c r="B7735" s="105"/>
      <c r="F7735" s="100"/>
      <c r="M7735" s="53"/>
      <c r="O7735" s="101"/>
      <c r="T7735" s="101"/>
      <c r="Y7735" s="101"/>
      <c r="AD7735" s="101"/>
      <c r="AI7735" s="101"/>
      <c r="AN7735" s="101"/>
      <c r="AS7735" s="101"/>
      <c r="AX7735" s="101"/>
      <c r="BC7735" s="53"/>
      <c r="BD7735" s="53"/>
      <c r="BE7735" s="53"/>
      <c r="BF7735" s="53"/>
      <c r="BG7735" s="53"/>
      <c r="BH7735" s="53"/>
      <c r="BI7735" s="53"/>
      <c r="BJ7735" s="53"/>
      <c r="BK7735" s="53"/>
      <c r="BL7735" s="53"/>
      <c r="BM7735" s="53"/>
      <c r="BN7735" s="53"/>
    </row>
    <row r="7736" spans="2:66" s="56" customFormat="1" x14ac:dyDescent="0.25">
      <c r="B7736" s="105"/>
      <c r="F7736" s="100"/>
      <c r="M7736" s="53"/>
      <c r="O7736" s="101"/>
      <c r="T7736" s="101"/>
      <c r="Y7736" s="101"/>
      <c r="AD7736" s="101"/>
      <c r="AI7736" s="101"/>
      <c r="AN7736" s="101"/>
      <c r="AS7736" s="101"/>
      <c r="AX7736" s="101"/>
      <c r="BC7736" s="53"/>
      <c r="BD7736" s="53"/>
      <c r="BE7736" s="53"/>
      <c r="BF7736" s="53"/>
      <c r="BG7736" s="53"/>
      <c r="BH7736" s="53"/>
      <c r="BI7736" s="53"/>
      <c r="BJ7736" s="53"/>
      <c r="BK7736" s="53"/>
      <c r="BL7736" s="53"/>
      <c r="BM7736" s="53"/>
      <c r="BN7736" s="53"/>
    </row>
    <row r="7737" spans="2:66" s="56" customFormat="1" x14ac:dyDescent="0.25">
      <c r="B7737" s="105"/>
      <c r="F7737" s="100"/>
      <c r="M7737" s="53"/>
      <c r="O7737" s="101"/>
      <c r="T7737" s="101"/>
      <c r="Y7737" s="101"/>
      <c r="AD7737" s="101"/>
      <c r="AI7737" s="101"/>
      <c r="AN7737" s="101"/>
      <c r="AS7737" s="101"/>
      <c r="AX7737" s="101"/>
      <c r="BC7737" s="53"/>
      <c r="BD7737" s="53"/>
      <c r="BE7737" s="53"/>
      <c r="BF7737" s="53"/>
      <c r="BG7737" s="53"/>
      <c r="BH7737" s="53"/>
      <c r="BI7737" s="53"/>
      <c r="BJ7737" s="53"/>
      <c r="BK7737" s="53"/>
      <c r="BL7737" s="53"/>
      <c r="BM7737" s="53"/>
      <c r="BN7737" s="53"/>
    </row>
    <row r="7738" spans="2:66" s="56" customFormat="1" x14ac:dyDescent="0.25">
      <c r="B7738" s="105"/>
      <c r="F7738" s="100"/>
      <c r="M7738" s="53"/>
      <c r="O7738" s="101"/>
      <c r="T7738" s="101"/>
      <c r="Y7738" s="101"/>
      <c r="AD7738" s="101"/>
      <c r="AI7738" s="101"/>
      <c r="AN7738" s="101"/>
      <c r="AS7738" s="101"/>
      <c r="AX7738" s="101"/>
      <c r="BC7738" s="53"/>
      <c r="BD7738" s="53"/>
      <c r="BE7738" s="53"/>
      <c r="BF7738" s="53"/>
      <c r="BG7738" s="53"/>
      <c r="BH7738" s="53"/>
      <c r="BI7738" s="53"/>
      <c r="BJ7738" s="53"/>
      <c r="BK7738" s="53"/>
      <c r="BL7738" s="53"/>
      <c r="BM7738" s="53"/>
      <c r="BN7738" s="53"/>
    </row>
    <row r="7739" spans="2:66" s="56" customFormat="1" x14ac:dyDescent="0.25">
      <c r="B7739" s="105"/>
      <c r="F7739" s="100"/>
      <c r="M7739" s="53"/>
      <c r="O7739" s="101"/>
      <c r="T7739" s="101"/>
      <c r="Y7739" s="101"/>
      <c r="AD7739" s="101"/>
      <c r="AI7739" s="101"/>
      <c r="AN7739" s="101"/>
      <c r="AS7739" s="101"/>
      <c r="AX7739" s="101"/>
      <c r="BC7739" s="53"/>
      <c r="BD7739" s="53"/>
      <c r="BE7739" s="53"/>
      <c r="BF7739" s="53"/>
      <c r="BG7739" s="53"/>
      <c r="BH7739" s="53"/>
      <c r="BI7739" s="53"/>
      <c r="BJ7739" s="53"/>
      <c r="BK7739" s="53"/>
      <c r="BL7739" s="53"/>
      <c r="BM7739" s="53"/>
      <c r="BN7739" s="53"/>
    </row>
    <row r="7740" spans="2:66" s="56" customFormat="1" x14ac:dyDescent="0.25">
      <c r="B7740" s="105"/>
      <c r="F7740" s="100"/>
      <c r="M7740" s="53"/>
      <c r="O7740" s="101"/>
      <c r="T7740" s="101"/>
      <c r="Y7740" s="101"/>
      <c r="AD7740" s="101"/>
      <c r="AI7740" s="101"/>
      <c r="AN7740" s="101"/>
      <c r="AS7740" s="101"/>
      <c r="AX7740" s="101"/>
      <c r="BC7740" s="53"/>
      <c r="BD7740" s="53"/>
      <c r="BE7740" s="53"/>
      <c r="BF7740" s="53"/>
      <c r="BG7740" s="53"/>
      <c r="BH7740" s="53"/>
      <c r="BI7740" s="53"/>
      <c r="BJ7740" s="53"/>
      <c r="BK7740" s="53"/>
      <c r="BL7740" s="53"/>
      <c r="BM7740" s="53"/>
      <c r="BN7740" s="53"/>
    </row>
    <row r="7741" spans="2:66" s="56" customFormat="1" x14ac:dyDescent="0.25">
      <c r="B7741" s="105"/>
      <c r="F7741" s="100"/>
      <c r="M7741" s="53"/>
      <c r="O7741" s="101"/>
      <c r="T7741" s="101"/>
      <c r="Y7741" s="101"/>
      <c r="AD7741" s="101"/>
      <c r="AI7741" s="101"/>
      <c r="AN7741" s="101"/>
      <c r="AS7741" s="101"/>
      <c r="AX7741" s="101"/>
      <c r="BC7741" s="53"/>
      <c r="BD7741" s="53"/>
      <c r="BE7741" s="53"/>
      <c r="BF7741" s="53"/>
      <c r="BG7741" s="53"/>
      <c r="BH7741" s="53"/>
      <c r="BI7741" s="53"/>
      <c r="BJ7741" s="53"/>
      <c r="BK7741" s="53"/>
      <c r="BL7741" s="53"/>
      <c r="BM7741" s="53"/>
      <c r="BN7741" s="53"/>
    </row>
    <row r="7742" spans="2:66" s="56" customFormat="1" x14ac:dyDescent="0.25">
      <c r="B7742" s="105"/>
      <c r="F7742" s="100"/>
      <c r="M7742" s="53"/>
      <c r="O7742" s="101"/>
      <c r="T7742" s="101"/>
      <c r="Y7742" s="101"/>
      <c r="AD7742" s="101"/>
      <c r="AI7742" s="101"/>
      <c r="AN7742" s="101"/>
      <c r="AS7742" s="101"/>
      <c r="AX7742" s="101"/>
      <c r="BC7742" s="53"/>
      <c r="BD7742" s="53"/>
      <c r="BE7742" s="53"/>
      <c r="BF7742" s="53"/>
      <c r="BG7742" s="53"/>
      <c r="BH7742" s="53"/>
      <c r="BI7742" s="53"/>
      <c r="BJ7742" s="53"/>
      <c r="BK7742" s="53"/>
      <c r="BL7742" s="53"/>
      <c r="BM7742" s="53"/>
      <c r="BN7742" s="53"/>
    </row>
    <row r="7743" spans="2:66" s="56" customFormat="1" x14ac:dyDescent="0.25">
      <c r="B7743" s="105"/>
      <c r="F7743" s="100"/>
      <c r="M7743" s="53"/>
      <c r="O7743" s="101"/>
      <c r="T7743" s="101"/>
      <c r="Y7743" s="101"/>
      <c r="AD7743" s="101"/>
      <c r="AI7743" s="101"/>
      <c r="AN7743" s="101"/>
      <c r="AS7743" s="101"/>
      <c r="AX7743" s="101"/>
      <c r="BC7743" s="53"/>
      <c r="BD7743" s="53"/>
      <c r="BE7743" s="53"/>
      <c r="BF7743" s="53"/>
      <c r="BG7743" s="53"/>
      <c r="BH7743" s="53"/>
      <c r="BI7743" s="53"/>
      <c r="BJ7743" s="53"/>
      <c r="BK7743" s="53"/>
      <c r="BL7743" s="53"/>
      <c r="BM7743" s="53"/>
      <c r="BN7743" s="53"/>
    </row>
    <row r="7744" spans="2:66" s="56" customFormat="1" x14ac:dyDescent="0.25">
      <c r="B7744" s="105"/>
      <c r="F7744" s="100"/>
      <c r="M7744" s="53"/>
      <c r="O7744" s="101"/>
      <c r="T7744" s="101"/>
      <c r="Y7744" s="101"/>
      <c r="AD7744" s="101"/>
      <c r="AI7744" s="101"/>
      <c r="AN7744" s="101"/>
      <c r="AS7744" s="101"/>
      <c r="AX7744" s="101"/>
      <c r="BC7744" s="53"/>
      <c r="BD7744" s="53"/>
      <c r="BE7744" s="53"/>
      <c r="BF7744" s="53"/>
      <c r="BG7744" s="53"/>
      <c r="BH7744" s="53"/>
      <c r="BI7744" s="53"/>
      <c r="BJ7744" s="53"/>
      <c r="BK7744" s="53"/>
      <c r="BL7744" s="53"/>
      <c r="BM7744" s="53"/>
      <c r="BN7744" s="53"/>
    </row>
    <row r="7745" spans="2:66" s="56" customFormat="1" x14ac:dyDescent="0.25">
      <c r="B7745" s="105"/>
      <c r="F7745" s="100"/>
      <c r="M7745" s="53"/>
      <c r="O7745" s="101"/>
      <c r="T7745" s="101"/>
      <c r="Y7745" s="101"/>
      <c r="AD7745" s="101"/>
      <c r="AI7745" s="101"/>
      <c r="AN7745" s="101"/>
      <c r="AS7745" s="101"/>
      <c r="AX7745" s="101"/>
      <c r="BC7745" s="53"/>
      <c r="BD7745" s="53"/>
      <c r="BE7745" s="53"/>
      <c r="BF7745" s="53"/>
      <c r="BG7745" s="53"/>
      <c r="BH7745" s="53"/>
      <c r="BI7745" s="53"/>
      <c r="BJ7745" s="53"/>
      <c r="BK7745" s="53"/>
      <c r="BL7745" s="53"/>
      <c r="BM7745" s="53"/>
      <c r="BN7745" s="53"/>
    </row>
    <row r="7746" spans="2:66" s="56" customFormat="1" x14ac:dyDescent="0.25">
      <c r="B7746" s="105"/>
      <c r="F7746" s="100"/>
      <c r="M7746" s="53"/>
      <c r="O7746" s="101"/>
      <c r="T7746" s="101"/>
      <c r="Y7746" s="101"/>
      <c r="AD7746" s="101"/>
      <c r="AI7746" s="101"/>
      <c r="AN7746" s="101"/>
      <c r="AS7746" s="101"/>
      <c r="AX7746" s="101"/>
      <c r="BC7746" s="53"/>
      <c r="BD7746" s="53"/>
      <c r="BE7746" s="53"/>
      <c r="BF7746" s="53"/>
      <c r="BG7746" s="53"/>
      <c r="BH7746" s="53"/>
      <c r="BI7746" s="53"/>
      <c r="BJ7746" s="53"/>
      <c r="BK7746" s="53"/>
      <c r="BL7746" s="53"/>
      <c r="BM7746" s="53"/>
      <c r="BN7746" s="53"/>
    </row>
    <row r="7747" spans="2:66" s="56" customFormat="1" x14ac:dyDescent="0.25">
      <c r="B7747" s="105"/>
      <c r="F7747" s="100"/>
      <c r="M7747" s="53"/>
      <c r="O7747" s="101"/>
      <c r="T7747" s="101"/>
      <c r="Y7747" s="101"/>
      <c r="AD7747" s="101"/>
      <c r="AI7747" s="101"/>
      <c r="AN7747" s="101"/>
      <c r="AS7747" s="101"/>
      <c r="AX7747" s="101"/>
      <c r="BC7747" s="53"/>
      <c r="BD7747" s="53"/>
      <c r="BE7747" s="53"/>
      <c r="BF7747" s="53"/>
      <c r="BG7747" s="53"/>
      <c r="BH7747" s="53"/>
      <c r="BI7747" s="53"/>
      <c r="BJ7747" s="53"/>
      <c r="BK7747" s="53"/>
      <c r="BL7747" s="53"/>
      <c r="BM7747" s="53"/>
      <c r="BN7747" s="53"/>
    </row>
    <row r="7748" spans="2:66" s="56" customFormat="1" x14ac:dyDescent="0.25">
      <c r="B7748" s="105"/>
      <c r="F7748" s="100"/>
      <c r="M7748" s="53"/>
      <c r="O7748" s="101"/>
      <c r="T7748" s="101"/>
      <c r="Y7748" s="101"/>
      <c r="AD7748" s="101"/>
      <c r="AI7748" s="101"/>
      <c r="AN7748" s="101"/>
      <c r="AS7748" s="101"/>
      <c r="AX7748" s="101"/>
      <c r="BC7748" s="53"/>
      <c r="BD7748" s="53"/>
      <c r="BE7748" s="53"/>
      <c r="BF7748" s="53"/>
      <c r="BG7748" s="53"/>
      <c r="BH7748" s="53"/>
      <c r="BI7748" s="53"/>
      <c r="BJ7748" s="53"/>
      <c r="BK7748" s="53"/>
      <c r="BL7748" s="53"/>
      <c r="BM7748" s="53"/>
      <c r="BN7748" s="53"/>
    </row>
    <row r="7749" spans="2:66" s="56" customFormat="1" x14ac:dyDescent="0.25">
      <c r="B7749" s="105"/>
      <c r="F7749" s="100"/>
      <c r="M7749" s="53"/>
      <c r="O7749" s="101"/>
      <c r="T7749" s="101"/>
      <c r="Y7749" s="101"/>
      <c r="AD7749" s="101"/>
      <c r="AI7749" s="101"/>
      <c r="AN7749" s="101"/>
      <c r="AS7749" s="101"/>
      <c r="AX7749" s="101"/>
      <c r="BC7749" s="53"/>
      <c r="BD7749" s="53"/>
      <c r="BE7749" s="53"/>
      <c r="BF7749" s="53"/>
      <c r="BG7749" s="53"/>
      <c r="BH7749" s="53"/>
      <c r="BI7749" s="53"/>
      <c r="BJ7749" s="53"/>
      <c r="BK7749" s="53"/>
      <c r="BL7749" s="53"/>
      <c r="BM7749" s="53"/>
      <c r="BN7749" s="53"/>
    </row>
    <row r="7750" spans="2:66" s="56" customFormat="1" x14ac:dyDescent="0.25">
      <c r="B7750" s="105"/>
      <c r="F7750" s="100"/>
      <c r="M7750" s="53"/>
      <c r="O7750" s="101"/>
      <c r="T7750" s="101"/>
      <c r="Y7750" s="101"/>
      <c r="AD7750" s="101"/>
      <c r="AI7750" s="101"/>
      <c r="AN7750" s="101"/>
      <c r="AS7750" s="101"/>
      <c r="AX7750" s="101"/>
      <c r="BC7750" s="53"/>
      <c r="BD7750" s="53"/>
      <c r="BE7750" s="53"/>
      <c r="BF7750" s="53"/>
      <c r="BG7750" s="53"/>
      <c r="BH7750" s="53"/>
      <c r="BI7750" s="53"/>
      <c r="BJ7750" s="53"/>
      <c r="BK7750" s="53"/>
      <c r="BL7750" s="53"/>
      <c r="BM7750" s="53"/>
      <c r="BN7750" s="53"/>
    </row>
    <row r="7751" spans="2:66" s="56" customFormat="1" x14ac:dyDescent="0.25">
      <c r="B7751" s="105"/>
      <c r="F7751" s="100"/>
      <c r="M7751" s="53"/>
      <c r="O7751" s="101"/>
      <c r="T7751" s="101"/>
      <c r="Y7751" s="101"/>
      <c r="AD7751" s="101"/>
      <c r="AI7751" s="101"/>
      <c r="AN7751" s="101"/>
      <c r="AS7751" s="101"/>
      <c r="AX7751" s="101"/>
      <c r="BC7751" s="53"/>
      <c r="BD7751" s="53"/>
      <c r="BE7751" s="53"/>
      <c r="BF7751" s="53"/>
      <c r="BG7751" s="53"/>
      <c r="BH7751" s="53"/>
      <c r="BI7751" s="53"/>
      <c r="BJ7751" s="53"/>
      <c r="BK7751" s="53"/>
      <c r="BL7751" s="53"/>
      <c r="BM7751" s="53"/>
      <c r="BN7751" s="53"/>
    </row>
    <row r="7752" spans="2:66" s="56" customFormat="1" x14ac:dyDescent="0.25">
      <c r="B7752" s="105"/>
      <c r="F7752" s="100"/>
      <c r="M7752" s="53"/>
      <c r="O7752" s="101"/>
      <c r="T7752" s="101"/>
      <c r="Y7752" s="101"/>
      <c r="AD7752" s="101"/>
      <c r="AI7752" s="101"/>
      <c r="AN7752" s="101"/>
      <c r="AS7752" s="101"/>
      <c r="AX7752" s="101"/>
      <c r="BC7752" s="53"/>
      <c r="BD7752" s="53"/>
      <c r="BE7752" s="53"/>
      <c r="BF7752" s="53"/>
      <c r="BG7752" s="53"/>
      <c r="BH7752" s="53"/>
      <c r="BI7752" s="53"/>
      <c r="BJ7752" s="53"/>
      <c r="BK7752" s="53"/>
      <c r="BL7752" s="53"/>
      <c r="BM7752" s="53"/>
      <c r="BN7752" s="53"/>
    </row>
    <row r="7753" spans="2:66" s="56" customFormat="1" x14ac:dyDescent="0.25">
      <c r="B7753" s="105"/>
      <c r="F7753" s="100"/>
      <c r="M7753" s="53"/>
      <c r="O7753" s="101"/>
      <c r="T7753" s="101"/>
      <c r="Y7753" s="101"/>
      <c r="AD7753" s="101"/>
      <c r="AI7753" s="101"/>
      <c r="AN7753" s="101"/>
      <c r="AS7753" s="101"/>
      <c r="AX7753" s="101"/>
      <c r="BC7753" s="53"/>
      <c r="BD7753" s="53"/>
      <c r="BE7753" s="53"/>
      <c r="BF7753" s="53"/>
      <c r="BG7753" s="53"/>
      <c r="BH7753" s="53"/>
      <c r="BI7753" s="53"/>
      <c r="BJ7753" s="53"/>
      <c r="BK7753" s="53"/>
      <c r="BL7753" s="53"/>
      <c r="BM7753" s="53"/>
      <c r="BN7753" s="53"/>
    </row>
    <row r="7754" spans="2:66" s="56" customFormat="1" x14ac:dyDescent="0.25">
      <c r="B7754" s="105"/>
      <c r="F7754" s="100"/>
      <c r="M7754" s="53"/>
      <c r="O7754" s="101"/>
      <c r="T7754" s="101"/>
      <c r="Y7754" s="101"/>
      <c r="AD7754" s="101"/>
      <c r="AI7754" s="101"/>
      <c r="AN7754" s="101"/>
      <c r="AS7754" s="101"/>
      <c r="AX7754" s="101"/>
      <c r="BC7754" s="53"/>
      <c r="BD7754" s="53"/>
      <c r="BE7754" s="53"/>
      <c r="BF7754" s="53"/>
      <c r="BG7754" s="53"/>
      <c r="BH7754" s="53"/>
      <c r="BI7754" s="53"/>
      <c r="BJ7754" s="53"/>
      <c r="BK7754" s="53"/>
      <c r="BL7754" s="53"/>
      <c r="BM7754" s="53"/>
      <c r="BN7754" s="53"/>
    </row>
    <row r="7755" spans="2:66" s="56" customFormat="1" x14ac:dyDescent="0.25">
      <c r="B7755" s="105"/>
      <c r="F7755" s="100"/>
      <c r="M7755" s="53"/>
      <c r="O7755" s="101"/>
      <c r="T7755" s="101"/>
      <c r="Y7755" s="101"/>
      <c r="AD7755" s="101"/>
      <c r="AI7755" s="101"/>
      <c r="AN7755" s="101"/>
      <c r="AS7755" s="101"/>
      <c r="AX7755" s="101"/>
      <c r="BC7755" s="53"/>
      <c r="BD7755" s="53"/>
      <c r="BE7755" s="53"/>
      <c r="BF7755" s="53"/>
      <c r="BG7755" s="53"/>
      <c r="BH7755" s="53"/>
      <c r="BI7755" s="53"/>
      <c r="BJ7755" s="53"/>
      <c r="BK7755" s="53"/>
      <c r="BL7755" s="53"/>
      <c r="BM7755" s="53"/>
      <c r="BN7755" s="53"/>
    </row>
    <row r="7756" spans="2:66" s="56" customFormat="1" x14ac:dyDescent="0.25">
      <c r="B7756" s="105"/>
      <c r="F7756" s="100"/>
      <c r="M7756" s="53"/>
      <c r="O7756" s="101"/>
      <c r="T7756" s="101"/>
      <c r="Y7756" s="101"/>
      <c r="AD7756" s="101"/>
      <c r="AI7756" s="101"/>
      <c r="AN7756" s="101"/>
      <c r="AS7756" s="101"/>
      <c r="AX7756" s="101"/>
      <c r="BC7756" s="53"/>
      <c r="BD7756" s="53"/>
      <c r="BE7756" s="53"/>
      <c r="BF7756" s="53"/>
      <c r="BG7756" s="53"/>
      <c r="BH7756" s="53"/>
      <c r="BI7756" s="53"/>
      <c r="BJ7756" s="53"/>
      <c r="BK7756" s="53"/>
      <c r="BL7756" s="53"/>
      <c r="BM7756" s="53"/>
      <c r="BN7756" s="53"/>
    </row>
    <row r="7757" spans="2:66" s="56" customFormat="1" x14ac:dyDescent="0.25">
      <c r="B7757" s="105"/>
      <c r="F7757" s="100"/>
      <c r="M7757" s="53"/>
      <c r="O7757" s="101"/>
      <c r="T7757" s="101"/>
      <c r="Y7757" s="101"/>
      <c r="AD7757" s="101"/>
      <c r="AI7757" s="101"/>
      <c r="AN7757" s="101"/>
      <c r="AS7757" s="101"/>
      <c r="AX7757" s="101"/>
      <c r="BC7757" s="53"/>
      <c r="BD7757" s="53"/>
      <c r="BE7757" s="53"/>
      <c r="BF7757" s="53"/>
      <c r="BG7757" s="53"/>
      <c r="BH7757" s="53"/>
      <c r="BI7757" s="53"/>
      <c r="BJ7757" s="53"/>
      <c r="BK7757" s="53"/>
      <c r="BL7757" s="53"/>
      <c r="BM7757" s="53"/>
      <c r="BN7757" s="53"/>
    </row>
    <row r="7758" spans="2:66" s="56" customFormat="1" x14ac:dyDescent="0.25">
      <c r="B7758" s="105"/>
      <c r="F7758" s="100"/>
      <c r="M7758" s="53"/>
      <c r="O7758" s="101"/>
      <c r="T7758" s="101"/>
      <c r="Y7758" s="101"/>
      <c r="AD7758" s="101"/>
      <c r="AI7758" s="101"/>
      <c r="AN7758" s="101"/>
      <c r="AS7758" s="101"/>
      <c r="AX7758" s="101"/>
      <c r="BC7758" s="53"/>
      <c r="BD7758" s="53"/>
      <c r="BE7758" s="53"/>
      <c r="BF7758" s="53"/>
      <c r="BG7758" s="53"/>
      <c r="BH7758" s="53"/>
      <c r="BI7758" s="53"/>
      <c r="BJ7758" s="53"/>
      <c r="BK7758" s="53"/>
      <c r="BL7758" s="53"/>
      <c r="BM7758" s="53"/>
      <c r="BN7758" s="53"/>
    </row>
    <row r="7759" spans="2:66" s="56" customFormat="1" x14ac:dyDescent="0.25">
      <c r="B7759" s="105"/>
      <c r="F7759" s="100"/>
      <c r="M7759" s="53"/>
      <c r="O7759" s="101"/>
      <c r="T7759" s="101"/>
      <c r="Y7759" s="101"/>
      <c r="AD7759" s="101"/>
      <c r="AI7759" s="101"/>
      <c r="AN7759" s="101"/>
      <c r="AS7759" s="101"/>
      <c r="AX7759" s="101"/>
      <c r="BC7759" s="53"/>
      <c r="BD7759" s="53"/>
      <c r="BE7759" s="53"/>
      <c r="BF7759" s="53"/>
      <c r="BG7759" s="53"/>
      <c r="BH7759" s="53"/>
      <c r="BI7759" s="53"/>
      <c r="BJ7759" s="53"/>
      <c r="BK7759" s="53"/>
      <c r="BL7759" s="53"/>
      <c r="BM7759" s="53"/>
      <c r="BN7759" s="53"/>
    </row>
    <row r="7760" spans="2:66" s="56" customFormat="1" x14ac:dyDescent="0.25">
      <c r="B7760" s="105"/>
      <c r="F7760" s="100"/>
      <c r="M7760" s="53"/>
      <c r="O7760" s="101"/>
      <c r="T7760" s="101"/>
      <c r="Y7760" s="101"/>
      <c r="AD7760" s="101"/>
      <c r="AI7760" s="101"/>
      <c r="AN7760" s="101"/>
      <c r="AS7760" s="101"/>
      <c r="AX7760" s="101"/>
      <c r="BC7760" s="53"/>
      <c r="BD7760" s="53"/>
      <c r="BE7760" s="53"/>
      <c r="BF7760" s="53"/>
      <c r="BG7760" s="53"/>
      <c r="BH7760" s="53"/>
      <c r="BI7760" s="53"/>
      <c r="BJ7760" s="53"/>
      <c r="BK7760" s="53"/>
      <c r="BL7760" s="53"/>
      <c r="BM7760" s="53"/>
      <c r="BN7760" s="53"/>
    </row>
    <row r="7761" spans="2:66" s="56" customFormat="1" x14ac:dyDescent="0.25">
      <c r="B7761" s="105"/>
      <c r="F7761" s="100"/>
      <c r="M7761" s="53"/>
      <c r="O7761" s="101"/>
      <c r="T7761" s="101"/>
      <c r="Y7761" s="101"/>
      <c r="AD7761" s="101"/>
      <c r="AI7761" s="101"/>
      <c r="AN7761" s="101"/>
      <c r="AS7761" s="101"/>
      <c r="AX7761" s="101"/>
      <c r="BC7761" s="53"/>
      <c r="BD7761" s="53"/>
      <c r="BE7761" s="53"/>
      <c r="BF7761" s="53"/>
      <c r="BG7761" s="53"/>
      <c r="BH7761" s="53"/>
      <c r="BI7761" s="53"/>
      <c r="BJ7761" s="53"/>
      <c r="BK7761" s="53"/>
      <c r="BL7761" s="53"/>
      <c r="BM7761" s="53"/>
      <c r="BN7761" s="53"/>
    </row>
    <row r="7762" spans="2:66" s="56" customFormat="1" x14ac:dyDescent="0.25">
      <c r="B7762" s="105"/>
      <c r="F7762" s="100"/>
      <c r="M7762" s="53"/>
      <c r="O7762" s="101"/>
      <c r="T7762" s="101"/>
      <c r="Y7762" s="101"/>
      <c r="AD7762" s="101"/>
      <c r="AI7762" s="101"/>
      <c r="AN7762" s="101"/>
      <c r="AS7762" s="101"/>
      <c r="AX7762" s="101"/>
      <c r="BC7762" s="53"/>
      <c r="BD7762" s="53"/>
      <c r="BE7762" s="53"/>
      <c r="BF7762" s="53"/>
      <c r="BG7762" s="53"/>
      <c r="BH7762" s="53"/>
      <c r="BI7762" s="53"/>
      <c r="BJ7762" s="53"/>
      <c r="BK7762" s="53"/>
      <c r="BL7762" s="53"/>
      <c r="BM7762" s="53"/>
      <c r="BN7762" s="53"/>
    </row>
    <row r="7763" spans="2:66" s="56" customFormat="1" x14ac:dyDescent="0.25">
      <c r="B7763" s="105"/>
      <c r="F7763" s="100"/>
      <c r="M7763" s="53"/>
      <c r="O7763" s="101"/>
      <c r="T7763" s="101"/>
      <c r="Y7763" s="101"/>
      <c r="AD7763" s="101"/>
      <c r="AI7763" s="101"/>
      <c r="AN7763" s="101"/>
      <c r="AS7763" s="101"/>
      <c r="AX7763" s="101"/>
      <c r="BC7763" s="53"/>
      <c r="BD7763" s="53"/>
      <c r="BE7763" s="53"/>
      <c r="BF7763" s="53"/>
      <c r="BG7763" s="53"/>
      <c r="BH7763" s="53"/>
      <c r="BI7763" s="53"/>
      <c r="BJ7763" s="53"/>
      <c r="BK7763" s="53"/>
      <c r="BL7763" s="53"/>
      <c r="BM7763" s="53"/>
      <c r="BN7763" s="53"/>
    </row>
    <row r="7764" spans="2:66" s="56" customFormat="1" x14ac:dyDescent="0.25">
      <c r="B7764" s="105"/>
      <c r="F7764" s="100"/>
      <c r="M7764" s="53"/>
      <c r="O7764" s="101"/>
      <c r="T7764" s="101"/>
      <c r="Y7764" s="101"/>
      <c r="AD7764" s="101"/>
      <c r="AI7764" s="101"/>
      <c r="AN7764" s="101"/>
      <c r="AS7764" s="101"/>
      <c r="AX7764" s="101"/>
      <c r="BC7764" s="53"/>
      <c r="BD7764" s="53"/>
      <c r="BE7764" s="53"/>
      <c r="BF7764" s="53"/>
      <c r="BG7764" s="53"/>
      <c r="BH7764" s="53"/>
      <c r="BI7764" s="53"/>
      <c r="BJ7764" s="53"/>
      <c r="BK7764" s="53"/>
      <c r="BL7764" s="53"/>
      <c r="BM7764" s="53"/>
      <c r="BN7764" s="53"/>
    </row>
    <row r="7765" spans="2:66" s="56" customFormat="1" x14ac:dyDescent="0.25">
      <c r="B7765" s="105"/>
      <c r="F7765" s="100"/>
      <c r="M7765" s="53"/>
      <c r="O7765" s="101"/>
      <c r="T7765" s="101"/>
      <c r="Y7765" s="101"/>
      <c r="AD7765" s="101"/>
      <c r="AI7765" s="101"/>
      <c r="AN7765" s="101"/>
      <c r="AS7765" s="101"/>
      <c r="AX7765" s="101"/>
      <c r="BC7765" s="53"/>
      <c r="BD7765" s="53"/>
      <c r="BE7765" s="53"/>
      <c r="BF7765" s="53"/>
      <c r="BG7765" s="53"/>
      <c r="BH7765" s="53"/>
      <c r="BI7765" s="53"/>
      <c r="BJ7765" s="53"/>
      <c r="BK7765" s="53"/>
      <c r="BL7765" s="53"/>
      <c r="BM7765" s="53"/>
      <c r="BN7765" s="53"/>
    </row>
    <row r="7766" spans="2:66" s="56" customFormat="1" x14ac:dyDescent="0.25">
      <c r="B7766" s="105"/>
      <c r="F7766" s="100"/>
      <c r="M7766" s="53"/>
      <c r="O7766" s="101"/>
      <c r="T7766" s="101"/>
      <c r="Y7766" s="101"/>
      <c r="AD7766" s="101"/>
      <c r="AI7766" s="101"/>
      <c r="AN7766" s="101"/>
      <c r="AS7766" s="101"/>
      <c r="AX7766" s="101"/>
      <c r="BC7766" s="53"/>
      <c r="BD7766" s="53"/>
      <c r="BE7766" s="53"/>
      <c r="BF7766" s="53"/>
      <c r="BG7766" s="53"/>
      <c r="BH7766" s="53"/>
      <c r="BI7766" s="53"/>
      <c r="BJ7766" s="53"/>
      <c r="BK7766" s="53"/>
      <c r="BL7766" s="53"/>
      <c r="BM7766" s="53"/>
      <c r="BN7766" s="53"/>
    </row>
    <row r="7767" spans="2:66" s="56" customFormat="1" x14ac:dyDescent="0.25">
      <c r="B7767" s="105"/>
      <c r="F7767" s="100"/>
      <c r="M7767" s="53"/>
      <c r="O7767" s="101"/>
      <c r="T7767" s="101"/>
      <c r="Y7767" s="101"/>
      <c r="AD7767" s="101"/>
      <c r="AI7767" s="101"/>
      <c r="AN7767" s="101"/>
      <c r="AS7767" s="101"/>
      <c r="AX7767" s="101"/>
      <c r="BC7767" s="53"/>
      <c r="BD7767" s="53"/>
      <c r="BE7767" s="53"/>
      <c r="BF7767" s="53"/>
      <c r="BG7767" s="53"/>
      <c r="BH7767" s="53"/>
      <c r="BI7767" s="53"/>
      <c r="BJ7767" s="53"/>
      <c r="BK7767" s="53"/>
      <c r="BL7767" s="53"/>
      <c r="BM7767" s="53"/>
      <c r="BN7767" s="53"/>
    </row>
    <row r="7768" spans="2:66" s="56" customFormat="1" x14ac:dyDescent="0.25">
      <c r="B7768" s="105"/>
      <c r="F7768" s="100"/>
      <c r="M7768" s="53"/>
      <c r="O7768" s="101"/>
      <c r="T7768" s="101"/>
      <c r="Y7768" s="101"/>
      <c r="AD7768" s="101"/>
      <c r="AI7768" s="101"/>
      <c r="AN7768" s="101"/>
      <c r="AS7768" s="101"/>
      <c r="AX7768" s="101"/>
      <c r="BC7768" s="53"/>
      <c r="BD7768" s="53"/>
      <c r="BE7768" s="53"/>
      <c r="BF7768" s="53"/>
      <c r="BG7768" s="53"/>
      <c r="BH7768" s="53"/>
      <c r="BI7768" s="53"/>
      <c r="BJ7768" s="53"/>
      <c r="BK7768" s="53"/>
      <c r="BL7768" s="53"/>
      <c r="BM7768" s="53"/>
      <c r="BN7768" s="53"/>
    </row>
    <row r="7769" spans="2:66" s="56" customFormat="1" x14ac:dyDescent="0.25">
      <c r="B7769" s="105"/>
      <c r="F7769" s="100"/>
      <c r="M7769" s="53"/>
      <c r="O7769" s="101"/>
      <c r="T7769" s="101"/>
      <c r="Y7769" s="101"/>
      <c r="AD7769" s="101"/>
      <c r="AI7769" s="101"/>
      <c r="AN7769" s="101"/>
      <c r="AS7769" s="101"/>
      <c r="AX7769" s="101"/>
      <c r="BC7769" s="53"/>
      <c r="BD7769" s="53"/>
      <c r="BE7769" s="53"/>
      <c r="BF7769" s="53"/>
      <c r="BG7769" s="53"/>
      <c r="BH7769" s="53"/>
      <c r="BI7769" s="53"/>
      <c r="BJ7769" s="53"/>
      <c r="BK7769" s="53"/>
      <c r="BL7769" s="53"/>
      <c r="BM7769" s="53"/>
      <c r="BN7769" s="53"/>
    </row>
    <row r="7770" spans="2:66" s="56" customFormat="1" x14ac:dyDescent="0.25">
      <c r="B7770" s="105"/>
      <c r="F7770" s="100"/>
      <c r="M7770" s="53"/>
      <c r="O7770" s="101"/>
      <c r="T7770" s="101"/>
      <c r="Y7770" s="101"/>
      <c r="AD7770" s="101"/>
      <c r="AI7770" s="101"/>
      <c r="AN7770" s="101"/>
      <c r="AS7770" s="101"/>
      <c r="AX7770" s="101"/>
      <c r="BC7770" s="53"/>
      <c r="BD7770" s="53"/>
      <c r="BE7770" s="53"/>
      <c r="BF7770" s="53"/>
      <c r="BG7770" s="53"/>
      <c r="BH7770" s="53"/>
      <c r="BI7770" s="53"/>
      <c r="BJ7770" s="53"/>
      <c r="BK7770" s="53"/>
      <c r="BL7770" s="53"/>
      <c r="BM7770" s="53"/>
      <c r="BN7770" s="53"/>
    </row>
    <row r="7771" spans="2:66" s="56" customFormat="1" x14ac:dyDescent="0.25">
      <c r="B7771" s="105"/>
      <c r="F7771" s="100"/>
      <c r="M7771" s="53"/>
      <c r="O7771" s="101"/>
      <c r="T7771" s="101"/>
      <c r="Y7771" s="101"/>
      <c r="AD7771" s="101"/>
      <c r="AI7771" s="101"/>
      <c r="AN7771" s="101"/>
      <c r="AS7771" s="101"/>
      <c r="AX7771" s="101"/>
      <c r="BC7771" s="53"/>
      <c r="BD7771" s="53"/>
      <c r="BE7771" s="53"/>
      <c r="BF7771" s="53"/>
      <c r="BG7771" s="53"/>
      <c r="BH7771" s="53"/>
      <c r="BI7771" s="53"/>
      <c r="BJ7771" s="53"/>
      <c r="BK7771" s="53"/>
      <c r="BL7771" s="53"/>
      <c r="BM7771" s="53"/>
      <c r="BN7771" s="53"/>
    </row>
    <row r="7772" spans="2:66" s="56" customFormat="1" x14ac:dyDescent="0.25">
      <c r="B7772" s="105"/>
      <c r="F7772" s="100"/>
      <c r="M7772" s="53"/>
      <c r="O7772" s="101"/>
      <c r="T7772" s="101"/>
      <c r="Y7772" s="101"/>
      <c r="AD7772" s="101"/>
      <c r="AI7772" s="101"/>
      <c r="AN7772" s="101"/>
      <c r="AS7772" s="101"/>
      <c r="AX7772" s="101"/>
      <c r="BC7772" s="53"/>
      <c r="BD7772" s="53"/>
      <c r="BE7772" s="53"/>
      <c r="BF7772" s="53"/>
      <c r="BG7772" s="53"/>
      <c r="BH7772" s="53"/>
      <c r="BI7772" s="53"/>
      <c r="BJ7772" s="53"/>
      <c r="BK7772" s="53"/>
      <c r="BL7772" s="53"/>
      <c r="BM7772" s="53"/>
      <c r="BN7772" s="53"/>
    </row>
    <row r="7773" spans="2:66" s="56" customFormat="1" x14ac:dyDescent="0.25">
      <c r="B7773" s="105"/>
      <c r="F7773" s="100"/>
      <c r="M7773" s="53"/>
      <c r="O7773" s="101"/>
      <c r="T7773" s="101"/>
      <c r="Y7773" s="101"/>
      <c r="AD7773" s="101"/>
      <c r="AI7773" s="101"/>
      <c r="AN7773" s="101"/>
      <c r="AS7773" s="101"/>
      <c r="AX7773" s="101"/>
      <c r="BC7773" s="53"/>
      <c r="BD7773" s="53"/>
      <c r="BE7773" s="53"/>
      <c r="BF7773" s="53"/>
      <c r="BG7773" s="53"/>
      <c r="BH7773" s="53"/>
      <c r="BI7773" s="53"/>
      <c r="BJ7773" s="53"/>
      <c r="BK7773" s="53"/>
      <c r="BL7773" s="53"/>
      <c r="BM7773" s="53"/>
      <c r="BN7773" s="53"/>
    </row>
    <row r="7774" spans="2:66" s="56" customFormat="1" x14ac:dyDescent="0.25">
      <c r="B7774" s="105"/>
      <c r="F7774" s="100"/>
      <c r="M7774" s="53"/>
      <c r="O7774" s="101"/>
      <c r="T7774" s="101"/>
      <c r="Y7774" s="101"/>
      <c r="AD7774" s="101"/>
      <c r="AI7774" s="101"/>
      <c r="AN7774" s="101"/>
      <c r="AS7774" s="101"/>
      <c r="AX7774" s="101"/>
      <c r="BC7774" s="53"/>
      <c r="BD7774" s="53"/>
      <c r="BE7774" s="53"/>
      <c r="BF7774" s="53"/>
      <c r="BG7774" s="53"/>
      <c r="BH7774" s="53"/>
      <c r="BI7774" s="53"/>
      <c r="BJ7774" s="53"/>
      <c r="BK7774" s="53"/>
      <c r="BL7774" s="53"/>
      <c r="BM7774" s="53"/>
      <c r="BN7774" s="53"/>
    </row>
    <row r="7775" spans="2:66" s="56" customFormat="1" x14ac:dyDescent="0.25">
      <c r="B7775" s="105"/>
      <c r="F7775" s="100"/>
      <c r="M7775" s="53"/>
      <c r="O7775" s="101"/>
      <c r="T7775" s="101"/>
      <c r="Y7775" s="101"/>
      <c r="AD7775" s="101"/>
      <c r="AI7775" s="101"/>
      <c r="AN7775" s="101"/>
      <c r="AS7775" s="101"/>
      <c r="AX7775" s="101"/>
      <c r="BC7775" s="53"/>
      <c r="BD7775" s="53"/>
      <c r="BE7775" s="53"/>
      <c r="BF7775" s="53"/>
      <c r="BG7775" s="53"/>
      <c r="BH7775" s="53"/>
      <c r="BI7775" s="53"/>
      <c r="BJ7775" s="53"/>
      <c r="BK7775" s="53"/>
      <c r="BL7775" s="53"/>
      <c r="BM7775" s="53"/>
      <c r="BN7775" s="53"/>
    </row>
    <row r="7776" spans="2:66" s="56" customFormat="1" x14ac:dyDescent="0.25">
      <c r="B7776" s="105"/>
      <c r="F7776" s="100"/>
      <c r="M7776" s="53"/>
      <c r="O7776" s="101"/>
      <c r="T7776" s="101"/>
      <c r="Y7776" s="101"/>
      <c r="AD7776" s="101"/>
      <c r="AI7776" s="101"/>
      <c r="AN7776" s="101"/>
      <c r="AS7776" s="101"/>
      <c r="AX7776" s="101"/>
      <c r="BC7776" s="53"/>
      <c r="BD7776" s="53"/>
      <c r="BE7776" s="53"/>
      <c r="BF7776" s="53"/>
      <c r="BG7776" s="53"/>
      <c r="BH7776" s="53"/>
      <c r="BI7776" s="53"/>
      <c r="BJ7776" s="53"/>
      <c r="BK7776" s="53"/>
      <c r="BL7776" s="53"/>
      <c r="BM7776" s="53"/>
      <c r="BN7776" s="53"/>
    </row>
    <row r="7777" spans="2:66" s="56" customFormat="1" x14ac:dyDescent="0.25">
      <c r="B7777" s="105"/>
      <c r="F7777" s="100"/>
      <c r="M7777" s="53"/>
      <c r="O7777" s="101"/>
      <c r="T7777" s="101"/>
      <c r="Y7777" s="101"/>
      <c r="AD7777" s="101"/>
      <c r="AI7777" s="101"/>
      <c r="AN7777" s="101"/>
      <c r="AS7777" s="101"/>
      <c r="AX7777" s="101"/>
      <c r="BC7777" s="53"/>
      <c r="BD7777" s="53"/>
      <c r="BE7777" s="53"/>
      <c r="BF7777" s="53"/>
      <c r="BG7777" s="53"/>
      <c r="BH7777" s="53"/>
      <c r="BI7777" s="53"/>
      <c r="BJ7777" s="53"/>
      <c r="BK7777" s="53"/>
      <c r="BL7777" s="53"/>
      <c r="BM7777" s="53"/>
      <c r="BN7777" s="53"/>
    </row>
    <row r="7778" spans="2:66" s="56" customFormat="1" x14ac:dyDescent="0.25">
      <c r="B7778" s="105"/>
      <c r="F7778" s="100"/>
      <c r="M7778" s="53"/>
      <c r="O7778" s="101"/>
      <c r="T7778" s="101"/>
      <c r="Y7778" s="101"/>
      <c r="AD7778" s="101"/>
      <c r="AI7778" s="101"/>
      <c r="AN7778" s="101"/>
      <c r="AS7778" s="101"/>
      <c r="AX7778" s="101"/>
      <c r="BC7778" s="53"/>
      <c r="BD7778" s="53"/>
      <c r="BE7778" s="53"/>
      <c r="BF7778" s="53"/>
      <c r="BG7778" s="53"/>
      <c r="BH7778" s="53"/>
      <c r="BI7778" s="53"/>
      <c r="BJ7778" s="53"/>
      <c r="BK7778" s="53"/>
      <c r="BL7778" s="53"/>
      <c r="BM7778" s="53"/>
      <c r="BN7778" s="53"/>
    </row>
    <row r="7779" spans="2:66" s="56" customFormat="1" x14ac:dyDescent="0.25">
      <c r="B7779" s="105"/>
      <c r="F7779" s="100"/>
      <c r="M7779" s="53"/>
      <c r="O7779" s="101"/>
      <c r="T7779" s="101"/>
      <c r="Y7779" s="101"/>
      <c r="AD7779" s="101"/>
      <c r="AI7779" s="101"/>
      <c r="AN7779" s="101"/>
      <c r="AS7779" s="101"/>
      <c r="AX7779" s="101"/>
      <c r="BC7779" s="53"/>
      <c r="BD7779" s="53"/>
      <c r="BE7779" s="53"/>
      <c r="BF7779" s="53"/>
      <c r="BG7779" s="53"/>
      <c r="BH7779" s="53"/>
      <c r="BI7779" s="53"/>
      <c r="BJ7779" s="53"/>
      <c r="BK7779" s="53"/>
      <c r="BL7779" s="53"/>
      <c r="BM7779" s="53"/>
      <c r="BN7779" s="53"/>
    </row>
    <row r="7780" spans="2:66" s="56" customFormat="1" x14ac:dyDescent="0.25">
      <c r="B7780" s="105"/>
      <c r="F7780" s="100"/>
      <c r="M7780" s="53"/>
      <c r="O7780" s="101"/>
      <c r="T7780" s="101"/>
      <c r="Y7780" s="101"/>
      <c r="AD7780" s="101"/>
      <c r="AI7780" s="101"/>
      <c r="AN7780" s="101"/>
      <c r="AS7780" s="101"/>
      <c r="AX7780" s="101"/>
      <c r="BC7780" s="53"/>
      <c r="BD7780" s="53"/>
      <c r="BE7780" s="53"/>
      <c r="BF7780" s="53"/>
      <c r="BG7780" s="53"/>
      <c r="BH7780" s="53"/>
      <c r="BI7780" s="53"/>
      <c r="BJ7780" s="53"/>
      <c r="BK7780" s="53"/>
      <c r="BL7780" s="53"/>
      <c r="BM7780" s="53"/>
      <c r="BN7780" s="53"/>
    </row>
    <row r="7781" spans="2:66" s="56" customFormat="1" x14ac:dyDescent="0.25">
      <c r="B7781" s="105"/>
      <c r="F7781" s="100"/>
      <c r="M7781" s="53"/>
      <c r="O7781" s="101"/>
      <c r="T7781" s="101"/>
      <c r="Y7781" s="101"/>
      <c r="AD7781" s="101"/>
      <c r="AI7781" s="101"/>
      <c r="AN7781" s="101"/>
      <c r="AS7781" s="101"/>
      <c r="AX7781" s="101"/>
      <c r="BC7781" s="53"/>
      <c r="BD7781" s="53"/>
      <c r="BE7781" s="53"/>
      <c r="BF7781" s="53"/>
      <c r="BG7781" s="53"/>
      <c r="BH7781" s="53"/>
      <c r="BI7781" s="53"/>
      <c r="BJ7781" s="53"/>
      <c r="BK7781" s="53"/>
      <c r="BL7781" s="53"/>
      <c r="BM7781" s="53"/>
      <c r="BN7781" s="53"/>
    </row>
    <row r="7782" spans="2:66" s="56" customFormat="1" x14ac:dyDescent="0.25">
      <c r="B7782" s="105"/>
      <c r="F7782" s="100"/>
      <c r="M7782" s="53"/>
      <c r="O7782" s="101"/>
      <c r="T7782" s="101"/>
      <c r="Y7782" s="101"/>
      <c r="AD7782" s="101"/>
      <c r="AI7782" s="101"/>
      <c r="AN7782" s="101"/>
      <c r="AS7782" s="101"/>
      <c r="AX7782" s="101"/>
      <c r="BC7782" s="53"/>
      <c r="BD7782" s="53"/>
      <c r="BE7782" s="53"/>
      <c r="BF7782" s="53"/>
      <c r="BG7782" s="53"/>
      <c r="BH7782" s="53"/>
      <c r="BI7782" s="53"/>
      <c r="BJ7782" s="53"/>
      <c r="BK7782" s="53"/>
      <c r="BL7782" s="53"/>
      <c r="BM7782" s="53"/>
      <c r="BN7782" s="53"/>
    </row>
    <row r="7783" spans="2:66" s="56" customFormat="1" x14ac:dyDescent="0.25">
      <c r="B7783" s="105"/>
      <c r="F7783" s="100"/>
      <c r="M7783" s="53"/>
      <c r="O7783" s="101"/>
      <c r="T7783" s="101"/>
      <c r="Y7783" s="101"/>
      <c r="AD7783" s="101"/>
      <c r="AI7783" s="101"/>
      <c r="AN7783" s="101"/>
      <c r="AS7783" s="101"/>
      <c r="AX7783" s="101"/>
      <c r="BC7783" s="53"/>
      <c r="BD7783" s="53"/>
      <c r="BE7783" s="53"/>
      <c r="BF7783" s="53"/>
      <c r="BG7783" s="53"/>
      <c r="BH7783" s="53"/>
      <c r="BI7783" s="53"/>
      <c r="BJ7783" s="53"/>
      <c r="BK7783" s="53"/>
      <c r="BL7783" s="53"/>
      <c r="BM7783" s="53"/>
      <c r="BN7783" s="53"/>
    </row>
    <row r="7784" spans="2:66" s="56" customFormat="1" x14ac:dyDescent="0.25">
      <c r="B7784" s="105"/>
      <c r="F7784" s="100"/>
      <c r="M7784" s="53"/>
      <c r="O7784" s="101"/>
      <c r="T7784" s="101"/>
      <c r="Y7784" s="101"/>
      <c r="AD7784" s="101"/>
      <c r="AI7784" s="101"/>
      <c r="AN7784" s="101"/>
      <c r="AS7784" s="101"/>
      <c r="AX7784" s="101"/>
      <c r="BC7784" s="53"/>
      <c r="BD7784" s="53"/>
      <c r="BE7784" s="53"/>
      <c r="BF7784" s="53"/>
      <c r="BG7784" s="53"/>
      <c r="BH7784" s="53"/>
      <c r="BI7784" s="53"/>
      <c r="BJ7784" s="53"/>
      <c r="BK7784" s="53"/>
      <c r="BL7784" s="53"/>
      <c r="BM7784" s="53"/>
      <c r="BN7784" s="53"/>
    </row>
    <row r="7785" spans="2:66" s="56" customFormat="1" x14ac:dyDescent="0.25">
      <c r="B7785" s="105"/>
      <c r="F7785" s="100"/>
      <c r="M7785" s="53"/>
      <c r="O7785" s="101"/>
      <c r="T7785" s="101"/>
      <c r="Y7785" s="101"/>
      <c r="AD7785" s="101"/>
      <c r="AI7785" s="101"/>
      <c r="AN7785" s="101"/>
      <c r="AS7785" s="101"/>
      <c r="AX7785" s="101"/>
      <c r="BC7785" s="53"/>
      <c r="BD7785" s="53"/>
      <c r="BE7785" s="53"/>
      <c r="BF7785" s="53"/>
      <c r="BG7785" s="53"/>
      <c r="BH7785" s="53"/>
      <c r="BI7785" s="53"/>
      <c r="BJ7785" s="53"/>
      <c r="BK7785" s="53"/>
      <c r="BL7785" s="53"/>
      <c r="BM7785" s="53"/>
      <c r="BN7785" s="53"/>
    </row>
    <row r="7786" spans="2:66" s="56" customFormat="1" x14ac:dyDescent="0.25">
      <c r="B7786" s="105"/>
      <c r="F7786" s="100"/>
      <c r="M7786" s="53"/>
      <c r="O7786" s="101"/>
      <c r="T7786" s="101"/>
      <c r="Y7786" s="101"/>
      <c r="AD7786" s="101"/>
      <c r="AI7786" s="101"/>
      <c r="AN7786" s="101"/>
      <c r="AS7786" s="101"/>
      <c r="AX7786" s="101"/>
      <c r="BC7786" s="53"/>
      <c r="BD7786" s="53"/>
      <c r="BE7786" s="53"/>
      <c r="BF7786" s="53"/>
      <c r="BG7786" s="53"/>
      <c r="BH7786" s="53"/>
      <c r="BI7786" s="53"/>
      <c r="BJ7786" s="53"/>
      <c r="BK7786" s="53"/>
      <c r="BL7786" s="53"/>
      <c r="BM7786" s="53"/>
      <c r="BN7786" s="53"/>
    </row>
    <row r="7787" spans="2:66" s="56" customFormat="1" x14ac:dyDescent="0.25">
      <c r="B7787" s="105"/>
      <c r="F7787" s="100"/>
      <c r="M7787" s="53"/>
      <c r="O7787" s="101"/>
      <c r="T7787" s="101"/>
      <c r="Y7787" s="101"/>
      <c r="AD7787" s="101"/>
      <c r="AI7787" s="101"/>
      <c r="AN7787" s="101"/>
      <c r="AS7787" s="101"/>
      <c r="AX7787" s="101"/>
      <c r="BC7787" s="53"/>
      <c r="BD7787" s="53"/>
      <c r="BE7787" s="53"/>
      <c r="BF7787" s="53"/>
      <c r="BG7787" s="53"/>
      <c r="BH7787" s="53"/>
      <c r="BI7787" s="53"/>
      <c r="BJ7787" s="53"/>
      <c r="BK7787" s="53"/>
      <c r="BL7787" s="53"/>
      <c r="BM7787" s="53"/>
      <c r="BN7787" s="53"/>
    </row>
    <row r="7788" spans="2:66" s="56" customFormat="1" x14ac:dyDescent="0.25">
      <c r="B7788" s="105"/>
      <c r="F7788" s="100"/>
      <c r="M7788" s="53"/>
      <c r="O7788" s="101"/>
      <c r="T7788" s="101"/>
      <c r="Y7788" s="101"/>
      <c r="AD7788" s="101"/>
      <c r="AI7788" s="101"/>
      <c r="AN7788" s="101"/>
      <c r="AS7788" s="101"/>
      <c r="AX7788" s="101"/>
      <c r="BC7788" s="53"/>
      <c r="BD7788" s="53"/>
      <c r="BE7788" s="53"/>
      <c r="BF7788" s="53"/>
      <c r="BG7788" s="53"/>
      <c r="BH7788" s="53"/>
      <c r="BI7788" s="53"/>
      <c r="BJ7788" s="53"/>
      <c r="BK7788" s="53"/>
      <c r="BL7788" s="53"/>
      <c r="BM7788" s="53"/>
      <c r="BN7788" s="53"/>
    </row>
    <row r="7789" spans="2:66" s="56" customFormat="1" x14ac:dyDescent="0.25">
      <c r="B7789" s="105"/>
      <c r="F7789" s="100"/>
      <c r="M7789" s="53"/>
      <c r="O7789" s="101"/>
      <c r="T7789" s="101"/>
      <c r="Y7789" s="101"/>
      <c r="AD7789" s="101"/>
      <c r="AI7789" s="101"/>
      <c r="AN7789" s="101"/>
      <c r="AS7789" s="101"/>
      <c r="AX7789" s="101"/>
      <c r="BC7789" s="53"/>
      <c r="BD7789" s="53"/>
      <c r="BE7789" s="53"/>
      <c r="BF7789" s="53"/>
      <c r="BG7789" s="53"/>
      <c r="BH7789" s="53"/>
      <c r="BI7789" s="53"/>
      <c r="BJ7789" s="53"/>
      <c r="BK7789" s="53"/>
      <c r="BL7789" s="53"/>
      <c r="BM7789" s="53"/>
      <c r="BN7789" s="53"/>
    </row>
    <row r="7790" spans="2:66" s="56" customFormat="1" x14ac:dyDescent="0.25">
      <c r="B7790" s="105"/>
      <c r="F7790" s="100"/>
      <c r="M7790" s="53"/>
      <c r="O7790" s="101"/>
      <c r="T7790" s="101"/>
      <c r="Y7790" s="101"/>
      <c r="AD7790" s="101"/>
      <c r="AI7790" s="101"/>
      <c r="AN7790" s="101"/>
      <c r="AS7790" s="101"/>
      <c r="AX7790" s="101"/>
      <c r="BC7790" s="53"/>
      <c r="BD7790" s="53"/>
      <c r="BE7790" s="53"/>
      <c r="BF7790" s="53"/>
      <c r="BG7790" s="53"/>
      <c r="BH7790" s="53"/>
      <c r="BI7790" s="53"/>
      <c r="BJ7790" s="53"/>
      <c r="BK7790" s="53"/>
      <c r="BL7790" s="53"/>
      <c r="BM7790" s="53"/>
      <c r="BN7790" s="53"/>
    </row>
    <row r="7791" spans="2:66" s="56" customFormat="1" x14ac:dyDescent="0.25">
      <c r="B7791" s="105"/>
      <c r="F7791" s="100"/>
      <c r="M7791" s="53"/>
      <c r="O7791" s="101"/>
      <c r="T7791" s="101"/>
      <c r="Y7791" s="101"/>
      <c r="AD7791" s="101"/>
      <c r="AI7791" s="101"/>
      <c r="AN7791" s="101"/>
      <c r="AS7791" s="101"/>
      <c r="AX7791" s="101"/>
      <c r="BC7791" s="53"/>
      <c r="BD7791" s="53"/>
      <c r="BE7791" s="53"/>
      <c r="BF7791" s="53"/>
      <c r="BG7791" s="53"/>
      <c r="BH7791" s="53"/>
      <c r="BI7791" s="53"/>
      <c r="BJ7791" s="53"/>
      <c r="BK7791" s="53"/>
      <c r="BL7791" s="53"/>
      <c r="BM7791" s="53"/>
      <c r="BN7791" s="53"/>
    </row>
    <row r="7792" spans="2:66" s="56" customFormat="1" x14ac:dyDescent="0.25">
      <c r="B7792" s="105"/>
      <c r="F7792" s="100"/>
      <c r="M7792" s="53"/>
      <c r="O7792" s="101"/>
      <c r="T7792" s="101"/>
      <c r="Y7792" s="101"/>
      <c r="AD7792" s="101"/>
      <c r="AI7792" s="101"/>
      <c r="AN7792" s="101"/>
      <c r="AS7792" s="101"/>
      <c r="AX7792" s="101"/>
      <c r="BC7792" s="53"/>
      <c r="BD7792" s="53"/>
      <c r="BE7792" s="53"/>
      <c r="BF7792" s="53"/>
      <c r="BG7792" s="53"/>
      <c r="BH7792" s="53"/>
      <c r="BI7792" s="53"/>
      <c r="BJ7792" s="53"/>
      <c r="BK7792" s="53"/>
      <c r="BL7792" s="53"/>
      <c r="BM7792" s="53"/>
      <c r="BN7792" s="53"/>
    </row>
    <row r="7793" spans="2:66" s="56" customFormat="1" x14ac:dyDescent="0.25">
      <c r="B7793" s="105"/>
      <c r="F7793" s="100"/>
      <c r="M7793" s="53"/>
      <c r="O7793" s="101"/>
      <c r="T7793" s="101"/>
      <c r="Y7793" s="101"/>
      <c r="AD7793" s="101"/>
      <c r="AI7793" s="101"/>
      <c r="AN7793" s="101"/>
      <c r="AS7793" s="101"/>
      <c r="AX7793" s="101"/>
      <c r="BC7793" s="53"/>
      <c r="BD7793" s="53"/>
      <c r="BE7793" s="53"/>
      <c r="BF7793" s="53"/>
      <c r="BG7793" s="53"/>
      <c r="BH7793" s="53"/>
      <c r="BI7793" s="53"/>
      <c r="BJ7793" s="53"/>
      <c r="BK7793" s="53"/>
      <c r="BL7793" s="53"/>
      <c r="BM7793" s="53"/>
      <c r="BN7793" s="53"/>
    </row>
    <row r="7794" spans="2:66" s="56" customFormat="1" x14ac:dyDescent="0.25">
      <c r="B7794" s="105"/>
      <c r="F7794" s="100"/>
      <c r="M7794" s="53"/>
      <c r="O7794" s="101"/>
      <c r="T7794" s="101"/>
      <c r="Y7794" s="101"/>
      <c r="AD7794" s="101"/>
      <c r="AI7794" s="101"/>
      <c r="AN7794" s="101"/>
      <c r="AS7794" s="101"/>
      <c r="AX7794" s="101"/>
      <c r="BC7794" s="53"/>
      <c r="BD7794" s="53"/>
      <c r="BE7794" s="53"/>
      <c r="BF7794" s="53"/>
      <c r="BG7794" s="53"/>
      <c r="BH7794" s="53"/>
      <c r="BI7794" s="53"/>
      <c r="BJ7794" s="53"/>
      <c r="BK7794" s="53"/>
      <c r="BL7794" s="53"/>
      <c r="BM7794" s="53"/>
      <c r="BN7794" s="53"/>
    </row>
    <row r="7795" spans="2:66" s="56" customFormat="1" x14ac:dyDescent="0.25">
      <c r="B7795" s="105"/>
      <c r="F7795" s="100"/>
      <c r="M7795" s="53"/>
      <c r="O7795" s="101"/>
      <c r="T7795" s="101"/>
      <c r="Y7795" s="101"/>
      <c r="AD7795" s="101"/>
      <c r="AI7795" s="101"/>
      <c r="AN7795" s="101"/>
      <c r="AS7795" s="101"/>
      <c r="AX7795" s="101"/>
      <c r="BC7795" s="53"/>
      <c r="BD7795" s="53"/>
      <c r="BE7795" s="53"/>
      <c r="BF7795" s="53"/>
      <c r="BG7795" s="53"/>
      <c r="BH7795" s="53"/>
      <c r="BI7795" s="53"/>
      <c r="BJ7795" s="53"/>
      <c r="BK7795" s="53"/>
      <c r="BL7795" s="53"/>
      <c r="BM7795" s="53"/>
      <c r="BN7795" s="53"/>
    </row>
    <row r="7796" spans="2:66" s="56" customFormat="1" x14ac:dyDescent="0.25">
      <c r="B7796" s="105"/>
      <c r="F7796" s="100"/>
      <c r="M7796" s="53"/>
      <c r="O7796" s="101"/>
      <c r="T7796" s="101"/>
      <c r="Y7796" s="101"/>
      <c r="AD7796" s="101"/>
      <c r="AI7796" s="101"/>
      <c r="AN7796" s="101"/>
      <c r="AS7796" s="101"/>
      <c r="AX7796" s="101"/>
      <c r="BC7796" s="53"/>
      <c r="BD7796" s="53"/>
      <c r="BE7796" s="53"/>
      <c r="BF7796" s="53"/>
      <c r="BG7796" s="53"/>
      <c r="BH7796" s="53"/>
      <c r="BI7796" s="53"/>
      <c r="BJ7796" s="53"/>
      <c r="BK7796" s="53"/>
      <c r="BL7796" s="53"/>
      <c r="BM7796" s="53"/>
      <c r="BN7796" s="53"/>
    </row>
    <row r="7797" spans="2:66" s="56" customFormat="1" x14ac:dyDescent="0.25">
      <c r="B7797" s="105"/>
      <c r="F7797" s="100"/>
      <c r="M7797" s="53"/>
      <c r="O7797" s="101"/>
      <c r="T7797" s="101"/>
      <c r="Y7797" s="101"/>
      <c r="AD7797" s="101"/>
      <c r="AI7797" s="101"/>
      <c r="AN7797" s="101"/>
      <c r="AS7797" s="101"/>
      <c r="AX7797" s="101"/>
      <c r="BC7797" s="53"/>
      <c r="BD7797" s="53"/>
      <c r="BE7797" s="53"/>
      <c r="BF7797" s="53"/>
      <c r="BG7797" s="53"/>
      <c r="BH7797" s="53"/>
      <c r="BI7797" s="53"/>
      <c r="BJ7797" s="53"/>
      <c r="BK7797" s="53"/>
      <c r="BL7797" s="53"/>
      <c r="BM7797" s="53"/>
      <c r="BN7797" s="53"/>
    </row>
    <row r="7798" spans="2:66" s="56" customFormat="1" x14ac:dyDescent="0.25">
      <c r="B7798" s="105"/>
      <c r="F7798" s="100"/>
      <c r="M7798" s="53"/>
      <c r="O7798" s="101"/>
      <c r="T7798" s="101"/>
      <c r="Y7798" s="101"/>
      <c r="AD7798" s="101"/>
      <c r="AI7798" s="101"/>
      <c r="AN7798" s="101"/>
      <c r="AS7798" s="101"/>
      <c r="AX7798" s="101"/>
      <c r="BC7798" s="53"/>
      <c r="BD7798" s="53"/>
      <c r="BE7798" s="53"/>
      <c r="BF7798" s="53"/>
      <c r="BG7798" s="53"/>
      <c r="BH7798" s="53"/>
      <c r="BI7798" s="53"/>
      <c r="BJ7798" s="53"/>
      <c r="BK7798" s="53"/>
      <c r="BL7798" s="53"/>
      <c r="BM7798" s="53"/>
      <c r="BN7798" s="53"/>
    </row>
    <row r="7799" spans="2:66" s="56" customFormat="1" x14ac:dyDescent="0.25">
      <c r="B7799" s="105"/>
      <c r="F7799" s="100"/>
      <c r="M7799" s="53"/>
      <c r="O7799" s="101"/>
      <c r="T7799" s="101"/>
      <c r="Y7799" s="101"/>
      <c r="AD7799" s="101"/>
      <c r="AI7799" s="101"/>
      <c r="AN7799" s="101"/>
      <c r="AS7799" s="101"/>
      <c r="AX7799" s="101"/>
      <c r="BC7799" s="53"/>
      <c r="BD7799" s="53"/>
      <c r="BE7799" s="53"/>
      <c r="BF7799" s="53"/>
      <c r="BG7799" s="53"/>
      <c r="BH7799" s="53"/>
      <c r="BI7799" s="53"/>
      <c r="BJ7799" s="53"/>
      <c r="BK7799" s="53"/>
      <c r="BL7799" s="53"/>
      <c r="BM7799" s="53"/>
      <c r="BN7799" s="53"/>
    </row>
    <row r="7800" spans="2:66" s="56" customFormat="1" x14ac:dyDescent="0.25">
      <c r="B7800" s="105"/>
      <c r="F7800" s="100"/>
      <c r="M7800" s="53"/>
      <c r="O7800" s="101"/>
      <c r="T7800" s="101"/>
      <c r="Y7800" s="101"/>
      <c r="AD7800" s="101"/>
      <c r="AI7800" s="101"/>
      <c r="AN7800" s="101"/>
      <c r="AS7800" s="101"/>
      <c r="AX7800" s="101"/>
      <c r="BC7800" s="53"/>
      <c r="BD7800" s="53"/>
      <c r="BE7800" s="53"/>
      <c r="BF7800" s="53"/>
      <c r="BG7800" s="53"/>
      <c r="BH7800" s="53"/>
      <c r="BI7800" s="53"/>
      <c r="BJ7800" s="53"/>
      <c r="BK7800" s="53"/>
      <c r="BL7800" s="53"/>
      <c r="BM7800" s="53"/>
      <c r="BN7800" s="53"/>
    </row>
    <row r="7801" spans="2:66" s="56" customFormat="1" x14ac:dyDescent="0.25">
      <c r="B7801" s="105"/>
      <c r="F7801" s="100"/>
      <c r="M7801" s="53"/>
      <c r="O7801" s="101"/>
      <c r="T7801" s="101"/>
      <c r="Y7801" s="101"/>
      <c r="AD7801" s="101"/>
      <c r="AI7801" s="101"/>
      <c r="AN7801" s="101"/>
      <c r="AS7801" s="101"/>
      <c r="AX7801" s="101"/>
      <c r="BC7801" s="53"/>
      <c r="BD7801" s="53"/>
      <c r="BE7801" s="53"/>
      <c r="BF7801" s="53"/>
      <c r="BG7801" s="53"/>
      <c r="BH7801" s="53"/>
      <c r="BI7801" s="53"/>
      <c r="BJ7801" s="53"/>
      <c r="BK7801" s="53"/>
      <c r="BL7801" s="53"/>
      <c r="BM7801" s="53"/>
      <c r="BN7801" s="53"/>
    </row>
    <row r="7802" spans="2:66" s="56" customFormat="1" x14ac:dyDescent="0.25">
      <c r="B7802" s="105"/>
      <c r="F7802" s="100"/>
      <c r="M7802" s="53"/>
      <c r="O7802" s="101"/>
      <c r="T7802" s="101"/>
      <c r="Y7802" s="101"/>
      <c r="AD7802" s="101"/>
      <c r="AI7802" s="101"/>
      <c r="AN7802" s="101"/>
      <c r="AS7802" s="101"/>
      <c r="AX7802" s="101"/>
      <c r="BC7802" s="53"/>
      <c r="BD7802" s="53"/>
      <c r="BE7802" s="53"/>
      <c r="BF7802" s="53"/>
      <c r="BG7802" s="53"/>
      <c r="BH7802" s="53"/>
      <c r="BI7802" s="53"/>
      <c r="BJ7802" s="53"/>
      <c r="BK7802" s="53"/>
      <c r="BL7802" s="53"/>
      <c r="BM7802" s="53"/>
      <c r="BN7802" s="53"/>
    </row>
    <row r="7803" spans="2:66" s="56" customFormat="1" x14ac:dyDescent="0.25">
      <c r="B7803" s="105"/>
      <c r="F7803" s="100"/>
      <c r="M7803" s="53"/>
      <c r="O7803" s="101"/>
      <c r="T7803" s="101"/>
      <c r="Y7803" s="101"/>
      <c r="AD7803" s="101"/>
      <c r="AI7803" s="101"/>
      <c r="AN7803" s="101"/>
      <c r="AS7803" s="101"/>
      <c r="AX7803" s="101"/>
      <c r="BC7803" s="53"/>
      <c r="BD7803" s="53"/>
      <c r="BE7803" s="53"/>
      <c r="BF7803" s="53"/>
      <c r="BG7803" s="53"/>
      <c r="BH7803" s="53"/>
      <c r="BI7803" s="53"/>
      <c r="BJ7803" s="53"/>
      <c r="BK7803" s="53"/>
      <c r="BL7803" s="53"/>
      <c r="BM7803" s="53"/>
      <c r="BN7803" s="53"/>
    </row>
    <row r="7804" spans="2:66" s="56" customFormat="1" x14ac:dyDescent="0.25">
      <c r="B7804" s="105"/>
      <c r="F7804" s="100"/>
      <c r="M7804" s="53"/>
      <c r="O7804" s="101"/>
      <c r="T7804" s="101"/>
      <c r="Y7804" s="101"/>
      <c r="AD7804" s="101"/>
      <c r="AI7804" s="101"/>
      <c r="AN7804" s="101"/>
      <c r="AS7804" s="101"/>
      <c r="AX7804" s="101"/>
      <c r="BC7804" s="53"/>
      <c r="BD7804" s="53"/>
      <c r="BE7804" s="53"/>
      <c r="BF7804" s="53"/>
      <c r="BG7804" s="53"/>
      <c r="BH7804" s="53"/>
      <c r="BI7804" s="53"/>
      <c r="BJ7804" s="53"/>
      <c r="BK7804" s="53"/>
      <c r="BL7804" s="53"/>
      <c r="BM7804" s="53"/>
      <c r="BN7804" s="53"/>
    </row>
    <row r="7805" spans="2:66" s="56" customFormat="1" x14ac:dyDescent="0.25">
      <c r="B7805" s="105"/>
      <c r="F7805" s="100"/>
      <c r="M7805" s="53"/>
      <c r="O7805" s="101"/>
      <c r="T7805" s="101"/>
      <c r="Y7805" s="101"/>
      <c r="AD7805" s="101"/>
      <c r="AI7805" s="101"/>
      <c r="AN7805" s="101"/>
      <c r="AS7805" s="101"/>
      <c r="AX7805" s="101"/>
      <c r="BC7805" s="53"/>
      <c r="BD7805" s="53"/>
      <c r="BE7805" s="53"/>
      <c r="BF7805" s="53"/>
      <c r="BG7805" s="53"/>
      <c r="BH7805" s="53"/>
      <c r="BI7805" s="53"/>
      <c r="BJ7805" s="53"/>
      <c r="BK7805" s="53"/>
      <c r="BL7805" s="53"/>
      <c r="BM7805" s="53"/>
      <c r="BN7805" s="53"/>
    </row>
    <row r="7806" spans="2:66" s="56" customFormat="1" x14ac:dyDescent="0.25">
      <c r="B7806" s="105"/>
      <c r="F7806" s="100"/>
      <c r="M7806" s="53"/>
      <c r="O7806" s="101"/>
      <c r="T7806" s="101"/>
      <c r="Y7806" s="101"/>
      <c r="AD7806" s="101"/>
      <c r="AI7806" s="101"/>
      <c r="AN7806" s="101"/>
      <c r="AS7806" s="101"/>
      <c r="AX7806" s="101"/>
      <c r="BC7806" s="53"/>
      <c r="BD7806" s="53"/>
      <c r="BE7806" s="53"/>
      <c r="BF7806" s="53"/>
      <c r="BG7806" s="53"/>
      <c r="BH7806" s="53"/>
      <c r="BI7806" s="53"/>
      <c r="BJ7806" s="53"/>
      <c r="BK7806" s="53"/>
      <c r="BL7806" s="53"/>
      <c r="BM7806" s="53"/>
      <c r="BN7806" s="53"/>
    </row>
    <row r="7807" spans="2:66" s="56" customFormat="1" x14ac:dyDescent="0.25">
      <c r="B7807" s="105"/>
      <c r="F7807" s="100"/>
      <c r="M7807" s="53"/>
      <c r="O7807" s="101"/>
      <c r="T7807" s="101"/>
      <c r="Y7807" s="101"/>
      <c r="AD7807" s="101"/>
      <c r="AI7807" s="101"/>
      <c r="AN7807" s="101"/>
      <c r="AS7807" s="101"/>
      <c r="AX7807" s="101"/>
      <c r="BC7807" s="53"/>
      <c r="BD7807" s="53"/>
      <c r="BE7807" s="53"/>
      <c r="BF7807" s="53"/>
      <c r="BG7807" s="53"/>
      <c r="BH7807" s="53"/>
      <c r="BI7807" s="53"/>
      <c r="BJ7807" s="53"/>
      <c r="BK7807" s="53"/>
      <c r="BL7807" s="53"/>
      <c r="BM7807" s="53"/>
      <c r="BN7807" s="53"/>
    </row>
    <row r="7808" spans="2:66" s="56" customFormat="1" x14ac:dyDescent="0.25">
      <c r="B7808" s="105"/>
      <c r="F7808" s="100"/>
      <c r="M7808" s="53"/>
      <c r="O7808" s="101"/>
      <c r="T7808" s="101"/>
      <c r="Y7808" s="101"/>
      <c r="AD7808" s="101"/>
      <c r="AI7808" s="101"/>
      <c r="AN7808" s="101"/>
      <c r="AS7808" s="101"/>
      <c r="AX7808" s="101"/>
      <c r="BC7808" s="53"/>
      <c r="BD7808" s="53"/>
      <c r="BE7808" s="53"/>
      <c r="BF7808" s="53"/>
      <c r="BG7808" s="53"/>
      <c r="BH7808" s="53"/>
      <c r="BI7808" s="53"/>
      <c r="BJ7808" s="53"/>
      <c r="BK7808" s="53"/>
      <c r="BL7808" s="53"/>
      <c r="BM7808" s="53"/>
      <c r="BN7808" s="53"/>
    </row>
    <row r="7809" spans="2:66" s="56" customFormat="1" x14ac:dyDescent="0.25">
      <c r="B7809" s="105"/>
      <c r="F7809" s="100"/>
      <c r="M7809" s="53"/>
      <c r="O7809" s="101"/>
      <c r="T7809" s="101"/>
      <c r="Y7809" s="101"/>
      <c r="AD7809" s="101"/>
      <c r="AI7809" s="101"/>
      <c r="AN7809" s="101"/>
      <c r="AS7809" s="101"/>
      <c r="AX7809" s="101"/>
      <c r="BC7809" s="53"/>
      <c r="BD7809" s="53"/>
      <c r="BE7809" s="53"/>
      <c r="BF7809" s="53"/>
      <c r="BG7809" s="53"/>
      <c r="BH7809" s="53"/>
      <c r="BI7809" s="53"/>
      <c r="BJ7809" s="53"/>
      <c r="BK7809" s="53"/>
      <c r="BL7809" s="53"/>
      <c r="BM7809" s="53"/>
      <c r="BN7809" s="53"/>
    </row>
    <row r="7810" spans="2:66" s="56" customFormat="1" x14ac:dyDescent="0.25">
      <c r="B7810" s="105"/>
      <c r="F7810" s="100"/>
      <c r="M7810" s="53"/>
      <c r="O7810" s="101"/>
      <c r="T7810" s="101"/>
      <c r="Y7810" s="101"/>
      <c r="AD7810" s="101"/>
      <c r="AI7810" s="101"/>
      <c r="AN7810" s="101"/>
      <c r="AS7810" s="101"/>
      <c r="AX7810" s="101"/>
      <c r="BC7810" s="53"/>
      <c r="BD7810" s="53"/>
      <c r="BE7810" s="53"/>
      <c r="BF7810" s="53"/>
      <c r="BG7810" s="53"/>
      <c r="BH7810" s="53"/>
      <c r="BI7810" s="53"/>
      <c r="BJ7810" s="53"/>
      <c r="BK7810" s="53"/>
      <c r="BL7810" s="53"/>
      <c r="BM7810" s="53"/>
      <c r="BN7810" s="53"/>
    </row>
    <row r="7811" spans="2:66" s="56" customFormat="1" x14ac:dyDescent="0.25">
      <c r="B7811" s="105"/>
      <c r="F7811" s="100"/>
      <c r="M7811" s="53"/>
      <c r="O7811" s="101"/>
      <c r="T7811" s="101"/>
      <c r="Y7811" s="101"/>
      <c r="AD7811" s="101"/>
      <c r="AI7811" s="101"/>
      <c r="AN7811" s="101"/>
      <c r="AS7811" s="101"/>
      <c r="AX7811" s="101"/>
      <c r="BC7811" s="53"/>
      <c r="BD7811" s="53"/>
      <c r="BE7811" s="53"/>
      <c r="BF7811" s="53"/>
      <c r="BG7811" s="53"/>
      <c r="BH7811" s="53"/>
      <c r="BI7811" s="53"/>
      <c r="BJ7811" s="53"/>
      <c r="BK7811" s="53"/>
      <c r="BL7811" s="53"/>
      <c r="BM7811" s="53"/>
      <c r="BN7811" s="53"/>
    </row>
    <row r="7812" spans="2:66" s="56" customFormat="1" x14ac:dyDescent="0.25">
      <c r="B7812" s="105"/>
      <c r="F7812" s="100"/>
      <c r="M7812" s="53"/>
      <c r="O7812" s="101"/>
      <c r="T7812" s="101"/>
      <c r="Y7812" s="101"/>
      <c r="AD7812" s="101"/>
      <c r="AI7812" s="101"/>
      <c r="AN7812" s="101"/>
      <c r="AS7812" s="101"/>
      <c r="AX7812" s="101"/>
      <c r="BC7812" s="53"/>
      <c r="BD7812" s="53"/>
      <c r="BE7812" s="53"/>
      <c r="BF7812" s="53"/>
      <c r="BG7812" s="53"/>
      <c r="BH7812" s="53"/>
      <c r="BI7812" s="53"/>
      <c r="BJ7812" s="53"/>
      <c r="BK7812" s="53"/>
      <c r="BL7812" s="53"/>
      <c r="BM7812" s="53"/>
      <c r="BN7812" s="53"/>
    </row>
    <row r="7813" spans="2:66" s="56" customFormat="1" x14ac:dyDescent="0.25">
      <c r="B7813" s="105"/>
      <c r="F7813" s="100"/>
      <c r="M7813" s="53"/>
      <c r="O7813" s="101"/>
      <c r="T7813" s="101"/>
      <c r="Y7813" s="101"/>
      <c r="AD7813" s="101"/>
      <c r="AI7813" s="101"/>
      <c r="AN7813" s="101"/>
      <c r="AS7813" s="101"/>
      <c r="AX7813" s="101"/>
      <c r="BC7813" s="53"/>
      <c r="BD7813" s="53"/>
      <c r="BE7813" s="53"/>
      <c r="BF7813" s="53"/>
      <c r="BG7813" s="53"/>
      <c r="BH7813" s="53"/>
      <c r="BI7813" s="53"/>
      <c r="BJ7813" s="53"/>
      <c r="BK7813" s="53"/>
      <c r="BL7813" s="53"/>
      <c r="BM7813" s="53"/>
      <c r="BN7813" s="53"/>
    </row>
    <row r="7814" spans="2:66" s="56" customFormat="1" x14ac:dyDescent="0.25">
      <c r="B7814" s="105"/>
      <c r="F7814" s="100"/>
      <c r="M7814" s="53"/>
      <c r="O7814" s="101"/>
      <c r="T7814" s="101"/>
      <c r="Y7814" s="101"/>
      <c r="AD7814" s="101"/>
      <c r="AI7814" s="101"/>
      <c r="AN7814" s="101"/>
      <c r="AS7814" s="101"/>
      <c r="AX7814" s="101"/>
      <c r="BC7814" s="53"/>
      <c r="BD7814" s="53"/>
      <c r="BE7814" s="53"/>
      <c r="BF7814" s="53"/>
      <c r="BG7814" s="53"/>
      <c r="BH7814" s="53"/>
      <c r="BI7814" s="53"/>
      <c r="BJ7814" s="53"/>
      <c r="BK7814" s="53"/>
      <c r="BL7814" s="53"/>
      <c r="BM7814" s="53"/>
      <c r="BN7814" s="53"/>
    </row>
    <row r="7815" spans="2:66" s="56" customFormat="1" x14ac:dyDescent="0.25">
      <c r="B7815" s="105"/>
      <c r="F7815" s="100"/>
      <c r="M7815" s="53"/>
      <c r="O7815" s="101"/>
      <c r="T7815" s="101"/>
      <c r="Y7815" s="101"/>
      <c r="AD7815" s="101"/>
      <c r="AI7815" s="101"/>
      <c r="AN7815" s="101"/>
      <c r="AS7815" s="101"/>
      <c r="AX7815" s="101"/>
      <c r="BC7815" s="53"/>
      <c r="BD7815" s="53"/>
      <c r="BE7815" s="53"/>
      <c r="BF7815" s="53"/>
      <c r="BG7815" s="53"/>
      <c r="BH7815" s="53"/>
      <c r="BI7815" s="53"/>
      <c r="BJ7815" s="53"/>
      <c r="BK7815" s="53"/>
      <c r="BL7815" s="53"/>
      <c r="BM7815" s="53"/>
      <c r="BN7815" s="53"/>
    </row>
    <row r="7816" spans="2:66" s="56" customFormat="1" x14ac:dyDescent="0.25">
      <c r="B7816" s="105"/>
      <c r="F7816" s="100"/>
      <c r="M7816" s="53"/>
      <c r="O7816" s="101"/>
      <c r="T7816" s="101"/>
      <c r="Y7816" s="101"/>
      <c r="AD7816" s="101"/>
      <c r="AI7816" s="101"/>
      <c r="AN7816" s="101"/>
      <c r="AS7816" s="101"/>
      <c r="AX7816" s="101"/>
      <c r="BC7816" s="53"/>
      <c r="BD7816" s="53"/>
      <c r="BE7816" s="53"/>
      <c r="BF7816" s="53"/>
      <c r="BG7816" s="53"/>
      <c r="BH7816" s="53"/>
      <c r="BI7816" s="53"/>
      <c r="BJ7816" s="53"/>
      <c r="BK7816" s="53"/>
      <c r="BL7816" s="53"/>
      <c r="BM7816" s="53"/>
      <c r="BN7816" s="53"/>
    </row>
    <row r="7817" spans="2:66" s="56" customFormat="1" x14ac:dyDescent="0.25">
      <c r="B7817" s="105"/>
      <c r="F7817" s="100"/>
      <c r="M7817" s="53"/>
      <c r="O7817" s="101"/>
      <c r="T7817" s="101"/>
      <c r="Y7817" s="101"/>
      <c r="AD7817" s="101"/>
      <c r="AI7817" s="101"/>
      <c r="AN7817" s="101"/>
      <c r="AS7817" s="101"/>
      <c r="AX7817" s="101"/>
      <c r="BC7817" s="53"/>
      <c r="BD7817" s="53"/>
      <c r="BE7817" s="53"/>
      <c r="BF7817" s="53"/>
      <c r="BG7817" s="53"/>
      <c r="BH7817" s="53"/>
      <c r="BI7817" s="53"/>
      <c r="BJ7817" s="53"/>
      <c r="BK7817" s="53"/>
      <c r="BL7817" s="53"/>
      <c r="BM7817" s="53"/>
      <c r="BN7817" s="53"/>
    </row>
    <row r="7818" spans="2:66" s="56" customFormat="1" x14ac:dyDescent="0.25">
      <c r="B7818" s="105"/>
      <c r="F7818" s="100"/>
      <c r="M7818" s="53"/>
      <c r="O7818" s="101"/>
      <c r="T7818" s="101"/>
      <c r="Y7818" s="101"/>
      <c r="AD7818" s="101"/>
      <c r="AI7818" s="101"/>
      <c r="AN7818" s="101"/>
      <c r="AS7818" s="101"/>
      <c r="AX7818" s="101"/>
      <c r="BC7818" s="53"/>
      <c r="BD7818" s="53"/>
      <c r="BE7818" s="53"/>
      <c r="BF7818" s="53"/>
      <c r="BG7818" s="53"/>
      <c r="BH7818" s="53"/>
      <c r="BI7818" s="53"/>
      <c r="BJ7818" s="53"/>
      <c r="BK7818" s="53"/>
      <c r="BL7818" s="53"/>
      <c r="BM7818" s="53"/>
      <c r="BN7818" s="53"/>
    </row>
    <row r="7819" spans="2:66" s="56" customFormat="1" x14ac:dyDescent="0.25">
      <c r="B7819" s="105"/>
      <c r="F7819" s="100"/>
      <c r="M7819" s="53"/>
      <c r="O7819" s="101"/>
      <c r="T7819" s="101"/>
      <c r="Y7819" s="101"/>
      <c r="AD7819" s="101"/>
      <c r="AI7819" s="101"/>
      <c r="AN7819" s="101"/>
      <c r="AS7819" s="101"/>
      <c r="AX7819" s="101"/>
      <c r="BC7819" s="53"/>
      <c r="BD7819" s="53"/>
      <c r="BE7819" s="53"/>
      <c r="BF7819" s="53"/>
      <c r="BG7819" s="53"/>
      <c r="BH7819" s="53"/>
      <c r="BI7819" s="53"/>
      <c r="BJ7819" s="53"/>
      <c r="BK7819" s="53"/>
      <c r="BL7819" s="53"/>
      <c r="BM7819" s="53"/>
      <c r="BN7819" s="53"/>
    </row>
    <row r="7820" spans="2:66" s="56" customFormat="1" x14ac:dyDescent="0.25">
      <c r="B7820" s="105"/>
      <c r="F7820" s="100"/>
      <c r="M7820" s="53"/>
      <c r="O7820" s="101"/>
      <c r="T7820" s="101"/>
      <c r="Y7820" s="101"/>
      <c r="AD7820" s="101"/>
      <c r="AI7820" s="101"/>
      <c r="AN7820" s="101"/>
      <c r="AS7820" s="101"/>
      <c r="AX7820" s="101"/>
      <c r="BC7820" s="53"/>
      <c r="BD7820" s="53"/>
      <c r="BE7820" s="53"/>
      <c r="BF7820" s="53"/>
      <c r="BG7820" s="53"/>
      <c r="BH7820" s="53"/>
      <c r="BI7820" s="53"/>
      <c r="BJ7820" s="53"/>
      <c r="BK7820" s="53"/>
      <c r="BL7820" s="53"/>
      <c r="BM7820" s="53"/>
      <c r="BN7820" s="53"/>
    </row>
    <row r="7821" spans="2:66" s="56" customFormat="1" x14ac:dyDescent="0.25">
      <c r="B7821" s="105"/>
      <c r="F7821" s="100"/>
      <c r="M7821" s="53"/>
      <c r="O7821" s="101"/>
      <c r="T7821" s="101"/>
      <c r="Y7821" s="101"/>
      <c r="AD7821" s="101"/>
      <c r="AI7821" s="101"/>
      <c r="AN7821" s="101"/>
      <c r="AS7821" s="101"/>
      <c r="AX7821" s="101"/>
      <c r="BC7821" s="53"/>
      <c r="BD7821" s="53"/>
      <c r="BE7821" s="53"/>
      <c r="BF7821" s="53"/>
      <c r="BG7821" s="53"/>
      <c r="BH7821" s="53"/>
      <c r="BI7821" s="53"/>
      <c r="BJ7821" s="53"/>
      <c r="BK7821" s="53"/>
      <c r="BL7821" s="53"/>
      <c r="BM7821" s="53"/>
      <c r="BN7821" s="53"/>
    </row>
    <row r="7822" spans="2:66" s="56" customFormat="1" x14ac:dyDescent="0.25">
      <c r="B7822" s="105"/>
      <c r="F7822" s="100"/>
      <c r="M7822" s="53"/>
      <c r="O7822" s="101"/>
      <c r="T7822" s="101"/>
      <c r="Y7822" s="101"/>
      <c r="AD7822" s="101"/>
      <c r="AI7822" s="101"/>
      <c r="AN7822" s="101"/>
      <c r="AS7822" s="101"/>
      <c r="AX7822" s="101"/>
      <c r="BC7822" s="53"/>
      <c r="BD7822" s="53"/>
      <c r="BE7822" s="53"/>
      <c r="BF7822" s="53"/>
      <c r="BG7822" s="53"/>
      <c r="BH7822" s="53"/>
      <c r="BI7822" s="53"/>
      <c r="BJ7822" s="53"/>
      <c r="BK7822" s="53"/>
      <c r="BL7822" s="53"/>
      <c r="BM7822" s="53"/>
      <c r="BN7822" s="53"/>
    </row>
    <row r="7823" spans="2:66" s="56" customFormat="1" x14ac:dyDescent="0.25">
      <c r="B7823" s="105"/>
      <c r="F7823" s="100"/>
      <c r="M7823" s="53"/>
      <c r="O7823" s="101"/>
      <c r="T7823" s="101"/>
      <c r="Y7823" s="101"/>
      <c r="AD7823" s="101"/>
      <c r="AI7823" s="101"/>
      <c r="AN7823" s="101"/>
      <c r="AS7823" s="101"/>
      <c r="AX7823" s="101"/>
      <c r="BC7823" s="53"/>
      <c r="BD7823" s="53"/>
      <c r="BE7823" s="53"/>
      <c r="BF7823" s="53"/>
      <c r="BG7823" s="53"/>
      <c r="BH7823" s="53"/>
      <c r="BI7823" s="53"/>
      <c r="BJ7823" s="53"/>
      <c r="BK7823" s="53"/>
      <c r="BL7823" s="53"/>
      <c r="BM7823" s="53"/>
      <c r="BN7823" s="53"/>
    </row>
    <row r="7824" spans="2:66" s="56" customFormat="1" x14ac:dyDescent="0.25">
      <c r="B7824" s="105"/>
      <c r="F7824" s="100"/>
      <c r="M7824" s="53"/>
      <c r="O7824" s="101"/>
      <c r="T7824" s="101"/>
      <c r="Y7824" s="101"/>
      <c r="AD7824" s="101"/>
      <c r="AI7824" s="101"/>
      <c r="AN7824" s="101"/>
      <c r="AS7824" s="101"/>
      <c r="AX7824" s="101"/>
      <c r="BC7824" s="53"/>
      <c r="BD7824" s="53"/>
      <c r="BE7824" s="53"/>
      <c r="BF7824" s="53"/>
      <c r="BG7824" s="53"/>
      <c r="BH7824" s="53"/>
      <c r="BI7824" s="53"/>
      <c r="BJ7824" s="53"/>
      <c r="BK7824" s="53"/>
      <c r="BL7824" s="53"/>
      <c r="BM7824" s="53"/>
      <c r="BN7824" s="53"/>
    </row>
    <row r="7825" spans="2:66" s="56" customFormat="1" x14ac:dyDescent="0.25">
      <c r="B7825" s="105"/>
      <c r="F7825" s="100"/>
      <c r="M7825" s="53"/>
      <c r="O7825" s="101"/>
      <c r="T7825" s="101"/>
      <c r="Y7825" s="101"/>
      <c r="AD7825" s="101"/>
      <c r="AI7825" s="101"/>
      <c r="AN7825" s="101"/>
      <c r="AS7825" s="101"/>
      <c r="AX7825" s="101"/>
      <c r="BC7825" s="53"/>
      <c r="BD7825" s="53"/>
      <c r="BE7825" s="53"/>
      <c r="BF7825" s="53"/>
      <c r="BG7825" s="53"/>
      <c r="BH7825" s="53"/>
      <c r="BI7825" s="53"/>
      <c r="BJ7825" s="53"/>
      <c r="BK7825" s="53"/>
      <c r="BL7825" s="53"/>
      <c r="BM7825" s="53"/>
      <c r="BN7825" s="53"/>
    </row>
    <row r="7826" spans="2:66" s="56" customFormat="1" x14ac:dyDescent="0.25">
      <c r="B7826" s="105"/>
      <c r="F7826" s="100"/>
      <c r="M7826" s="53"/>
      <c r="O7826" s="101"/>
      <c r="T7826" s="101"/>
      <c r="Y7826" s="101"/>
      <c r="AD7826" s="101"/>
      <c r="AI7826" s="101"/>
      <c r="AN7826" s="101"/>
      <c r="AS7826" s="101"/>
      <c r="AX7826" s="101"/>
      <c r="BC7826" s="53"/>
      <c r="BD7826" s="53"/>
      <c r="BE7826" s="53"/>
      <c r="BF7826" s="53"/>
      <c r="BG7826" s="53"/>
      <c r="BH7826" s="53"/>
      <c r="BI7826" s="53"/>
      <c r="BJ7826" s="53"/>
      <c r="BK7826" s="53"/>
      <c r="BL7826" s="53"/>
      <c r="BM7826" s="53"/>
      <c r="BN7826" s="53"/>
    </row>
    <row r="7827" spans="2:66" s="56" customFormat="1" x14ac:dyDescent="0.25">
      <c r="B7827" s="105"/>
      <c r="F7827" s="100"/>
      <c r="M7827" s="53"/>
      <c r="O7827" s="101"/>
      <c r="T7827" s="101"/>
      <c r="Y7827" s="101"/>
      <c r="AD7827" s="101"/>
      <c r="AI7827" s="101"/>
      <c r="AN7827" s="101"/>
      <c r="AS7827" s="101"/>
      <c r="AX7827" s="101"/>
      <c r="BC7827" s="53"/>
      <c r="BD7827" s="53"/>
      <c r="BE7827" s="53"/>
      <c r="BF7827" s="53"/>
      <c r="BG7827" s="53"/>
      <c r="BH7827" s="53"/>
      <c r="BI7827" s="53"/>
      <c r="BJ7827" s="53"/>
      <c r="BK7827" s="53"/>
      <c r="BL7827" s="53"/>
      <c r="BM7827" s="53"/>
      <c r="BN7827" s="53"/>
    </row>
    <row r="7828" spans="2:66" s="56" customFormat="1" x14ac:dyDescent="0.25">
      <c r="B7828" s="105"/>
      <c r="F7828" s="100"/>
      <c r="M7828" s="53"/>
      <c r="O7828" s="101"/>
      <c r="T7828" s="101"/>
      <c r="Y7828" s="101"/>
      <c r="AD7828" s="101"/>
      <c r="AI7828" s="101"/>
      <c r="AN7828" s="101"/>
      <c r="AS7828" s="101"/>
      <c r="AX7828" s="101"/>
      <c r="BC7828" s="53"/>
      <c r="BD7828" s="53"/>
      <c r="BE7828" s="53"/>
      <c r="BF7828" s="53"/>
      <c r="BG7828" s="53"/>
      <c r="BH7828" s="53"/>
      <c r="BI7828" s="53"/>
      <c r="BJ7828" s="53"/>
      <c r="BK7828" s="53"/>
      <c r="BL7828" s="53"/>
      <c r="BM7828" s="53"/>
      <c r="BN7828" s="53"/>
    </row>
    <row r="7829" spans="2:66" s="56" customFormat="1" x14ac:dyDescent="0.25">
      <c r="B7829" s="105"/>
      <c r="F7829" s="100"/>
      <c r="M7829" s="53"/>
      <c r="O7829" s="101"/>
      <c r="T7829" s="101"/>
      <c r="Y7829" s="101"/>
      <c r="AD7829" s="101"/>
      <c r="AI7829" s="101"/>
      <c r="AN7829" s="101"/>
      <c r="AS7829" s="101"/>
      <c r="AX7829" s="101"/>
      <c r="BC7829" s="53"/>
      <c r="BD7829" s="53"/>
      <c r="BE7829" s="53"/>
      <c r="BF7829" s="53"/>
      <c r="BG7829" s="53"/>
      <c r="BH7829" s="53"/>
      <c r="BI7829" s="53"/>
      <c r="BJ7829" s="53"/>
      <c r="BK7829" s="53"/>
      <c r="BL7829" s="53"/>
      <c r="BM7829" s="53"/>
      <c r="BN7829" s="53"/>
    </row>
    <row r="7830" spans="2:66" s="56" customFormat="1" x14ac:dyDescent="0.25">
      <c r="B7830" s="105"/>
      <c r="F7830" s="100"/>
      <c r="M7830" s="53"/>
      <c r="O7830" s="101"/>
      <c r="T7830" s="101"/>
      <c r="Y7830" s="101"/>
      <c r="AD7830" s="101"/>
      <c r="AI7830" s="101"/>
      <c r="AN7830" s="101"/>
      <c r="AS7830" s="101"/>
      <c r="AX7830" s="101"/>
      <c r="BC7830" s="53"/>
      <c r="BD7830" s="53"/>
      <c r="BE7830" s="53"/>
      <c r="BF7830" s="53"/>
      <c r="BG7830" s="53"/>
      <c r="BH7830" s="53"/>
      <c r="BI7830" s="53"/>
      <c r="BJ7830" s="53"/>
      <c r="BK7830" s="53"/>
      <c r="BL7830" s="53"/>
      <c r="BM7830" s="53"/>
      <c r="BN7830" s="53"/>
    </row>
    <row r="7831" spans="2:66" s="56" customFormat="1" x14ac:dyDescent="0.25">
      <c r="B7831" s="105"/>
      <c r="F7831" s="100"/>
      <c r="M7831" s="53"/>
      <c r="O7831" s="101"/>
      <c r="T7831" s="101"/>
      <c r="Y7831" s="101"/>
      <c r="AD7831" s="101"/>
      <c r="AI7831" s="101"/>
      <c r="AN7831" s="101"/>
      <c r="AS7831" s="101"/>
      <c r="AX7831" s="101"/>
      <c r="BC7831" s="53"/>
      <c r="BD7831" s="53"/>
      <c r="BE7831" s="53"/>
      <c r="BF7831" s="53"/>
      <c r="BG7831" s="53"/>
      <c r="BH7831" s="53"/>
      <c r="BI7831" s="53"/>
      <c r="BJ7831" s="53"/>
      <c r="BK7831" s="53"/>
      <c r="BL7831" s="53"/>
      <c r="BM7831" s="53"/>
      <c r="BN7831" s="53"/>
    </row>
    <row r="7832" spans="2:66" s="56" customFormat="1" x14ac:dyDescent="0.25">
      <c r="B7832" s="105"/>
      <c r="F7832" s="100"/>
      <c r="M7832" s="53"/>
      <c r="O7832" s="101"/>
      <c r="T7832" s="101"/>
      <c r="Y7832" s="101"/>
      <c r="AD7832" s="101"/>
      <c r="AI7832" s="101"/>
      <c r="AN7832" s="101"/>
      <c r="AS7832" s="101"/>
      <c r="AX7832" s="101"/>
      <c r="BC7832" s="53"/>
      <c r="BD7832" s="53"/>
      <c r="BE7832" s="53"/>
      <c r="BF7832" s="53"/>
      <c r="BG7832" s="53"/>
      <c r="BH7832" s="53"/>
      <c r="BI7832" s="53"/>
      <c r="BJ7832" s="53"/>
      <c r="BK7832" s="53"/>
      <c r="BL7832" s="53"/>
      <c r="BM7832" s="53"/>
      <c r="BN7832" s="53"/>
    </row>
    <row r="7833" spans="2:66" s="56" customFormat="1" x14ac:dyDescent="0.25">
      <c r="B7833" s="105"/>
      <c r="F7833" s="100"/>
      <c r="M7833" s="53"/>
      <c r="O7833" s="101"/>
      <c r="T7833" s="101"/>
      <c r="Y7833" s="101"/>
      <c r="AD7833" s="101"/>
      <c r="AI7833" s="101"/>
      <c r="AN7833" s="101"/>
      <c r="AS7833" s="101"/>
      <c r="AX7833" s="101"/>
      <c r="BC7833" s="53"/>
      <c r="BD7833" s="53"/>
      <c r="BE7833" s="53"/>
      <c r="BF7833" s="53"/>
      <c r="BG7833" s="53"/>
      <c r="BH7833" s="53"/>
      <c r="BI7833" s="53"/>
      <c r="BJ7833" s="53"/>
      <c r="BK7833" s="53"/>
      <c r="BL7833" s="53"/>
      <c r="BM7833" s="53"/>
      <c r="BN7833" s="53"/>
    </row>
    <row r="7834" spans="2:66" s="56" customFormat="1" x14ac:dyDescent="0.25">
      <c r="B7834" s="105"/>
      <c r="F7834" s="100"/>
      <c r="M7834" s="53"/>
      <c r="O7834" s="101"/>
      <c r="T7834" s="101"/>
      <c r="Y7834" s="101"/>
      <c r="AD7834" s="101"/>
      <c r="AI7834" s="101"/>
      <c r="AN7834" s="101"/>
      <c r="AS7834" s="101"/>
      <c r="AX7834" s="101"/>
      <c r="BC7834" s="53"/>
      <c r="BD7834" s="53"/>
      <c r="BE7834" s="53"/>
      <c r="BF7834" s="53"/>
      <c r="BG7834" s="53"/>
      <c r="BH7834" s="53"/>
      <c r="BI7834" s="53"/>
      <c r="BJ7834" s="53"/>
      <c r="BK7834" s="53"/>
      <c r="BL7834" s="53"/>
      <c r="BM7834" s="53"/>
      <c r="BN7834" s="53"/>
    </row>
    <row r="7835" spans="2:66" s="56" customFormat="1" x14ac:dyDescent="0.25">
      <c r="B7835" s="105"/>
      <c r="F7835" s="100"/>
      <c r="M7835" s="53"/>
      <c r="O7835" s="101"/>
      <c r="T7835" s="101"/>
      <c r="Y7835" s="101"/>
      <c r="AD7835" s="101"/>
      <c r="AI7835" s="101"/>
      <c r="AN7835" s="101"/>
      <c r="AS7835" s="101"/>
      <c r="AX7835" s="101"/>
      <c r="BC7835" s="53"/>
      <c r="BD7835" s="53"/>
      <c r="BE7835" s="53"/>
      <c r="BF7835" s="53"/>
      <c r="BG7835" s="53"/>
      <c r="BH7835" s="53"/>
      <c r="BI7835" s="53"/>
      <c r="BJ7835" s="53"/>
      <c r="BK7835" s="53"/>
      <c r="BL7835" s="53"/>
      <c r="BM7835" s="53"/>
      <c r="BN7835" s="53"/>
    </row>
    <row r="7836" spans="2:66" s="56" customFormat="1" x14ac:dyDescent="0.25">
      <c r="B7836" s="105"/>
      <c r="F7836" s="100"/>
      <c r="M7836" s="53"/>
      <c r="O7836" s="101"/>
      <c r="T7836" s="101"/>
      <c r="Y7836" s="101"/>
      <c r="AD7836" s="101"/>
      <c r="AI7836" s="101"/>
      <c r="AN7836" s="101"/>
      <c r="AS7836" s="101"/>
      <c r="AX7836" s="101"/>
      <c r="BC7836" s="53"/>
      <c r="BD7836" s="53"/>
      <c r="BE7836" s="53"/>
      <c r="BF7836" s="53"/>
      <c r="BG7836" s="53"/>
      <c r="BH7836" s="53"/>
      <c r="BI7836" s="53"/>
      <c r="BJ7836" s="53"/>
      <c r="BK7836" s="53"/>
      <c r="BL7836" s="53"/>
      <c r="BM7836" s="53"/>
      <c r="BN7836" s="53"/>
    </row>
    <row r="7837" spans="2:66" s="56" customFormat="1" x14ac:dyDescent="0.25">
      <c r="B7837" s="105"/>
      <c r="F7837" s="100"/>
      <c r="M7837" s="53"/>
      <c r="O7837" s="101"/>
      <c r="T7837" s="101"/>
      <c r="Y7837" s="101"/>
      <c r="AD7837" s="101"/>
      <c r="AI7837" s="101"/>
      <c r="AN7837" s="101"/>
      <c r="AS7837" s="101"/>
      <c r="AX7837" s="101"/>
      <c r="BC7837" s="53"/>
      <c r="BD7837" s="53"/>
      <c r="BE7837" s="53"/>
      <c r="BF7837" s="53"/>
      <c r="BG7837" s="53"/>
      <c r="BH7837" s="53"/>
      <c r="BI7837" s="53"/>
      <c r="BJ7837" s="53"/>
      <c r="BK7837" s="53"/>
      <c r="BL7837" s="53"/>
      <c r="BM7837" s="53"/>
      <c r="BN7837" s="53"/>
    </row>
    <row r="7838" spans="2:66" s="56" customFormat="1" x14ac:dyDescent="0.25">
      <c r="B7838" s="105"/>
      <c r="F7838" s="100"/>
      <c r="M7838" s="53"/>
      <c r="O7838" s="101"/>
      <c r="T7838" s="101"/>
      <c r="Y7838" s="101"/>
      <c r="AD7838" s="101"/>
      <c r="AI7838" s="101"/>
      <c r="AN7838" s="101"/>
      <c r="AS7838" s="101"/>
      <c r="AX7838" s="101"/>
      <c r="BC7838" s="53"/>
      <c r="BD7838" s="53"/>
      <c r="BE7838" s="53"/>
      <c r="BF7838" s="53"/>
      <c r="BG7838" s="53"/>
      <c r="BH7838" s="53"/>
      <c r="BI7838" s="53"/>
      <c r="BJ7838" s="53"/>
      <c r="BK7838" s="53"/>
      <c r="BL7838" s="53"/>
      <c r="BM7838" s="53"/>
      <c r="BN7838" s="53"/>
    </row>
    <row r="7839" spans="2:66" s="56" customFormat="1" x14ac:dyDescent="0.25">
      <c r="B7839" s="105"/>
      <c r="F7839" s="100"/>
      <c r="M7839" s="53"/>
      <c r="O7839" s="101"/>
      <c r="T7839" s="101"/>
      <c r="Y7839" s="101"/>
      <c r="AD7839" s="101"/>
      <c r="AI7839" s="101"/>
      <c r="AN7839" s="101"/>
      <c r="AS7839" s="101"/>
      <c r="AX7839" s="101"/>
      <c r="BC7839" s="53"/>
      <c r="BD7839" s="53"/>
      <c r="BE7839" s="53"/>
      <c r="BF7839" s="53"/>
      <c r="BG7839" s="53"/>
      <c r="BH7839" s="53"/>
      <c r="BI7839" s="53"/>
      <c r="BJ7839" s="53"/>
      <c r="BK7839" s="53"/>
      <c r="BL7839" s="53"/>
      <c r="BM7839" s="53"/>
      <c r="BN7839" s="53"/>
    </row>
    <row r="7840" spans="2:66" s="56" customFormat="1" x14ac:dyDescent="0.25">
      <c r="B7840" s="105"/>
      <c r="F7840" s="100"/>
      <c r="M7840" s="53"/>
      <c r="O7840" s="101"/>
      <c r="T7840" s="101"/>
      <c r="Y7840" s="101"/>
      <c r="AD7840" s="101"/>
      <c r="AI7840" s="101"/>
      <c r="AN7840" s="101"/>
      <c r="AS7840" s="101"/>
      <c r="AX7840" s="101"/>
      <c r="BC7840" s="53"/>
      <c r="BD7840" s="53"/>
      <c r="BE7840" s="53"/>
      <c r="BF7840" s="53"/>
      <c r="BG7840" s="53"/>
      <c r="BH7840" s="53"/>
      <c r="BI7840" s="53"/>
      <c r="BJ7840" s="53"/>
      <c r="BK7840" s="53"/>
      <c r="BL7840" s="53"/>
      <c r="BM7840" s="53"/>
      <c r="BN7840" s="53"/>
    </row>
    <row r="7841" spans="2:66" s="56" customFormat="1" x14ac:dyDescent="0.25">
      <c r="B7841" s="105"/>
      <c r="F7841" s="100"/>
      <c r="M7841" s="53"/>
      <c r="O7841" s="101"/>
      <c r="T7841" s="101"/>
      <c r="Y7841" s="101"/>
      <c r="AD7841" s="101"/>
      <c r="AI7841" s="101"/>
      <c r="AN7841" s="101"/>
      <c r="AS7841" s="101"/>
      <c r="AX7841" s="101"/>
      <c r="BC7841" s="53"/>
      <c r="BD7841" s="53"/>
      <c r="BE7841" s="53"/>
      <c r="BF7841" s="53"/>
      <c r="BG7841" s="53"/>
      <c r="BH7841" s="53"/>
      <c r="BI7841" s="53"/>
      <c r="BJ7841" s="53"/>
      <c r="BK7841" s="53"/>
      <c r="BL7841" s="53"/>
      <c r="BM7841" s="53"/>
      <c r="BN7841" s="53"/>
    </row>
    <row r="7842" spans="2:66" s="56" customFormat="1" x14ac:dyDescent="0.25">
      <c r="B7842" s="105"/>
      <c r="F7842" s="100"/>
      <c r="M7842" s="53"/>
      <c r="O7842" s="101"/>
      <c r="T7842" s="101"/>
      <c r="Y7842" s="101"/>
      <c r="AD7842" s="101"/>
      <c r="AI7842" s="101"/>
      <c r="AN7842" s="101"/>
      <c r="AS7842" s="101"/>
      <c r="AX7842" s="101"/>
      <c r="BC7842" s="53"/>
      <c r="BD7842" s="53"/>
      <c r="BE7842" s="53"/>
      <c r="BF7842" s="53"/>
      <c r="BG7842" s="53"/>
      <c r="BH7842" s="53"/>
      <c r="BI7842" s="53"/>
      <c r="BJ7842" s="53"/>
      <c r="BK7842" s="53"/>
      <c r="BL7842" s="53"/>
      <c r="BM7842" s="53"/>
      <c r="BN7842" s="53"/>
    </row>
    <row r="7843" spans="2:66" s="56" customFormat="1" x14ac:dyDescent="0.25">
      <c r="B7843" s="105"/>
      <c r="F7843" s="100"/>
      <c r="M7843" s="53"/>
      <c r="O7843" s="101"/>
      <c r="T7843" s="101"/>
      <c r="Y7843" s="101"/>
      <c r="AD7843" s="101"/>
      <c r="AI7843" s="101"/>
      <c r="AN7843" s="101"/>
      <c r="AS7843" s="101"/>
      <c r="AX7843" s="101"/>
      <c r="BC7843" s="53"/>
      <c r="BD7843" s="53"/>
      <c r="BE7843" s="53"/>
      <c r="BF7843" s="53"/>
      <c r="BG7843" s="53"/>
      <c r="BH7843" s="53"/>
      <c r="BI7843" s="53"/>
      <c r="BJ7843" s="53"/>
      <c r="BK7843" s="53"/>
      <c r="BL7843" s="53"/>
      <c r="BM7843" s="53"/>
      <c r="BN7843" s="53"/>
    </row>
    <row r="7844" spans="2:66" s="56" customFormat="1" x14ac:dyDescent="0.25">
      <c r="B7844" s="105"/>
      <c r="F7844" s="100"/>
      <c r="M7844" s="53"/>
      <c r="O7844" s="101"/>
      <c r="T7844" s="101"/>
      <c r="Y7844" s="101"/>
      <c r="AD7844" s="101"/>
      <c r="AI7844" s="101"/>
      <c r="AN7844" s="101"/>
      <c r="AS7844" s="101"/>
      <c r="AX7844" s="101"/>
      <c r="BC7844" s="53"/>
      <c r="BD7844" s="53"/>
      <c r="BE7844" s="53"/>
      <c r="BF7844" s="53"/>
      <c r="BG7844" s="53"/>
      <c r="BH7844" s="53"/>
      <c r="BI7844" s="53"/>
      <c r="BJ7844" s="53"/>
      <c r="BK7844" s="53"/>
      <c r="BL7844" s="53"/>
      <c r="BM7844" s="53"/>
      <c r="BN7844" s="53"/>
    </row>
    <row r="7845" spans="2:66" s="56" customFormat="1" x14ac:dyDescent="0.25">
      <c r="B7845" s="105"/>
      <c r="F7845" s="100"/>
      <c r="M7845" s="53"/>
      <c r="O7845" s="101"/>
      <c r="T7845" s="101"/>
      <c r="Y7845" s="101"/>
      <c r="AD7845" s="101"/>
      <c r="AI7845" s="101"/>
      <c r="AN7845" s="101"/>
      <c r="AS7845" s="101"/>
      <c r="AX7845" s="101"/>
      <c r="BC7845" s="53"/>
      <c r="BD7845" s="53"/>
      <c r="BE7845" s="53"/>
      <c r="BF7845" s="53"/>
      <c r="BG7845" s="53"/>
      <c r="BH7845" s="53"/>
      <c r="BI7845" s="53"/>
      <c r="BJ7845" s="53"/>
      <c r="BK7845" s="53"/>
      <c r="BL7845" s="53"/>
      <c r="BM7845" s="53"/>
      <c r="BN7845" s="53"/>
    </row>
    <row r="7846" spans="2:66" s="56" customFormat="1" x14ac:dyDescent="0.25">
      <c r="B7846" s="105"/>
      <c r="F7846" s="100"/>
      <c r="M7846" s="53"/>
      <c r="O7846" s="101"/>
      <c r="T7846" s="101"/>
      <c r="Y7846" s="101"/>
      <c r="AD7846" s="101"/>
      <c r="AI7846" s="101"/>
      <c r="AN7846" s="101"/>
      <c r="AS7846" s="101"/>
      <c r="AX7846" s="101"/>
      <c r="BC7846" s="53"/>
      <c r="BD7846" s="53"/>
      <c r="BE7846" s="53"/>
      <c r="BF7846" s="53"/>
      <c r="BG7846" s="53"/>
      <c r="BH7846" s="53"/>
      <c r="BI7846" s="53"/>
      <c r="BJ7846" s="53"/>
      <c r="BK7846" s="53"/>
      <c r="BL7846" s="53"/>
      <c r="BM7846" s="53"/>
      <c r="BN7846" s="53"/>
    </row>
    <row r="7847" spans="2:66" s="56" customFormat="1" x14ac:dyDescent="0.25">
      <c r="B7847" s="105"/>
      <c r="F7847" s="100"/>
      <c r="M7847" s="53"/>
      <c r="O7847" s="101"/>
      <c r="T7847" s="101"/>
      <c r="Y7847" s="101"/>
      <c r="AD7847" s="101"/>
      <c r="AI7847" s="101"/>
      <c r="AN7847" s="101"/>
      <c r="AS7847" s="101"/>
      <c r="AX7847" s="101"/>
      <c r="BC7847" s="53"/>
      <c r="BD7847" s="53"/>
      <c r="BE7847" s="53"/>
      <c r="BF7847" s="53"/>
      <c r="BG7847" s="53"/>
      <c r="BH7847" s="53"/>
      <c r="BI7847" s="53"/>
      <c r="BJ7847" s="53"/>
      <c r="BK7847" s="53"/>
      <c r="BL7847" s="53"/>
      <c r="BM7847" s="53"/>
      <c r="BN7847" s="53"/>
    </row>
    <row r="7848" spans="2:66" s="56" customFormat="1" x14ac:dyDescent="0.25">
      <c r="B7848" s="105"/>
      <c r="F7848" s="100"/>
      <c r="M7848" s="53"/>
      <c r="O7848" s="101"/>
      <c r="T7848" s="101"/>
      <c r="Y7848" s="101"/>
      <c r="AD7848" s="101"/>
      <c r="AI7848" s="101"/>
      <c r="AN7848" s="101"/>
      <c r="AS7848" s="101"/>
      <c r="AX7848" s="101"/>
      <c r="BC7848" s="53"/>
      <c r="BD7848" s="53"/>
      <c r="BE7848" s="53"/>
      <c r="BF7848" s="53"/>
      <c r="BG7848" s="53"/>
      <c r="BH7848" s="53"/>
      <c r="BI7848" s="53"/>
      <c r="BJ7848" s="53"/>
      <c r="BK7848" s="53"/>
      <c r="BL7848" s="53"/>
      <c r="BM7848" s="53"/>
      <c r="BN7848" s="53"/>
    </row>
    <row r="7849" spans="2:66" s="56" customFormat="1" x14ac:dyDescent="0.25">
      <c r="B7849" s="105"/>
      <c r="F7849" s="100"/>
      <c r="M7849" s="53"/>
      <c r="O7849" s="101"/>
      <c r="T7849" s="101"/>
      <c r="Y7849" s="101"/>
      <c r="AD7849" s="101"/>
      <c r="AI7849" s="101"/>
      <c r="AN7849" s="101"/>
      <c r="AS7849" s="101"/>
      <c r="AX7849" s="101"/>
      <c r="BC7849" s="53"/>
      <c r="BD7849" s="53"/>
      <c r="BE7849" s="53"/>
      <c r="BF7849" s="53"/>
      <c r="BG7849" s="53"/>
      <c r="BH7849" s="53"/>
      <c r="BI7849" s="53"/>
      <c r="BJ7849" s="53"/>
      <c r="BK7849" s="53"/>
      <c r="BL7849" s="53"/>
      <c r="BM7849" s="53"/>
      <c r="BN7849" s="53"/>
    </row>
    <row r="7850" spans="2:66" s="56" customFormat="1" x14ac:dyDescent="0.25">
      <c r="B7850" s="105"/>
      <c r="F7850" s="100"/>
      <c r="M7850" s="53"/>
      <c r="O7850" s="101"/>
      <c r="T7850" s="101"/>
      <c r="Y7850" s="101"/>
      <c r="AD7850" s="101"/>
      <c r="AI7850" s="101"/>
      <c r="AN7850" s="101"/>
      <c r="AS7850" s="101"/>
      <c r="AX7850" s="101"/>
      <c r="BC7850" s="53"/>
      <c r="BD7850" s="53"/>
      <c r="BE7850" s="53"/>
      <c r="BF7850" s="53"/>
      <c r="BG7850" s="53"/>
      <c r="BH7850" s="53"/>
      <c r="BI7850" s="53"/>
      <c r="BJ7850" s="53"/>
      <c r="BK7850" s="53"/>
      <c r="BL7850" s="53"/>
      <c r="BM7850" s="53"/>
      <c r="BN7850" s="53"/>
    </row>
    <row r="7851" spans="2:66" s="56" customFormat="1" x14ac:dyDescent="0.25">
      <c r="B7851" s="105"/>
      <c r="F7851" s="100"/>
      <c r="M7851" s="53"/>
      <c r="O7851" s="101"/>
      <c r="T7851" s="101"/>
      <c r="Y7851" s="101"/>
      <c r="AD7851" s="101"/>
      <c r="AI7851" s="101"/>
      <c r="AN7851" s="101"/>
      <c r="AS7851" s="101"/>
      <c r="AX7851" s="101"/>
      <c r="BC7851" s="53"/>
      <c r="BD7851" s="53"/>
      <c r="BE7851" s="53"/>
      <c r="BF7851" s="53"/>
      <c r="BG7851" s="53"/>
      <c r="BH7851" s="53"/>
      <c r="BI7851" s="53"/>
      <c r="BJ7851" s="53"/>
      <c r="BK7851" s="53"/>
      <c r="BL7851" s="53"/>
      <c r="BM7851" s="53"/>
      <c r="BN7851" s="53"/>
    </row>
    <row r="7852" spans="2:66" s="56" customFormat="1" x14ac:dyDescent="0.25">
      <c r="B7852" s="105"/>
      <c r="F7852" s="100"/>
      <c r="M7852" s="53"/>
      <c r="O7852" s="101"/>
      <c r="T7852" s="101"/>
      <c r="Y7852" s="101"/>
      <c r="AD7852" s="101"/>
      <c r="AI7852" s="101"/>
      <c r="AN7852" s="101"/>
      <c r="AS7852" s="101"/>
      <c r="AX7852" s="101"/>
      <c r="BC7852" s="53"/>
      <c r="BD7852" s="53"/>
      <c r="BE7852" s="53"/>
      <c r="BF7852" s="53"/>
      <c r="BG7852" s="53"/>
      <c r="BH7852" s="53"/>
      <c r="BI7852" s="53"/>
      <c r="BJ7852" s="53"/>
      <c r="BK7852" s="53"/>
      <c r="BL7852" s="53"/>
      <c r="BM7852" s="53"/>
      <c r="BN7852" s="53"/>
    </row>
    <row r="7853" spans="2:66" s="56" customFormat="1" x14ac:dyDescent="0.25">
      <c r="B7853" s="105"/>
      <c r="F7853" s="100"/>
      <c r="M7853" s="53"/>
      <c r="O7853" s="101"/>
      <c r="T7853" s="101"/>
      <c r="Y7853" s="101"/>
      <c r="AD7853" s="101"/>
      <c r="AI7853" s="101"/>
      <c r="AN7853" s="101"/>
      <c r="AS7853" s="101"/>
      <c r="AX7853" s="101"/>
      <c r="BC7853" s="53"/>
      <c r="BD7853" s="53"/>
      <c r="BE7853" s="53"/>
      <c r="BF7853" s="53"/>
      <c r="BG7853" s="53"/>
      <c r="BH7853" s="53"/>
      <c r="BI7853" s="53"/>
      <c r="BJ7853" s="53"/>
      <c r="BK7853" s="53"/>
      <c r="BL7853" s="53"/>
      <c r="BM7853" s="53"/>
      <c r="BN7853" s="53"/>
    </row>
    <row r="7854" spans="2:66" s="56" customFormat="1" x14ac:dyDescent="0.25">
      <c r="B7854" s="105"/>
      <c r="F7854" s="100"/>
      <c r="M7854" s="53"/>
      <c r="O7854" s="101"/>
      <c r="T7854" s="101"/>
      <c r="Y7854" s="101"/>
      <c r="AD7854" s="101"/>
      <c r="AI7854" s="101"/>
      <c r="AN7854" s="101"/>
      <c r="AS7854" s="101"/>
      <c r="AX7854" s="101"/>
      <c r="BC7854" s="53"/>
      <c r="BD7854" s="53"/>
      <c r="BE7854" s="53"/>
      <c r="BF7854" s="53"/>
      <c r="BG7854" s="53"/>
      <c r="BH7854" s="53"/>
      <c r="BI7854" s="53"/>
      <c r="BJ7854" s="53"/>
      <c r="BK7854" s="53"/>
      <c r="BL7854" s="53"/>
      <c r="BM7854" s="53"/>
      <c r="BN7854" s="53"/>
    </row>
    <row r="7855" spans="2:66" s="56" customFormat="1" x14ac:dyDescent="0.25">
      <c r="B7855" s="105"/>
      <c r="F7855" s="100"/>
      <c r="M7855" s="53"/>
      <c r="O7855" s="101"/>
      <c r="T7855" s="101"/>
      <c r="Y7855" s="101"/>
      <c r="AD7855" s="101"/>
      <c r="AI7855" s="101"/>
      <c r="AN7855" s="101"/>
      <c r="AS7855" s="101"/>
      <c r="AX7855" s="101"/>
      <c r="BC7855" s="53"/>
      <c r="BD7855" s="53"/>
      <c r="BE7855" s="53"/>
      <c r="BF7855" s="53"/>
      <c r="BG7855" s="53"/>
      <c r="BH7855" s="53"/>
      <c r="BI7855" s="53"/>
      <c r="BJ7855" s="53"/>
      <c r="BK7855" s="53"/>
      <c r="BL7855" s="53"/>
      <c r="BM7855" s="53"/>
      <c r="BN7855" s="53"/>
    </row>
    <row r="7856" spans="2:66" s="56" customFormat="1" x14ac:dyDescent="0.25">
      <c r="B7856" s="105"/>
      <c r="F7856" s="100"/>
      <c r="M7856" s="53"/>
      <c r="O7856" s="101"/>
      <c r="T7856" s="101"/>
      <c r="Y7856" s="101"/>
      <c r="AD7856" s="101"/>
      <c r="AI7856" s="101"/>
      <c r="AN7856" s="101"/>
      <c r="AS7856" s="101"/>
      <c r="AX7856" s="101"/>
      <c r="BC7856" s="53"/>
      <c r="BD7856" s="53"/>
      <c r="BE7856" s="53"/>
      <c r="BF7856" s="53"/>
      <c r="BG7856" s="53"/>
      <c r="BH7856" s="53"/>
      <c r="BI7856" s="53"/>
      <c r="BJ7856" s="53"/>
      <c r="BK7856" s="53"/>
      <c r="BL7856" s="53"/>
      <c r="BM7856" s="53"/>
      <c r="BN7856" s="53"/>
    </row>
    <row r="7857" spans="2:66" s="56" customFormat="1" x14ac:dyDescent="0.25">
      <c r="B7857" s="105"/>
      <c r="F7857" s="100"/>
      <c r="M7857" s="53"/>
      <c r="O7857" s="101"/>
      <c r="T7857" s="101"/>
      <c r="Y7857" s="101"/>
      <c r="AD7857" s="101"/>
      <c r="AI7857" s="101"/>
      <c r="AN7857" s="101"/>
      <c r="AS7857" s="101"/>
      <c r="AX7857" s="101"/>
      <c r="BC7857" s="53"/>
      <c r="BD7857" s="53"/>
      <c r="BE7857" s="53"/>
      <c r="BF7857" s="53"/>
      <c r="BG7857" s="53"/>
      <c r="BH7857" s="53"/>
      <c r="BI7857" s="53"/>
      <c r="BJ7857" s="53"/>
      <c r="BK7857" s="53"/>
      <c r="BL7857" s="53"/>
      <c r="BM7857" s="53"/>
      <c r="BN7857" s="53"/>
    </row>
    <row r="7858" spans="2:66" s="56" customFormat="1" x14ac:dyDescent="0.25">
      <c r="B7858" s="105"/>
      <c r="F7858" s="100"/>
      <c r="M7858" s="53"/>
      <c r="O7858" s="101"/>
      <c r="T7858" s="101"/>
      <c r="Y7858" s="101"/>
      <c r="AD7858" s="101"/>
      <c r="AI7858" s="101"/>
      <c r="AN7858" s="101"/>
      <c r="AS7858" s="101"/>
      <c r="AX7858" s="101"/>
      <c r="BC7858" s="53"/>
      <c r="BD7858" s="53"/>
      <c r="BE7858" s="53"/>
      <c r="BF7858" s="53"/>
      <c r="BG7858" s="53"/>
      <c r="BH7858" s="53"/>
      <c r="BI7858" s="53"/>
      <c r="BJ7858" s="53"/>
      <c r="BK7858" s="53"/>
      <c r="BL7858" s="53"/>
      <c r="BM7858" s="53"/>
      <c r="BN7858" s="53"/>
    </row>
    <row r="7859" spans="2:66" s="56" customFormat="1" x14ac:dyDescent="0.25">
      <c r="B7859" s="105"/>
      <c r="F7859" s="100"/>
      <c r="M7859" s="53"/>
      <c r="O7859" s="101"/>
      <c r="T7859" s="101"/>
      <c r="Y7859" s="101"/>
      <c r="AD7859" s="101"/>
      <c r="AI7859" s="101"/>
      <c r="AN7859" s="101"/>
      <c r="AS7859" s="101"/>
      <c r="AX7859" s="101"/>
      <c r="BC7859" s="53"/>
      <c r="BD7859" s="53"/>
      <c r="BE7859" s="53"/>
      <c r="BF7859" s="53"/>
      <c r="BG7859" s="53"/>
      <c r="BH7859" s="53"/>
      <c r="BI7859" s="53"/>
      <c r="BJ7859" s="53"/>
      <c r="BK7859" s="53"/>
      <c r="BL7859" s="53"/>
      <c r="BM7859" s="53"/>
      <c r="BN7859" s="53"/>
    </row>
    <row r="7860" spans="2:66" s="56" customFormat="1" x14ac:dyDescent="0.25">
      <c r="B7860" s="105"/>
      <c r="F7860" s="100"/>
      <c r="M7860" s="53"/>
      <c r="O7860" s="101"/>
      <c r="T7860" s="101"/>
      <c r="Y7860" s="101"/>
      <c r="AD7860" s="101"/>
      <c r="AI7860" s="101"/>
      <c r="AN7860" s="101"/>
      <c r="AS7860" s="101"/>
      <c r="AX7860" s="101"/>
      <c r="BC7860" s="53"/>
      <c r="BD7860" s="53"/>
      <c r="BE7860" s="53"/>
      <c r="BF7860" s="53"/>
      <c r="BG7860" s="53"/>
      <c r="BH7860" s="53"/>
      <c r="BI7860" s="53"/>
      <c r="BJ7860" s="53"/>
      <c r="BK7860" s="53"/>
      <c r="BL7860" s="53"/>
      <c r="BM7860" s="53"/>
      <c r="BN7860" s="53"/>
    </row>
    <row r="7861" spans="2:66" s="56" customFormat="1" x14ac:dyDescent="0.25">
      <c r="B7861" s="105"/>
      <c r="F7861" s="100"/>
      <c r="M7861" s="53"/>
      <c r="O7861" s="101"/>
      <c r="T7861" s="101"/>
      <c r="Y7861" s="101"/>
      <c r="AD7861" s="101"/>
      <c r="AI7861" s="101"/>
      <c r="AN7861" s="101"/>
      <c r="AS7861" s="101"/>
      <c r="AX7861" s="101"/>
      <c r="BC7861" s="53"/>
      <c r="BD7861" s="53"/>
      <c r="BE7861" s="53"/>
      <c r="BF7861" s="53"/>
      <c r="BG7861" s="53"/>
      <c r="BH7861" s="53"/>
      <c r="BI7861" s="53"/>
      <c r="BJ7861" s="53"/>
      <c r="BK7861" s="53"/>
      <c r="BL7861" s="53"/>
      <c r="BM7861" s="53"/>
      <c r="BN7861" s="53"/>
    </row>
    <row r="7862" spans="2:66" s="56" customFormat="1" x14ac:dyDescent="0.25">
      <c r="B7862" s="105"/>
      <c r="F7862" s="100"/>
      <c r="M7862" s="53"/>
      <c r="O7862" s="101"/>
      <c r="T7862" s="101"/>
      <c r="Y7862" s="101"/>
      <c r="AD7862" s="101"/>
      <c r="AI7862" s="101"/>
      <c r="AN7862" s="101"/>
      <c r="AS7862" s="101"/>
      <c r="AX7862" s="101"/>
      <c r="BC7862" s="53"/>
      <c r="BD7862" s="53"/>
      <c r="BE7862" s="53"/>
      <c r="BF7862" s="53"/>
      <c r="BG7862" s="53"/>
      <c r="BH7862" s="53"/>
      <c r="BI7862" s="53"/>
      <c r="BJ7862" s="53"/>
      <c r="BK7862" s="53"/>
      <c r="BL7862" s="53"/>
      <c r="BM7862" s="53"/>
      <c r="BN7862" s="53"/>
    </row>
    <row r="7863" spans="2:66" s="56" customFormat="1" x14ac:dyDescent="0.25">
      <c r="B7863" s="105"/>
      <c r="F7863" s="100"/>
      <c r="M7863" s="53"/>
      <c r="O7863" s="101"/>
      <c r="T7863" s="101"/>
      <c r="Y7863" s="101"/>
      <c r="AD7863" s="101"/>
      <c r="AI7863" s="101"/>
      <c r="AN7863" s="101"/>
      <c r="AS7863" s="101"/>
      <c r="AX7863" s="101"/>
      <c r="BC7863" s="53"/>
      <c r="BD7863" s="53"/>
      <c r="BE7863" s="53"/>
      <c r="BF7863" s="53"/>
      <c r="BG7863" s="53"/>
      <c r="BH7863" s="53"/>
      <c r="BI7863" s="53"/>
      <c r="BJ7863" s="53"/>
      <c r="BK7863" s="53"/>
      <c r="BL7863" s="53"/>
      <c r="BM7863" s="53"/>
      <c r="BN7863" s="53"/>
    </row>
    <row r="7864" spans="2:66" s="56" customFormat="1" x14ac:dyDescent="0.25">
      <c r="B7864" s="105"/>
      <c r="F7864" s="100"/>
      <c r="M7864" s="53"/>
      <c r="O7864" s="101"/>
      <c r="T7864" s="101"/>
      <c r="Y7864" s="101"/>
      <c r="AD7864" s="101"/>
      <c r="AI7864" s="101"/>
      <c r="AN7864" s="101"/>
      <c r="AS7864" s="101"/>
      <c r="AX7864" s="101"/>
      <c r="BC7864" s="53"/>
      <c r="BD7864" s="53"/>
      <c r="BE7864" s="53"/>
      <c r="BF7864" s="53"/>
      <c r="BG7864" s="53"/>
      <c r="BH7864" s="53"/>
      <c r="BI7864" s="53"/>
      <c r="BJ7864" s="53"/>
      <c r="BK7864" s="53"/>
      <c r="BL7864" s="53"/>
      <c r="BM7864" s="53"/>
      <c r="BN7864" s="53"/>
    </row>
    <row r="7865" spans="2:66" s="56" customFormat="1" x14ac:dyDescent="0.25">
      <c r="B7865" s="105"/>
      <c r="F7865" s="100"/>
      <c r="M7865" s="53"/>
      <c r="O7865" s="101"/>
      <c r="T7865" s="101"/>
      <c r="Y7865" s="101"/>
      <c r="AD7865" s="101"/>
      <c r="AI7865" s="101"/>
      <c r="AN7865" s="101"/>
      <c r="AS7865" s="101"/>
      <c r="AX7865" s="101"/>
      <c r="BC7865" s="53"/>
      <c r="BD7865" s="53"/>
      <c r="BE7865" s="53"/>
      <c r="BF7865" s="53"/>
      <c r="BG7865" s="53"/>
      <c r="BH7865" s="53"/>
      <c r="BI7865" s="53"/>
      <c r="BJ7865" s="53"/>
      <c r="BK7865" s="53"/>
      <c r="BL7865" s="53"/>
      <c r="BM7865" s="53"/>
      <c r="BN7865" s="53"/>
    </row>
    <row r="7866" spans="2:66" s="56" customFormat="1" x14ac:dyDescent="0.25">
      <c r="B7866" s="105"/>
      <c r="F7866" s="100"/>
      <c r="M7866" s="53"/>
      <c r="O7866" s="101"/>
      <c r="T7866" s="101"/>
      <c r="Y7866" s="101"/>
      <c r="AD7866" s="101"/>
      <c r="AI7866" s="101"/>
      <c r="AN7866" s="101"/>
      <c r="AS7866" s="101"/>
      <c r="AX7866" s="101"/>
      <c r="BC7866" s="53"/>
      <c r="BD7866" s="53"/>
      <c r="BE7866" s="53"/>
      <c r="BF7866" s="53"/>
      <c r="BG7866" s="53"/>
      <c r="BH7866" s="53"/>
      <c r="BI7866" s="53"/>
      <c r="BJ7866" s="53"/>
      <c r="BK7866" s="53"/>
      <c r="BL7866" s="53"/>
      <c r="BM7866" s="53"/>
      <c r="BN7866" s="53"/>
    </row>
    <row r="7867" spans="2:66" s="56" customFormat="1" x14ac:dyDescent="0.25">
      <c r="B7867" s="105"/>
      <c r="F7867" s="100"/>
      <c r="M7867" s="53"/>
      <c r="O7867" s="101"/>
      <c r="T7867" s="101"/>
      <c r="Y7867" s="101"/>
      <c r="AD7867" s="101"/>
      <c r="AI7867" s="101"/>
      <c r="AN7867" s="101"/>
      <c r="AS7867" s="101"/>
      <c r="AX7867" s="101"/>
      <c r="BC7867" s="53"/>
      <c r="BD7867" s="53"/>
      <c r="BE7867" s="53"/>
      <c r="BF7867" s="53"/>
      <c r="BG7867" s="53"/>
      <c r="BH7867" s="53"/>
      <c r="BI7867" s="53"/>
      <c r="BJ7867" s="53"/>
      <c r="BK7867" s="53"/>
      <c r="BL7867" s="53"/>
      <c r="BM7867" s="53"/>
      <c r="BN7867" s="53"/>
    </row>
    <row r="7868" spans="2:66" s="56" customFormat="1" x14ac:dyDescent="0.25">
      <c r="B7868" s="105"/>
      <c r="F7868" s="100"/>
      <c r="M7868" s="53"/>
      <c r="O7868" s="101"/>
      <c r="T7868" s="101"/>
      <c r="Y7868" s="101"/>
      <c r="AD7868" s="101"/>
      <c r="AI7868" s="101"/>
      <c r="AN7868" s="101"/>
      <c r="AS7868" s="101"/>
      <c r="AX7868" s="101"/>
      <c r="BC7868" s="53"/>
      <c r="BD7868" s="53"/>
      <c r="BE7868" s="53"/>
      <c r="BF7868" s="53"/>
      <c r="BG7868" s="53"/>
      <c r="BH7868" s="53"/>
      <c r="BI7868" s="53"/>
      <c r="BJ7868" s="53"/>
      <c r="BK7868" s="53"/>
      <c r="BL7868" s="53"/>
      <c r="BM7868" s="53"/>
      <c r="BN7868" s="53"/>
    </row>
    <row r="7869" spans="2:66" s="56" customFormat="1" x14ac:dyDescent="0.25">
      <c r="B7869" s="105"/>
      <c r="F7869" s="100"/>
      <c r="M7869" s="53"/>
      <c r="O7869" s="101"/>
      <c r="T7869" s="101"/>
      <c r="Y7869" s="101"/>
      <c r="AD7869" s="101"/>
      <c r="AI7869" s="101"/>
      <c r="AN7869" s="101"/>
      <c r="AS7869" s="101"/>
      <c r="AX7869" s="101"/>
      <c r="BC7869" s="53"/>
      <c r="BD7869" s="53"/>
      <c r="BE7869" s="53"/>
      <c r="BF7869" s="53"/>
      <c r="BG7869" s="53"/>
      <c r="BH7869" s="53"/>
      <c r="BI7869" s="53"/>
      <c r="BJ7869" s="53"/>
      <c r="BK7869" s="53"/>
      <c r="BL7869" s="53"/>
      <c r="BM7869" s="53"/>
      <c r="BN7869" s="53"/>
    </row>
    <row r="7870" spans="2:66" s="56" customFormat="1" x14ac:dyDescent="0.25">
      <c r="B7870" s="105"/>
      <c r="F7870" s="100"/>
      <c r="M7870" s="53"/>
      <c r="O7870" s="101"/>
      <c r="T7870" s="101"/>
      <c r="Y7870" s="101"/>
      <c r="AD7870" s="101"/>
      <c r="AI7870" s="101"/>
      <c r="AN7870" s="101"/>
      <c r="AS7870" s="101"/>
      <c r="AX7870" s="101"/>
      <c r="BC7870" s="53"/>
      <c r="BD7870" s="53"/>
      <c r="BE7870" s="53"/>
      <c r="BF7870" s="53"/>
      <c r="BG7870" s="53"/>
      <c r="BH7870" s="53"/>
      <c r="BI7870" s="53"/>
      <c r="BJ7870" s="53"/>
      <c r="BK7870" s="53"/>
      <c r="BL7870" s="53"/>
      <c r="BM7870" s="53"/>
      <c r="BN7870" s="53"/>
    </row>
    <row r="7871" spans="2:66" s="56" customFormat="1" x14ac:dyDescent="0.25">
      <c r="B7871" s="105"/>
      <c r="F7871" s="100"/>
      <c r="M7871" s="53"/>
      <c r="O7871" s="101"/>
      <c r="T7871" s="101"/>
      <c r="Y7871" s="101"/>
      <c r="AD7871" s="101"/>
      <c r="AI7871" s="101"/>
      <c r="AN7871" s="101"/>
      <c r="AS7871" s="101"/>
      <c r="AX7871" s="101"/>
      <c r="BC7871" s="53"/>
      <c r="BD7871" s="53"/>
      <c r="BE7871" s="53"/>
      <c r="BF7871" s="53"/>
      <c r="BG7871" s="53"/>
      <c r="BH7871" s="53"/>
      <c r="BI7871" s="53"/>
      <c r="BJ7871" s="53"/>
      <c r="BK7871" s="53"/>
      <c r="BL7871" s="53"/>
      <c r="BM7871" s="53"/>
      <c r="BN7871" s="53"/>
    </row>
    <row r="7872" spans="2:66" s="56" customFormat="1" x14ac:dyDescent="0.25">
      <c r="B7872" s="105"/>
      <c r="F7872" s="100"/>
      <c r="M7872" s="53"/>
      <c r="O7872" s="101"/>
      <c r="T7872" s="101"/>
      <c r="Y7872" s="101"/>
      <c r="AD7872" s="101"/>
      <c r="AI7872" s="101"/>
      <c r="AN7872" s="101"/>
      <c r="AS7872" s="101"/>
      <c r="AX7872" s="101"/>
      <c r="BC7872" s="53"/>
      <c r="BD7872" s="53"/>
      <c r="BE7872" s="53"/>
      <c r="BF7872" s="53"/>
      <c r="BG7872" s="53"/>
      <c r="BH7872" s="53"/>
      <c r="BI7872" s="53"/>
      <c r="BJ7872" s="53"/>
      <c r="BK7872" s="53"/>
      <c r="BL7872" s="53"/>
      <c r="BM7872" s="53"/>
      <c r="BN7872" s="53"/>
    </row>
    <row r="7873" spans="2:66" s="56" customFormat="1" x14ac:dyDescent="0.25">
      <c r="B7873" s="105"/>
      <c r="F7873" s="100"/>
      <c r="M7873" s="53"/>
      <c r="O7873" s="101"/>
      <c r="T7873" s="101"/>
      <c r="Y7873" s="101"/>
      <c r="AD7873" s="101"/>
      <c r="AI7873" s="101"/>
      <c r="AN7873" s="101"/>
      <c r="AS7873" s="101"/>
      <c r="AX7873" s="101"/>
      <c r="BC7873" s="53"/>
      <c r="BD7873" s="53"/>
      <c r="BE7873" s="53"/>
      <c r="BF7873" s="53"/>
      <c r="BG7873" s="53"/>
      <c r="BH7873" s="53"/>
      <c r="BI7873" s="53"/>
      <c r="BJ7873" s="53"/>
      <c r="BK7873" s="53"/>
      <c r="BL7873" s="53"/>
      <c r="BM7873" s="53"/>
      <c r="BN7873" s="53"/>
    </row>
    <row r="7874" spans="2:66" s="56" customFormat="1" x14ac:dyDescent="0.25">
      <c r="B7874" s="105"/>
      <c r="F7874" s="100"/>
      <c r="M7874" s="53"/>
      <c r="O7874" s="101"/>
      <c r="T7874" s="101"/>
      <c r="Y7874" s="101"/>
      <c r="AD7874" s="101"/>
      <c r="AI7874" s="101"/>
      <c r="AN7874" s="101"/>
      <c r="AS7874" s="101"/>
      <c r="AX7874" s="101"/>
      <c r="BC7874" s="53"/>
      <c r="BD7874" s="53"/>
      <c r="BE7874" s="53"/>
      <c r="BF7874" s="53"/>
      <c r="BG7874" s="53"/>
      <c r="BH7874" s="53"/>
      <c r="BI7874" s="53"/>
      <c r="BJ7874" s="53"/>
      <c r="BK7874" s="53"/>
      <c r="BL7874" s="53"/>
      <c r="BM7874" s="53"/>
      <c r="BN7874" s="53"/>
    </row>
    <row r="7875" spans="2:66" s="56" customFormat="1" x14ac:dyDescent="0.25">
      <c r="B7875" s="105"/>
      <c r="F7875" s="100"/>
      <c r="M7875" s="53"/>
      <c r="O7875" s="101"/>
      <c r="T7875" s="101"/>
      <c r="Y7875" s="101"/>
      <c r="AD7875" s="101"/>
      <c r="AI7875" s="101"/>
      <c r="AN7875" s="101"/>
      <c r="AS7875" s="101"/>
      <c r="AX7875" s="101"/>
      <c r="BC7875" s="53"/>
      <c r="BD7875" s="53"/>
      <c r="BE7875" s="53"/>
      <c r="BF7875" s="53"/>
      <c r="BG7875" s="53"/>
      <c r="BH7875" s="53"/>
      <c r="BI7875" s="53"/>
      <c r="BJ7875" s="53"/>
      <c r="BK7875" s="53"/>
      <c r="BL7875" s="53"/>
      <c r="BM7875" s="53"/>
      <c r="BN7875" s="53"/>
    </row>
    <row r="7876" spans="2:66" s="56" customFormat="1" x14ac:dyDescent="0.25">
      <c r="B7876" s="105"/>
      <c r="F7876" s="100"/>
      <c r="M7876" s="53"/>
      <c r="O7876" s="101"/>
      <c r="T7876" s="101"/>
      <c r="Y7876" s="101"/>
      <c r="AD7876" s="101"/>
      <c r="AI7876" s="101"/>
      <c r="AN7876" s="101"/>
      <c r="AS7876" s="101"/>
      <c r="AX7876" s="101"/>
      <c r="BC7876" s="53"/>
      <c r="BD7876" s="53"/>
      <c r="BE7876" s="53"/>
      <c r="BF7876" s="53"/>
      <c r="BG7876" s="53"/>
      <c r="BH7876" s="53"/>
      <c r="BI7876" s="53"/>
      <c r="BJ7876" s="53"/>
      <c r="BK7876" s="53"/>
      <c r="BL7876" s="53"/>
      <c r="BM7876" s="53"/>
      <c r="BN7876" s="53"/>
    </row>
    <row r="7877" spans="2:66" s="56" customFormat="1" x14ac:dyDescent="0.25">
      <c r="B7877" s="105"/>
      <c r="F7877" s="100"/>
      <c r="M7877" s="53"/>
      <c r="O7877" s="101"/>
      <c r="T7877" s="101"/>
      <c r="Y7877" s="101"/>
      <c r="AD7877" s="101"/>
      <c r="AI7877" s="101"/>
      <c r="AN7877" s="101"/>
      <c r="AS7877" s="101"/>
      <c r="AX7877" s="101"/>
      <c r="BC7877" s="53"/>
      <c r="BD7877" s="53"/>
      <c r="BE7877" s="53"/>
      <c r="BF7877" s="53"/>
      <c r="BG7877" s="53"/>
      <c r="BH7877" s="53"/>
      <c r="BI7877" s="53"/>
      <c r="BJ7877" s="53"/>
      <c r="BK7877" s="53"/>
      <c r="BL7877" s="53"/>
      <c r="BM7877" s="53"/>
      <c r="BN7877" s="53"/>
    </row>
    <row r="7878" spans="2:66" s="56" customFormat="1" x14ac:dyDescent="0.25">
      <c r="B7878" s="105"/>
      <c r="F7878" s="100"/>
      <c r="M7878" s="53"/>
      <c r="O7878" s="101"/>
      <c r="T7878" s="101"/>
      <c r="Y7878" s="101"/>
      <c r="AD7878" s="101"/>
      <c r="AI7878" s="101"/>
      <c r="AN7878" s="101"/>
      <c r="AS7878" s="101"/>
      <c r="AX7878" s="101"/>
      <c r="BC7878" s="53"/>
      <c r="BD7878" s="53"/>
      <c r="BE7878" s="53"/>
      <c r="BF7878" s="53"/>
      <c r="BG7878" s="53"/>
      <c r="BH7878" s="53"/>
      <c r="BI7878" s="53"/>
      <c r="BJ7878" s="53"/>
      <c r="BK7878" s="53"/>
      <c r="BL7878" s="53"/>
      <c r="BM7878" s="53"/>
      <c r="BN7878" s="53"/>
    </row>
    <row r="7879" spans="2:66" s="56" customFormat="1" x14ac:dyDescent="0.25">
      <c r="B7879" s="105"/>
      <c r="F7879" s="100"/>
      <c r="M7879" s="53"/>
      <c r="O7879" s="101"/>
      <c r="T7879" s="101"/>
      <c r="Y7879" s="101"/>
      <c r="AD7879" s="101"/>
      <c r="AI7879" s="101"/>
      <c r="AN7879" s="101"/>
      <c r="AS7879" s="101"/>
      <c r="AX7879" s="101"/>
      <c r="BC7879" s="53"/>
      <c r="BD7879" s="53"/>
      <c r="BE7879" s="53"/>
      <c r="BF7879" s="53"/>
      <c r="BG7879" s="53"/>
      <c r="BH7879" s="53"/>
      <c r="BI7879" s="53"/>
      <c r="BJ7879" s="53"/>
      <c r="BK7879" s="53"/>
      <c r="BL7879" s="53"/>
      <c r="BM7879" s="53"/>
      <c r="BN7879" s="53"/>
    </row>
    <row r="7880" spans="2:66" s="56" customFormat="1" x14ac:dyDescent="0.25">
      <c r="B7880" s="105"/>
      <c r="F7880" s="100"/>
      <c r="M7880" s="53"/>
      <c r="O7880" s="101"/>
      <c r="T7880" s="101"/>
      <c r="Y7880" s="101"/>
      <c r="AD7880" s="101"/>
      <c r="AI7880" s="101"/>
      <c r="AN7880" s="101"/>
      <c r="AS7880" s="101"/>
      <c r="AX7880" s="101"/>
      <c r="BC7880" s="53"/>
      <c r="BD7880" s="53"/>
      <c r="BE7880" s="53"/>
      <c r="BF7880" s="53"/>
      <c r="BG7880" s="53"/>
      <c r="BH7880" s="53"/>
      <c r="BI7880" s="53"/>
      <c r="BJ7880" s="53"/>
      <c r="BK7880" s="53"/>
      <c r="BL7880" s="53"/>
      <c r="BM7880" s="53"/>
      <c r="BN7880" s="53"/>
    </row>
    <row r="7881" spans="2:66" s="56" customFormat="1" x14ac:dyDescent="0.25">
      <c r="B7881" s="105"/>
      <c r="F7881" s="100"/>
      <c r="M7881" s="53"/>
      <c r="O7881" s="101"/>
      <c r="T7881" s="101"/>
      <c r="Y7881" s="101"/>
      <c r="AD7881" s="101"/>
      <c r="AI7881" s="101"/>
      <c r="AN7881" s="101"/>
      <c r="AS7881" s="101"/>
      <c r="AX7881" s="101"/>
      <c r="BC7881" s="53"/>
      <c r="BD7881" s="53"/>
      <c r="BE7881" s="53"/>
      <c r="BF7881" s="53"/>
      <c r="BG7881" s="53"/>
      <c r="BH7881" s="53"/>
      <c r="BI7881" s="53"/>
      <c r="BJ7881" s="53"/>
      <c r="BK7881" s="53"/>
      <c r="BL7881" s="53"/>
      <c r="BM7881" s="53"/>
      <c r="BN7881" s="53"/>
    </row>
    <row r="7882" spans="2:66" s="56" customFormat="1" x14ac:dyDescent="0.25">
      <c r="B7882" s="105"/>
      <c r="F7882" s="100"/>
      <c r="M7882" s="53"/>
      <c r="O7882" s="101"/>
      <c r="T7882" s="101"/>
      <c r="Y7882" s="101"/>
      <c r="AD7882" s="101"/>
      <c r="AI7882" s="101"/>
      <c r="AN7882" s="101"/>
      <c r="AS7882" s="101"/>
      <c r="AX7882" s="101"/>
      <c r="BC7882" s="53"/>
      <c r="BD7882" s="53"/>
      <c r="BE7882" s="53"/>
      <c r="BF7882" s="53"/>
      <c r="BG7882" s="53"/>
      <c r="BH7882" s="53"/>
      <c r="BI7882" s="53"/>
      <c r="BJ7882" s="53"/>
      <c r="BK7882" s="53"/>
      <c r="BL7882" s="53"/>
      <c r="BM7882" s="53"/>
      <c r="BN7882" s="53"/>
    </row>
    <row r="7883" spans="2:66" s="56" customFormat="1" x14ac:dyDescent="0.25">
      <c r="B7883" s="105"/>
      <c r="F7883" s="100"/>
      <c r="M7883" s="53"/>
      <c r="O7883" s="101"/>
      <c r="T7883" s="101"/>
      <c r="Y7883" s="101"/>
      <c r="AD7883" s="101"/>
      <c r="AI7883" s="101"/>
      <c r="AN7883" s="101"/>
      <c r="AS7883" s="101"/>
      <c r="AX7883" s="101"/>
      <c r="BC7883" s="53"/>
      <c r="BD7883" s="53"/>
      <c r="BE7883" s="53"/>
      <c r="BF7883" s="53"/>
      <c r="BG7883" s="53"/>
      <c r="BH7883" s="53"/>
      <c r="BI7883" s="53"/>
      <c r="BJ7883" s="53"/>
      <c r="BK7883" s="53"/>
      <c r="BL7883" s="53"/>
      <c r="BM7883" s="53"/>
      <c r="BN7883" s="53"/>
    </row>
    <row r="7884" spans="2:66" s="56" customFormat="1" x14ac:dyDescent="0.25">
      <c r="B7884" s="105"/>
      <c r="F7884" s="100"/>
      <c r="M7884" s="53"/>
      <c r="O7884" s="101"/>
      <c r="T7884" s="101"/>
      <c r="Y7884" s="101"/>
      <c r="AD7884" s="101"/>
      <c r="AI7884" s="101"/>
      <c r="AN7884" s="101"/>
      <c r="AS7884" s="101"/>
      <c r="AX7884" s="101"/>
      <c r="BC7884" s="53"/>
      <c r="BD7884" s="53"/>
      <c r="BE7884" s="53"/>
      <c r="BF7884" s="53"/>
      <c r="BG7884" s="53"/>
      <c r="BH7884" s="53"/>
      <c r="BI7884" s="53"/>
      <c r="BJ7884" s="53"/>
      <c r="BK7884" s="53"/>
      <c r="BL7884" s="53"/>
      <c r="BM7884" s="53"/>
      <c r="BN7884" s="53"/>
    </row>
    <row r="7885" spans="2:66" s="56" customFormat="1" x14ac:dyDescent="0.25">
      <c r="B7885" s="105"/>
      <c r="F7885" s="100"/>
      <c r="M7885" s="53"/>
      <c r="O7885" s="101"/>
      <c r="T7885" s="101"/>
      <c r="Y7885" s="101"/>
      <c r="AD7885" s="101"/>
      <c r="AI7885" s="101"/>
      <c r="AN7885" s="101"/>
      <c r="AS7885" s="101"/>
      <c r="AX7885" s="101"/>
      <c r="BC7885" s="53"/>
      <c r="BD7885" s="53"/>
      <c r="BE7885" s="53"/>
      <c r="BF7885" s="53"/>
      <c r="BG7885" s="53"/>
      <c r="BH7885" s="53"/>
      <c r="BI7885" s="53"/>
      <c r="BJ7885" s="53"/>
      <c r="BK7885" s="53"/>
      <c r="BL7885" s="53"/>
      <c r="BM7885" s="53"/>
      <c r="BN7885" s="53"/>
    </row>
    <row r="7886" spans="2:66" s="56" customFormat="1" x14ac:dyDescent="0.25">
      <c r="B7886" s="105"/>
      <c r="F7886" s="100"/>
      <c r="M7886" s="53"/>
      <c r="O7886" s="101"/>
      <c r="T7886" s="101"/>
      <c r="Y7886" s="101"/>
      <c r="AD7886" s="101"/>
      <c r="AI7886" s="101"/>
      <c r="AN7886" s="101"/>
      <c r="AS7886" s="101"/>
      <c r="AX7886" s="101"/>
      <c r="BC7886" s="53"/>
      <c r="BD7886" s="53"/>
      <c r="BE7886" s="53"/>
      <c r="BF7886" s="53"/>
      <c r="BG7886" s="53"/>
      <c r="BH7886" s="53"/>
      <c r="BI7886" s="53"/>
      <c r="BJ7886" s="53"/>
      <c r="BK7886" s="53"/>
      <c r="BL7886" s="53"/>
      <c r="BM7886" s="53"/>
      <c r="BN7886" s="53"/>
    </row>
    <row r="7887" spans="2:66" s="56" customFormat="1" x14ac:dyDescent="0.25">
      <c r="B7887" s="105"/>
      <c r="F7887" s="100"/>
      <c r="M7887" s="53"/>
      <c r="O7887" s="101"/>
      <c r="T7887" s="101"/>
      <c r="Y7887" s="101"/>
      <c r="AD7887" s="101"/>
      <c r="AI7887" s="101"/>
      <c r="AN7887" s="101"/>
      <c r="AS7887" s="101"/>
      <c r="AX7887" s="101"/>
      <c r="BC7887" s="53"/>
      <c r="BD7887" s="53"/>
      <c r="BE7887" s="53"/>
      <c r="BF7887" s="53"/>
      <c r="BG7887" s="53"/>
      <c r="BH7887" s="53"/>
      <c r="BI7887" s="53"/>
      <c r="BJ7887" s="53"/>
      <c r="BK7887" s="53"/>
      <c r="BL7887" s="53"/>
      <c r="BM7887" s="53"/>
      <c r="BN7887" s="53"/>
    </row>
    <row r="7888" spans="2:66" s="56" customFormat="1" x14ac:dyDescent="0.25">
      <c r="B7888" s="105"/>
      <c r="F7888" s="100"/>
      <c r="M7888" s="53"/>
      <c r="O7888" s="101"/>
      <c r="T7888" s="101"/>
      <c r="Y7888" s="101"/>
      <c r="AD7888" s="101"/>
      <c r="AI7888" s="101"/>
      <c r="AN7888" s="101"/>
      <c r="AS7888" s="101"/>
      <c r="AX7888" s="101"/>
      <c r="BC7888" s="53"/>
      <c r="BD7888" s="53"/>
      <c r="BE7888" s="53"/>
      <c r="BF7888" s="53"/>
      <c r="BG7888" s="53"/>
      <c r="BH7888" s="53"/>
      <c r="BI7888" s="53"/>
      <c r="BJ7888" s="53"/>
      <c r="BK7888" s="53"/>
      <c r="BL7888" s="53"/>
      <c r="BM7888" s="53"/>
      <c r="BN7888" s="53"/>
    </row>
    <row r="7889" spans="2:66" s="56" customFormat="1" x14ac:dyDescent="0.25">
      <c r="B7889" s="105"/>
      <c r="F7889" s="100"/>
      <c r="M7889" s="53"/>
      <c r="O7889" s="101"/>
      <c r="T7889" s="101"/>
      <c r="Y7889" s="101"/>
      <c r="AD7889" s="101"/>
      <c r="AI7889" s="101"/>
      <c r="AN7889" s="101"/>
      <c r="AS7889" s="101"/>
      <c r="AX7889" s="101"/>
      <c r="BC7889" s="53"/>
      <c r="BD7889" s="53"/>
      <c r="BE7889" s="53"/>
      <c r="BF7889" s="53"/>
      <c r="BG7889" s="53"/>
      <c r="BH7889" s="53"/>
      <c r="BI7889" s="53"/>
      <c r="BJ7889" s="53"/>
      <c r="BK7889" s="53"/>
      <c r="BL7889" s="53"/>
      <c r="BM7889" s="53"/>
      <c r="BN7889" s="53"/>
    </row>
    <row r="7890" spans="2:66" s="56" customFormat="1" x14ac:dyDescent="0.25">
      <c r="B7890" s="105"/>
      <c r="F7890" s="100"/>
      <c r="M7890" s="53"/>
      <c r="O7890" s="101"/>
      <c r="T7890" s="101"/>
      <c r="Y7890" s="101"/>
      <c r="AD7890" s="101"/>
      <c r="AI7890" s="101"/>
      <c r="AN7890" s="101"/>
      <c r="AS7890" s="101"/>
      <c r="AX7890" s="101"/>
      <c r="BC7890" s="53"/>
      <c r="BD7890" s="53"/>
      <c r="BE7890" s="53"/>
      <c r="BF7890" s="53"/>
      <c r="BG7890" s="53"/>
      <c r="BH7890" s="53"/>
      <c r="BI7890" s="53"/>
      <c r="BJ7890" s="53"/>
      <c r="BK7890" s="53"/>
      <c r="BL7890" s="53"/>
      <c r="BM7890" s="53"/>
      <c r="BN7890" s="53"/>
    </row>
    <row r="7891" spans="2:66" s="56" customFormat="1" x14ac:dyDescent="0.25">
      <c r="B7891" s="105"/>
      <c r="F7891" s="100"/>
      <c r="M7891" s="53"/>
      <c r="O7891" s="101"/>
      <c r="T7891" s="101"/>
      <c r="Y7891" s="101"/>
      <c r="AD7891" s="101"/>
      <c r="AI7891" s="101"/>
      <c r="AN7891" s="101"/>
      <c r="AS7891" s="101"/>
      <c r="AX7891" s="101"/>
      <c r="BC7891" s="53"/>
      <c r="BD7891" s="53"/>
      <c r="BE7891" s="53"/>
      <c r="BF7891" s="53"/>
      <c r="BG7891" s="53"/>
      <c r="BH7891" s="53"/>
      <c r="BI7891" s="53"/>
      <c r="BJ7891" s="53"/>
      <c r="BK7891" s="53"/>
      <c r="BL7891" s="53"/>
      <c r="BM7891" s="53"/>
      <c r="BN7891" s="53"/>
    </row>
    <row r="7892" spans="2:66" s="56" customFormat="1" x14ac:dyDescent="0.25">
      <c r="B7892" s="105"/>
      <c r="F7892" s="100"/>
      <c r="M7892" s="53"/>
      <c r="O7892" s="101"/>
      <c r="T7892" s="101"/>
      <c r="Y7892" s="101"/>
      <c r="AD7892" s="101"/>
      <c r="AI7892" s="101"/>
      <c r="AN7892" s="101"/>
      <c r="AS7892" s="101"/>
      <c r="AX7892" s="101"/>
      <c r="BC7892" s="53"/>
      <c r="BD7892" s="53"/>
      <c r="BE7892" s="53"/>
      <c r="BF7892" s="53"/>
      <c r="BG7892" s="53"/>
      <c r="BH7892" s="53"/>
      <c r="BI7892" s="53"/>
      <c r="BJ7892" s="53"/>
      <c r="BK7892" s="53"/>
      <c r="BL7892" s="53"/>
      <c r="BM7892" s="53"/>
      <c r="BN7892" s="53"/>
    </row>
    <row r="7893" spans="2:66" s="56" customFormat="1" x14ac:dyDescent="0.25">
      <c r="B7893" s="105"/>
      <c r="F7893" s="100"/>
      <c r="M7893" s="53"/>
      <c r="O7893" s="101"/>
      <c r="T7893" s="101"/>
      <c r="Y7893" s="101"/>
      <c r="AD7893" s="101"/>
      <c r="AI7893" s="101"/>
      <c r="AN7893" s="101"/>
      <c r="AS7893" s="101"/>
      <c r="AX7893" s="101"/>
      <c r="BC7893" s="53"/>
      <c r="BD7893" s="53"/>
      <c r="BE7893" s="53"/>
      <c r="BF7893" s="53"/>
      <c r="BG7893" s="53"/>
      <c r="BH7893" s="53"/>
      <c r="BI7893" s="53"/>
      <c r="BJ7893" s="53"/>
      <c r="BK7893" s="53"/>
      <c r="BL7893" s="53"/>
      <c r="BM7893" s="53"/>
      <c r="BN7893" s="53"/>
    </row>
    <row r="7894" spans="2:66" s="56" customFormat="1" x14ac:dyDescent="0.25">
      <c r="B7894" s="105"/>
      <c r="F7894" s="100"/>
      <c r="M7894" s="53"/>
      <c r="O7894" s="101"/>
      <c r="T7894" s="101"/>
      <c r="Y7894" s="101"/>
      <c r="AD7894" s="101"/>
      <c r="AI7894" s="101"/>
      <c r="AN7894" s="101"/>
      <c r="AS7894" s="101"/>
      <c r="AX7894" s="101"/>
      <c r="BC7894" s="53"/>
      <c r="BD7894" s="53"/>
      <c r="BE7894" s="53"/>
      <c r="BF7894" s="53"/>
      <c r="BG7894" s="53"/>
      <c r="BH7894" s="53"/>
      <c r="BI7894" s="53"/>
      <c r="BJ7894" s="53"/>
      <c r="BK7894" s="53"/>
      <c r="BL7894" s="53"/>
      <c r="BM7894" s="53"/>
      <c r="BN7894" s="53"/>
    </row>
    <row r="7895" spans="2:66" s="56" customFormat="1" x14ac:dyDescent="0.25">
      <c r="B7895" s="105"/>
      <c r="F7895" s="100"/>
      <c r="M7895" s="53"/>
      <c r="O7895" s="101"/>
      <c r="T7895" s="101"/>
      <c r="Y7895" s="101"/>
      <c r="AD7895" s="101"/>
      <c r="AI7895" s="101"/>
      <c r="AN7895" s="101"/>
      <c r="AS7895" s="101"/>
      <c r="AX7895" s="101"/>
      <c r="BC7895" s="53"/>
      <c r="BD7895" s="53"/>
      <c r="BE7895" s="53"/>
      <c r="BF7895" s="53"/>
      <c r="BG7895" s="53"/>
      <c r="BH7895" s="53"/>
      <c r="BI7895" s="53"/>
      <c r="BJ7895" s="53"/>
      <c r="BK7895" s="53"/>
      <c r="BL7895" s="53"/>
      <c r="BM7895" s="53"/>
      <c r="BN7895" s="53"/>
    </row>
    <row r="7896" spans="2:66" s="56" customFormat="1" x14ac:dyDescent="0.25">
      <c r="B7896" s="105"/>
      <c r="F7896" s="100"/>
      <c r="M7896" s="53"/>
      <c r="O7896" s="101"/>
      <c r="T7896" s="101"/>
      <c r="Y7896" s="101"/>
      <c r="AD7896" s="101"/>
      <c r="AI7896" s="101"/>
      <c r="AN7896" s="101"/>
      <c r="AS7896" s="101"/>
      <c r="AX7896" s="101"/>
      <c r="BC7896" s="53"/>
      <c r="BD7896" s="53"/>
      <c r="BE7896" s="53"/>
      <c r="BF7896" s="53"/>
      <c r="BG7896" s="53"/>
      <c r="BH7896" s="53"/>
      <c r="BI7896" s="53"/>
      <c r="BJ7896" s="53"/>
      <c r="BK7896" s="53"/>
      <c r="BL7896" s="53"/>
      <c r="BM7896" s="53"/>
      <c r="BN7896" s="53"/>
    </row>
    <row r="7897" spans="2:66" s="56" customFormat="1" x14ac:dyDescent="0.25">
      <c r="B7897" s="105"/>
      <c r="F7897" s="100"/>
      <c r="M7897" s="53"/>
      <c r="O7897" s="101"/>
      <c r="T7897" s="101"/>
      <c r="Y7897" s="101"/>
      <c r="AD7897" s="101"/>
      <c r="AI7897" s="101"/>
      <c r="AN7897" s="101"/>
      <c r="AS7897" s="101"/>
      <c r="AX7897" s="101"/>
      <c r="BC7897" s="53"/>
      <c r="BD7897" s="53"/>
      <c r="BE7897" s="53"/>
      <c r="BF7897" s="53"/>
      <c r="BG7897" s="53"/>
      <c r="BH7897" s="53"/>
      <c r="BI7897" s="53"/>
      <c r="BJ7897" s="53"/>
      <c r="BK7897" s="53"/>
      <c r="BL7897" s="53"/>
      <c r="BM7897" s="53"/>
      <c r="BN7897" s="53"/>
    </row>
    <row r="7898" spans="2:66" s="56" customFormat="1" x14ac:dyDescent="0.25">
      <c r="B7898" s="105"/>
      <c r="F7898" s="100"/>
      <c r="M7898" s="53"/>
      <c r="O7898" s="101"/>
      <c r="T7898" s="101"/>
      <c r="Y7898" s="101"/>
      <c r="AD7898" s="101"/>
      <c r="AI7898" s="101"/>
      <c r="AN7898" s="101"/>
      <c r="AS7898" s="101"/>
      <c r="AX7898" s="101"/>
      <c r="BC7898" s="53"/>
      <c r="BD7898" s="53"/>
      <c r="BE7898" s="53"/>
      <c r="BF7898" s="53"/>
      <c r="BG7898" s="53"/>
      <c r="BH7898" s="53"/>
      <c r="BI7898" s="53"/>
      <c r="BJ7898" s="53"/>
      <c r="BK7898" s="53"/>
      <c r="BL7898" s="53"/>
      <c r="BM7898" s="53"/>
      <c r="BN7898" s="53"/>
    </row>
    <row r="7899" spans="2:66" s="56" customFormat="1" x14ac:dyDescent="0.25">
      <c r="B7899" s="105"/>
      <c r="F7899" s="100"/>
      <c r="M7899" s="53"/>
      <c r="O7899" s="101"/>
      <c r="T7899" s="101"/>
      <c r="Y7899" s="101"/>
      <c r="AD7899" s="101"/>
      <c r="AI7899" s="101"/>
      <c r="AN7899" s="101"/>
      <c r="AS7899" s="101"/>
      <c r="AX7899" s="101"/>
      <c r="BC7899" s="53"/>
      <c r="BD7899" s="53"/>
      <c r="BE7899" s="53"/>
      <c r="BF7899" s="53"/>
      <c r="BG7899" s="53"/>
      <c r="BH7899" s="53"/>
      <c r="BI7899" s="53"/>
      <c r="BJ7899" s="53"/>
      <c r="BK7899" s="53"/>
      <c r="BL7899" s="53"/>
      <c r="BM7899" s="53"/>
      <c r="BN7899" s="53"/>
    </row>
    <row r="7900" spans="2:66" s="56" customFormat="1" x14ac:dyDescent="0.25">
      <c r="B7900" s="105"/>
      <c r="F7900" s="100"/>
      <c r="M7900" s="53"/>
      <c r="O7900" s="101"/>
      <c r="T7900" s="101"/>
      <c r="Y7900" s="101"/>
      <c r="AD7900" s="101"/>
      <c r="AI7900" s="101"/>
      <c r="AN7900" s="101"/>
      <c r="AS7900" s="101"/>
      <c r="AX7900" s="101"/>
      <c r="BC7900" s="53"/>
      <c r="BD7900" s="53"/>
      <c r="BE7900" s="53"/>
      <c r="BF7900" s="53"/>
      <c r="BG7900" s="53"/>
      <c r="BH7900" s="53"/>
      <c r="BI7900" s="53"/>
      <c r="BJ7900" s="53"/>
      <c r="BK7900" s="53"/>
      <c r="BL7900" s="53"/>
      <c r="BM7900" s="53"/>
      <c r="BN7900" s="53"/>
    </row>
    <row r="7901" spans="2:66" s="56" customFormat="1" x14ac:dyDescent="0.25">
      <c r="B7901" s="105"/>
      <c r="F7901" s="100"/>
      <c r="M7901" s="53"/>
      <c r="O7901" s="101"/>
      <c r="T7901" s="101"/>
      <c r="Y7901" s="101"/>
      <c r="AD7901" s="101"/>
      <c r="AI7901" s="101"/>
      <c r="AN7901" s="101"/>
      <c r="AS7901" s="101"/>
      <c r="AX7901" s="101"/>
      <c r="BC7901" s="53"/>
      <c r="BD7901" s="53"/>
      <c r="BE7901" s="53"/>
      <c r="BF7901" s="53"/>
      <c r="BG7901" s="53"/>
      <c r="BH7901" s="53"/>
      <c r="BI7901" s="53"/>
      <c r="BJ7901" s="53"/>
      <c r="BK7901" s="53"/>
      <c r="BL7901" s="53"/>
      <c r="BM7901" s="53"/>
      <c r="BN7901" s="53"/>
    </row>
    <row r="7902" spans="2:66" s="56" customFormat="1" x14ac:dyDescent="0.25">
      <c r="B7902" s="105"/>
      <c r="F7902" s="100"/>
      <c r="M7902" s="53"/>
      <c r="O7902" s="101"/>
      <c r="T7902" s="101"/>
      <c r="Y7902" s="101"/>
      <c r="AD7902" s="101"/>
      <c r="AI7902" s="101"/>
      <c r="AN7902" s="101"/>
      <c r="AS7902" s="101"/>
      <c r="AX7902" s="101"/>
      <c r="BC7902" s="53"/>
      <c r="BD7902" s="53"/>
      <c r="BE7902" s="53"/>
      <c r="BF7902" s="53"/>
      <c r="BG7902" s="53"/>
      <c r="BH7902" s="53"/>
      <c r="BI7902" s="53"/>
      <c r="BJ7902" s="53"/>
      <c r="BK7902" s="53"/>
      <c r="BL7902" s="53"/>
      <c r="BM7902" s="53"/>
      <c r="BN7902" s="53"/>
    </row>
    <row r="7903" spans="2:66" s="56" customFormat="1" x14ac:dyDescent="0.25">
      <c r="B7903" s="105"/>
      <c r="F7903" s="100"/>
      <c r="M7903" s="53"/>
      <c r="O7903" s="101"/>
      <c r="T7903" s="101"/>
      <c r="Y7903" s="101"/>
      <c r="AD7903" s="101"/>
      <c r="AI7903" s="101"/>
      <c r="AN7903" s="101"/>
      <c r="AS7903" s="101"/>
      <c r="AX7903" s="101"/>
      <c r="BC7903" s="53"/>
      <c r="BD7903" s="53"/>
      <c r="BE7903" s="53"/>
      <c r="BF7903" s="53"/>
      <c r="BG7903" s="53"/>
      <c r="BH7903" s="53"/>
      <c r="BI7903" s="53"/>
      <c r="BJ7903" s="53"/>
      <c r="BK7903" s="53"/>
      <c r="BL7903" s="53"/>
      <c r="BM7903" s="53"/>
      <c r="BN7903" s="53"/>
    </row>
    <row r="7904" spans="2:66" s="56" customFormat="1" x14ac:dyDescent="0.25">
      <c r="B7904" s="105"/>
      <c r="F7904" s="100"/>
      <c r="M7904" s="53"/>
      <c r="O7904" s="101"/>
      <c r="T7904" s="101"/>
      <c r="Y7904" s="101"/>
      <c r="AD7904" s="101"/>
      <c r="AI7904" s="101"/>
      <c r="AN7904" s="101"/>
      <c r="AS7904" s="101"/>
      <c r="AX7904" s="101"/>
      <c r="BC7904" s="53"/>
      <c r="BD7904" s="53"/>
      <c r="BE7904" s="53"/>
      <c r="BF7904" s="53"/>
      <c r="BG7904" s="53"/>
      <c r="BH7904" s="53"/>
      <c r="BI7904" s="53"/>
      <c r="BJ7904" s="53"/>
      <c r="BK7904" s="53"/>
      <c r="BL7904" s="53"/>
      <c r="BM7904" s="53"/>
      <c r="BN7904" s="53"/>
    </row>
    <row r="7905" spans="2:66" s="56" customFormat="1" x14ac:dyDescent="0.25">
      <c r="B7905" s="105"/>
      <c r="F7905" s="100"/>
      <c r="M7905" s="53"/>
      <c r="O7905" s="101"/>
      <c r="T7905" s="101"/>
      <c r="Y7905" s="101"/>
      <c r="AD7905" s="101"/>
      <c r="AI7905" s="101"/>
      <c r="AN7905" s="101"/>
      <c r="AS7905" s="101"/>
      <c r="AX7905" s="101"/>
      <c r="BC7905" s="53"/>
      <c r="BD7905" s="53"/>
      <c r="BE7905" s="53"/>
      <c r="BF7905" s="53"/>
      <c r="BG7905" s="53"/>
      <c r="BH7905" s="53"/>
      <c r="BI7905" s="53"/>
      <c r="BJ7905" s="53"/>
      <c r="BK7905" s="53"/>
      <c r="BL7905" s="53"/>
      <c r="BM7905" s="53"/>
      <c r="BN7905" s="53"/>
    </row>
    <row r="7906" spans="2:66" s="56" customFormat="1" x14ac:dyDescent="0.25">
      <c r="B7906" s="105"/>
      <c r="F7906" s="100"/>
      <c r="M7906" s="53"/>
      <c r="O7906" s="101"/>
      <c r="T7906" s="101"/>
      <c r="Y7906" s="101"/>
      <c r="AD7906" s="101"/>
      <c r="AI7906" s="101"/>
      <c r="AN7906" s="101"/>
      <c r="AS7906" s="101"/>
      <c r="AX7906" s="101"/>
      <c r="BC7906" s="53"/>
      <c r="BD7906" s="53"/>
      <c r="BE7906" s="53"/>
      <c r="BF7906" s="53"/>
      <c r="BG7906" s="53"/>
      <c r="BH7906" s="53"/>
      <c r="BI7906" s="53"/>
      <c r="BJ7906" s="53"/>
      <c r="BK7906" s="53"/>
      <c r="BL7906" s="53"/>
      <c r="BM7906" s="53"/>
      <c r="BN7906" s="53"/>
    </row>
    <row r="7907" spans="2:66" s="56" customFormat="1" x14ac:dyDescent="0.25">
      <c r="B7907" s="105"/>
      <c r="F7907" s="100"/>
      <c r="M7907" s="53"/>
      <c r="O7907" s="101"/>
      <c r="T7907" s="101"/>
      <c r="Y7907" s="101"/>
      <c r="AD7907" s="101"/>
      <c r="AI7907" s="101"/>
      <c r="AN7907" s="101"/>
      <c r="AS7907" s="101"/>
      <c r="AX7907" s="101"/>
      <c r="BC7907" s="53"/>
      <c r="BD7907" s="53"/>
      <c r="BE7907" s="53"/>
      <c r="BF7907" s="53"/>
      <c r="BG7907" s="53"/>
      <c r="BH7907" s="53"/>
      <c r="BI7907" s="53"/>
      <c r="BJ7907" s="53"/>
      <c r="BK7907" s="53"/>
      <c r="BL7907" s="53"/>
      <c r="BM7907" s="53"/>
      <c r="BN7907" s="53"/>
    </row>
    <row r="7908" spans="2:66" s="56" customFormat="1" x14ac:dyDescent="0.25">
      <c r="B7908" s="105"/>
      <c r="F7908" s="100"/>
      <c r="M7908" s="53"/>
      <c r="O7908" s="101"/>
      <c r="T7908" s="101"/>
      <c r="Y7908" s="101"/>
      <c r="AD7908" s="101"/>
      <c r="AI7908" s="101"/>
      <c r="AN7908" s="101"/>
      <c r="AS7908" s="101"/>
      <c r="AX7908" s="101"/>
      <c r="BC7908" s="53"/>
      <c r="BD7908" s="53"/>
      <c r="BE7908" s="53"/>
      <c r="BF7908" s="53"/>
      <c r="BG7908" s="53"/>
      <c r="BH7908" s="53"/>
      <c r="BI7908" s="53"/>
      <c r="BJ7908" s="53"/>
      <c r="BK7908" s="53"/>
      <c r="BL7908" s="53"/>
      <c r="BM7908" s="53"/>
      <c r="BN7908" s="53"/>
    </row>
    <row r="7909" spans="2:66" s="56" customFormat="1" x14ac:dyDescent="0.25">
      <c r="B7909" s="105"/>
      <c r="F7909" s="100"/>
      <c r="M7909" s="53"/>
      <c r="O7909" s="101"/>
      <c r="T7909" s="101"/>
      <c r="Y7909" s="101"/>
      <c r="AD7909" s="101"/>
      <c r="AI7909" s="101"/>
      <c r="AN7909" s="101"/>
      <c r="AS7909" s="101"/>
      <c r="AX7909" s="101"/>
      <c r="BC7909" s="53"/>
      <c r="BD7909" s="53"/>
      <c r="BE7909" s="53"/>
      <c r="BF7909" s="53"/>
      <c r="BG7909" s="53"/>
      <c r="BH7909" s="53"/>
      <c r="BI7909" s="53"/>
      <c r="BJ7909" s="53"/>
      <c r="BK7909" s="53"/>
      <c r="BL7909" s="53"/>
      <c r="BM7909" s="53"/>
      <c r="BN7909" s="53"/>
    </row>
    <row r="7910" spans="2:66" s="56" customFormat="1" x14ac:dyDescent="0.25">
      <c r="B7910" s="105"/>
      <c r="F7910" s="100"/>
      <c r="M7910" s="53"/>
      <c r="O7910" s="101"/>
      <c r="T7910" s="101"/>
      <c r="Y7910" s="101"/>
      <c r="AD7910" s="101"/>
      <c r="AI7910" s="101"/>
      <c r="AN7910" s="101"/>
      <c r="AS7910" s="101"/>
      <c r="AX7910" s="101"/>
      <c r="BC7910" s="53"/>
      <c r="BD7910" s="53"/>
      <c r="BE7910" s="53"/>
      <c r="BF7910" s="53"/>
      <c r="BG7910" s="53"/>
      <c r="BH7910" s="53"/>
      <c r="BI7910" s="53"/>
      <c r="BJ7910" s="53"/>
      <c r="BK7910" s="53"/>
      <c r="BL7910" s="53"/>
      <c r="BM7910" s="53"/>
      <c r="BN7910" s="53"/>
    </row>
    <row r="7911" spans="2:66" s="56" customFormat="1" x14ac:dyDescent="0.25">
      <c r="B7911" s="105"/>
      <c r="F7911" s="100"/>
      <c r="M7911" s="53"/>
      <c r="O7911" s="101"/>
      <c r="T7911" s="101"/>
      <c r="Y7911" s="101"/>
      <c r="AD7911" s="101"/>
      <c r="AI7911" s="101"/>
      <c r="AN7911" s="101"/>
      <c r="AS7911" s="101"/>
      <c r="AX7911" s="101"/>
      <c r="BC7911" s="53"/>
      <c r="BD7911" s="53"/>
      <c r="BE7911" s="53"/>
      <c r="BF7911" s="53"/>
      <c r="BG7911" s="53"/>
      <c r="BH7911" s="53"/>
      <c r="BI7911" s="53"/>
      <c r="BJ7911" s="53"/>
      <c r="BK7911" s="53"/>
      <c r="BL7911" s="53"/>
      <c r="BM7911" s="53"/>
      <c r="BN7911" s="53"/>
    </row>
    <row r="7912" spans="2:66" s="56" customFormat="1" x14ac:dyDescent="0.25">
      <c r="B7912" s="105"/>
      <c r="F7912" s="100"/>
      <c r="M7912" s="53"/>
      <c r="O7912" s="101"/>
      <c r="T7912" s="101"/>
      <c r="Y7912" s="101"/>
      <c r="AD7912" s="101"/>
      <c r="AI7912" s="101"/>
      <c r="AN7912" s="101"/>
      <c r="AS7912" s="101"/>
      <c r="AX7912" s="101"/>
      <c r="BC7912" s="53"/>
      <c r="BD7912" s="53"/>
      <c r="BE7912" s="53"/>
      <c r="BF7912" s="53"/>
      <c r="BG7912" s="53"/>
      <c r="BH7912" s="53"/>
      <c r="BI7912" s="53"/>
      <c r="BJ7912" s="53"/>
      <c r="BK7912" s="53"/>
      <c r="BL7912" s="53"/>
      <c r="BM7912" s="53"/>
      <c r="BN7912" s="53"/>
    </row>
    <row r="7913" spans="2:66" s="56" customFormat="1" x14ac:dyDescent="0.25">
      <c r="B7913" s="105"/>
      <c r="F7913" s="100"/>
      <c r="M7913" s="53"/>
      <c r="O7913" s="101"/>
      <c r="T7913" s="101"/>
      <c r="Y7913" s="101"/>
      <c r="AD7913" s="101"/>
      <c r="AI7913" s="101"/>
      <c r="AN7913" s="101"/>
      <c r="AS7913" s="101"/>
      <c r="AX7913" s="101"/>
      <c r="BC7913" s="53"/>
      <c r="BD7913" s="53"/>
      <c r="BE7913" s="53"/>
      <c r="BF7913" s="53"/>
      <c r="BG7913" s="53"/>
      <c r="BH7913" s="53"/>
      <c r="BI7913" s="53"/>
      <c r="BJ7913" s="53"/>
      <c r="BK7913" s="53"/>
      <c r="BL7913" s="53"/>
      <c r="BM7913" s="53"/>
      <c r="BN7913" s="53"/>
    </row>
    <row r="7914" spans="2:66" s="56" customFormat="1" x14ac:dyDescent="0.25">
      <c r="B7914" s="105"/>
      <c r="F7914" s="100"/>
      <c r="M7914" s="53"/>
      <c r="O7914" s="101"/>
      <c r="T7914" s="101"/>
      <c r="Y7914" s="101"/>
      <c r="AD7914" s="101"/>
      <c r="AI7914" s="101"/>
      <c r="AN7914" s="101"/>
      <c r="AS7914" s="101"/>
      <c r="AX7914" s="101"/>
      <c r="BC7914" s="53"/>
      <c r="BD7914" s="53"/>
      <c r="BE7914" s="53"/>
      <c r="BF7914" s="53"/>
      <c r="BG7914" s="53"/>
      <c r="BH7914" s="53"/>
      <c r="BI7914" s="53"/>
      <c r="BJ7914" s="53"/>
      <c r="BK7914" s="53"/>
      <c r="BL7914" s="53"/>
      <c r="BM7914" s="53"/>
      <c r="BN7914" s="53"/>
    </row>
    <row r="7915" spans="2:66" s="56" customFormat="1" x14ac:dyDescent="0.25">
      <c r="B7915" s="105"/>
      <c r="F7915" s="100"/>
      <c r="M7915" s="53"/>
      <c r="O7915" s="101"/>
      <c r="T7915" s="101"/>
      <c r="Y7915" s="101"/>
      <c r="AD7915" s="101"/>
      <c r="AI7915" s="101"/>
      <c r="AN7915" s="101"/>
      <c r="AS7915" s="101"/>
      <c r="AX7915" s="101"/>
      <c r="BC7915" s="53"/>
      <c r="BD7915" s="53"/>
      <c r="BE7915" s="53"/>
      <c r="BF7915" s="53"/>
      <c r="BG7915" s="53"/>
      <c r="BH7915" s="53"/>
      <c r="BI7915" s="53"/>
      <c r="BJ7915" s="53"/>
      <c r="BK7915" s="53"/>
      <c r="BL7915" s="53"/>
      <c r="BM7915" s="53"/>
      <c r="BN7915" s="53"/>
    </row>
    <row r="7916" spans="2:66" s="56" customFormat="1" x14ac:dyDescent="0.25">
      <c r="B7916" s="105"/>
      <c r="F7916" s="100"/>
      <c r="M7916" s="53"/>
      <c r="O7916" s="101"/>
      <c r="T7916" s="101"/>
      <c r="Y7916" s="101"/>
      <c r="AD7916" s="101"/>
      <c r="AI7916" s="101"/>
      <c r="AN7916" s="101"/>
      <c r="AS7916" s="101"/>
      <c r="AX7916" s="101"/>
      <c r="BC7916" s="53"/>
      <c r="BD7916" s="53"/>
      <c r="BE7916" s="53"/>
      <c r="BF7916" s="53"/>
      <c r="BG7916" s="53"/>
      <c r="BH7916" s="53"/>
      <c r="BI7916" s="53"/>
      <c r="BJ7916" s="53"/>
      <c r="BK7916" s="53"/>
      <c r="BL7916" s="53"/>
      <c r="BM7916" s="53"/>
      <c r="BN7916" s="53"/>
    </row>
    <row r="7917" spans="2:66" s="56" customFormat="1" x14ac:dyDescent="0.25">
      <c r="B7917" s="105"/>
      <c r="F7917" s="100"/>
      <c r="M7917" s="53"/>
      <c r="O7917" s="101"/>
      <c r="T7917" s="101"/>
      <c r="Y7917" s="101"/>
      <c r="AD7917" s="101"/>
      <c r="AI7917" s="101"/>
      <c r="AN7917" s="101"/>
      <c r="AS7917" s="101"/>
      <c r="AX7917" s="101"/>
      <c r="BC7917" s="53"/>
      <c r="BD7917" s="53"/>
      <c r="BE7917" s="53"/>
      <c r="BF7917" s="53"/>
      <c r="BG7917" s="53"/>
      <c r="BH7917" s="53"/>
      <c r="BI7917" s="53"/>
      <c r="BJ7917" s="53"/>
      <c r="BK7917" s="53"/>
      <c r="BL7917" s="53"/>
      <c r="BM7917" s="53"/>
      <c r="BN7917" s="53"/>
    </row>
    <row r="7918" spans="2:66" s="56" customFormat="1" x14ac:dyDescent="0.25">
      <c r="B7918" s="105"/>
      <c r="F7918" s="100"/>
      <c r="M7918" s="53"/>
      <c r="O7918" s="101"/>
      <c r="T7918" s="101"/>
      <c r="Y7918" s="101"/>
      <c r="AD7918" s="101"/>
      <c r="AI7918" s="101"/>
      <c r="AN7918" s="101"/>
      <c r="AS7918" s="101"/>
      <c r="AX7918" s="101"/>
      <c r="BC7918" s="53"/>
      <c r="BD7918" s="53"/>
      <c r="BE7918" s="53"/>
      <c r="BF7918" s="53"/>
      <c r="BG7918" s="53"/>
      <c r="BH7918" s="53"/>
      <c r="BI7918" s="53"/>
      <c r="BJ7918" s="53"/>
      <c r="BK7918" s="53"/>
      <c r="BL7918" s="53"/>
      <c r="BM7918" s="53"/>
      <c r="BN7918" s="53"/>
    </row>
    <row r="7919" spans="2:66" s="56" customFormat="1" x14ac:dyDescent="0.25">
      <c r="B7919" s="105"/>
      <c r="F7919" s="100"/>
      <c r="M7919" s="53"/>
      <c r="O7919" s="101"/>
      <c r="T7919" s="101"/>
      <c r="Y7919" s="101"/>
      <c r="AD7919" s="101"/>
      <c r="AI7919" s="101"/>
      <c r="AN7919" s="101"/>
      <c r="AS7919" s="101"/>
      <c r="AX7919" s="101"/>
      <c r="BC7919" s="53"/>
      <c r="BD7919" s="53"/>
      <c r="BE7919" s="53"/>
      <c r="BF7919" s="53"/>
      <c r="BG7919" s="53"/>
      <c r="BH7919" s="53"/>
      <c r="BI7919" s="53"/>
      <c r="BJ7919" s="53"/>
      <c r="BK7919" s="53"/>
      <c r="BL7919" s="53"/>
      <c r="BM7919" s="53"/>
      <c r="BN7919" s="53"/>
    </row>
    <row r="7920" spans="2:66" s="56" customFormat="1" x14ac:dyDescent="0.25">
      <c r="B7920" s="105"/>
      <c r="F7920" s="100"/>
      <c r="M7920" s="53"/>
      <c r="O7920" s="101"/>
      <c r="T7920" s="101"/>
      <c r="Y7920" s="101"/>
      <c r="AD7920" s="101"/>
      <c r="AI7920" s="101"/>
      <c r="AN7920" s="101"/>
      <c r="AS7920" s="101"/>
      <c r="AX7920" s="101"/>
      <c r="BC7920" s="53"/>
      <c r="BD7920" s="53"/>
      <c r="BE7920" s="53"/>
      <c r="BF7920" s="53"/>
      <c r="BG7920" s="53"/>
      <c r="BH7920" s="53"/>
      <c r="BI7920" s="53"/>
      <c r="BJ7920" s="53"/>
      <c r="BK7920" s="53"/>
      <c r="BL7920" s="53"/>
      <c r="BM7920" s="53"/>
      <c r="BN7920" s="53"/>
    </row>
    <row r="7921" spans="2:66" s="56" customFormat="1" x14ac:dyDescent="0.25">
      <c r="B7921" s="105"/>
      <c r="F7921" s="100"/>
      <c r="M7921" s="53"/>
      <c r="O7921" s="101"/>
      <c r="T7921" s="101"/>
      <c r="Y7921" s="101"/>
      <c r="AD7921" s="101"/>
      <c r="AI7921" s="101"/>
      <c r="AN7921" s="101"/>
      <c r="AS7921" s="101"/>
      <c r="AX7921" s="101"/>
      <c r="BC7921" s="53"/>
      <c r="BD7921" s="53"/>
      <c r="BE7921" s="53"/>
      <c r="BF7921" s="53"/>
      <c r="BG7921" s="53"/>
      <c r="BH7921" s="53"/>
      <c r="BI7921" s="53"/>
      <c r="BJ7921" s="53"/>
      <c r="BK7921" s="53"/>
      <c r="BL7921" s="53"/>
      <c r="BM7921" s="53"/>
      <c r="BN7921" s="53"/>
    </row>
    <row r="7922" spans="2:66" s="56" customFormat="1" x14ac:dyDescent="0.25">
      <c r="B7922" s="105"/>
      <c r="F7922" s="100"/>
      <c r="M7922" s="53"/>
      <c r="O7922" s="101"/>
      <c r="T7922" s="101"/>
      <c r="Y7922" s="101"/>
      <c r="AD7922" s="101"/>
      <c r="AI7922" s="101"/>
      <c r="AN7922" s="101"/>
      <c r="AS7922" s="101"/>
      <c r="AX7922" s="101"/>
      <c r="BC7922" s="53"/>
      <c r="BD7922" s="53"/>
      <c r="BE7922" s="53"/>
      <c r="BF7922" s="53"/>
      <c r="BG7922" s="53"/>
      <c r="BH7922" s="53"/>
      <c r="BI7922" s="53"/>
      <c r="BJ7922" s="53"/>
      <c r="BK7922" s="53"/>
      <c r="BL7922" s="53"/>
      <c r="BM7922" s="53"/>
      <c r="BN7922" s="53"/>
    </row>
    <row r="7923" spans="2:66" s="56" customFormat="1" x14ac:dyDescent="0.25">
      <c r="B7923" s="105"/>
      <c r="F7923" s="100"/>
      <c r="M7923" s="53"/>
      <c r="O7923" s="101"/>
      <c r="T7923" s="101"/>
      <c r="Y7923" s="101"/>
      <c r="AD7923" s="101"/>
      <c r="AI7923" s="101"/>
      <c r="AN7923" s="101"/>
      <c r="AS7923" s="101"/>
      <c r="AX7923" s="101"/>
      <c r="BC7923" s="53"/>
      <c r="BD7923" s="53"/>
      <c r="BE7923" s="53"/>
      <c r="BF7923" s="53"/>
      <c r="BG7923" s="53"/>
      <c r="BH7923" s="53"/>
      <c r="BI7923" s="53"/>
      <c r="BJ7923" s="53"/>
      <c r="BK7923" s="53"/>
      <c r="BL7923" s="53"/>
      <c r="BM7923" s="53"/>
      <c r="BN7923" s="53"/>
    </row>
    <row r="7924" spans="2:66" s="56" customFormat="1" x14ac:dyDescent="0.25">
      <c r="B7924" s="105"/>
      <c r="F7924" s="100"/>
      <c r="M7924" s="53"/>
      <c r="O7924" s="101"/>
      <c r="T7924" s="101"/>
      <c r="Y7924" s="101"/>
      <c r="AD7924" s="101"/>
      <c r="AI7924" s="101"/>
      <c r="AN7924" s="101"/>
      <c r="AS7924" s="101"/>
      <c r="AX7924" s="101"/>
      <c r="BC7924" s="53"/>
      <c r="BD7924" s="53"/>
      <c r="BE7924" s="53"/>
      <c r="BF7924" s="53"/>
      <c r="BG7924" s="53"/>
      <c r="BH7924" s="53"/>
      <c r="BI7924" s="53"/>
      <c r="BJ7924" s="53"/>
      <c r="BK7924" s="53"/>
      <c r="BL7924" s="53"/>
      <c r="BM7924" s="53"/>
      <c r="BN7924" s="53"/>
    </row>
    <row r="7925" spans="2:66" s="56" customFormat="1" x14ac:dyDescent="0.25">
      <c r="B7925" s="105"/>
      <c r="F7925" s="100"/>
      <c r="M7925" s="53"/>
      <c r="O7925" s="101"/>
      <c r="T7925" s="101"/>
      <c r="Y7925" s="101"/>
      <c r="AD7925" s="101"/>
      <c r="AI7925" s="101"/>
      <c r="AN7925" s="101"/>
      <c r="AS7925" s="101"/>
      <c r="AX7925" s="101"/>
      <c r="BC7925" s="53"/>
      <c r="BD7925" s="53"/>
      <c r="BE7925" s="53"/>
      <c r="BF7925" s="53"/>
      <c r="BG7925" s="53"/>
      <c r="BH7925" s="53"/>
      <c r="BI7925" s="53"/>
      <c r="BJ7925" s="53"/>
      <c r="BK7925" s="53"/>
      <c r="BL7925" s="53"/>
      <c r="BM7925" s="53"/>
      <c r="BN7925" s="53"/>
    </row>
    <row r="7926" spans="2:66" s="56" customFormat="1" x14ac:dyDescent="0.25">
      <c r="B7926" s="105"/>
      <c r="F7926" s="100"/>
      <c r="M7926" s="53"/>
      <c r="O7926" s="101"/>
      <c r="T7926" s="101"/>
      <c r="Y7926" s="101"/>
      <c r="AD7926" s="101"/>
      <c r="AI7926" s="101"/>
      <c r="AN7926" s="101"/>
      <c r="AS7926" s="101"/>
      <c r="AX7926" s="101"/>
      <c r="BC7926" s="53"/>
      <c r="BD7926" s="53"/>
      <c r="BE7926" s="53"/>
      <c r="BF7926" s="53"/>
      <c r="BG7926" s="53"/>
      <c r="BH7926" s="53"/>
      <c r="BI7926" s="53"/>
      <c r="BJ7926" s="53"/>
      <c r="BK7926" s="53"/>
      <c r="BL7926" s="53"/>
      <c r="BM7926" s="53"/>
      <c r="BN7926" s="53"/>
    </row>
    <row r="7927" spans="2:66" s="56" customFormat="1" x14ac:dyDescent="0.25">
      <c r="B7927" s="105"/>
      <c r="F7927" s="100"/>
      <c r="M7927" s="53"/>
      <c r="O7927" s="101"/>
      <c r="T7927" s="101"/>
      <c r="Y7927" s="101"/>
      <c r="AD7927" s="101"/>
      <c r="AI7927" s="101"/>
      <c r="AN7927" s="101"/>
      <c r="AS7927" s="101"/>
      <c r="AX7927" s="101"/>
      <c r="BC7927" s="53"/>
      <c r="BD7927" s="53"/>
      <c r="BE7927" s="53"/>
      <c r="BF7927" s="53"/>
      <c r="BG7927" s="53"/>
      <c r="BH7927" s="53"/>
      <c r="BI7927" s="53"/>
      <c r="BJ7927" s="53"/>
      <c r="BK7927" s="53"/>
      <c r="BL7927" s="53"/>
      <c r="BM7927" s="53"/>
      <c r="BN7927" s="53"/>
    </row>
    <row r="7928" spans="2:66" s="56" customFormat="1" x14ac:dyDescent="0.25">
      <c r="B7928" s="105"/>
      <c r="F7928" s="100"/>
      <c r="M7928" s="53"/>
      <c r="O7928" s="101"/>
      <c r="T7928" s="101"/>
      <c r="Y7928" s="101"/>
      <c r="AD7928" s="101"/>
      <c r="AI7928" s="101"/>
      <c r="AN7928" s="101"/>
      <c r="AS7928" s="101"/>
      <c r="AX7928" s="101"/>
      <c r="BC7928" s="53"/>
      <c r="BD7928" s="53"/>
      <c r="BE7928" s="53"/>
      <c r="BF7928" s="53"/>
      <c r="BG7928" s="53"/>
      <c r="BH7928" s="53"/>
      <c r="BI7928" s="53"/>
      <c r="BJ7928" s="53"/>
      <c r="BK7928" s="53"/>
      <c r="BL7928" s="53"/>
      <c r="BM7928" s="53"/>
      <c r="BN7928" s="53"/>
    </row>
    <row r="7929" spans="2:66" s="56" customFormat="1" x14ac:dyDescent="0.25">
      <c r="B7929" s="105"/>
      <c r="F7929" s="100"/>
      <c r="M7929" s="53"/>
      <c r="O7929" s="101"/>
      <c r="T7929" s="101"/>
      <c r="Y7929" s="101"/>
      <c r="AD7929" s="101"/>
      <c r="AI7929" s="101"/>
      <c r="AN7929" s="101"/>
      <c r="AS7929" s="101"/>
      <c r="AX7929" s="101"/>
      <c r="BC7929" s="53"/>
      <c r="BD7929" s="53"/>
      <c r="BE7929" s="53"/>
      <c r="BF7929" s="53"/>
      <c r="BG7929" s="53"/>
      <c r="BH7929" s="53"/>
      <c r="BI7929" s="53"/>
      <c r="BJ7929" s="53"/>
      <c r="BK7929" s="53"/>
      <c r="BL7929" s="53"/>
      <c r="BM7929" s="53"/>
      <c r="BN7929" s="53"/>
    </row>
    <row r="7930" spans="2:66" s="56" customFormat="1" x14ac:dyDescent="0.25">
      <c r="B7930" s="105"/>
      <c r="F7930" s="100"/>
      <c r="M7930" s="53"/>
      <c r="O7930" s="101"/>
      <c r="T7930" s="101"/>
      <c r="Y7930" s="101"/>
      <c r="AD7930" s="101"/>
      <c r="AI7930" s="101"/>
      <c r="AN7930" s="101"/>
      <c r="AS7930" s="101"/>
      <c r="AX7930" s="101"/>
      <c r="BC7930" s="53"/>
      <c r="BD7930" s="53"/>
      <c r="BE7930" s="53"/>
      <c r="BF7930" s="53"/>
      <c r="BG7930" s="53"/>
      <c r="BH7930" s="53"/>
      <c r="BI7930" s="53"/>
      <c r="BJ7930" s="53"/>
      <c r="BK7930" s="53"/>
      <c r="BL7930" s="53"/>
      <c r="BM7930" s="53"/>
      <c r="BN7930" s="53"/>
    </row>
    <row r="7931" spans="2:66" s="56" customFormat="1" x14ac:dyDescent="0.25">
      <c r="B7931" s="105"/>
      <c r="F7931" s="100"/>
      <c r="M7931" s="53"/>
      <c r="O7931" s="101"/>
      <c r="T7931" s="101"/>
      <c r="Y7931" s="101"/>
      <c r="AD7931" s="101"/>
      <c r="AI7931" s="101"/>
      <c r="AN7931" s="101"/>
      <c r="AS7931" s="101"/>
      <c r="AX7931" s="101"/>
      <c r="BC7931" s="53"/>
      <c r="BD7931" s="53"/>
      <c r="BE7931" s="53"/>
      <c r="BF7931" s="53"/>
      <c r="BG7931" s="53"/>
      <c r="BH7931" s="53"/>
      <c r="BI7931" s="53"/>
      <c r="BJ7931" s="53"/>
      <c r="BK7931" s="53"/>
      <c r="BL7931" s="53"/>
      <c r="BM7931" s="53"/>
      <c r="BN7931" s="53"/>
    </row>
    <row r="7932" spans="2:66" s="56" customFormat="1" x14ac:dyDescent="0.25">
      <c r="B7932" s="105"/>
      <c r="F7932" s="100"/>
      <c r="M7932" s="53"/>
      <c r="O7932" s="101"/>
      <c r="T7932" s="101"/>
      <c r="Y7932" s="101"/>
      <c r="AD7932" s="101"/>
      <c r="AI7932" s="101"/>
      <c r="AN7932" s="101"/>
      <c r="AS7932" s="101"/>
      <c r="AX7932" s="101"/>
      <c r="BC7932" s="53"/>
      <c r="BD7932" s="53"/>
      <c r="BE7932" s="53"/>
      <c r="BF7932" s="53"/>
      <c r="BG7932" s="53"/>
      <c r="BH7932" s="53"/>
      <c r="BI7932" s="53"/>
      <c r="BJ7932" s="53"/>
      <c r="BK7932" s="53"/>
      <c r="BL7932" s="53"/>
      <c r="BM7932" s="53"/>
      <c r="BN7932" s="53"/>
    </row>
    <row r="7933" spans="2:66" s="56" customFormat="1" x14ac:dyDescent="0.25">
      <c r="B7933" s="105"/>
      <c r="F7933" s="100"/>
      <c r="M7933" s="53"/>
      <c r="O7933" s="101"/>
      <c r="T7933" s="101"/>
      <c r="Y7933" s="101"/>
      <c r="AD7933" s="101"/>
      <c r="AI7933" s="101"/>
      <c r="AN7933" s="101"/>
      <c r="AS7933" s="101"/>
      <c r="AX7933" s="101"/>
      <c r="BC7933" s="53"/>
      <c r="BD7933" s="53"/>
      <c r="BE7933" s="53"/>
      <c r="BF7933" s="53"/>
      <c r="BG7933" s="53"/>
      <c r="BH7933" s="53"/>
      <c r="BI7933" s="53"/>
      <c r="BJ7933" s="53"/>
      <c r="BK7933" s="53"/>
      <c r="BL7933" s="53"/>
      <c r="BM7933" s="53"/>
      <c r="BN7933" s="53"/>
    </row>
    <row r="7934" spans="2:66" s="56" customFormat="1" x14ac:dyDescent="0.25">
      <c r="B7934" s="105"/>
      <c r="F7934" s="100"/>
      <c r="M7934" s="53"/>
      <c r="O7934" s="101"/>
      <c r="T7934" s="101"/>
      <c r="Y7934" s="101"/>
      <c r="AD7934" s="101"/>
      <c r="AI7934" s="101"/>
      <c r="AN7934" s="101"/>
      <c r="AS7934" s="101"/>
      <c r="AX7934" s="101"/>
      <c r="BC7934" s="53"/>
      <c r="BD7934" s="53"/>
      <c r="BE7934" s="53"/>
      <c r="BF7934" s="53"/>
      <c r="BG7934" s="53"/>
      <c r="BH7934" s="53"/>
      <c r="BI7934" s="53"/>
      <c r="BJ7934" s="53"/>
      <c r="BK7934" s="53"/>
      <c r="BL7934" s="53"/>
      <c r="BM7934" s="53"/>
      <c r="BN7934" s="53"/>
    </row>
    <row r="7935" spans="2:66" s="56" customFormat="1" x14ac:dyDescent="0.25">
      <c r="B7935" s="105"/>
      <c r="F7935" s="100"/>
      <c r="M7935" s="53"/>
      <c r="O7935" s="101"/>
      <c r="T7935" s="101"/>
      <c r="Y7935" s="101"/>
      <c r="AD7935" s="101"/>
      <c r="AI7935" s="101"/>
      <c r="AN7935" s="101"/>
      <c r="AS7935" s="101"/>
      <c r="AX7935" s="101"/>
      <c r="BC7935" s="53"/>
      <c r="BD7935" s="53"/>
      <c r="BE7935" s="53"/>
      <c r="BF7935" s="53"/>
      <c r="BG7935" s="53"/>
      <c r="BH7935" s="53"/>
      <c r="BI7935" s="53"/>
      <c r="BJ7935" s="53"/>
      <c r="BK7935" s="53"/>
      <c r="BL7935" s="53"/>
      <c r="BM7935" s="53"/>
      <c r="BN7935" s="53"/>
    </row>
    <row r="7936" spans="2:66" s="56" customFormat="1" x14ac:dyDescent="0.25">
      <c r="B7936" s="105"/>
      <c r="F7936" s="100"/>
      <c r="M7936" s="53"/>
      <c r="O7936" s="101"/>
      <c r="T7936" s="101"/>
      <c r="Y7936" s="101"/>
      <c r="AD7936" s="101"/>
      <c r="AI7936" s="101"/>
      <c r="AN7936" s="101"/>
      <c r="AS7936" s="101"/>
      <c r="AX7936" s="101"/>
      <c r="BC7936" s="53"/>
      <c r="BD7936" s="53"/>
      <c r="BE7936" s="53"/>
      <c r="BF7936" s="53"/>
      <c r="BG7936" s="53"/>
      <c r="BH7936" s="53"/>
      <c r="BI7936" s="53"/>
      <c r="BJ7936" s="53"/>
      <c r="BK7936" s="53"/>
      <c r="BL7936" s="53"/>
      <c r="BM7936" s="53"/>
      <c r="BN7936" s="53"/>
    </row>
    <row r="7937" spans="2:66" s="56" customFormat="1" x14ac:dyDescent="0.25">
      <c r="B7937" s="105"/>
      <c r="F7937" s="100"/>
      <c r="M7937" s="53"/>
      <c r="O7937" s="101"/>
      <c r="T7937" s="101"/>
      <c r="Y7937" s="101"/>
      <c r="AD7937" s="101"/>
      <c r="AI7937" s="101"/>
      <c r="AN7937" s="101"/>
      <c r="AS7937" s="101"/>
      <c r="AX7937" s="101"/>
      <c r="BC7937" s="53"/>
      <c r="BD7937" s="53"/>
      <c r="BE7937" s="53"/>
      <c r="BF7937" s="53"/>
      <c r="BG7937" s="53"/>
      <c r="BH7937" s="53"/>
      <c r="BI7937" s="53"/>
      <c r="BJ7937" s="53"/>
      <c r="BK7937" s="53"/>
      <c r="BL7937" s="53"/>
      <c r="BM7937" s="53"/>
      <c r="BN7937" s="53"/>
    </row>
    <row r="7938" spans="2:66" s="56" customFormat="1" x14ac:dyDescent="0.25">
      <c r="B7938" s="105"/>
      <c r="F7938" s="100"/>
      <c r="M7938" s="53"/>
      <c r="O7938" s="101"/>
      <c r="T7938" s="101"/>
      <c r="Y7938" s="101"/>
      <c r="AD7938" s="101"/>
      <c r="AI7938" s="101"/>
      <c r="AN7938" s="101"/>
      <c r="AS7938" s="101"/>
      <c r="AX7938" s="101"/>
      <c r="BC7938" s="53"/>
      <c r="BD7938" s="53"/>
      <c r="BE7938" s="53"/>
      <c r="BF7938" s="53"/>
      <c r="BG7938" s="53"/>
      <c r="BH7938" s="53"/>
      <c r="BI7938" s="53"/>
      <c r="BJ7938" s="53"/>
      <c r="BK7938" s="53"/>
      <c r="BL7938" s="53"/>
      <c r="BM7938" s="53"/>
      <c r="BN7938" s="53"/>
    </row>
    <row r="7939" spans="2:66" s="56" customFormat="1" x14ac:dyDescent="0.25">
      <c r="B7939" s="105"/>
      <c r="F7939" s="100"/>
      <c r="M7939" s="53"/>
      <c r="O7939" s="101"/>
      <c r="T7939" s="101"/>
      <c r="Y7939" s="101"/>
      <c r="AD7939" s="101"/>
      <c r="AI7939" s="101"/>
      <c r="AN7939" s="101"/>
      <c r="AS7939" s="101"/>
      <c r="AX7939" s="101"/>
      <c r="BC7939" s="53"/>
      <c r="BD7939" s="53"/>
      <c r="BE7939" s="53"/>
      <c r="BF7939" s="53"/>
      <c r="BG7939" s="53"/>
      <c r="BH7939" s="53"/>
      <c r="BI7939" s="53"/>
      <c r="BJ7939" s="53"/>
      <c r="BK7939" s="53"/>
      <c r="BL7939" s="53"/>
      <c r="BM7939" s="53"/>
      <c r="BN7939" s="53"/>
    </row>
    <row r="7940" spans="2:66" s="56" customFormat="1" x14ac:dyDescent="0.25">
      <c r="B7940" s="105"/>
      <c r="F7940" s="100"/>
      <c r="M7940" s="53"/>
      <c r="O7940" s="101"/>
      <c r="T7940" s="101"/>
      <c r="Y7940" s="101"/>
      <c r="AD7940" s="101"/>
      <c r="AI7940" s="101"/>
      <c r="AN7940" s="101"/>
      <c r="AS7940" s="101"/>
      <c r="AX7940" s="101"/>
      <c r="BC7940" s="53"/>
      <c r="BD7940" s="53"/>
      <c r="BE7940" s="53"/>
      <c r="BF7940" s="53"/>
      <c r="BG7940" s="53"/>
      <c r="BH7940" s="53"/>
      <c r="BI7940" s="53"/>
      <c r="BJ7940" s="53"/>
      <c r="BK7940" s="53"/>
      <c r="BL7940" s="53"/>
      <c r="BM7940" s="53"/>
      <c r="BN7940" s="53"/>
    </row>
    <row r="7941" spans="2:66" s="56" customFormat="1" x14ac:dyDescent="0.25">
      <c r="B7941" s="105"/>
      <c r="F7941" s="100"/>
      <c r="M7941" s="53"/>
      <c r="O7941" s="101"/>
      <c r="T7941" s="101"/>
      <c r="Y7941" s="101"/>
      <c r="AD7941" s="101"/>
      <c r="AI7941" s="101"/>
      <c r="AN7941" s="101"/>
      <c r="AS7941" s="101"/>
      <c r="AX7941" s="101"/>
      <c r="BC7941" s="53"/>
      <c r="BD7941" s="53"/>
      <c r="BE7941" s="53"/>
      <c r="BF7941" s="53"/>
      <c r="BG7941" s="53"/>
      <c r="BH7941" s="53"/>
      <c r="BI7941" s="53"/>
      <c r="BJ7941" s="53"/>
      <c r="BK7941" s="53"/>
      <c r="BL7941" s="53"/>
      <c r="BM7941" s="53"/>
      <c r="BN7941" s="53"/>
    </row>
    <row r="7942" spans="2:66" s="56" customFormat="1" x14ac:dyDescent="0.25">
      <c r="B7942" s="105"/>
      <c r="F7942" s="100"/>
      <c r="M7942" s="53"/>
      <c r="O7942" s="101"/>
      <c r="T7942" s="101"/>
      <c r="Y7942" s="101"/>
      <c r="AD7942" s="101"/>
      <c r="AI7942" s="101"/>
      <c r="AN7942" s="101"/>
      <c r="AS7942" s="101"/>
      <c r="AX7942" s="101"/>
      <c r="BC7942" s="53"/>
      <c r="BD7942" s="53"/>
      <c r="BE7942" s="53"/>
      <c r="BF7942" s="53"/>
      <c r="BG7942" s="53"/>
      <c r="BH7942" s="53"/>
      <c r="BI7942" s="53"/>
      <c r="BJ7942" s="53"/>
      <c r="BK7942" s="53"/>
      <c r="BL7942" s="53"/>
      <c r="BM7942" s="53"/>
      <c r="BN7942" s="53"/>
    </row>
    <row r="7943" spans="2:66" s="56" customFormat="1" x14ac:dyDescent="0.25">
      <c r="B7943" s="105"/>
      <c r="F7943" s="100"/>
      <c r="M7943" s="53"/>
      <c r="O7943" s="101"/>
      <c r="T7943" s="101"/>
      <c r="Y7943" s="101"/>
      <c r="AD7943" s="101"/>
      <c r="AI7943" s="101"/>
      <c r="AN7943" s="101"/>
      <c r="AS7943" s="101"/>
      <c r="AX7943" s="101"/>
      <c r="BC7943" s="53"/>
      <c r="BD7943" s="53"/>
      <c r="BE7943" s="53"/>
      <c r="BF7943" s="53"/>
      <c r="BG7943" s="53"/>
      <c r="BH7943" s="53"/>
      <c r="BI7943" s="53"/>
      <c r="BJ7943" s="53"/>
      <c r="BK7943" s="53"/>
      <c r="BL7943" s="53"/>
      <c r="BM7943" s="53"/>
      <c r="BN7943" s="53"/>
    </row>
    <row r="7944" spans="2:66" s="56" customFormat="1" x14ac:dyDescent="0.25">
      <c r="B7944" s="105"/>
      <c r="F7944" s="100"/>
      <c r="M7944" s="53"/>
      <c r="O7944" s="101"/>
      <c r="T7944" s="101"/>
      <c r="Y7944" s="101"/>
      <c r="AD7944" s="101"/>
      <c r="AI7944" s="101"/>
      <c r="AN7944" s="101"/>
      <c r="AS7944" s="101"/>
      <c r="AX7944" s="101"/>
      <c r="BC7944" s="53"/>
      <c r="BD7944" s="53"/>
      <c r="BE7944" s="53"/>
      <c r="BF7944" s="53"/>
      <c r="BG7944" s="53"/>
      <c r="BH7944" s="53"/>
      <c r="BI7944" s="53"/>
      <c r="BJ7944" s="53"/>
      <c r="BK7944" s="53"/>
      <c r="BL7944" s="53"/>
      <c r="BM7944" s="53"/>
      <c r="BN7944" s="53"/>
    </row>
    <row r="7945" spans="2:66" s="56" customFormat="1" x14ac:dyDescent="0.25">
      <c r="B7945" s="105"/>
      <c r="F7945" s="100"/>
      <c r="M7945" s="53"/>
      <c r="O7945" s="101"/>
      <c r="T7945" s="101"/>
      <c r="Y7945" s="101"/>
      <c r="AD7945" s="101"/>
      <c r="AI7945" s="101"/>
      <c r="AN7945" s="101"/>
      <c r="AS7945" s="101"/>
      <c r="AX7945" s="101"/>
      <c r="BC7945" s="53"/>
      <c r="BD7945" s="53"/>
      <c r="BE7945" s="53"/>
      <c r="BF7945" s="53"/>
      <c r="BG7945" s="53"/>
      <c r="BH7945" s="53"/>
      <c r="BI7945" s="53"/>
      <c r="BJ7945" s="53"/>
      <c r="BK7945" s="53"/>
      <c r="BL7945" s="53"/>
      <c r="BM7945" s="53"/>
      <c r="BN7945" s="53"/>
    </row>
    <row r="7946" spans="2:66" s="56" customFormat="1" x14ac:dyDescent="0.25">
      <c r="B7946" s="105"/>
      <c r="F7946" s="100"/>
      <c r="M7946" s="53"/>
      <c r="O7946" s="101"/>
      <c r="T7946" s="101"/>
      <c r="Y7946" s="101"/>
      <c r="AD7946" s="101"/>
      <c r="AI7946" s="101"/>
      <c r="AN7946" s="101"/>
      <c r="AS7946" s="101"/>
      <c r="AX7946" s="101"/>
      <c r="BC7946" s="53"/>
      <c r="BD7946" s="53"/>
      <c r="BE7946" s="53"/>
      <c r="BF7946" s="53"/>
      <c r="BG7946" s="53"/>
      <c r="BH7946" s="53"/>
      <c r="BI7946" s="53"/>
      <c r="BJ7946" s="53"/>
      <c r="BK7946" s="53"/>
      <c r="BL7946" s="53"/>
      <c r="BM7946" s="53"/>
      <c r="BN7946" s="53"/>
    </row>
    <row r="7947" spans="2:66" s="56" customFormat="1" x14ac:dyDescent="0.25">
      <c r="B7947" s="105"/>
      <c r="F7947" s="100"/>
      <c r="M7947" s="53"/>
      <c r="O7947" s="101"/>
      <c r="T7947" s="101"/>
      <c r="Y7947" s="101"/>
      <c r="AD7947" s="101"/>
      <c r="AI7947" s="101"/>
      <c r="AN7947" s="101"/>
      <c r="AS7947" s="101"/>
      <c r="AX7947" s="101"/>
      <c r="BC7947" s="53"/>
      <c r="BD7947" s="53"/>
      <c r="BE7947" s="53"/>
      <c r="BF7947" s="53"/>
      <c r="BG7947" s="53"/>
      <c r="BH7947" s="53"/>
      <c r="BI7947" s="53"/>
      <c r="BJ7947" s="53"/>
      <c r="BK7947" s="53"/>
      <c r="BL7947" s="53"/>
      <c r="BM7947" s="53"/>
      <c r="BN7947" s="53"/>
    </row>
    <row r="7948" spans="2:66" s="56" customFormat="1" x14ac:dyDescent="0.25">
      <c r="B7948" s="105"/>
      <c r="F7948" s="100"/>
      <c r="M7948" s="53"/>
      <c r="O7948" s="101"/>
      <c r="T7948" s="101"/>
      <c r="Y7948" s="101"/>
      <c r="AD7948" s="101"/>
      <c r="AI7948" s="101"/>
      <c r="AN7948" s="101"/>
      <c r="AS7948" s="101"/>
      <c r="AX7948" s="101"/>
      <c r="BC7948" s="53"/>
      <c r="BD7948" s="53"/>
      <c r="BE7948" s="53"/>
      <c r="BF7948" s="53"/>
      <c r="BG7948" s="53"/>
      <c r="BH7948" s="53"/>
      <c r="BI7948" s="53"/>
      <c r="BJ7948" s="53"/>
      <c r="BK7948" s="53"/>
      <c r="BL7948" s="53"/>
      <c r="BM7948" s="53"/>
      <c r="BN7948" s="53"/>
    </row>
    <row r="7949" spans="2:66" s="56" customFormat="1" x14ac:dyDescent="0.25">
      <c r="B7949" s="105"/>
      <c r="F7949" s="100"/>
      <c r="M7949" s="53"/>
      <c r="O7949" s="101"/>
      <c r="T7949" s="101"/>
      <c r="Y7949" s="101"/>
      <c r="AD7949" s="101"/>
      <c r="AI7949" s="101"/>
      <c r="AN7949" s="101"/>
      <c r="AS7949" s="101"/>
      <c r="AX7949" s="101"/>
      <c r="BC7949" s="53"/>
      <c r="BD7949" s="53"/>
      <c r="BE7949" s="53"/>
      <c r="BF7949" s="53"/>
      <c r="BG7949" s="53"/>
      <c r="BH7949" s="53"/>
      <c r="BI7949" s="53"/>
      <c r="BJ7949" s="53"/>
      <c r="BK7949" s="53"/>
      <c r="BL7949" s="53"/>
      <c r="BM7949" s="53"/>
      <c r="BN7949" s="53"/>
    </row>
    <row r="7950" spans="2:66" s="56" customFormat="1" x14ac:dyDescent="0.25">
      <c r="B7950" s="105"/>
      <c r="F7950" s="100"/>
      <c r="M7950" s="53"/>
      <c r="O7950" s="101"/>
      <c r="T7950" s="101"/>
      <c r="Y7950" s="101"/>
      <c r="AD7950" s="101"/>
      <c r="AI7950" s="101"/>
      <c r="AN7950" s="101"/>
      <c r="AS7950" s="101"/>
      <c r="AX7950" s="101"/>
      <c r="BC7950" s="53"/>
      <c r="BD7950" s="53"/>
      <c r="BE7950" s="53"/>
      <c r="BF7950" s="53"/>
      <c r="BG7950" s="53"/>
      <c r="BH7950" s="53"/>
      <c r="BI7950" s="53"/>
      <c r="BJ7950" s="53"/>
      <c r="BK7950" s="53"/>
      <c r="BL7950" s="53"/>
      <c r="BM7950" s="53"/>
      <c r="BN7950" s="53"/>
    </row>
    <row r="7951" spans="2:66" s="56" customFormat="1" x14ac:dyDescent="0.25">
      <c r="B7951" s="105"/>
      <c r="F7951" s="100"/>
      <c r="M7951" s="53"/>
      <c r="O7951" s="101"/>
      <c r="T7951" s="101"/>
      <c r="Y7951" s="101"/>
      <c r="AD7951" s="101"/>
      <c r="AI7951" s="101"/>
      <c r="AN7951" s="101"/>
      <c r="AS7951" s="101"/>
      <c r="AX7951" s="101"/>
      <c r="BC7951" s="53"/>
      <c r="BD7951" s="53"/>
      <c r="BE7951" s="53"/>
      <c r="BF7951" s="53"/>
      <c r="BG7951" s="53"/>
      <c r="BH7951" s="53"/>
      <c r="BI7951" s="53"/>
      <c r="BJ7951" s="53"/>
      <c r="BK7951" s="53"/>
      <c r="BL7951" s="53"/>
      <c r="BM7951" s="53"/>
      <c r="BN7951" s="53"/>
    </row>
    <row r="7952" spans="2:66" s="56" customFormat="1" x14ac:dyDescent="0.25">
      <c r="B7952" s="105"/>
      <c r="F7952" s="100"/>
      <c r="M7952" s="53"/>
      <c r="O7952" s="101"/>
      <c r="T7952" s="101"/>
      <c r="Y7952" s="101"/>
      <c r="AD7952" s="101"/>
      <c r="AI7952" s="101"/>
      <c r="AN7952" s="101"/>
      <c r="AS7952" s="101"/>
      <c r="AX7952" s="101"/>
      <c r="BC7952" s="53"/>
      <c r="BD7952" s="53"/>
      <c r="BE7952" s="53"/>
      <c r="BF7952" s="53"/>
      <c r="BG7952" s="53"/>
      <c r="BH7952" s="53"/>
      <c r="BI7952" s="53"/>
      <c r="BJ7952" s="53"/>
      <c r="BK7952" s="53"/>
      <c r="BL7952" s="53"/>
      <c r="BM7952" s="53"/>
      <c r="BN7952" s="53"/>
    </row>
    <row r="7953" spans="2:66" s="56" customFormat="1" x14ac:dyDescent="0.25">
      <c r="B7953" s="105"/>
      <c r="F7953" s="100"/>
      <c r="M7953" s="53"/>
      <c r="O7953" s="101"/>
      <c r="T7953" s="101"/>
      <c r="Y7953" s="101"/>
      <c r="AD7953" s="101"/>
      <c r="AI7953" s="101"/>
      <c r="AN7953" s="101"/>
      <c r="AS7953" s="101"/>
      <c r="AX7953" s="101"/>
      <c r="BC7953" s="53"/>
      <c r="BD7953" s="53"/>
      <c r="BE7953" s="53"/>
      <c r="BF7953" s="53"/>
      <c r="BG7953" s="53"/>
      <c r="BH7953" s="53"/>
      <c r="BI7953" s="53"/>
      <c r="BJ7953" s="53"/>
      <c r="BK7953" s="53"/>
      <c r="BL7953" s="53"/>
      <c r="BM7953" s="53"/>
      <c r="BN7953" s="53"/>
    </row>
    <row r="7954" spans="2:66" s="56" customFormat="1" x14ac:dyDescent="0.25">
      <c r="B7954" s="105"/>
      <c r="F7954" s="100"/>
      <c r="M7954" s="53"/>
      <c r="O7954" s="101"/>
      <c r="T7954" s="101"/>
      <c r="Y7954" s="101"/>
      <c r="AD7954" s="101"/>
      <c r="AI7954" s="101"/>
      <c r="AN7954" s="101"/>
      <c r="AS7954" s="101"/>
      <c r="AX7954" s="101"/>
      <c r="BC7954" s="53"/>
      <c r="BD7954" s="53"/>
      <c r="BE7954" s="53"/>
      <c r="BF7954" s="53"/>
      <c r="BG7954" s="53"/>
      <c r="BH7954" s="53"/>
      <c r="BI7954" s="53"/>
      <c r="BJ7954" s="53"/>
      <c r="BK7954" s="53"/>
      <c r="BL7954" s="53"/>
      <c r="BM7954" s="53"/>
      <c r="BN7954" s="53"/>
    </row>
    <row r="7955" spans="2:66" s="56" customFormat="1" x14ac:dyDescent="0.25">
      <c r="B7955" s="105"/>
      <c r="F7955" s="100"/>
      <c r="M7955" s="53"/>
      <c r="O7955" s="101"/>
      <c r="T7955" s="101"/>
      <c r="Y7955" s="101"/>
      <c r="AD7955" s="101"/>
      <c r="AI7955" s="101"/>
      <c r="AN7955" s="101"/>
      <c r="AS7955" s="101"/>
      <c r="AX7955" s="101"/>
      <c r="BC7955" s="53"/>
      <c r="BD7955" s="53"/>
      <c r="BE7955" s="53"/>
      <c r="BF7955" s="53"/>
      <c r="BG7955" s="53"/>
      <c r="BH7955" s="53"/>
      <c r="BI7955" s="53"/>
      <c r="BJ7955" s="53"/>
      <c r="BK7955" s="53"/>
      <c r="BL7955" s="53"/>
      <c r="BM7955" s="53"/>
      <c r="BN7955" s="53"/>
    </row>
    <row r="7956" spans="2:66" s="56" customFormat="1" x14ac:dyDescent="0.25">
      <c r="B7956" s="105"/>
      <c r="F7956" s="100"/>
      <c r="M7956" s="53"/>
      <c r="O7956" s="101"/>
      <c r="T7956" s="101"/>
      <c r="Y7956" s="101"/>
      <c r="AD7956" s="101"/>
      <c r="AI7956" s="101"/>
      <c r="AN7956" s="101"/>
      <c r="AS7956" s="101"/>
      <c r="AX7956" s="101"/>
      <c r="BC7956" s="53"/>
      <c r="BD7956" s="53"/>
      <c r="BE7956" s="53"/>
      <c r="BF7956" s="53"/>
      <c r="BG7956" s="53"/>
      <c r="BH7956" s="53"/>
      <c r="BI7956" s="53"/>
      <c r="BJ7956" s="53"/>
      <c r="BK7956" s="53"/>
      <c r="BL7956" s="53"/>
      <c r="BM7956" s="53"/>
      <c r="BN7956" s="53"/>
    </row>
    <row r="7957" spans="2:66" s="56" customFormat="1" x14ac:dyDescent="0.25">
      <c r="B7957" s="105"/>
      <c r="F7957" s="100"/>
      <c r="M7957" s="53"/>
      <c r="O7957" s="101"/>
      <c r="T7957" s="101"/>
      <c r="Y7957" s="101"/>
      <c r="AD7957" s="101"/>
      <c r="AI7957" s="101"/>
      <c r="AN7957" s="101"/>
      <c r="AS7957" s="101"/>
      <c r="AX7957" s="101"/>
      <c r="BC7957" s="53"/>
      <c r="BD7957" s="53"/>
      <c r="BE7957" s="53"/>
      <c r="BF7957" s="53"/>
      <c r="BG7957" s="53"/>
      <c r="BH7957" s="53"/>
      <c r="BI7957" s="53"/>
      <c r="BJ7957" s="53"/>
      <c r="BK7957" s="53"/>
      <c r="BL7957" s="53"/>
      <c r="BM7957" s="53"/>
      <c r="BN7957" s="53"/>
    </row>
    <row r="7958" spans="2:66" s="56" customFormat="1" x14ac:dyDescent="0.25">
      <c r="B7958" s="105"/>
      <c r="F7958" s="100"/>
      <c r="M7958" s="53"/>
      <c r="O7958" s="101"/>
      <c r="T7958" s="101"/>
      <c r="Y7958" s="101"/>
      <c r="AD7958" s="101"/>
      <c r="AI7958" s="101"/>
      <c r="AN7958" s="101"/>
      <c r="AS7958" s="101"/>
      <c r="AX7958" s="101"/>
      <c r="BC7958" s="53"/>
      <c r="BD7958" s="53"/>
      <c r="BE7958" s="53"/>
      <c r="BF7958" s="53"/>
      <c r="BG7958" s="53"/>
      <c r="BH7958" s="53"/>
      <c r="BI7958" s="53"/>
      <c r="BJ7958" s="53"/>
      <c r="BK7958" s="53"/>
      <c r="BL7958" s="53"/>
      <c r="BM7958" s="53"/>
      <c r="BN7958" s="53"/>
    </row>
    <row r="7959" spans="2:66" s="56" customFormat="1" x14ac:dyDescent="0.25">
      <c r="B7959" s="105"/>
      <c r="F7959" s="100"/>
      <c r="M7959" s="53"/>
      <c r="O7959" s="101"/>
      <c r="T7959" s="101"/>
      <c r="Y7959" s="101"/>
      <c r="AD7959" s="101"/>
      <c r="AI7959" s="101"/>
      <c r="AN7959" s="101"/>
      <c r="AS7959" s="101"/>
      <c r="AX7959" s="101"/>
      <c r="BC7959" s="53"/>
      <c r="BD7959" s="53"/>
      <c r="BE7959" s="53"/>
      <c r="BF7959" s="53"/>
      <c r="BG7959" s="53"/>
      <c r="BH7959" s="53"/>
      <c r="BI7959" s="53"/>
      <c r="BJ7959" s="53"/>
      <c r="BK7959" s="53"/>
      <c r="BL7959" s="53"/>
      <c r="BM7959" s="53"/>
      <c r="BN7959" s="53"/>
    </row>
    <row r="7960" spans="2:66" s="56" customFormat="1" x14ac:dyDescent="0.25">
      <c r="B7960" s="105"/>
      <c r="F7960" s="100"/>
      <c r="M7960" s="53"/>
      <c r="O7960" s="101"/>
      <c r="T7960" s="101"/>
      <c r="Y7960" s="101"/>
      <c r="AD7960" s="101"/>
      <c r="AI7960" s="101"/>
      <c r="AN7960" s="101"/>
      <c r="AS7960" s="101"/>
      <c r="AX7960" s="101"/>
      <c r="BC7960" s="53"/>
      <c r="BD7960" s="53"/>
      <c r="BE7960" s="53"/>
      <c r="BF7960" s="53"/>
      <c r="BG7960" s="53"/>
      <c r="BH7960" s="53"/>
      <c r="BI7960" s="53"/>
      <c r="BJ7960" s="53"/>
      <c r="BK7960" s="53"/>
      <c r="BL7960" s="53"/>
      <c r="BM7960" s="53"/>
      <c r="BN7960" s="53"/>
    </row>
    <row r="7961" spans="2:66" s="56" customFormat="1" x14ac:dyDescent="0.25">
      <c r="B7961" s="105"/>
      <c r="F7961" s="100"/>
      <c r="M7961" s="53"/>
      <c r="O7961" s="101"/>
      <c r="T7961" s="101"/>
      <c r="Y7961" s="101"/>
      <c r="AD7961" s="101"/>
      <c r="AI7961" s="101"/>
      <c r="AN7961" s="101"/>
      <c r="AS7961" s="101"/>
      <c r="AX7961" s="101"/>
      <c r="BC7961" s="53"/>
      <c r="BD7961" s="53"/>
      <c r="BE7961" s="53"/>
      <c r="BF7961" s="53"/>
      <c r="BG7961" s="53"/>
      <c r="BH7961" s="53"/>
      <c r="BI7961" s="53"/>
      <c r="BJ7961" s="53"/>
      <c r="BK7961" s="53"/>
      <c r="BL7961" s="53"/>
      <c r="BM7961" s="53"/>
      <c r="BN7961" s="53"/>
    </row>
    <row r="7962" spans="2:66" s="56" customFormat="1" x14ac:dyDescent="0.25">
      <c r="B7962" s="105"/>
      <c r="F7962" s="100"/>
      <c r="M7962" s="53"/>
      <c r="O7962" s="101"/>
      <c r="T7962" s="101"/>
      <c r="Y7962" s="101"/>
      <c r="AD7962" s="101"/>
      <c r="AI7962" s="101"/>
      <c r="AN7962" s="101"/>
      <c r="AS7962" s="101"/>
      <c r="AX7962" s="101"/>
      <c r="BC7962" s="53"/>
      <c r="BD7962" s="53"/>
      <c r="BE7962" s="53"/>
      <c r="BF7962" s="53"/>
      <c r="BG7962" s="53"/>
      <c r="BH7962" s="53"/>
      <c r="BI7962" s="53"/>
      <c r="BJ7962" s="53"/>
      <c r="BK7962" s="53"/>
      <c r="BL7962" s="53"/>
      <c r="BM7962" s="53"/>
      <c r="BN7962" s="53"/>
    </row>
    <row r="7963" spans="2:66" s="56" customFormat="1" x14ac:dyDescent="0.25">
      <c r="B7963" s="105"/>
      <c r="F7963" s="100"/>
      <c r="M7963" s="53"/>
      <c r="O7963" s="101"/>
      <c r="T7963" s="101"/>
      <c r="Y7963" s="101"/>
      <c r="AD7963" s="101"/>
      <c r="AI7963" s="101"/>
      <c r="AN7963" s="101"/>
      <c r="AS7963" s="101"/>
      <c r="AX7963" s="101"/>
      <c r="BC7963" s="53"/>
      <c r="BD7963" s="53"/>
      <c r="BE7963" s="53"/>
      <c r="BF7963" s="53"/>
      <c r="BG7963" s="53"/>
      <c r="BH7963" s="53"/>
      <c r="BI7963" s="53"/>
      <c r="BJ7963" s="53"/>
      <c r="BK7963" s="53"/>
      <c r="BL7963" s="53"/>
      <c r="BM7963" s="53"/>
      <c r="BN7963" s="53"/>
    </row>
    <row r="7964" spans="2:66" s="56" customFormat="1" x14ac:dyDescent="0.25">
      <c r="B7964" s="105"/>
      <c r="F7964" s="100"/>
      <c r="M7964" s="53"/>
      <c r="O7964" s="101"/>
      <c r="T7964" s="101"/>
      <c r="Y7964" s="101"/>
      <c r="AD7964" s="101"/>
      <c r="AI7964" s="101"/>
      <c r="AN7964" s="101"/>
      <c r="AS7964" s="101"/>
      <c r="AX7964" s="101"/>
      <c r="BC7964" s="53"/>
      <c r="BD7964" s="53"/>
      <c r="BE7964" s="53"/>
      <c r="BF7964" s="53"/>
      <c r="BG7964" s="53"/>
      <c r="BH7964" s="53"/>
      <c r="BI7964" s="53"/>
      <c r="BJ7964" s="53"/>
      <c r="BK7964" s="53"/>
      <c r="BL7964" s="53"/>
      <c r="BM7964" s="53"/>
      <c r="BN7964" s="53"/>
    </row>
    <row r="7965" spans="2:66" s="56" customFormat="1" x14ac:dyDescent="0.25">
      <c r="B7965" s="105"/>
      <c r="F7965" s="100"/>
      <c r="M7965" s="53"/>
      <c r="O7965" s="101"/>
      <c r="T7965" s="101"/>
      <c r="Y7965" s="101"/>
      <c r="AD7965" s="101"/>
      <c r="AI7965" s="101"/>
      <c r="AN7965" s="101"/>
      <c r="AS7965" s="101"/>
      <c r="AX7965" s="101"/>
      <c r="BC7965" s="53"/>
      <c r="BD7965" s="53"/>
      <c r="BE7965" s="53"/>
      <c r="BF7965" s="53"/>
      <c r="BG7965" s="53"/>
      <c r="BH7965" s="53"/>
      <c r="BI7965" s="53"/>
      <c r="BJ7965" s="53"/>
      <c r="BK7965" s="53"/>
      <c r="BL7965" s="53"/>
      <c r="BM7965" s="53"/>
      <c r="BN7965" s="53"/>
    </row>
    <row r="7966" spans="2:66" s="56" customFormat="1" x14ac:dyDescent="0.25">
      <c r="B7966" s="105"/>
      <c r="F7966" s="100"/>
      <c r="M7966" s="53"/>
      <c r="O7966" s="101"/>
      <c r="T7966" s="101"/>
      <c r="Y7966" s="101"/>
      <c r="AD7966" s="101"/>
      <c r="AI7966" s="101"/>
      <c r="AN7966" s="101"/>
      <c r="AS7966" s="101"/>
      <c r="AX7966" s="101"/>
      <c r="BC7966" s="53"/>
      <c r="BD7966" s="53"/>
      <c r="BE7966" s="53"/>
      <c r="BF7966" s="53"/>
      <c r="BG7966" s="53"/>
      <c r="BH7966" s="53"/>
      <c r="BI7966" s="53"/>
      <c r="BJ7966" s="53"/>
      <c r="BK7966" s="53"/>
      <c r="BL7966" s="53"/>
      <c r="BM7966" s="53"/>
      <c r="BN7966" s="53"/>
    </row>
    <row r="7967" spans="2:66" s="56" customFormat="1" x14ac:dyDescent="0.25">
      <c r="B7967" s="105"/>
      <c r="F7967" s="100"/>
      <c r="M7967" s="53"/>
      <c r="O7967" s="101"/>
      <c r="T7967" s="101"/>
      <c r="Y7967" s="101"/>
      <c r="AD7967" s="101"/>
      <c r="AI7967" s="101"/>
      <c r="AN7967" s="101"/>
      <c r="AS7967" s="101"/>
      <c r="AX7967" s="101"/>
      <c r="BC7967" s="53"/>
      <c r="BD7967" s="53"/>
      <c r="BE7967" s="53"/>
      <c r="BF7967" s="53"/>
      <c r="BG7967" s="53"/>
      <c r="BH7967" s="53"/>
      <c r="BI7967" s="53"/>
      <c r="BJ7967" s="53"/>
      <c r="BK7967" s="53"/>
      <c r="BL7967" s="53"/>
      <c r="BM7967" s="53"/>
      <c r="BN7967" s="53"/>
    </row>
    <row r="7968" spans="2:66" s="56" customFormat="1" x14ac:dyDescent="0.25">
      <c r="B7968" s="105"/>
      <c r="F7968" s="100"/>
      <c r="M7968" s="53"/>
      <c r="O7968" s="101"/>
      <c r="T7968" s="101"/>
      <c r="Y7968" s="101"/>
      <c r="AD7968" s="101"/>
      <c r="AI7968" s="101"/>
      <c r="AN7968" s="101"/>
      <c r="AS7968" s="101"/>
      <c r="AX7968" s="101"/>
      <c r="BC7968" s="53"/>
      <c r="BD7968" s="53"/>
      <c r="BE7968" s="53"/>
      <c r="BF7968" s="53"/>
      <c r="BG7968" s="53"/>
      <c r="BH7968" s="53"/>
      <c r="BI7968" s="53"/>
      <c r="BJ7968" s="53"/>
      <c r="BK7968" s="53"/>
      <c r="BL7968" s="53"/>
      <c r="BM7968" s="53"/>
      <c r="BN7968" s="53"/>
    </row>
    <row r="7969" spans="2:66" s="56" customFormat="1" x14ac:dyDescent="0.25">
      <c r="B7969" s="105"/>
      <c r="F7969" s="100"/>
      <c r="M7969" s="53"/>
      <c r="O7969" s="101"/>
      <c r="T7969" s="101"/>
      <c r="Y7969" s="101"/>
      <c r="AD7969" s="101"/>
      <c r="AI7969" s="101"/>
      <c r="AN7969" s="101"/>
      <c r="AS7969" s="101"/>
      <c r="AX7969" s="101"/>
      <c r="BC7969" s="53"/>
      <c r="BD7969" s="53"/>
      <c r="BE7969" s="53"/>
      <c r="BF7969" s="53"/>
      <c r="BG7969" s="53"/>
      <c r="BH7969" s="53"/>
      <c r="BI7969" s="53"/>
      <c r="BJ7969" s="53"/>
      <c r="BK7969" s="53"/>
      <c r="BL7969" s="53"/>
      <c r="BM7969" s="53"/>
      <c r="BN7969" s="53"/>
    </row>
    <row r="7970" spans="2:66" s="56" customFormat="1" x14ac:dyDescent="0.25">
      <c r="B7970" s="105"/>
      <c r="F7970" s="100"/>
      <c r="M7970" s="53"/>
      <c r="O7970" s="101"/>
      <c r="T7970" s="101"/>
      <c r="Y7970" s="101"/>
      <c r="AD7970" s="101"/>
      <c r="AI7970" s="101"/>
      <c r="AN7970" s="101"/>
      <c r="AS7970" s="101"/>
      <c r="AX7970" s="101"/>
      <c r="BC7970" s="53"/>
      <c r="BD7970" s="53"/>
      <c r="BE7970" s="53"/>
      <c r="BF7970" s="53"/>
      <c r="BG7970" s="53"/>
      <c r="BH7970" s="53"/>
      <c r="BI7970" s="53"/>
      <c r="BJ7970" s="53"/>
      <c r="BK7970" s="53"/>
      <c r="BL7970" s="53"/>
      <c r="BM7970" s="53"/>
      <c r="BN7970" s="53"/>
    </row>
    <row r="7971" spans="2:66" s="56" customFormat="1" x14ac:dyDescent="0.25">
      <c r="B7971" s="105"/>
      <c r="F7971" s="100"/>
      <c r="M7971" s="53"/>
      <c r="O7971" s="101"/>
      <c r="T7971" s="101"/>
      <c r="Y7971" s="101"/>
      <c r="AD7971" s="101"/>
      <c r="AI7971" s="101"/>
      <c r="AN7971" s="101"/>
      <c r="AS7971" s="101"/>
      <c r="AX7971" s="101"/>
      <c r="BC7971" s="53"/>
      <c r="BD7971" s="53"/>
      <c r="BE7971" s="53"/>
      <c r="BF7971" s="53"/>
      <c r="BG7971" s="53"/>
      <c r="BH7971" s="53"/>
      <c r="BI7971" s="53"/>
      <c r="BJ7971" s="53"/>
      <c r="BK7971" s="53"/>
      <c r="BL7971" s="53"/>
      <c r="BM7971" s="53"/>
      <c r="BN7971" s="53"/>
    </row>
    <row r="7972" spans="2:66" s="56" customFormat="1" x14ac:dyDescent="0.25">
      <c r="B7972" s="105"/>
      <c r="F7972" s="100"/>
      <c r="M7972" s="53"/>
      <c r="O7972" s="101"/>
      <c r="T7972" s="101"/>
      <c r="Y7972" s="101"/>
      <c r="AD7972" s="101"/>
      <c r="AI7972" s="101"/>
      <c r="AN7972" s="101"/>
      <c r="AS7972" s="101"/>
      <c r="AX7972" s="101"/>
      <c r="BC7972" s="53"/>
      <c r="BD7972" s="53"/>
      <c r="BE7972" s="53"/>
      <c r="BF7972" s="53"/>
      <c r="BG7972" s="53"/>
      <c r="BH7972" s="53"/>
      <c r="BI7972" s="53"/>
      <c r="BJ7972" s="53"/>
      <c r="BK7972" s="53"/>
      <c r="BL7972" s="53"/>
      <c r="BM7972" s="53"/>
      <c r="BN7972" s="53"/>
    </row>
    <row r="7973" spans="2:66" s="56" customFormat="1" x14ac:dyDescent="0.25">
      <c r="B7973" s="105"/>
      <c r="F7973" s="100"/>
      <c r="M7973" s="53"/>
      <c r="O7973" s="101"/>
      <c r="T7973" s="101"/>
      <c r="Y7973" s="101"/>
      <c r="AD7973" s="101"/>
      <c r="AI7973" s="101"/>
      <c r="AN7973" s="101"/>
      <c r="AS7973" s="101"/>
      <c r="AX7973" s="101"/>
      <c r="BC7973" s="53"/>
      <c r="BD7973" s="53"/>
      <c r="BE7973" s="53"/>
      <c r="BF7973" s="53"/>
      <c r="BG7973" s="53"/>
      <c r="BH7973" s="53"/>
      <c r="BI7973" s="53"/>
      <c r="BJ7973" s="53"/>
      <c r="BK7973" s="53"/>
      <c r="BL7973" s="53"/>
      <c r="BM7973" s="53"/>
      <c r="BN7973" s="53"/>
    </row>
    <row r="7974" spans="2:66" s="56" customFormat="1" x14ac:dyDescent="0.25">
      <c r="B7974" s="105"/>
      <c r="F7974" s="100"/>
      <c r="M7974" s="53"/>
      <c r="O7974" s="101"/>
      <c r="T7974" s="101"/>
      <c r="Y7974" s="101"/>
      <c r="AD7974" s="101"/>
      <c r="AI7974" s="101"/>
      <c r="AN7974" s="101"/>
      <c r="AS7974" s="101"/>
      <c r="AX7974" s="101"/>
      <c r="BC7974" s="53"/>
      <c r="BD7974" s="53"/>
      <c r="BE7974" s="53"/>
      <c r="BF7974" s="53"/>
      <c r="BG7974" s="53"/>
      <c r="BH7974" s="53"/>
      <c r="BI7974" s="53"/>
      <c r="BJ7974" s="53"/>
      <c r="BK7974" s="53"/>
      <c r="BL7974" s="53"/>
      <c r="BM7974" s="53"/>
      <c r="BN7974" s="53"/>
    </row>
    <row r="7975" spans="2:66" s="56" customFormat="1" x14ac:dyDescent="0.25">
      <c r="B7975" s="105"/>
      <c r="F7975" s="100"/>
      <c r="M7975" s="53"/>
      <c r="O7975" s="101"/>
      <c r="T7975" s="101"/>
      <c r="Y7975" s="101"/>
      <c r="AD7975" s="101"/>
      <c r="AI7975" s="101"/>
      <c r="AN7975" s="101"/>
      <c r="AS7975" s="101"/>
      <c r="AX7975" s="101"/>
      <c r="BC7975" s="53"/>
      <c r="BD7975" s="53"/>
      <c r="BE7975" s="53"/>
      <c r="BF7975" s="53"/>
      <c r="BG7975" s="53"/>
      <c r="BH7975" s="53"/>
      <c r="BI7975" s="53"/>
      <c r="BJ7975" s="53"/>
      <c r="BK7975" s="53"/>
      <c r="BL7975" s="53"/>
      <c r="BM7975" s="53"/>
      <c r="BN7975" s="53"/>
    </row>
    <row r="7976" spans="2:66" s="56" customFormat="1" x14ac:dyDescent="0.25">
      <c r="B7976" s="105"/>
      <c r="F7976" s="100"/>
      <c r="M7976" s="53"/>
      <c r="O7976" s="101"/>
      <c r="T7976" s="101"/>
      <c r="Y7976" s="101"/>
      <c r="AD7976" s="101"/>
      <c r="AI7976" s="101"/>
      <c r="AN7976" s="101"/>
      <c r="AS7976" s="101"/>
      <c r="AX7976" s="101"/>
      <c r="BC7976" s="53"/>
      <c r="BD7976" s="53"/>
      <c r="BE7976" s="53"/>
      <c r="BF7976" s="53"/>
      <c r="BG7976" s="53"/>
      <c r="BH7976" s="53"/>
      <c r="BI7976" s="53"/>
      <c r="BJ7976" s="53"/>
      <c r="BK7976" s="53"/>
      <c r="BL7976" s="53"/>
      <c r="BM7976" s="53"/>
      <c r="BN7976" s="53"/>
    </row>
    <row r="7977" spans="2:66" s="56" customFormat="1" x14ac:dyDescent="0.25">
      <c r="B7977" s="105"/>
      <c r="F7977" s="100"/>
      <c r="M7977" s="53"/>
      <c r="O7977" s="101"/>
      <c r="T7977" s="101"/>
      <c r="Y7977" s="101"/>
      <c r="AD7977" s="101"/>
      <c r="AI7977" s="101"/>
      <c r="AN7977" s="101"/>
      <c r="AS7977" s="101"/>
      <c r="AX7977" s="101"/>
      <c r="BC7977" s="53"/>
      <c r="BD7977" s="53"/>
      <c r="BE7977" s="53"/>
      <c r="BF7977" s="53"/>
      <c r="BG7977" s="53"/>
      <c r="BH7977" s="53"/>
      <c r="BI7977" s="53"/>
      <c r="BJ7977" s="53"/>
      <c r="BK7977" s="53"/>
      <c r="BL7977" s="53"/>
      <c r="BM7977" s="53"/>
      <c r="BN7977" s="53"/>
    </row>
    <row r="7978" spans="2:66" s="56" customFormat="1" x14ac:dyDescent="0.25">
      <c r="B7978" s="105"/>
      <c r="F7978" s="100"/>
      <c r="M7978" s="53"/>
      <c r="O7978" s="101"/>
      <c r="T7978" s="101"/>
      <c r="Y7978" s="101"/>
      <c r="AD7978" s="101"/>
      <c r="AI7978" s="101"/>
      <c r="AN7978" s="101"/>
      <c r="AS7978" s="101"/>
      <c r="AX7978" s="101"/>
      <c r="BC7978" s="53"/>
      <c r="BD7978" s="53"/>
      <c r="BE7978" s="53"/>
      <c r="BF7978" s="53"/>
      <c r="BG7978" s="53"/>
      <c r="BH7978" s="53"/>
      <c r="BI7978" s="53"/>
      <c r="BJ7978" s="53"/>
      <c r="BK7978" s="53"/>
      <c r="BL7978" s="53"/>
      <c r="BM7978" s="53"/>
      <c r="BN7978" s="53"/>
    </row>
    <row r="7979" spans="2:66" s="56" customFormat="1" x14ac:dyDescent="0.25">
      <c r="B7979" s="105"/>
      <c r="F7979" s="100"/>
      <c r="M7979" s="53"/>
      <c r="O7979" s="101"/>
      <c r="T7979" s="101"/>
      <c r="Y7979" s="101"/>
      <c r="AD7979" s="101"/>
      <c r="AI7979" s="101"/>
      <c r="AN7979" s="101"/>
      <c r="AS7979" s="101"/>
      <c r="AX7979" s="101"/>
      <c r="BC7979" s="53"/>
      <c r="BD7979" s="53"/>
      <c r="BE7979" s="53"/>
      <c r="BF7979" s="53"/>
      <c r="BG7979" s="53"/>
      <c r="BH7979" s="53"/>
      <c r="BI7979" s="53"/>
      <c r="BJ7979" s="53"/>
      <c r="BK7979" s="53"/>
      <c r="BL7979" s="53"/>
      <c r="BM7979" s="53"/>
      <c r="BN7979" s="53"/>
    </row>
    <row r="7980" spans="2:66" s="56" customFormat="1" x14ac:dyDescent="0.25">
      <c r="B7980" s="105"/>
      <c r="F7980" s="100"/>
      <c r="M7980" s="53"/>
      <c r="O7980" s="101"/>
      <c r="T7980" s="101"/>
      <c r="Y7980" s="101"/>
      <c r="AD7980" s="101"/>
      <c r="AI7980" s="101"/>
      <c r="AN7980" s="101"/>
      <c r="AS7980" s="101"/>
      <c r="AX7980" s="101"/>
      <c r="BC7980" s="53"/>
      <c r="BD7980" s="53"/>
      <c r="BE7980" s="53"/>
      <c r="BF7980" s="53"/>
      <c r="BG7980" s="53"/>
      <c r="BH7980" s="53"/>
      <c r="BI7980" s="53"/>
      <c r="BJ7980" s="53"/>
      <c r="BK7980" s="53"/>
      <c r="BL7980" s="53"/>
      <c r="BM7980" s="53"/>
      <c r="BN7980" s="53"/>
    </row>
    <row r="7981" spans="2:66" s="56" customFormat="1" x14ac:dyDescent="0.25">
      <c r="B7981" s="105"/>
      <c r="F7981" s="100"/>
      <c r="M7981" s="53"/>
      <c r="O7981" s="101"/>
      <c r="T7981" s="101"/>
      <c r="Y7981" s="101"/>
      <c r="AD7981" s="101"/>
      <c r="AI7981" s="101"/>
      <c r="AN7981" s="101"/>
      <c r="AS7981" s="101"/>
      <c r="AX7981" s="101"/>
      <c r="BC7981" s="53"/>
      <c r="BD7981" s="53"/>
      <c r="BE7981" s="53"/>
      <c r="BF7981" s="53"/>
      <c r="BG7981" s="53"/>
      <c r="BH7981" s="53"/>
      <c r="BI7981" s="53"/>
      <c r="BJ7981" s="53"/>
      <c r="BK7981" s="53"/>
      <c r="BL7981" s="53"/>
      <c r="BM7981" s="53"/>
      <c r="BN7981" s="53"/>
    </row>
    <row r="7982" spans="2:66" s="56" customFormat="1" x14ac:dyDescent="0.25">
      <c r="B7982" s="105"/>
      <c r="F7982" s="100"/>
      <c r="M7982" s="53"/>
      <c r="O7982" s="101"/>
      <c r="T7982" s="101"/>
      <c r="Y7982" s="101"/>
      <c r="AD7982" s="101"/>
      <c r="AI7982" s="101"/>
      <c r="AN7982" s="101"/>
      <c r="AS7982" s="101"/>
      <c r="AX7982" s="101"/>
      <c r="BC7982" s="53"/>
      <c r="BD7982" s="53"/>
      <c r="BE7982" s="53"/>
      <c r="BF7982" s="53"/>
      <c r="BG7982" s="53"/>
      <c r="BH7982" s="53"/>
      <c r="BI7982" s="53"/>
      <c r="BJ7982" s="53"/>
      <c r="BK7982" s="53"/>
      <c r="BL7982" s="53"/>
      <c r="BM7982" s="53"/>
      <c r="BN7982" s="53"/>
    </row>
    <row r="7983" spans="2:66" s="56" customFormat="1" x14ac:dyDescent="0.25">
      <c r="B7983" s="105"/>
      <c r="F7983" s="100"/>
      <c r="M7983" s="53"/>
      <c r="O7983" s="101"/>
      <c r="T7983" s="101"/>
      <c r="Y7983" s="101"/>
      <c r="AD7983" s="101"/>
      <c r="AI7983" s="101"/>
      <c r="AN7983" s="101"/>
      <c r="AS7983" s="101"/>
      <c r="AX7983" s="101"/>
      <c r="BC7983" s="53"/>
      <c r="BD7983" s="53"/>
      <c r="BE7983" s="53"/>
      <c r="BF7983" s="53"/>
      <c r="BG7983" s="53"/>
      <c r="BH7983" s="53"/>
      <c r="BI7983" s="53"/>
      <c r="BJ7983" s="53"/>
      <c r="BK7983" s="53"/>
      <c r="BL7983" s="53"/>
      <c r="BM7983" s="53"/>
      <c r="BN7983" s="53"/>
    </row>
    <row r="7984" spans="2:66" s="56" customFormat="1" x14ac:dyDescent="0.25">
      <c r="B7984" s="105"/>
      <c r="F7984" s="100"/>
      <c r="M7984" s="53"/>
      <c r="O7984" s="101"/>
      <c r="T7984" s="101"/>
      <c r="Y7984" s="101"/>
      <c r="AD7984" s="101"/>
      <c r="AI7984" s="101"/>
      <c r="AN7984" s="101"/>
      <c r="AS7984" s="101"/>
      <c r="AX7984" s="101"/>
      <c r="BC7984" s="53"/>
      <c r="BD7984" s="53"/>
      <c r="BE7984" s="53"/>
      <c r="BF7984" s="53"/>
      <c r="BG7984" s="53"/>
      <c r="BH7984" s="53"/>
      <c r="BI7984" s="53"/>
      <c r="BJ7984" s="53"/>
      <c r="BK7984" s="53"/>
      <c r="BL7984" s="53"/>
      <c r="BM7984" s="53"/>
      <c r="BN7984" s="53"/>
    </row>
    <row r="7985" spans="2:66" s="56" customFormat="1" x14ac:dyDescent="0.25">
      <c r="B7985" s="105"/>
      <c r="F7985" s="100"/>
      <c r="M7985" s="53"/>
      <c r="O7985" s="101"/>
      <c r="T7985" s="101"/>
      <c r="Y7985" s="101"/>
      <c r="AD7985" s="101"/>
      <c r="AI7985" s="101"/>
      <c r="AN7985" s="101"/>
      <c r="AS7985" s="101"/>
      <c r="AX7985" s="101"/>
      <c r="BC7985" s="53"/>
      <c r="BD7985" s="53"/>
      <c r="BE7985" s="53"/>
      <c r="BF7985" s="53"/>
      <c r="BG7985" s="53"/>
      <c r="BH7985" s="53"/>
      <c r="BI7985" s="53"/>
      <c r="BJ7985" s="53"/>
      <c r="BK7985" s="53"/>
      <c r="BL7985" s="53"/>
      <c r="BM7985" s="53"/>
      <c r="BN7985" s="53"/>
    </row>
    <row r="7986" spans="2:66" s="56" customFormat="1" x14ac:dyDescent="0.25">
      <c r="B7986" s="105"/>
      <c r="F7986" s="100"/>
      <c r="M7986" s="53"/>
      <c r="O7986" s="101"/>
      <c r="T7986" s="101"/>
      <c r="Y7986" s="101"/>
      <c r="AD7986" s="101"/>
      <c r="AI7986" s="101"/>
      <c r="AN7986" s="101"/>
      <c r="AS7986" s="101"/>
      <c r="AX7986" s="101"/>
      <c r="BC7986" s="53"/>
      <c r="BD7986" s="53"/>
      <c r="BE7986" s="53"/>
      <c r="BF7986" s="53"/>
      <c r="BG7986" s="53"/>
      <c r="BH7986" s="53"/>
      <c r="BI7986" s="53"/>
      <c r="BJ7986" s="53"/>
      <c r="BK7986" s="53"/>
      <c r="BL7986" s="53"/>
      <c r="BM7986" s="53"/>
      <c r="BN7986" s="53"/>
    </row>
    <row r="7987" spans="2:66" s="56" customFormat="1" x14ac:dyDescent="0.25">
      <c r="B7987" s="105"/>
      <c r="F7987" s="100"/>
      <c r="M7987" s="53"/>
      <c r="O7987" s="101"/>
      <c r="T7987" s="101"/>
      <c r="Y7987" s="101"/>
      <c r="AD7987" s="101"/>
      <c r="AI7987" s="101"/>
      <c r="AN7987" s="101"/>
      <c r="AS7987" s="101"/>
      <c r="AX7987" s="101"/>
      <c r="BC7987" s="53"/>
      <c r="BD7987" s="53"/>
      <c r="BE7987" s="53"/>
      <c r="BF7987" s="53"/>
      <c r="BG7987" s="53"/>
      <c r="BH7987" s="53"/>
      <c r="BI7987" s="53"/>
      <c r="BJ7987" s="53"/>
      <c r="BK7987" s="53"/>
      <c r="BL7987" s="53"/>
      <c r="BM7987" s="53"/>
      <c r="BN7987" s="53"/>
    </row>
    <row r="7988" spans="2:66" s="56" customFormat="1" x14ac:dyDescent="0.25">
      <c r="B7988" s="105"/>
      <c r="F7988" s="100"/>
      <c r="M7988" s="53"/>
      <c r="O7988" s="101"/>
      <c r="T7988" s="101"/>
      <c r="Y7988" s="101"/>
      <c r="AD7988" s="101"/>
      <c r="AI7988" s="101"/>
      <c r="AN7988" s="101"/>
      <c r="AS7988" s="101"/>
      <c r="AX7988" s="101"/>
      <c r="BC7988" s="53"/>
      <c r="BD7988" s="53"/>
      <c r="BE7988" s="53"/>
      <c r="BF7988" s="53"/>
      <c r="BG7988" s="53"/>
      <c r="BH7988" s="53"/>
      <c r="BI7988" s="53"/>
      <c r="BJ7988" s="53"/>
      <c r="BK7988" s="53"/>
      <c r="BL7988" s="53"/>
      <c r="BM7988" s="53"/>
      <c r="BN7988" s="53"/>
    </row>
    <row r="7989" spans="2:66" s="56" customFormat="1" x14ac:dyDescent="0.25">
      <c r="B7989" s="105"/>
      <c r="F7989" s="100"/>
      <c r="M7989" s="53"/>
      <c r="O7989" s="101"/>
      <c r="T7989" s="101"/>
      <c r="Y7989" s="101"/>
      <c r="AD7989" s="101"/>
      <c r="AI7989" s="101"/>
      <c r="AN7989" s="101"/>
      <c r="AS7989" s="101"/>
      <c r="AX7989" s="101"/>
      <c r="BC7989" s="53"/>
      <c r="BD7989" s="53"/>
      <c r="BE7989" s="53"/>
      <c r="BF7989" s="53"/>
      <c r="BG7989" s="53"/>
      <c r="BH7989" s="53"/>
      <c r="BI7989" s="53"/>
      <c r="BJ7989" s="53"/>
      <c r="BK7989" s="53"/>
      <c r="BL7989" s="53"/>
      <c r="BM7989" s="53"/>
      <c r="BN7989" s="53"/>
    </row>
    <row r="7990" spans="2:66" s="56" customFormat="1" x14ac:dyDescent="0.25">
      <c r="B7990" s="105"/>
      <c r="F7990" s="100"/>
      <c r="M7990" s="53"/>
      <c r="O7990" s="101"/>
      <c r="T7990" s="101"/>
      <c r="Y7990" s="101"/>
      <c r="AD7990" s="101"/>
      <c r="AI7990" s="101"/>
      <c r="AN7990" s="101"/>
      <c r="AS7990" s="101"/>
      <c r="AX7990" s="101"/>
      <c r="BC7990" s="53"/>
      <c r="BD7990" s="53"/>
      <c r="BE7990" s="53"/>
      <c r="BF7990" s="53"/>
      <c r="BG7990" s="53"/>
      <c r="BH7990" s="53"/>
      <c r="BI7990" s="53"/>
      <c r="BJ7990" s="53"/>
      <c r="BK7990" s="53"/>
      <c r="BL7990" s="53"/>
      <c r="BM7990" s="53"/>
      <c r="BN7990" s="53"/>
    </row>
    <row r="7991" spans="2:66" s="56" customFormat="1" x14ac:dyDescent="0.25">
      <c r="B7991" s="105"/>
      <c r="F7991" s="100"/>
      <c r="M7991" s="53"/>
      <c r="O7991" s="101"/>
      <c r="T7991" s="101"/>
      <c r="Y7991" s="101"/>
      <c r="AD7991" s="101"/>
      <c r="AI7991" s="101"/>
      <c r="AN7991" s="101"/>
      <c r="AS7991" s="101"/>
      <c r="AX7991" s="101"/>
      <c r="BC7991" s="53"/>
      <c r="BD7991" s="53"/>
      <c r="BE7991" s="53"/>
      <c r="BF7991" s="53"/>
      <c r="BG7991" s="53"/>
      <c r="BH7991" s="53"/>
      <c r="BI7991" s="53"/>
      <c r="BJ7991" s="53"/>
      <c r="BK7991" s="53"/>
      <c r="BL7991" s="53"/>
      <c r="BM7991" s="53"/>
      <c r="BN7991" s="53"/>
    </row>
    <row r="7992" spans="2:66" s="56" customFormat="1" x14ac:dyDescent="0.25">
      <c r="B7992" s="105"/>
      <c r="F7992" s="100"/>
      <c r="M7992" s="53"/>
      <c r="O7992" s="101"/>
      <c r="T7992" s="101"/>
      <c r="Y7992" s="101"/>
      <c r="AD7992" s="101"/>
      <c r="AI7992" s="101"/>
      <c r="AN7992" s="101"/>
      <c r="AS7992" s="101"/>
      <c r="AX7992" s="101"/>
      <c r="BC7992" s="53"/>
      <c r="BD7992" s="53"/>
      <c r="BE7992" s="53"/>
      <c r="BF7992" s="53"/>
      <c r="BG7992" s="53"/>
      <c r="BH7992" s="53"/>
      <c r="BI7992" s="53"/>
      <c r="BJ7992" s="53"/>
      <c r="BK7992" s="53"/>
      <c r="BL7992" s="53"/>
      <c r="BM7992" s="53"/>
      <c r="BN7992" s="53"/>
    </row>
    <row r="7993" spans="2:66" s="56" customFormat="1" x14ac:dyDescent="0.25">
      <c r="B7993" s="105"/>
      <c r="F7993" s="100"/>
      <c r="M7993" s="53"/>
      <c r="O7993" s="101"/>
      <c r="T7993" s="101"/>
      <c r="Y7993" s="101"/>
      <c r="AD7993" s="101"/>
      <c r="AI7993" s="101"/>
      <c r="AN7993" s="101"/>
      <c r="AS7993" s="101"/>
      <c r="AX7993" s="101"/>
      <c r="BC7993" s="53"/>
      <c r="BD7993" s="53"/>
      <c r="BE7993" s="53"/>
      <c r="BF7993" s="53"/>
      <c r="BG7993" s="53"/>
      <c r="BH7993" s="53"/>
      <c r="BI7993" s="53"/>
      <c r="BJ7993" s="53"/>
      <c r="BK7993" s="53"/>
      <c r="BL7993" s="53"/>
      <c r="BM7993" s="53"/>
      <c r="BN7993" s="53"/>
    </row>
    <row r="7994" spans="2:66" s="56" customFormat="1" x14ac:dyDescent="0.25">
      <c r="B7994" s="105"/>
      <c r="F7994" s="100"/>
      <c r="M7994" s="53"/>
      <c r="O7994" s="101"/>
      <c r="T7994" s="101"/>
      <c r="Y7994" s="101"/>
      <c r="AD7994" s="101"/>
      <c r="AI7994" s="101"/>
      <c r="AN7994" s="101"/>
      <c r="AS7994" s="101"/>
      <c r="AX7994" s="101"/>
      <c r="BC7994" s="53"/>
      <c r="BD7994" s="53"/>
      <c r="BE7994" s="53"/>
      <c r="BF7994" s="53"/>
      <c r="BG7994" s="53"/>
      <c r="BH7994" s="53"/>
      <c r="BI7994" s="53"/>
      <c r="BJ7994" s="53"/>
      <c r="BK7994" s="53"/>
      <c r="BL7994" s="53"/>
      <c r="BM7994" s="53"/>
      <c r="BN7994" s="53"/>
    </row>
    <row r="7995" spans="2:66" s="56" customFormat="1" x14ac:dyDescent="0.25">
      <c r="B7995" s="105"/>
      <c r="F7995" s="100"/>
      <c r="M7995" s="53"/>
      <c r="O7995" s="101"/>
      <c r="T7995" s="101"/>
      <c r="Y7995" s="101"/>
      <c r="AD7995" s="101"/>
      <c r="AI7995" s="101"/>
      <c r="AN7995" s="101"/>
      <c r="AS7995" s="101"/>
      <c r="AX7995" s="101"/>
      <c r="BC7995" s="53"/>
      <c r="BD7995" s="53"/>
      <c r="BE7995" s="53"/>
      <c r="BF7995" s="53"/>
      <c r="BG7995" s="53"/>
      <c r="BH7995" s="53"/>
      <c r="BI7995" s="53"/>
      <c r="BJ7995" s="53"/>
      <c r="BK7995" s="53"/>
      <c r="BL7995" s="53"/>
      <c r="BM7995" s="53"/>
      <c r="BN7995" s="53"/>
    </row>
    <row r="7996" spans="2:66" s="56" customFormat="1" x14ac:dyDescent="0.25">
      <c r="B7996" s="105"/>
      <c r="F7996" s="100"/>
      <c r="M7996" s="53"/>
      <c r="O7996" s="101"/>
      <c r="T7996" s="101"/>
      <c r="Y7996" s="101"/>
      <c r="AD7996" s="101"/>
      <c r="AI7996" s="101"/>
      <c r="AN7996" s="101"/>
      <c r="AS7996" s="101"/>
      <c r="AX7996" s="101"/>
      <c r="BC7996" s="53"/>
      <c r="BD7996" s="53"/>
      <c r="BE7996" s="53"/>
      <c r="BF7996" s="53"/>
      <c r="BG7996" s="53"/>
      <c r="BH7996" s="53"/>
      <c r="BI7996" s="53"/>
      <c r="BJ7996" s="53"/>
      <c r="BK7996" s="53"/>
      <c r="BL7996" s="53"/>
      <c r="BM7996" s="53"/>
      <c r="BN7996" s="53"/>
    </row>
    <row r="7997" spans="2:66" s="56" customFormat="1" x14ac:dyDescent="0.25">
      <c r="B7997" s="105"/>
      <c r="F7997" s="100"/>
      <c r="M7997" s="53"/>
      <c r="O7997" s="101"/>
      <c r="T7997" s="101"/>
      <c r="Y7997" s="101"/>
      <c r="AD7997" s="101"/>
      <c r="AI7997" s="101"/>
      <c r="AN7997" s="101"/>
      <c r="AS7997" s="101"/>
      <c r="AX7997" s="101"/>
      <c r="BC7997" s="53"/>
      <c r="BD7997" s="53"/>
      <c r="BE7997" s="53"/>
      <c r="BF7997" s="53"/>
      <c r="BG7997" s="53"/>
      <c r="BH7997" s="53"/>
      <c r="BI7997" s="53"/>
      <c r="BJ7997" s="53"/>
      <c r="BK7997" s="53"/>
      <c r="BL7997" s="53"/>
      <c r="BM7997" s="53"/>
      <c r="BN7997" s="53"/>
    </row>
    <row r="7998" spans="2:66" s="56" customFormat="1" x14ac:dyDescent="0.25">
      <c r="B7998" s="105"/>
      <c r="F7998" s="100"/>
      <c r="M7998" s="53"/>
      <c r="O7998" s="101"/>
      <c r="T7998" s="101"/>
      <c r="Y7998" s="101"/>
      <c r="AD7998" s="101"/>
      <c r="AI7998" s="101"/>
      <c r="AN7998" s="101"/>
      <c r="AS7998" s="101"/>
      <c r="AX7998" s="101"/>
      <c r="BC7998" s="53"/>
      <c r="BD7998" s="53"/>
      <c r="BE7998" s="53"/>
      <c r="BF7998" s="53"/>
      <c r="BG7998" s="53"/>
      <c r="BH7998" s="53"/>
      <c r="BI7998" s="53"/>
      <c r="BJ7998" s="53"/>
      <c r="BK7998" s="53"/>
      <c r="BL7998" s="53"/>
      <c r="BM7998" s="53"/>
      <c r="BN7998" s="53"/>
    </row>
    <row r="7999" spans="2:66" s="56" customFormat="1" x14ac:dyDescent="0.25">
      <c r="B7999" s="105"/>
      <c r="F7999" s="100"/>
      <c r="M7999" s="53"/>
      <c r="O7999" s="101"/>
      <c r="T7999" s="101"/>
      <c r="Y7999" s="101"/>
      <c r="AD7999" s="101"/>
      <c r="AI7999" s="101"/>
      <c r="AN7999" s="101"/>
      <c r="AS7999" s="101"/>
      <c r="AX7999" s="101"/>
      <c r="BC7999" s="53"/>
      <c r="BD7999" s="53"/>
      <c r="BE7999" s="53"/>
      <c r="BF7999" s="53"/>
      <c r="BG7999" s="53"/>
      <c r="BH7999" s="53"/>
      <c r="BI7999" s="53"/>
      <c r="BJ7999" s="53"/>
      <c r="BK7999" s="53"/>
      <c r="BL7999" s="53"/>
      <c r="BM7999" s="53"/>
      <c r="BN7999" s="53"/>
    </row>
    <row r="8000" spans="2:66" s="56" customFormat="1" x14ac:dyDescent="0.25">
      <c r="B8000" s="105"/>
      <c r="F8000" s="100"/>
      <c r="M8000" s="53"/>
      <c r="O8000" s="101"/>
      <c r="T8000" s="101"/>
      <c r="Y8000" s="101"/>
      <c r="AD8000" s="101"/>
      <c r="AI8000" s="101"/>
      <c r="AN8000" s="101"/>
      <c r="AS8000" s="101"/>
      <c r="AX8000" s="101"/>
      <c r="BC8000" s="53"/>
      <c r="BD8000" s="53"/>
      <c r="BE8000" s="53"/>
      <c r="BF8000" s="53"/>
      <c r="BG8000" s="53"/>
      <c r="BH8000" s="53"/>
      <c r="BI8000" s="53"/>
      <c r="BJ8000" s="53"/>
      <c r="BK8000" s="53"/>
      <c r="BL8000" s="53"/>
      <c r="BM8000" s="53"/>
      <c r="BN8000" s="53"/>
    </row>
    <row r="8001" spans="2:66" s="56" customFormat="1" x14ac:dyDescent="0.25">
      <c r="B8001" s="105"/>
      <c r="F8001" s="100"/>
      <c r="M8001" s="53"/>
      <c r="O8001" s="101"/>
      <c r="T8001" s="101"/>
      <c r="Y8001" s="101"/>
      <c r="AD8001" s="101"/>
      <c r="AI8001" s="101"/>
      <c r="AN8001" s="101"/>
      <c r="AS8001" s="101"/>
      <c r="AX8001" s="101"/>
      <c r="BC8001" s="53"/>
      <c r="BD8001" s="53"/>
      <c r="BE8001" s="53"/>
      <c r="BF8001" s="53"/>
      <c r="BG8001" s="53"/>
      <c r="BH8001" s="53"/>
      <c r="BI8001" s="53"/>
      <c r="BJ8001" s="53"/>
      <c r="BK8001" s="53"/>
      <c r="BL8001" s="53"/>
      <c r="BM8001" s="53"/>
      <c r="BN8001" s="53"/>
    </row>
    <row r="8002" spans="2:66" s="56" customFormat="1" x14ac:dyDescent="0.25">
      <c r="B8002" s="105"/>
      <c r="F8002" s="100"/>
      <c r="M8002" s="53"/>
      <c r="O8002" s="101"/>
      <c r="T8002" s="101"/>
      <c r="Y8002" s="101"/>
      <c r="AD8002" s="101"/>
      <c r="AI8002" s="101"/>
      <c r="AN8002" s="101"/>
      <c r="AS8002" s="101"/>
      <c r="AX8002" s="101"/>
      <c r="BC8002" s="53"/>
      <c r="BD8002" s="53"/>
      <c r="BE8002" s="53"/>
      <c r="BF8002" s="53"/>
      <c r="BG8002" s="53"/>
      <c r="BH8002" s="53"/>
      <c r="BI8002" s="53"/>
      <c r="BJ8002" s="53"/>
      <c r="BK8002" s="53"/>
      <c r="BL8002" s="53"/>
      <c r="BM8002" s="53"/>
      <c r="BN8002" s="53"/>
    </row>
    <row r="8003" spans="2:66" s="56" customFormat="1" x14ac:dyDescent="0.25">
      <c r="B8003" s="105"/>
      <c r="F8003" s="100"/>
      <c r="M8003" s="53"/>
      <c r="O8003" s="101"/>
      <c r="T8003" s="101"/>
      <c r="Y8003" s="101"/>
      <c r="AD8003" s="101"/>
      <c r="AI8003" s="101"/>
      <c r="AN8003" s="101"/>
      <c r="AS8003" s="101"/>
      <c r="AX8003" s="101"/>
      <c r="BC8003" s="53"/>
      <c r="BD8003" s="53"/>
      <c r="BE8003" s="53"/>
      <c r="BF8003" s="53"/>
      <c r="BG8003" s="53"/>
      <c r="BH8003" s="53"/>
      <c r="BI8003" s="53"/>
      <c r="BJ8003" s="53"/>
      <c r="BK8003" s="53"/>
      <c r="BL8003" s="53"/>
      <c r="BM8003" s="53"/>
      <c r="BN8003" s="53"/>
    </row>
    <row r="8004" spans="2:66" s="56" customFormat="1" x14ac:dyDescent="0.25">
      <c r="B8004" s="105"/>
      <c r="F8004" s="100"/>
      <c r="M8004" s="53"/>
      <c r="O8004" s="101"/>
      <c r="T8004" s="101"/>
      <c r="Y8004" s="101"/>
      <c r="AD8004" s="101"/>
      <c r="AI8004" s="101"/>
      <c r="AN8004" s="101"/>
      <c r="AS8004" s="101"/>
      <c r="AX8004" s="101"/>
      <c r="BC8004" s="53"/>
      <c r="BD8004" s="53"/>
      <c r="BE8004" s="53"/>
      <c r="BF8004" s="53"/>
      <c r="BG8004" s="53"/>
      <c r="BH8004" s="53"/>
      <c r="BI8004" s="53"/>
      <c r="BJ8004" s="53"/>
      <c r="BK8004" s="53"/>
      <c r="BL8004" s="53"/>
      <c r="BM8004" s="53"/>
      <c r="BN8004" s="53"/>
    </row>
    <row r="8005" spans="2:66" s="56" customFormat="1" x14ac:dyDescent="0.25">
      <c r="B8005" s="105"/>
      <c r="F8005" s="100"/>
      <c r="M8005" s="53"/>
      <c r="O8005" s="101"/>
      <c r="T8005" s="101"/>
      <c r="Y8005" s="101"/>
      <c r="AD8005" s="101"/>
      <c r="AI8005" s="101"/>
      <c r="AN8005" s="101"/>
      <c r="AS8005" s="101"/>
      <c r="AX8005" s="101"/>
      <c r="BC8005" s="53"/>
      <c r="BD8005" s="53"/>
      <c r="BE8005" s="53"/>
      <c r="BF8005" s="53"/>
      <c r="BG8005" s="53"/>
      <c r="BH8005" s="53"/>
      <c r="BI8005" s="53"/>
      <c r="BJ8005" s="53"/>
      <c r="BK8005" s="53"/>
      <c r="BL8005" s="53"/>
      <c r="BM8005" s="53"/>
      <c r="BN8005" s="53"/>
    </row>
    <row r="8006" spans="2:66" s="56" customFormat="1" x14ac:dyDescent="0.25">
      <c r="B8006" s="105"/>
      <c r="F8006" s="100"/>
      <c r="M8006" s="53"/>
      <c r="O8006" s="101"/>
      <c r="T8006" s="101"/>
      <c r="Y8006" s="101"/>
      <c r="AD8006" s="101"/>
      <c r="AI8006" s="101"/>
      <c r="AN8006" s="101"/>
      <c r="AS8006" s="101"/>
      <c r="AX8006" s="101"/>
      <c r="BC8006" s="53"/>
      <c r="BD8006" s="53"/>
      <c r="BE8006" s="53"/>
      <c r="BF8006" s="53"/>
      <c r="BG8006" s="53"/>
      <c r="BH8006" s="53"/>
      <c r="BI8006" s="53"/>
      <c r="BJ8006" s="53"/>
      <c r="BK8006" s="53"/>
      <c r="BL8006" s="53"/>
      <c r="BM8006" s="53"/>
      <c r="BN8006" s="53"/>
    </row>
    <row r="8007" spans="2:66" s="56" customFormat="1" x14ac:dyDescent="0.25">
      <c r="B8007" s="105"/>
      <c r="F8007" s="100"/>
      <c r="M8007" s="53"/>
      <c r="O8007" s="101"/>
      <c r="T8007" s="101"/>
      <c r="Y8007" s="101"/>
      <c r="AD8007" s="101"/>
      <c r="AI8007" s="101"/>
      <c r="AN8007" s="101"/>
      <c r="AS8007" s="101"/>
      <c r="AX8007" s="101"/>
      <c r="BC8007" s="53"/>
      <c r="BD8007" s="53"/>
      <c r="BE8007" s="53"/>
      <c r="BF8007" s="53"/>
      <c r="BG8007" s="53"/>
      <c r="BH8007" s="53"/>
      <c r="BI8007" s="53"/>
      <c r="BJ8007" s="53"/>
      <c r="BK8007" s="53"/>
      <c r="BL8007" s="53"/>
      <c r="BM8007" s="53"/>
      <c r="BN8007" s="53"/>
    </row>
    <row r="8008" spans="2:66" s="56" customFormat="1" x14ac:dyDescent="0.25">
      <c r="B8008" s="105"/>
      <c r="F8008" s="100"/>
      <c r="M8008" s="53"/>
      <c r="O8008" s="101"/>
      <c r="T8008" s="101"/>
      <c r="Y8008" s="101"/>
      <c r="AD8008" s="101"/>
      <c r="AI8008" s="101"/>
      <c r="AN8008" s="101"/>
      <c r="AS8008" s="101"/>
      <c r="AX8008" s="101"/>
      <c r="BC8008" s="53"/>
      <c r="BD8008" s="53"/>
      <c r="BE8008" s="53"/>
      <c r="BF8008" s="53"/>
      <c r="BG8008" s="53"/>
      <c r="BH8008" s="53"/>
      <c r="BI8008" s="53"/>
      <c r="BJ8008" s="53"/>
      <c r="BK8008" s="53"/>
      <c r="BL8008" s="53"/>
      <c r="BM8008" s="53"/>
      <c r="BN8008" s="53"/>
    </row>
    <row r="8009" spans="2:66" s="56" customFormat="1" x14ac:dyDescent="0.25">
      <c r="B8009" s="105"/>
      <c r="F8009" s="100"/>
      <c r="M8009" s="53"/>
      <c r="O8009" s="101"/>
      <c r="T8009" s="101"/>
      <c r="Y8009" s="101"/>
      <c r="AD8009" s="101"/>
      <c r="AI8009" s="101"/>
      <c r="AN8009" s="101"/>
      <c r="AS8009" s="101"/>
      <c r="AX8009" s="101"/>
      <c r="BC8009" s="53"/>
      <c r="BD8009" s="53"/>
      <c r="BE8009" s="53"/>
      <c r="BF8009" s="53"/>
      <c r="BG8009" s="53"/>
      <c r="BH8009" s="53"/>
      <c r="BI8009" s="53"/>
      <c r="BJ8009" s="53"/>
      <c r="BK8009" s="53"/>
      <c r="BL8009" s="53"/>
      <c r="BM8009" s="53"/>
      <c r="BN8009" s="53"/>
    </row>
    <row r="8010" spans="2:66" s="56" customFormat="1" x14ac:dyDescent="0.25">
      <c r="B8010" s="105"/>
      <c r="F8010" s="100"/>
      <c r="M8010" s="53"/>
      <c r="O8010" s="101"/>
      <c r="T8010" s="101"/>
      <c r="Y8010" s="101"/>
      <c r="AD8010" s="101"/>
      <c r="AI8010" s="101"/>
      <c r="AN8010" s="101"/>
      <c r="AS8010" s="101"/>
      <c r="AX8010" s="101"/>
      <c r="BC8010" s="53"/>
      <c r="BD8010" s="53"/>
      <c r="BE8010" s="53"/>
      <c r="BF8010" s="53"/>
      <c r="BG8010" s="53"/>
      <c r="BH8010" s="53"/>
      <c r="BI8010" s="53"/>
      <c r="BJ8010" s="53"/>
      <c r="BK8010" s="53"/>
      <c r="BL8010" s="53"/>
      <c r="BM8010" s="53"/>
      <c r="BN8010" s="53"/>
    </row>
    <row r="8011" spans="2:66" s="56" customFormat="1" x14ac:dyDescent="0.25">
      <c r="B8011" s="105"/>
      <c r="F8011" s="100"/>
      <c r="M8011" s="53"/>
      <c r="O8011" s="101"/>
      <c r="T8011" s="101"/>
      <c r="Y8011" s="101"/>
      <c r="AD8011" s="101"/>
      <c r="AI8011" s="101"/>
      <c r="AN8011" s="101"/>
      <c r="AS8011" s="101"/>
      <c r="AX8011" s="101"/>
      <c r="BC8011" s="53"/>
      <c r="BD8011" s="53"/>
      <c r="BE8011" s="53"/>
      <c r="BF8011" s="53"/>
      <c r="BG8011" s="53"/>
      <c r="BH8011" s="53"/>
      <c r="BI8011" s="53"/>
      <c r="BJ8011" s="53"/>
      <c r="BK8011" s="53"/>
      <c r="BL8011" s="53"/>
      <c r="BM8011" s="53"/>
      <c r="BN8011" s="53"/>
    </row>
    <row r="8012" spans="2:66" s="56" customFormat="1" x14ac:dyDescent="0.25">
      <c r="B8012" s="105"/>
      <c r="F8012" s="100"/>
      <c r="M8012" s="53"/>
      <c r="O8012" s="101"/>
      <c r="T8012" s="101"/>
      <c r="Y8012" s="101"/>
      <c r="AD8012" s="101"/>
      <c r="AI8012" s="101"/>
      <c r="AN8012" s="101"/>
      <c r="AS8012" s="101"/>
      <c r="AX8012" s="101"/>
      <c r="BC8012" s="53"/>
      <c r="BD8012" s="53"/>
      <c r="BE8012" s="53"/>
      <c r="BF8012" s="53"/>
      <c r="BG8012" s="53"/>
      <c r="BH8012" s="53"/>
      <c r="BI8012" s="53"/>
      <c r="BJ8012" s="53"/>
      <c r="BK8012" s="53"/>
      <c r="BL8012" s="53"/>
      <c r="BM8012" s="53"/>
      <c r="BN8012" s="53"/>
    </row>
    <row r="8013" spans="2:66" s="56" customFormat="1" x14ac:dyDescent="0.25">
      <c r="B8013" s="105"/>
      <c r="F8013" s="100"/>
      <c r="M8013" s="53"/>
      <c r="O8013" s="101"/>
      <c r="T8013" s="101"/>
      <c r="Y8013" s="101"/>
      <c r="AD8013" s="101"/>
      <c r="AI8013" s="101"/>
      <c r="AN8013" s="101"/>
      <c r="AS8013" s="101"/>
      <c r="AX8013" s="101"/>
      <c r="BC8013" s="53"/>
      <c r="BD8013" s="53"/>
      <c r="BE8013" s="53"/>
      <c r="BF8013" s="53"/>
      <c r="BG8013" s="53"/>
      <c r="BH8013" s="53"/>
      <c r="BI8013" s="53"/>
      <c r="BJ8013" s="53"/>
      <c r="BK8013" s="53"/>
      <c r="BL8013" s="53"/>
      <c r="BM8013" s="53"/>
      <c r="BN8013" s="53"/>
    </row>
    <row r="8014" spans="2:66" s="56" customFormat="1" x14ac:dyDescent="0.25">
      <c r="B8014" s="105"/>
      <c r="F8014" s="100"/>
      <c r="M8014" s="53"/>
      <c r="O8014" s="101"/>
      <c r="T8014" s="101"/>
      <c r="Y8014" s="101"/>
      <c r="AD8014" s="101"/>
      <c r="AI8014" s="101"/>
      <c r="AN8014" s="101"/>
      <c r="AS8014" s="101"/>
      <c r="AX8014" s="101"/>
      <c r="BC8014" s="53"/>
      <c r="BD8014" s="53"/>
      <c r="BE8014" s="53"/>
      <c r="BF8014" s="53"/>
      <c r="BG8014" s="53"/>
      <c r="BH8014" s="53"/>
      <c r="BI8014" s="53"/>
      <c r="BJ8014" s="53"/>
      <c r="BK8014" s="53"/>
      <c r="BL8014" s="53"/>
      <c r="BM8014" s="53"/>
      <c r="BN8014" s="53"/>
    </row>
    <row r="8015" spans="2:66" s="56" customFormat="1" x14ac:dyDescent="0.25">
      <c r="B8015" s="105"/>
      <c r="F8015" s="100"/>
      <c r="M8015" s="53"/>
      <c r="O8015" s="101"/>
      <c r="T8015" s="101"/>
      <c r="Y8015" s="101"/>
      <c r="AD8015" s="101"/>
      <c r="AI8015" s="101"/>
      <c r="AN8015" s="101"/>
      <c r="AS8015" s="101"/>
      <c r="AX8015" s="101"/>
      <c r="BC8015" s="53"/>
      <c r="BD8015" s="53"/>
      <c r="BE8015" s="53"/>
      <c r="BF8015" s="53"/>
      <c r="BG8015" s="53"/>
      <c r="BH8015" s="53"/>
      <c r="BI8015" s="53"/>
      <c r="BJ8015" s="53"/>
      <c r="BK8015" s="53"/>
      <c r="BL8015" s="53"/>
      <c r="BM8015" s="53"/>
      <c r="BN8015" s="53"/>
    </row>
    <row r="8016" spans="2:66" s="56" customFormat="1" x14ac:dyDescent="0.25">
      <c r="B8016" s="105"/>
      <c r="F8016" s="100"/>
      <c r="M8016" s="53"/>
      <c r="O8016" s="101"/>
      <c r="T8016" s="101"/>
      <c r="Y8016" s="101"/>
      <c r="AD8016" s="101"/>
      <c r="AI8016" s="101"/>
      <c r="AN8016" s="101"/>
      <c r="AS8016" s="101"/>
      <c r="AX8016" s="101"/>
      <c r="BC8016" s="53"/>
      <c r="BD8016" s="53"/>
      <c r="BE8016" s="53"/>
      <c r="BF8016" s="53"/>
      <c r="BG8016" s="53"/>
      <c r="BH8016" s="53"/>
      <c r="BI8016" s="53"/>
      <c r="BJ8016" s="53"/>
      <c r="BK8016" s="53"/>
      <c r="BL8016" s="53"/>
      <c r="BM8016" s="53"/>
      <c r="BN8016" s="53"/>
    </row>
    <row r="8017" spans="2:66" s="56" customFormat="1" x14ac:dyDescent="0.25">
      <c r="B8017" s="105"/>
      <c r="F8017" s="100"/>
      <c r="M8017" s="53"/>
      <c r="O8017" s="101"/>
      <c r="T8017" s="101"/>
      <c r="Y8017" s="101"/>
      <c r="AD8017" s="101"/>
      <c r="AI8017" s="101"/>
      <c r="AN8017" s="101"/>
      <c r="AS8017" s="101"/>
      <c r="AX8017" s="101"/>
      <c r="BC8017" s="53"/>
      <c r="BD8017" s="53"/>
      <c r="BE8017" s="53"/>
      <c r="BF8017" s="53"/>
      <c r="BG8017" s="53"/>
      <c r="BH8017" s="53"/>
      <c r="BI8017" s="53"/>
      <c r="BJ8017" s="53"/>
      <c r="BK8017" s="53"/>
      <c r="BL8017" s="53"/>
      <c r="BM8017" s="53"/>
      <c r="BN8017" s="53"/>
    </row>
    <row r="8018" spans="2:66" s="56" customFormat="1" x14ac:dyDescent="0.25">
      <c r="B8018" s="105"/>
      <c r="F8018" s="100"/>
      <c r="M8018" s="53"/>
      <c r="O8018" s="101"/>
      <c r="T8018" s="101"/>
      <c r="Y8018" s="101"/>
      <c r="AD8018" s="101"/>
      <c r="AI8018" s="101"/>
      <c r="AN8018" s="101"/>
      <c r="AS8018" s="101"/>
      <c r="AX8018" s="101"/>
      <c r="BC8018" s="53"/>
      <c r="BD8018" s="53"/>
      <c r="BE8018" s="53"/>
      <c r="BF8018" s="53"/>
      <c r="BG8018" s="53"/>
      <c r="BH8018" s="53"/>
      <c r="BI8018" s="53"/>
      <c r="BJ8018" s="53"/>
      <c r="BK8018" s="53"/>
      <c r="BL8018" s="53"/>
      <c r="BM8018" s="53"/>
      <c r="BN8018" s="53"/>
    </row>
    <row r="8019" spans="2:66" s="56" customFormat="1" x14ac:dyDescent="0.25">
      <c r="B8019" s="105"/>
      <c r="F8019" s="100"/>
      <c r="M8019" s="53"/>
      <c r="O8019" s="101"/>
      <c r="T8019" s="101"/>
      <c r="Y8019" s="101"/>
      <c r="AD8019" s="101"/>
      <c r="AI8019" s="101"/>
      <c r="AN8019" s="101"/>
      <c r="AS8019" s="101"/>
      <c r="AX8019" s="101"/>
      <c r="BC8019" s="53"/>
      <c r="BD8019" s="53"/>
      <c r="BE8019" s="53"/>
      <c r="BF8019" s="53"/>
      <c r="BG8019" s="53"/>
      <c r="BH8019" s="53"/>
      <c r="BI8019" s="53"/>
      <c r="BJ8019" s="53"/>
      <c r="BK8019" s="53"/>
      <c r="BL8019" s="53"/>
      <c r="BM8019" s="53"/>
      <c r="BN8019" s="53"/>
    </row>
    <row r="8020" spans="2:66" s="56" customFormat="1" x14ac:dyDescent="0.25">
      <c r="B8020" s="105"/>
      <c r="F8020" s="100"/>
      <c r="M8020" s="53"/>
      <c r="O8020" s="101"/>
      <c r="T8020" s="101"/>
      <c r="Y8020" s="101"/>
      <c r="AD8020" s="101"/>
      <c r="AI8020" s="101"/>
      <c r="AN8020" s="101"/>
      <c r="AS8020" s="101"/>
      <c r="AX8020" s="101"/>
      <c r="BC8020" s="53"/>
      <c r="BD8020" s="53"/>
      <c r="BE8020" s="53"/>
      <c r="BF8020" s="53"/>
      <c r="BG8020" s="53"/>
      <c r="BH8020" s="53"/>
      <c r="BI8020" s="53"/>
      <c r="BJ8020" s="53"/>
      <c r="BK8020" s="53"/>
      <c r="BL8020" s="53"/>
      <c r="BM8020" s="53"/>
      <c r="BN8020" s="53"/>
    </row>
    <row r="8021" spans="2:66" s="56" customFormat="1" x14ac:dyDescent="0.25">
      <c r="B8021" s="105"/>
      <c r="F8021" s="100"/>
      <c r="M8021" s="53"/>
      <c r="O8021" s="101"/>
      <c r="T8021" s="101"/>
      <c r="Y8021" s="101"/>
      <c r="AD8021" s="101"/>
      <c r="AI8021" s="101"/>
      <c r="AN8021" s="101"/>
      <c r="AS8021" s="101"/>
      <c r="AX8021" s="101"/>
      <c r="BC8021" s="53"/>
      <c r="BD8021" s="53"/>
      <c r="BE8021" s="53"/>
      <c r="BF8021" s="53"/>
      <c r="BG8021" s="53"/>
      <c r="BH8021" s="53"/>
      <c r="BI8021" s="53"/>
      <c r="BJ8021" s="53"/>
      <c r="BK8021" s="53"/>
      <c r="BL8021" s="53"/>
      <c r="BM8021" s="53"/>
      <c r="BN8021" s="53"/>
    </row>
    <row r="8022" spans="2:66" s="56" customFormat="1" x14ac:dyDescent="0.25">
      <c r="B8022" s="105"/>
      <c r="F8022" s="100"/>
      <c r="M8022" s="53"/>
      <c r="O8022" s="101"/>
      <c r="T8022" s="101"/>
      <c r="Y8022" s="101"/>
      <c r="AD8022" s="101"/>
      <c r="AI8022" s="101"/>
      <c r="AN8022" s="101"/>
      <c r="AS8022" s="101"/>
      <c r="AX8022" s="101"/>
      <c r="BC8022" s="53"/>
      <c r="BD8022" s="53"/>
      <c r="BE8022" s="53"/>
      <c r="BF8022" s="53"/>
      <c r="BG8022" s="53"/>
      <c r="BH8022" s="53"/>
      <c r="BI8022" s="53"/>
      <c r="BJ8022" s="53"/>
      <c r="BK8022" s="53"/>
      <c r="BL8022" s="53"/>
      <c r="BM8022" s="53"/>
      <c r="BN8022" s="53"/>
    </row>
    <row r="8023" spans="2:66" s="56" customFormat="1" x14ac:dyDescent="0.25">
      <c r="B8023" s="105"/>
      <c r="F8023" s="100"/>
      <c r="M8023" s="53"/>
      <c r="O8023" s="101"/>
      <c r="T8023" s="101"/>
      <c r="Y8023" s="101"/>
      <c r="AD8023" s="101"/>
      <c r="AI8023" s="101"/>
      <c r="AN8023" s="101"/>
      <c r="AS8023" s="101"/>
      <c r="AX8023" s="101"/>
      <c r="BC8023" s="53"/>
      <c r="BD8023" s="53"/>
      <c r="BE8023" s="53"/>
      <c r="BF8023" s="53"/>
      <c r="BG8023" s="53"/>
      <c r="BH8023" s="53"/>
      <c r="BI8023" s="53"/>
      <c r="BJ8023" s="53"/>
      <c r="BK8023" s="53"/>
      <c r="BL8023" s="53"/>
      <c r="BM8023" s="53"/>
      <c r="BN8023" s="53"/>
    </row>
    <row r="8024" spans="2:66" s="56" customFormat="1" x14ac:dyDescent="0.25">
      <c r="B8024" s="105"/>
      <c r="F8024" s="100"/>
      <c r="M8024" s="53"/>
      <c r="O8024" s="101"/>
      <c r="T8024" s="101"/>
      <c r="Y8024" s="101"/>
      <c r="AD8024" s="101"/>
      <c r="AI8024" s="101"/>
      <c r="AN8024" s="101"/>
      <c r="AS8024" s="101"/>
      <c r="AX8024" s="101"/>
      <c r="BC8024" s="53"/>
      <c r="BD8024" s="53"/>
      <c r="BE8024" s="53"/>
      <c r="BF8024" s="53"/>
      <c r="BG8024" s="53"/>
      <c r="BH8024" s="53"/>
      <c r="BI8024" s="53"/>
      <c r="BJ8024" s="53"/>
      <c r="BK8024" s="53"/>
      <c r="BL8024" s="53"/>
      <c r="BM8024" s="53"/>
      <c r="BN8024" s="53"/>
    </row>
    <row r="8025" spans="2:66" s="56" customFormat="1" x14ac:dyDescent="0.25">
      <c r="B8025" s="105"/>
      <c r="F8025" s="100"/>
      <c r="M8025" s="53"/>
      <c r="O8025" s="101"/>
      <c r="T8025" s="101"/>
      <c r="Y8025" s="101"/>
      <c r="AD8025" s="101"/>
      <c r="AI8025" s="101"/>
      <c r="AN8025" s="101"/>
      <c r="AS8025" s="101"/>
      <c r="AX8025" s="101"/>
      <c r="BC8025" s="53"/>
      <c r="BD8025" s="53"/>
      <c r="BE8025" s="53"/>
      <c r="BF8025" s="53"/>
      <c r="BG8025" s="53"/>
      <c r="BH8025" s="53"/>
      <c r="BI8025" s="53"/>
      <c r="BJ8025" s="53"/>
      <c r="BK8025" s="53"/>
      <c r="BL8025" s="53"/>
      <c r="BM8025" s="53"/>
      <c r="BN8025" s="53"/>
    </row>
    <row r="8026" spans="2:66" s="56" customFormat="1" x14ac:dyDescent="0.25">
      <c r="B8026" s="105"/>
      <c r="F8026" s="100"/>
      <c r="M8026" s="53"/>
      <c r="O8026" s="101"/>
      <c r="T8026" s="101"/>
      <c r="Y8026" s="101"/>
      <c r="AD8026" s="101"/>
      <c r="AI8026" s="101"/>
      <c r="AN8026" s="101"/>
      <c r="AS8026" s="101"/>
      <c r="AX8026" s="101"/>
      <c r="BC8026" s="53"/>
      <c r="BD8026" s="53"/>
      <c r="BE8026" s="53"/>
      <c r="BF8026" s="53"/>
      <c r="BG8026" s="53"/>
      <c r="BH8026" s="53"/>
      <c r="BI8026" s="53"/>
      <c r="BJ8026" s="53"/>
      <c r="BK8026" s="53"/>
      <c r="BL8026" s="53"/>
      <c r="BM8026" s="53"/>
      <c r="BN8026" s="53"/>
    </row>
    <row r="8027" spans="2:66" s="56" customFormat="1" x14ac:dyDescent="0.25">
      <c r="B8027" s="105"/>
      <c r="F8027" s="100"/>
      <c r="M8027" s="53"/>
      <c r="O8027" s="101"/>
      <c r="T8027" s="101"/>
      <c r="Y8027" s="101"/>
      <c r="AD8027" s="101"/>
      <c r="AI8027" s="101"/>
      <c r="AN8027" s="101"/>
      <c r="AS8027" s="101"/>
      <c r="AX8027" s="101"/>
      <c r="BC8027" s="53"/>
      <c r="BD8027" s="53"/>
      <c r="BE8027" s="53"/>
      <c r="BF8027" s="53"/>
      <c r="BG8027" s="53"/>
      <c r="BH8027" s="53"/>
      <c r="BI8027" s="53"/>
      <c r="BJ8027" s="53"/>
      <c r="BK8027" s="53"/>
      <c r="BL8027" s="53"/>
      <c r="BM8027" s="53"/>
      <c r="BN8027" s="53"/>
    </row>
    <row r="8028" spans="2:66" s="56" customFormat="1" x14ac:dyDescent="0.25">
      <c r="B8028" s="105"/>
      <c r="F8028" s="100"/>
      <c r="M8028" s="53"/>
      <c r="O8028" s="101"/>
      <c r="T8028" s="101"/>
      <c r="Y8028" s="101"/>
      <c r="AD8028" s="101"/>
      <c r="AI8028" s="101"/>
      <c r="AN8028" s="101"/>
      <c r="AS8028" s="101"/>
      <c r="AX8028" s="101"/>
      <c r="BC8028" s="53"/>
      <c r="BD8028" s="53"/>
      <c r="BE8028" s="53"/>
      <c r="BF8028" s="53"/>
      <c r="BG8028" s="53"/>
      <c r="BH8028" s="53"/>
      <c r="BI8028" s="53"/>
      <c r="BJ8028" s="53"/>
      <c r="BK8028" s="53"/>
      <c r="BL8028" s="53"/>
      <c r="BM8028" s="53"/>
      <c r="BN8028" s="53"/>
    </row>
    <row r="8029" spans="2:66" s="56" customFormat="1" x14ac:dyDescent="0.25">
      <c r="B8029" s="105"/>
      <c r="F8029" s="100"/>
      <c r="M8029" s="53"/>
      <c r="O8029" s="101"/>
      <c r="T8029" s="101"/>
      <c r="Y8029" s="101"/>
      <c r="AD8029" s="101"/>
      <c r="AI8029" s="101"/>
      <c r="AN8029" s="101"/>
      <c r="AS8029" s="101"/>
      <c r="AX8029" s="101"/>
      <c r="BC8029" s="53"/>
      <c r="BD8029" s="53"/>
      <c r="BE8029" s="53"/>
      <c r="BF8029" s="53"/>
      <c r="BG8029" s="53"/>
      <c r="BH8029" s="53"/>
      <c r="BI8029" s="53"/>
      <c r="BJ8029" s="53"/>
      <c r="BK8029" s="53"/>
      <c r="BL8029" s="53"/>
      <c r="BM8029" s="53"/>
      <c r="BN8029" s="53"/>
    </row>
    <row r="8030" spans="2:66" s="56" customFormat="1" x14ac:dyDescent="0.25">
      <c r="B8030" s="105"/>
      <c r="F8030" s="100"/>
      <c r="M8030" s="53"/>
      <c r="O8030" s="101"/>
      <c r="T8030" s="101"/>
      <c r="Y8030" s="101"/>
      <c r="AD8030" s="101"/>
      <c r="AI8030" s="101"/>
      <c r="AN8030" s="101"/>
      <c r="AS8030" s="101"/>
      <c r="AX8030" s="101"/>
      <c r="BC8030" s="53"/>
      <c r="BD8030" s="53"/>
      <c r="BE8030" s="53"/>
      <c r="BF8030" s="53"/>
      <c r="BG8030" s="53"/>
      <c r="BH8030" s="53"/>
      <c r="BI8030" s="53"/>
      <c r="BJ8030" s="53"/>
      <c r="BK8030" s="53"/>
      <c r="BL8030" s="53"/>
      <c r="BM8030" s="53"/>
      <c r="BN8030" s="53"/>
    </row>
    <row r="8031" spans="2:66" s="56" customFormat="1" x14ac:dyDescent="0.25">
      <c r="B8031" s="105"/>
      <c r="F8031" s="100"/>
      <c r="M8031" s="53"/>
      <c r="O8031" s="101"/>
      <c r="T8031" s="101"/>
      <c r="Y8031" s="101"/>
      <c r="AD8031" s="101"/>
      <c r="AI8031" s="101"/>
      <c r="AN8031" s="101"/>
      <c r="AS8031" s="101"/>
      <c r="AX8031" s="101"/>
      <c r="BC8031" s="53"/>
      <c r="BD8031" s="53"/>
      <c r="BE8031" s="53"/>
      <c r="BF8031" s="53"/>
      <c r="BG8031" s="53"/>
      <c r="BH8031" s="53"/>
      <c r="BI8031" s="53"/>
      <c r="BJ8031" s="53"/>
      <c r="BK8031" s="53"/>
      <c r="BL8031" s="53"/>
      <c r="BM8031" s="53"/>
      <c r="BN8031" s="53"/>
    </row>
    <row r="8032" spans="2:66" s="56" customFormat="1" x14ac:dyDescent="0.25">
      <c r="B8032" s="105"/>
      <c r="F8032" s="100"/>
      <c r="M8032" s="53"/>
      <c r="O8032" s="101"/>
      <c r="T8032" s="101"/>
      <c r="Y8032" s="101"/>
      <c r="AD8032" s="101"/>
      <c r="AI8032" s="101"/>
      <c r="AN8032" s="101"/>
      <c r="AS8032" s="101"/>
      <c r="AX8032" s="101"/>
      <c r="BC8032" s="53"/>
      <c r="BD8032" s="53"/>
      <c r="BE8032" s="53"/>
      <c r="BF8032" s="53"/>
      <c r="BG8032" s="53"/>
      <c r="BH8032" s="53"/>
      <c r="BI8032" s="53"/>
      <c r="BJ8032" s="53"/>
      <c r="BK8032" s="53"/>
      <c r="BL8032" s="53"/>
      <c r="BM8032" s="53"/>
      <c r="BN8032" s="53"/>
    </row>
    <row r="8033" spans="2:66" s="56" customFormat="1" x14ac:dyDescent="0.25">
      <c r="B8033" s="105"/>
      <c r="F8033" s="100"/>
      <c r="M8033" s="53"/>
      <c r="O8033" s="101"/>
      <c r="T8033" s="101"/>
      <c r="Y8033" s="101"/>
      <c r="AD8033" s="101"/>
      <c r="AI8033" s="101"/>
      <c r="AN8033" s="101"/>
      <c r="AS8033" s="101"/>
      <c r="AX8033" s="101"/>
      <c r="BC8033" s="53"/>
      <c r="BD8033" s="53"/>
      <c r="BE8033" s="53"/>
      <c r="BF8033" s="53"/>
      <c r="BG8033" s="53"/>
      <c r="BH8033" s="53"/>
      <c r="BI8033" s="53"/>
      <c r="BJ8033" s="53"/>
      <c r="BK8033" s="53"/>
      <c r="BL8033" s="53"/>
      <c r="BM8033" s="53"/>
      <c r="BN8033" s="53"/>
    </row>
    <row r="8034" spans="2:66" s="56" customFormat="1" x14ac:dyDescent="0.25">
      <c r="B8034" s="105"/>
      <c r="F8034" s="100"/>
      <c r="M8034" s="53"/>
      <c r="O8034" s="101"/>
      <c r="T8034" s="101"/>
      <c r="Y8034" s="101"/>
      <c r="AD8034" s="101"/>
      <c r="AI8034" s="101"/>
      <c r="AN8034" s="101"/>
      <c r="AS8034" s="101"/>
      <c r="AX8034" s="101"/>
      <c r="BC8034" s="53"/>
      <c r="BD8034" s="53"/>
      <c r="BE8034" s="53"/>
      <c r="BF8034" s="53"/>
      <c r="BG8034" s="53"/>
      <c r="BH8034" s="53"/>
      <c r="BI8034" s="53"/>
      <c r="BJ8034" s="53"/>
      <c r="BK8034" s="53"/>
      <c r="BL8034" s="53"/>
      <c r="BM8034" s="53"/>
      <c r="BN8034" s="53"/>
    </row>
    <row r="8035" spans="2:66" s="56" customFormat="1" x14ac:dyDescent="0.25">
      <c r="B8035" s="105"/>
      <c r="F8035" s="100"/>
      <c r="M8035" s="53"/>
      <c r="O8035" s="101"/>
      <c r="T8035" s="101"/>
      <c r="Y8035" s="101"/>
      <c r="AD8035" s="101"/>
      <c r="AI8035" s="101"/>
      <c r="AN8035" s="101"/>
      <c r="AS8035" s="101"/>
      <c r="AX8035" s="101"/>
      <c r="BC8035" s="53"/>
      <c r="BD8035" s="53"/>
      <c r="BE8035" s="53"/>
      <c r="BF8035" s="53"/>
      <c r="BG8035" s="53"/>
      <c r="BH8035" s="53"/>
      <c r="BI8035" s="53"/>
      <c r="BJ8035" s="53"/>
      <c r="BK8035" s="53"/>
      <c r="BL8035" s="53"/>
      <c r="BM8035" s="53"/>
      <c r="BN8035" s="53"/>
    </row>
    <row r="8036" spans="2:66" s="56" customFormat="1" x14ac:dyDescent="0.25">
      <c r="B8036" s="105"/>
      <c r="F8036" s="100"/>
      <c r="M8036" s="53"/>
      <c r="O8036" s="101"/>
      <c r="T8036" s="101"/>
      <c r="Y8036" s="101"/>
      <c r="AD8036" s="101"/>
      <c r="AI8036" s="101"/>
      <c r="AN8036" s="101"/>
      <c r="AS8036" s="101"/>
      <c r="AX8036" s="101"/>
      <c r="BC8036" s="53"/>
      <c r="BD8036" s="53"/>
      <c r="BE8036" s="53"/>
      <c r="BF8036" s="53"/>
      <c r="BG8036" s="53"/>
      <c r="BH8036" s="53"/>
      <c r="BI8036" s="53"/>
      <c r="BJ8036" s="53"/>
      <c r="BK8036" s="53"/>
      <c r="BL8036" s="53"/>
      <c r="BM8036" s="53"/>
      <c r="BN8036" s="53"/>
    </row>
    <row r="8037" spans="2:66" s="56" customFormat="1" x14ac:dyDescent="0.25">
      <c r="B8037" s="105"/>
      <c r="F8037" s="100"/>
      <c r="M8037" s="53"/>
      <c r="O8037" s="101"/>
      <c r="T8037" s="101"/>
      <c r="Y8037" s="101"/>
      <c r="AD8037" s="101"/>
      <c r="AI8037" s="101"/>
      <c r="AN8037" s="101"/>
      <c r="AS8037" s="101"/>
      <c r="AX8037" s="101"/>
      <c r="BC8037" s="53"/>
      <c r="BD8037" s="53"/>
      <c r="BE8037" s="53"/>
      <c r="BF8037" s="53"/>
      <c r="BG8037" s="53"/>
      <c r="BH8037" s="53"/>
      <c r="BI8037" s="53"/>
      <c r="BJ8037" s="53"/>
      <c r="BK8037" s="53"/>
      <c r="BL8037" s="53"/>
      <c r="BM8037" s="53"/>
      <c r="BN8037" s="53"/>
    </row>
    <row r="8038" spans="2:66" s="56" customFormat="1" x14ac:dyDescent="0.25">
      <c r="B8038" s="105"/>
      <c r="F8038" s="100"/>
      <c r="M8038" s="53"/>
      <c r="O8038" s="101"/>
      <c r="T8038" s="101"/>
      <c r="Y8038" s="101"/>
      <c r="AD8038" s="101"/>
      <c r="AI8038" s="101"/>
      <c r="AN8038" s="101"/>
      <c r="AS8038" s="101"/>
      <c r="AX8038" s="101"/>
      <c r="BC8038" s="53"/>
      <c r="BD8038" s="53"/>
      <c r="BE8038" s="53"/>
      <c r="BF8038" s="53"/>
      <c r="BG8038" s="53"/>
      <c r="BH8038" s="53"/>
      <c r="BI8038" s="53"/>
      <c r="BJ8038" s="53"/>
      <c r="BK8038" s="53"/>
      <c r="BL8038" s="53"/>
      <c r="BM8038" s="53"/>
      <c r="BN8038" s="53"/>
    </row>
    <row r="8039" spans="2:66" s="56" customFormat="1" x14ac:dyDescent="0.25">
      <c r="B8039" s="105"/>
      <c r="F8039" s="100"/>
      <c r="M8039" s="53"/>
      <c r="O8039" s="101"/>
      <c r="T8039" s="101"/>
      <c r="Y8039" s="101"/>
      <c r="AD8039" s="101"/>
      <c r="AI8039" s="101"/>
      <c r="AN8039" s="101"/>
      <c r="AS8039" s="101"/>
      <c r="AX8039" s="101"/>
      <c r="BC8039" s="53"/>
      <c r="BD8039" s="53"/>
      <c r="BE8039" s="53"/>
      <c r="BF8039" s="53"/>
      <c r="BG8039" s="53"/>
      <c r="BH8039" s="53"/>
      <c r="BI8039" s="53"/>
      <c r="BJ8039" s="53"/>
      <c r="BK8039" s="53"/>
      <c r="BL8039" s="53"/>
      <c r="BM8039" s="53"/>
      <c r="BN8039" s="53"/>
    </row>
    <row r="8040" spans="2:66" s="56" customFormat="1" x14ac:dyDescent="0.25">
      <c r="B8040" s="105"/>
      <c r="F8040" s="100"/>
      <c r="M8040" s="53"/>
      <c r="O8040" s="101"/>
      <c r="T8040" s="101"/>
      <c r="Y8040" s="101"/>
      <c r="AD8040" s="101"/>
      <c r="AI8040" s="101"/>
      <c r="AN8040" s="101"/>
      <c r="AS8040" s="101"/>
      <c r="AX8040" s="101"/>
      <c r="BC8040" s="53"/>
      <c r="BD8040" s="53"/>
      <c r="BE8040" s="53"/>
      <c r="BF8040" s="53"/>
      <c r="BG8040" s="53"/>
      <c r="BH8040" s="53"/>
      <c r="BI8040" s="53"/>
      <c r="BJ8040" s="53"/>
      <c r="BK8040" s="53"/>
      <c r="BL8040" s="53"/>
      <c r="BM8040" s="53"/>
      <c r="BN8040" s="53"/>
    </row>
    <row r="8041" spans="2:66" s="56" customFormat="1" x14ac:dyDescent="0.25">
      <c r="B8041" s="105"/>
      <c r="F8041" s="100"/>
      <c r="M8041" s="53"/>
      <c r="O8041" s="101"/>
      <c r="T8041" s="101"/>
      <c r="Y8041" s="101"/>
      <c r="AD8041" s="101"/>
      <c r="AI8041" s="101"/>
      <c r="AN8041" s="101"/>
      <c r="AS8041" s="101"/>
      <c r="AX8041" s="101"/>
      <c r="BC8041" s="53"/>
      <c r="BD8041" s="53"/>
      <c r="BE8041" s="53"/>
      <c r="BF8041" s="53"/>
      <c r="BG8041" s="53"/>
      <c r="BH8041" s="53"/>
      <c r="BI8041" s="53"/>
      <c r="BJ8041" s="53"/>
      <c r="BK8041" s="53"/>
      <c r="BL8041" s="53"/>
      <c r="BM8041" s="53"/>
      <c r="BN8041" s="53"/>
    </row>
    <row r="8042" spans="2:66" s="56" customFormat="1" x14ac:dyDescent="0.25">
      <c r="B8042" s="105"/>
      <c r="F8042" s="100"/>
      <c r="M8042" s="53"/>
      <c r="O8042" s="101"/>
      <c r="T8042" s="101"/>
      <c r="Y8042" s="101"/>
      <c r="AD8042" s="101"/>
      <c r="AI8042" s="101"/>
      <c r="AN8042" s="101"/>
      <c r="AS8042" s="101"/>
      <c r="AX8042" s="101"/>
      <c r="BC8042" s="53"/>
      <c r="BD8042" s="53"/>
      <c r="BE8042" s="53"/>
      <c r="BF8042" s="53"/>
      <c r="BG8042" s="53"/>
      <c r="BH8042" s="53"/>
      <c r="BI8042" s="53"/>
      <c r="BJ8042" s="53"/>
      <c r="BK8042" s="53"/>
      <c r="BL8042" s="53"/>
      <c r="BM8042" s="53"/>
      <c r="BN8042" s="53"/>
    </row>
    <row r="8043" spans="2:66" s="56" customFormat="1" x14ac:dyDescent="0.25">
      <c r="B8043" s="105"/>
      <c r="F8043" s="100"/>
      <c r="M8043" s="53"/>
      <c r="O8043" s="101"/>
      <c r="T8043" s="101"/>
      <c r="Y8043" s="101"/>
      <c r="AD8043" s="101"/>
      <c r="AI8043" s="101"/>
      <c r="AN8043" s="101"/>
      <c r="AS8043" s="101"/>
      <c r="AX8043" s="101"/>
      <c r="BC8043" s="53"/>
      <c r="BD8043" s="53"/>
      <c r="BE8043" s="53"/>
      <c r="BF8043" s="53"/>
      <c r="BG8043" s="53"/>
      <c r="BH8043" s="53"/>
      <c r="BI8043" s="53"/>
      <c r="BJ8043" s="53"/>
      <c r="BK8043" s="53"/>
      <c r="BL8043" s="53"/>
      <c r="BM8043" s="53"/>
      <c r="BN8043" s="53"/>
    </row>
    <row r="8044" spans="2:66" s="56" customFormat="1" x14ac:dyDescent="0.25">
      <c r="B8044" s="105"/>
      <c r="F8044" s="100"/>
      <c r="M8044" s="53"/>
      <c r="O8044" s="101"/>
      <c r="T8044" s="101"/>
      <c r="Y8044" s="101"/>
      <c r="AD8044" s="101"/>
      <c r="AI8044" s="101"/>
      <c r="AN8044" s="101"/>
      <c r="AS8044" s="101"/>
      <c r="AX8044" s="101"/>
      <c r="BC8044" s="53"/>
      <c r="BD8044" s="53"/>
      <c r="BE8044" s="53"/>
      <c r="BF8044" s="53"/>
      <c r="BG8044" s="53"/>
      <c r="BH8044" s="53"/>
      <c r="BI8044" s="53"/>
      <c r="BJ8044" s="53"/>
      <c r="BK8044" s="53"/>
      <c r="BL8044" s="53"/>
      <c r="BM8044" s="53"/>
      <c r="BN8044" s="53"/>
    </row>
    <row r="8045" spans="2:66" s="56" customFormat="1" x14ac:dyDescent="0.25">
      <c r="B8045" s="105"/>
      <c r="F8045" s="100"/>
      <c r="M8045" s="53"/>
      <c r="O8045" s="101"/>
      <c r="T8045" s="101"/>
      <c r="Y8045" s="101"/>
      <c r="AD8045" s="101"/>
      <c r="AI8045" s="101"/>
      <c r="AN8045" s="101"/>
      <c r="AS8045" s="101"/>
      <c r="AX8045" s="101"/>
      <c r="BC8045" s="53"/>
      <c r="BD8045" s="53"/>
      <c r="BE8045" s="53"/>
      <c r="BF8045" s="53"/>
      <c r="BG8045" s="53"/>
      <c r="BH8045" s="53"/>
      <c r="BI8045" s="53"/>
      <c r="BJ8045" s="53"/>
      <c r="BK8045" s="53"/>
      <c r="BL8045" s="53"/>
      <c r="BM8045" s="53"/>
      <c r="BN8045" s="53"/>
    </row>
    <row r="8046" spans="2:66" s="56" customFormat="1" x14ac:dyDescent="0.25">
      <c r="B8046" s="105"/>
      <c r="F8046" s="100"/>
      <c r="M8046" s="53"/>
      <c r="O8046" s="101"/>
      <c r="T8046" s="101"/>
      <c r="Y8046" s="101"/>
      <c r="AD8046" s="101"/>
      <c r="AI8046" s="101"/>
      <c r="AN8046" s="101"/>
      <c r="AS8046" s="101"/>
      <c r="AX8046" s="101"/>
      <c r="BC8046" s="53"/>
      <c r="BD8046" s="53"/>
      <c r="BE8046" s="53"/>
      <c r="BF8046" s="53"/>
      <c r="BG8046" s="53"/>
      <c r="BH8046" s="53"/>
      <c r="BI8046" s="53"/>
      <c r="BJ8046" s="53"/>
      <c r="BK8046" s="53"/>
      <c r="BL8046" s="53"/>
      <c r="BM8046" s="53"/>
      <c r="BN8046" s="53"/>
    </row>
    <row r="8047" spans="2:66" s="56" customFormat="1" x14ac:dyDescent="0.25">
      <c r="B8047" s="105"/>
      <c r="F8047" s="100"/>
      <c r="M8047" s="53"/>
      <c r="O8047" s="101"/>
      <c r="T8047" s="101"/>
      <c r="Y8047" s="101"/>
      <c r="AD8047" s="101"/>
      <c r="AI8047" s="101"/>
      <c r="AN8047" s="101"/>
      <c r="AS8047" s="101"/>
      <c r="AX8047" s="101"/>
      <c r="BC8047" s="53"/>
      <c r="BD8047" s="53"/>
      <c r="BE8047" s="53"/>
      <c r="BF8047" s="53"/>
      <c r="BG8047" s="53"/>
      <c r="BH8047" s="53"/>
      <c r="BI8047" s="53"/>
      <c r="BJ8047" s="53"/>
      <c r="BK8047" s="53"/>
      <c r="BL8047" s="53"/>
      <c r="BM8047" s="53"/>
      <c r="BN8047" s="53"/>
    </row>
    <row r="8048" spans="2:66" s="56" customFormat="1" x14ac:dyDescent="0.25">
      <c r="B8048" s="105"/>
      <c r="F8048" s="100"/>
      <c r="M8048" s="53"/>
      <c r="O8048" s="101"/>
      <c r="T8048" s="101"/>
      <c r="Y8048" s="101"/>
      <c r="AD8048" s="101"/>
      <c r="AI8048" s="101"/>
      <c r="AN8048" s="101"/>
      <c r="AS8048" s="101"/>
      <c r="AX8048" s="101"/>
      <c r="BC8048" s="53"/>
      <c r="BD8048" s="53"/>
      <c r="BE8048" s="53"/>
      <c r="BF8048" s="53"/>
      <c r="BG8048" s="53"/>
      <c r="BH8048" s="53"/>
      <c r="BI8048" s="53"/>
      <c r="BJ8048" s="53"/>
      <c r="BK8048" s="53"/>
      <c r="BL8048" s="53"/>
      <c r="BM8048" s="53"/>
      <c r="BN8048" s="53"/>
    </row>
    <row r="8049" spans="2:66" s="56" customFormat="1" x14ac:dyDescent="0.25">
      <c r="B8049" s="105"/>
      <c r="F8049" s="100"/>
      <c r="M8049" s="53"/>
      <c r="O8049" s="101"/>
      <c r="T8049" s="101"/>
      <c r="Y8049" s="101"/>
      <c r="AD8049" s="101"/>
      <c r="AI8049" s="101"/>
      <c r="AN8049" s="101"/>
      <c r="AS8049" s="101"/>
      <c r="AX8049" s="101"/>
      <c r="BC8049" s="53"/>
      <c r="BD8049" s="53"/>
      <c r="BE8049" s="53"/>
      <c r="BF8049" s="53"/>
      <c r="BG8049" s="53"/>
      <c r="BH8049" s="53"/>
      <c r="BI8049" s="53"/>
      <c r="BJ8049" s="53"/>
      <c r="BK8049" s="53"/>
      <c r="BL8049" s="53"/>
      <c r="BM8049" s="53"/>
      <c r="BN8049" s="53"/>
    </row>
    <row r="8050" spans="2:66" s="56" customFormat="1" x14ac:dyDescent="0.25">
      <c r="B8050" s="105"/>
      <c r="F8050" s="100"/>
      <c r="M8050" s="53"/>
      <c r="O8050" s="101"/>
      <c r="T8050" s="101"/>
      <c r="Y8050" s="101"/>
      <c r="AD8050" s="101"/>
      <c r="AI8050" s="101"/>
      <c r="AN8050" s="101"/>
      <c r="AS8050" s="101"/>
      <c r="AX8050" s="101"/>
      <c r="BC8050" s="53"/>
      <c r="BD8050" s="53"/>
      <c r="BE8050" s="53"/>
      <c r="BF8050" s="53"/>
      <c r="BG8050" s="53"/>
      <c r="BH8050" s="53"/>
      <c r="BI8050" s="53"/>
      <c r="BJ8050" s="53"/>
      <c r="BK8050" s="53"/>
      <c r="BL8050" s="53"/>
      <c r="BM8050" s="53"/>
      <c r="BN8050" s="53"/>
    </row>
    <row r="8051" spans="2:66" s="56" customFormat="1" x14ac:dyDescent="0.25">
      <c r="B8051" s="105"/>
      <c r="F8051" s="100"/>
      <c r="M8051" s="53"/>
      <c r="O8051" s="101"/>
      <c r="T8051" s="101"/>
      <c r="Y8051" s="101"/>
      <c r="AD8051" s="101"/>
      <c r="AI8051" s="101"/>
      <c r="AN8051" s="101"/>
      <c r="AS8051" s="101"/>
      <c r="AX8051" s="101"/>
      <c r="BC8051" s="53"/>
      <c r="BD8051" s="53"/>
      <c r="BE8051" s="53"/>
      <c r="BF8051" s="53"/>
      <c r="BG8051" s="53"/>
      <c r="BH8051" s="53"/>
      <c r="BI8051" s="53"/>
      <c r="BJ8051" s="53"/>
      <c r="BK8051" s="53"/>
      <c r="BL8051" s="53"/>
      <c r="BM8051" s="53"/>
      <c r="BN8051" s="53"/>
    </row>
    <row r="8052" spans="2:66" s="56" customFormat="1" x14ac:dyDescent="0.25">
      <c r="B8052" s="105"/>
      <c r="F8052" s="100"/>
      <c r="M8052" s="53"/>
      <c r="O8052" s="101"/>
      <c r="T8052" s="101"/>
      <c r="Y8052" s="101"/>
      <c r="AD8052" s="101"/>
      <c r="AI8052" s="101"/>
      <c r="AN8052" s="101"/>
      <c r="AS8052" s="101"/>
      <c r="AX8052" s="101"/>
      <c r="BC8052" s="53"/>
      <c r="BD8052" s="53"/>
      <c r="BE8052" s="53"/>
      <c r="BF8052" s="53"/>
      <c r="BG8052" s="53"/>
      <c r="BH8052" s="53"/>
      <c r="BI8052" s="53"/>
      <c r="BJ8052" s="53"/>
      <c r="BK8052" s="53"/>
      <c r="BL8052" s="53"/>
      <c r="BM8052" s="53"/>
      <c r="BN8052" s="53"/>
    </row>
    <row r="8053" spans="2:66" s="56" customFormat="1" x14ac:dyDescent="0.25">
      <c r="B8053" s="105"/>
      <c r="F8053" s="100"/>
      <c r="M8053" s="53"/>
      <c r="O8053" s="101"/>
      <c r="T8053" s="101"/>
      <c r="Y8053" s="101"/>
      <c r="AD8053" s="101"/>
      <c r="AI8053" s="101"/>
      <c r="AN8053" s="101"/>
      <c r="AS8053" s="101"/>
      <c r="AX8053" s="101"/>
      <c r="BC8053" s="53"/>
      <c r="BD8053" s="53"/>
      <c r="BE8053" s="53"/>
      <c r="BF8053" s="53"/>
      <c r="BG8053" s="53"/>
      <c r="BH8053" s="53"/>
      <c r="BI8053" s="53"/>
      <c r="BJ8053" s="53"/>
      <c r="BK8053" s="53"/>
      <c r="BL8053" s="53"/>
      <c r="BM8053" s="53"/>
      <c r="BN8053" s="53"/>
    </row>
    <row r="8054" spans="2:66" s="56" customFormat="1" x14ac:dyDescent="0.25">
      <c r="B8054" s="105"/>
      <c r="F8054" s="100"/>
      <c r="M8054" s="53"/>
      <c r="O8054" s="101"/>
      <c r="T8054" s="101"/>
      <c r="Y8054" s="101"/>
      <c r="AD8054" s="101"/>
      <c r="AI8054" s="101"/>
      <c r="AN8054" s="101"/>
      <c r="AS8054" s="101"/>
      <c r="AX8054" s="101"/>
      <c r="BC8054" s="53"/>
      <c r="BD8054" s="53"/>
      <c r="BE8054" s="53"/>
      <c r="BF8054" s="53"/>
      <c r="BG8054" s="53"/>
      <c r="BH8054" s="53"/>
      <c r="BI8054" s="53"/>
      <c r="BJ8054" s="53"/>
      <c r="BK8054" s="53"/>
      <c r="BL8054" s="53"/>
      <c r="BM8054" s="53"/>
      <c r="BN8054" s="53"/>
    </row>
    <row r="8055" spans="2:66" s="56" customFormat="1" x14ac:dyDescent="0.25">
      <c r="B8055" s="105"/>
      <c r="F8055" s="100"/>
      <c r="M8055" s="53"/>
      <c r="O8055" s="101"/>
      <c r="T8055" s="101"/>
      <c r="Y8055" s="101"/>
      <c r="AD8055" s="101"/>
      <c r="AI8055" s="101"/>
      <c r="AN8055" s="101"/>
      <c r="AS8055" s="101"/>
      <c r="AX8055" s="101"/>
      <c r="BC8055" s="53"/>
      <c r="BD8055" s="53"/>
      <c r="BE8055" s="53"/>
      <c r="BF8055" s="53"/>
      <c r="BG8055" s="53"/>
      <c r="BH8055" s="53"/>
      <c r="BI8055" s="53"/>
      <c r="BJ8055" s="53"/>
      <c r="BK8055" s="53"/>
      <c r="BL8055" s="53"/>
      <c r="BM8055" s="53"/>
      <c r="BN8055" s="53"/>
    </row>
    <row r="8056" spans="2:66" s="56" customFormat="1" x14ac:dyDescent="0.25">
      <c r="B8056" s="105"/>
      <c r="F8056" s="100"/>
      <c r="M8056" s="53"/>
      <c r="O8056" s="101"/>
      <c r="T8056" s="101"/>
      <c r="Y8056" s="101"/>
      <c r="AD8056" s="101"/>
      <c r="AI8056" s="101"/>
      <c r="AN8056" s="101"/>
      <c r="AS8056" s="101"/>
      <c r="AX8056" s="101"/>
      <c r="BC8056" s="53"/>
      <c r="BD8056" s="53"/>
      <c r="BE8056" s="53"/>
      <c r="BF8056" s="53"/>
      <c r="BG8056" s="53"/>
      <c r="BH8056" s="53"/>
      <c r="BI8056" s="53"/>
      <c r="BJ8056" s="53"/>
      <c r="BK8056" s="53"/>
      <c r="BL8056" s="53"/>
      <c r="BM8056" s="53"/>
      <c r="BN8056" s="53"/>
    </row>
    <row r="8057" spans="2:66" s="56" customFormat="1" x14ac:dyDescent="0.25">
      <c r="B8057" s="105"/>
      <c r="F8057" s="100"/>
      <c r="M8057" s="53"/>
      <c r="O8057" s="101"/>
      <c r="T8057" s="101"/>
      <c r="Y8057" s="101"/>
      <c r="AD8057" s="101"/>
      <c r="AI8057" s="101"/>
      <c r="AN8057" s="101"/>
      <c r="AS8057" s="101"/>
      <c r="AX8057" s="101"/>
      <c r="BC8057" s="53"/>
      <c r="BD8057" s="53"/>
      <c r="BE8057" s="53"/>
      <c r="BF8057" s="53"/>
      <c r="BG8057" s="53"/>
      <c r="BH8057" s="53"/>
      <c r="BI8057" s="53"/>
      <c r="BJ8057" s="53"/>
      <c r="BK8057" s="53"/>
      <c r="BL8057" s="53"/>
      <c r="BM8057" s="53"/>
      <c r="BN8057" s="53"/>
    </row>
    <row r="8058" spans="2:66" s="56" customFormat="1" x14ac:dyDescent="0.25">
      <c r="B8058" s="105"/>
      <c r="F8058" s="100"/>
      <c r="M8058" s="53"/>
      <c r="O8058" s="101"/>
      <c r="T8058" s="101"/>
      <c r="Y8058" s="101"/>
      <c r="AD8058" s="101"/>
      <c r="AI8058" s="101"/>
      <c r="AN8058" s="101"/>
      <c r="AS8058" s="101"/>
      <c r="AX8058" s="101"/>
      <c r="BC8058" s="53"/>
      <c r="BD8058" s="53"/>
      <c r="BE8058" s="53"/>
      <c r="BF8058" s="53"/>
      <c r="BG8058" s="53"/>
      <c r="BH8058" s="53"/>
      <c r="BI8058" s="53"/>
      <c r="BJ8058" s="53"/>
      <c r="BK8058" s="53"/>
      <c r="BL8058" s="53"/>
      <c r="BM8058" s="53"/>
      <c r="BN8058" s="53"/>
    </row>
    <row r="8059" spans="2:66" s="56" customFormat="1" x14ac:dyDescent="0.25">
      <c r="B8059" s="105"/>
      <c r="F8059" s="100"/>
      <c r="M8059" s="53"/>
      <c r="O8059" s="101"/>
      <c r="T8059" s="101"/>
      <c r="Y8059" s="101"/>
      <c r="AD8059" s="101"/>
      <c r="AI8059" s="101"/>
      <c r="AN8059" s="101"/>
      <c r="AS8059" s="101"/>
      <c r="AX8059" s="101"/>
      <c r="BC8059" s="53"/>
      <c r="BD8059" s="53"/>
      <c r="BE8059" s="53"/>
      <c r="BF8059" s="53"/>
      <c r="BG8059" s="53"/>
      <c r="BH8059" s="53"/>
      <c r="BI8059" s="53"/>
      <c r="BJ8059" s="53"/>
      <c r="BK8059" s="53"/>
      <c r="BL8059" s="53"/>
      <c r="BM8059" s="53"/>
      <c r="BN8059" s="53"/>
    </row>
    <row r="8060" spans="2:66" s="56" customFormat="1" x14ac:dyDescent="0.25">
      <c r="B8060" s="105"/>
      <c r="F8060" s="100"/>
      <c r="M8060" s="53"/>
      <c r="O8060" s="101"/>
      <c r="T8060" s="101"/>
      <c r="Y8060" s="101"/>
      <c r="AD8060" s="101"/>
      <c r="AI8060" s="101"/>
      <c r="AN8060" s="101"/>
      <c r="AS8060" s="101"/>
      <c r="AX8060" s="101"/>
      <c r="BC8060" s="53"/>
      <c r="BD8060" s="53"/>
      <c r="BE8060" s="53"/>
      <c r="BF8060" s="53"/>
      <c r="BG8060" s="53"/>
      <c r="BH8060" s="53"/>
      <c r="BI8060" s="53"/>
      <c r="BJ8060" s="53"/>
      <c r="BK8060" s="53"/>
      <c r="BL8060" s="53"/>
      <c r="BM8060" s="53"/>
      <c r="BN8060" s="53"/>
    </row>
    <row r="8061" spans="2:66" s="56" customFormat="1" x14ac:dyDescent="0.25">
      <c r="B8061" s="105"/>
      <c r="F8061" s="100"/>
      <c r="M8061" s="53"/>
      <c r="O8061" s="101"/>
      <c r="T8061" s="101"/>
      <c r="Y8061" s="101"/>
      <c r="AD8061" s="101"/>
      <c r="AI8061" s="101"/>
      <c r="AN8061" s="101"/>
      <c r="AS8061" s="101"/>
      <c r="AX8061" s="101"/>
      <c r="BC8061" s="53"/>
      <c r="BD8061" s="53"/>
      <c r="BE8061" s="53"/>
      <c r="BF8061" s="53"/>
      <c r="BG8061" s="53"/>
      <c r="BH8061" s="53"/>
      <c r="BI8061" s="53"/>
      <c r="BJ8061" s="53"/>
      <c r="BK8061" s="53"/>
      <c r="BL8061" s="53"/>
      <c r="BM8061" s="53"/>
      <c r="BN8061" s="53"/>
    </row>
    <row r="8062" spans="2:66" s="56" customFormat="1" x14ac:dyDescent="0.25">
      <c r="B8062" s="105"/>
      <c r="F8062" s="100"/>
      <c r="M8062" s="53"/>
      <c r="O8062" s="101"/>
      <c r="T8062" s="101"/>
      <c r="Y8062" s="101"/>
      <c r="AD8062" s="101"/>
      <c r="AI8062" s="101"/>
      <c r="AN8062" s="101"/>
      <c r="AS8062" s="101"/>
      <c r="AX8062" s="101"/>
      <c r="BC8062" s="53"/>
      <c r="BD8062" s="53"/>
      <c r="BE8062" s="53"/>
      <c r="BF8062" s="53"/>
      <c r="BG8062" s="53"/>
      <c r="BH8062" s="53"/>
      <c r="BI8062" s="53"/>
      <c r="BJ8062" s="53"/>
      <c r="BK8062" s="53"/>
      <c r="BL8062" s="53"/>
      <c r="BM8062" s="53"/>
      <c r="BN8062" s="53"/>
    </row>
    <row r="8063" spans="2:66" s="56" customFormat="1" x14ac:dyDescent="0.25">
      <c r="B8063" s="105"/>
      <c r="F8063" s="100"/>
      <c r="M8063" s="53"/>
      <c r="O8063" s="101"/>
      <c r="T8063" s="101"/>
      <c r="Y8063" s="101"/>
      <c r="AD8063" s="101"/>
      <c r="AI8063" s="101"/>
      <c r="AN8063" s="101"/>
      <c r="AS8063" s="101"/>
      <c r="AX8063" s="101"/>
      <c r="BC8063" s="53"/>
      <c r="BD8063" s="53"/>
      <c r="BE8063" s="53"/>
      <c r="BF8063" s="53"/>
      <c r="BG8063" s="53"/>
      <c r="BH8063" s="53"/>
      <c r="BI8063" s="53"/>
      <c r="BJ8063" s="53"/>
      <c r="BK8063" s="53"/>
      <c r="BL8063" s="53"/>
      <c r="BM8063" s="53"/>
      <c r="BN8063" s="53"/>
    </row>
    <row r="8064" spans="2:66" s="56" customFormat="1" x14ac:dyDescent="0.25">
      <c r="B8064" s="105"/>
      <c r="F8064" s="100"/>
      <c r="M8064" s="53"/>
      <c r="O8064" s="101"/>
      <c r="T8064" s="101"/>
      <c r="Y8064" s="101"/>
      <c r="AD8064" s="101"/>
      <c r="AI8064" s="101"/>
      <c r="AN8064" s="101"/>
      <c r="AS8064" s="101"/>
      <c r="AX8064" s="101"/>
      <c r="BC8064" s="53"/>
      <c r="BD8064" s="53"/>
      <c r="BE8064" s="53"/>
      <c r="BF8064" s="53"/>
      <c r="BG8064" s="53"/>
      <c r="BH8064" s="53"/>
      <c r="BI8064" s="53"/>
      <c r="BJ8064" s="53"/>
      <c r="BK8064" s="53"/>
      <c r="BL8064" s="53"/>
      <c r="BM8064" s="53"/>
      <c r="BN8064" s="53"/>
    </row>
    <row r="8065" spans="2:66" s="56" customFormat="1" x14ac:dyDescent="0.25">
      <c r="B8065" s="105"/>
      <c r="F8065" s="100"/>
      <c r="M8065" s="53"/>
      <c r="O8065" s="101"/>
      <c r="T8065" s="101"/>
      <c r="Y8065" s="101"/>
      <c r="AD8065" s="101"/>
      <c r="AI8065" s="101"/>
      <c r="AN8065" s="101"/>
      <c r="AS8065" s="101"/>
      <c r="AX8065" s="101"/>
      <c r="BC8065" s="53"/>
      <c r="BD8065" s="53"/>
      <c r="BE8065" s="53"/>
      <c r="BF8065" s="53"/>
      <c r="BG8065" s="53"/>
      <c r="BH8065" s="53"/>
      <c r="BI8065" s="53"/>
      <c r="BJ8065" s="53"/>
      <c r="BK8065" s="53"/>
      <c r="BL8065" s="53"/>
      <c r="BM8065" s="53"/>
      <c r="BN8065" s="53"/>
    </row>
    <row r="8066" spans="2:66" s="56" customFormat="1" x14ac:dyDescent="0.25">
      <c r="B8066" s="105"/>
      <c r="F8066" s="100"/>
      <c r="M8066" s="53"/>
      <c r="O8066" s="101"/>
      <c r="T8066" s="101"/>
      <c r="Y8066" s="101"/>
      <c r="AD8066" s="101"/>
      <c r="AI8066" s="101"/>
      <c r="AN8066" s="101"/>
      <c r="AS8066" s="101"/>
      <c r="AX8066" s="101"/>
      <c r="BC8066" s="53"/>
      <c r="BD8066" s="53"/>
      <c r="BE8066" s="53"/>
      <c r="BF8066" s="53"/>
      <c r="BG8066" s="53"/>
      <c r="BH8066" s="53"/>
      <c r="BI8066" s="53"/>
      <c r="BJ8066" s="53"/>
      <c r="BK8066" s="53"/>
      <c r="BL8066" s="53"/>
      <c r="BM8066" s="53"/>
      <c r="BN8066" s="53"/>
    </row>
    <row r="8067" spans="2:66" s="56" customFormat="1" x14ac:dyDescent="0.25">
      <c r="B8067" s="105"/>
      <c r="F8067" s="100"/>
      <c r="M8067" s="53"/>
      <c r="O8067" s="101"/>
      <c r="T8067" s="101"/>
      <c r="Y8067" s="101"/>
      <c r="AD8067" s="101"/>
      <c r="AI8067" s="101"/>
      <c r="AN8067" s="101"/>
      <c r="AS8067" s="101"/>
      <c r="AX8067" s="101"/>
      <c r="BC8067" s="53"/>
      <c r="BD8067" s="53"/>
      <c r="BE8067" s="53"/>
      <c r="BF8067" s="53"/>
      <c r="BG8067" s="53"/>
      <c r="BH8067" s="53"/>
      <c r="BI8067" s="53"/>
      <c r="BJ8067" s="53"/>
      <c r="BK8067" s="53"/>
      <c r="BL8067" s="53"/>
      <c r="BM8067" s="53"/>
      <c r="BN8067" s="53"/>
    </row>
    <row r="8068" spans="2:66" s="56" customFormat="1" x14ac:dyDescent="0.25">
      <c r="B8068" s="105"/>
      <c r="F8068" s="100"/>
      <c r="M8068" s="53"/>
      <c r="O8068" s="101"/>
      <c r="T8068" s="101"/>
      <c r="Y8068" s="101"/>
      <c r="AD8068" s="101"/>
      <c r="AI8068" s="101"/>
      <c r="AN8068" s="101"/>
      <c r="AS8068" s="101"/>
      <c r="AX8068" s="101"/>
      <c r="BC8068" s="53"/>
      <c r="BD8068" s="53"/>
      <c r="BE8068" s="53"/>
      <c r="BF8068" s="53"/>
      <c r="BG8068" s="53"/>
      <c r="BH8068" s="53"/>
      <c r="BI8068" s="53"/>
      <c r="BJ8068" s="53"/>
      <c r="BK8068" s="53"/>
      <c r="BL8068" s="53"/>
      <c r="BM8068" s="53"/>
      <c r="BN8068" s="53"/>
    </row>
    <row r="8069" spans="2:66" s="56" customFormat="1" x14ac:dyDescent="0.25">
      <c r="B8069" s="105"/>
      <c r="F8069" s="100"/>
      <c r="M8069" s="53"/>
      <c r="O8069" s="101"/>
      <c r="T8069" s="101"/>
      <c r="Y8069" s="101"/>
      <c r="AD8069" s="101"/>
      <c r="AI8069" s="101"/>
      <c r="AN8069" s="101"/>
      <c r="AS8069" s="101"/>
      <c r="AX8069" s="101"/>
      <c r="BC8069" s="53"/>
      <c r="BD8069" s="53"/>
      <c r="BE8069" s="53"/>
      <c r="BF8069" s="53"/>
      <c r="BG8069" s="53"/>
      <c r="BH8069" s="53"/>
      <c r="BI8069" s="53"/>
      <c r="BJ8069" s="53"/>
      <c r="BK8069" s="53"/>
      <c r="BL8069" s="53"/>
      <c r="BM8069" s="53"/>
      <c r="BN8069" s="53"/>
    </row>
    <row r="8070" spans="2:66" s="56" customFormat="1" x14ac:dyDescent="0.25">
      <c r="B8070" s="105"/>
      <c r="F8070" s="100"/>
      <c r="M8070" s="53"/>
      <c r="O8070" s="101"/>
      <c r="T8070" s="101"/>
      <c r="Y8070" s="101"/>
      <c r="AD8070" s="101"/>
      <c r="AI8070" s="101"/>
      <c r="AN8070" s="101"/>
      <c r="AS8070" s="101"/>
      <c r="AX8070" s="101"/>
      <c r="BC8070" s="53"/>
      <c r="BD8070" s="53"/>
      <c r="BE8070" s="53"/>
      <c r="BF8070" s="53"/>
      <c r="BG8070" s="53"/>
      <c r="BH8070" s="53"/>
      <c r="BI8070" s="53"/>
      <c r="BJ8070" s="53"/>
      <c r="BK8070" s="53"/>
      <c r="BL8070" s="53"/>
      <c r="BM8070" s="53"/>
      <c r="BN8070" s="53"/>
    </row>
    <row r="8071" spans="2:66" s="56" customFormat="1" x14ac:dyDescent="0.25">
      <c r="B8071" s="105"/>
      <c r="F8071" s="100"/>
      <c r="M8071" s="53"/>
      <c r="O8071" s="101"/>
      <c r="T8071" s="101"/>
      <c r="Y8071" s="101"/>
      <c r="AD8071" s="101"/>
      <c r="AI8071" s="101"/>
      <c r="AN8071" s="101"/>
      <c r="AS8071" s="101"/>
      <c r="AX8071" s="101"/>
      <c r="BC8071" s="53"/>
      <c r="BD8071" s="53"/>
      <c r="BE8071" s="53"/>
      <c r="BF8071" s="53"/>
      <c r="BG8071" s="53"/>
      <c r="BH8071" s="53"/>
      <c r="BI8071" s="53"/>
      <c r="BJ8071" s="53"/>
      <c r="BK8071" s="53"/>
      <c r="BL8071" s="53"/>
      <c r="BM8071" s="53"/>
      <c r="BN8071" s="53"/>
    </row>
    <row r="8072" spans="2:66" s="56" customFormat="1" x14ac:dyDescent="0.25">
      <c r="B8072" s="105"/>
      <c r="F8072" s="100"/>
      <c r="M8072" s="53"/>
      <c r="O8072" s="101"/>
      <c r="T8072" s="101"/>
      <c r="Y8072" s="101"/>
      <c r="AD8072" s="101"/>
      <c r="AI8072" s="101"/>
      <c r="AN8072" s="101"/>
      <c r="AS8072" s="101"/>
      <c r="AX8072" s="101"/>
      <c r="BC8072" s="53"/>
      <c r="BD8072" s="53"/>
      <c r="BE8072" s="53"/>
      <c r="BF8072" s="53"/>
      <c r="BG8072" s="53"/>
      <c r="BH8072" s="53"/>
      <c r="BI8072" s="53"/>
      <c r="BJ8072" s="53"/>
      <c r="BK8072" s="53"/>
      <c r="BL8072" s="53"/>
      <c r="BM8072" s="53"/>
      <c r="BN8072" s="53"/>
    </row>
    <row r="8073" spans="2:66" s="56" customFormat="1" x14ac:dyDescent="0.25">
      <c r="B8073" s="105"/>
      <c r="F8073" s="100"/>
      <c r="M8073" s="53"/>
      <c r="O8073" s="101"/>
      <c r="T8073" s="101"/>
      <c r="Y8073" s="101"/>
      <c r="AD8073" s="101"/>
      <c r="AI8073" s="101"/>
      <c r="AN8073" s="101"/>
      <c r="AS8073" s="101"/>
      <c r="AX8073" s="101"/>
      <c r="BC8073" s="53"/>
      <c r="BD8073" s="53"/>
      <c r="BE8073" s="53"/>
      <c r="BF8073" s="53"/>
      <c r="BG8073" s="53"/>
      <c r="BH8073" s="53"/>
      <c r="BI8073" s="53"/>
      <c r="BJ8073" s="53"/>
      <c r="BK8073" s="53"/>
      <c r="BL8073" s="53"/>
      <c r="BM8073" s="53"/>
      <c r="BN8073" s="53"/>
    </row>
    <row r="8074" spans="2:66" s="56" customFormat="1" x14ac:dyDescent="0.25">
      <c r="B8074" s="105"/>
      <c r="F8074" s="100"/>
      <c r="M8074" s="53"/>
      <c r="O8074" s="101"/>
      <c r="T8074" s="101"/>
      <c r="Y8074" s="101"/>
      <c r="AD8074" s="101"/>
      <c r="AI8074" s="101"/>
      <c r="AN8074" s="101"/>
      <c r="AS8074" s="101"/>
      <c r="AX8074" s="101"/>
      <c r="BC8074" s="53"/>
      <c r="BD8074" s="53"/>
      <c r="BE8074" s="53"/>
      <c r="BF8074" s="53"/>
      <c r="BG8074" s="53"/>
      <c r="BH8074" s="53"/>
      <c r="BI8074" s="53"/>
      <c r="BJ8074" s="53"/>
      <c r="BK8074" s="53"/>
      <c r="BL8074" s="53"/>
      <c r="BM8074" s="53"/>
      <c r="BN8074" s="53"/>
    </row>
    <row r="8075" spans="2:66" s="56" customFormat="1" x14ac:dyDescent="0.25">
      <c r="B8075" s="105"/>
      <c r="F8075" s="100"/>
      <c r="M8075" s="53"/>
      <c r="O8075" s="101"/>
      <c r="T8075" s="101"/>
      <c r="Y8075" s="101"/>
      <c r="AD8075" s="101"/>
      <c r="AI8075" s="101"/>
      <c r="AN8075" s="101"/>
      <c r="AS8075" s="101"/>
      <c r="AX8075" s="101"/>
      <c r="BC8075" s="53"/>
      <c r="BD8075" s="53"/>
      <c r="BE8075" s="53"/>
      <c r="BF8075" s="53"/>
      <c r="BG8075" s="53"/>
      <c r="BH8075" s="53"/>
      <c r="BI8075" s="53"/>
      <c r="BJ8075" s="53"/>
      <c r="BK8075" s="53"/>
      <c r="BL8075" s="53"/>
      <c r="BM8075" s="53"/>
      <c r="BN8075" s="53"/>
    </row>
    <row r="8076" spans="2:66" s="56" customFormat="1" x14ac:dyDescent="0.25">
      <c r="B8076" s="105"/>
      <c r="F8076" s="100"/>
      <c r="M8076" s="53"/>
      <c r="O8076" s="101"/>
      <c r="T8076" s="101"/>
      <c r="Y8076" s="101"/>
      <c r="AD8076" s="101"/>
      <c r="AI8076" s="101"/>
      <c r="AN8076" s="101"/>
      <c r="AS8076" s="101"/>
      <c r="AX8076" s="101"/>
      <c r="BC8076" s="53"/>
      <c r="BD8076" s="53"/>
      <c r="BE8076" s="53"/>
      <c r="BF8076" s="53"/>
      <c r="BG8076" s="53"/>
      <c r="BH8076" s="53"/>
      <c r="BI8076" s="53"/>
      <c r="BJ8076" s="53"/>
      <c r="BK8076" s="53"/>
      <c r="BL8076" s="53"/>
      <c r="BM8076" s="53"/>
      <c r="BN8076" s="53"/>
    </row>
    <row r="8077" spans="2:66" s="56" customFormat="1" x14ac:dyDescent="0.25">
      <c r="B8077" s="105"/>
      <c r="F8077" s="100"/>
      <c r="M8077" s="53"/>
      <c r="O8077" s="101"/>
      <c r="T8077" s="101"/>
      <c r="Y8077" s="101"/>
      <c r="AD8077" s="101"/>
      <c r="AI8077" s="101"/>
      <c r="AN8077" s="101"/>
      <c r="AS8077" s="101"/>
      <c r="AX8077" s="101"/>
      <c r="BC8077" s="53"/>
      <c r="BD8077" s="53"/>
      <c r="BE8077" s="53"/>
      <c r="BF8077" s="53"/>
      <c r="BG8077" s="53"/>
      <c r="BH8077" s="53"/>
      <c r="BI8077" s="53"/>
      <c r="BJ8077" s="53"/>
      <c r="BK8077" s="53"/>
      <c r="BL8077" s="53"/>
      <c r="BM8077" s="53"/>
      <c r="BN8077" s="53"/>
    </row>
    <row r="8078" spans="2:66" s="56" customFormat="1" x14ac:dyDescent="0.25">
      <c r="B8078" s="105"/>
      <c r="F8078" s="100"/>
      <c r="M8078" s="53"/>
      <c r="O8078" s="101"/>
      <c r="T8078" s="101"/>
      <c r="Y8078" s="101"/>
      <c r="AD8078" s="101"/>
      <c r="AI8078" s="101"/>
      <c r="AN8078" s="101"/>
      <c r="AS8078" s="101"/>
      <c r="AX8078" s="101"/>
      <c r="BC8078" s="53"/>
      <c r="BD8078" s="53"/>
      <c r="BE8078" s="53"/>
      <c r="BF8078" s="53"/>
      <c r="BG8078" s="53"/>
      <c r="BH8078" s="53"/>
      <c r="BI8078" s="53"/>
      <c r="BJ8078" s="53"/>
      <c r="BK8078" s="53"/>
      <c r="BL8078" s="53"/>
      <c r="BM8078" s="53"/>
      <c r="BN8078" s="53"/>
    </row>
    <row r="8079" spans="2:66" s="56" customFormat="1" x14ac:dyDescent="0.25">
      <c r="B8079" s="105"/>
      <c r="F8079" s="100"/>
      <c r="M8079" s="53"/>
      <c r="O8079" s="101"/>
      <c r="T8079" s="101"/>
      <c r="Y8079" s="101"/>
      <c r="AD8079" s="101"/>
      <c r="AI8079" s="101"/>
      <c r="AN8079" s="101"/>
      <c r="AS8079" s="101"/>
      <c r="AX8079" s="101"/>
      <c r="BC8079" s="53"/>
      <c r="BD8079" s="53"/>
      <c r="BE8079" s="53"/>
      <c r="BF8079" s="53"/>
      <c r="BG8079" s="53"/>
      <c r="BH8079" s="53"/>
      <c r="BI8079" s="53"/>
      <c r="BJ8079" s="53"/>
      <c r="BK8079" s="53"/>
      <c r="BL8079" s="53"/>
      <c r="BM8079" s="53"/>
      <c r="BN8079" s="53"/>
    </row>
    <row r="8080" spans="2:66" s="56" customFormat="1" x14ac:dyDescent="0.25">
      <c r="B8080" s="105"/>
      <c r="F8080" s="100"/>
      <c r="M8080" s="53"/>
      <c r="O8080" s="101"/>
      <c r="T8080" s="101"/>
      <c r="Y8080" s="101"/>
      <c r="AD8080" s="101"/>
      <c r="AI8080" s="101"/>
      <c r="AN8080" s="101"/>
      <c r="AS8080" s="101"/>
      <c r="AX8080" s="101"/>
      <c r="BC8080" s="53"/>
      <c r="BD8080" s="53"/>
      <c r="BE8080" s="53"/>
      <c r="BF8080" s="53"/>
      <c r="BG8080" s="53"/>
      <c r="BH8080" s="53"/>
      <c r="BI8080" s="53"/>
      <c r="BJ8080" s="53"/>
      <c r="BK8080" s="53"/>
      <c r="BL8080" s="53"/>
      <c r="BM8080" s="53"/>
      <c r="BN8080" s="53"/>
    </row>
    <row r="8081" spans="2:66" s="56" customFormat="1" x14ac:dyDescent="0.25">
      <c r="B8081" s="105"/>
      <c r="F8081" s="100"/>
      <c r="M8081" s="53"/>
      <c r="O8081" s="101"/>
      <c r="T8081" s="101"/>
      <c r="Y8081" s="101"/>
      <c r="AD8081" s="101"/>
      <c r="AI8081" s="101"/>
      <c r="AN8081" s="101"/>
      <c r="AS8081" s="101"/>
      <c r="AX8081" s="101"/>
      <c r="BC8081" s="53"/>
      <c r="BD8081" s="53"/>
      <c r="BE8081" s="53"/>
      <c r="BF8081" s="53"/>
      <c r="BG8081" s="53"/>
      <c r="BH8081" s="53"/>
      <c r="BI8081" s="53"/>
      <c r="BJ8081" s="53"/>
      <c r="BK8081" s="53"/>
      <c r="BL8081" s="53"/>
      <c r="BM8081" s="53"/>
      <c r="BN8081" s="53"/>
    </row>
    <row r="8082" spans="2:66" s="56" customFormat="1" x14ac:dyDescent="0.25">
      <c r="B8082" s="105"/>
      <c r="F8082" s="100"/>
      <c r="M8082" s="53"/>
      <c r="O8082" s="101"/>
      <c r="T8082" s="101"/>
      <c r="Y8082" s="101"/>
      <c r="AD8082" s="101"/>
      <c r="AI8082" s="101"/>
      <c r="AN8082" s="101"/>
      <c r="AS8082" s="101"/>
      <c r="AX8082" s="101"/>
      <c r="BC8082" s="53"/>
      <c r="BD8082" s="53"/>
      <c r="BE8082" s="53"/>
      <c r="BF8082" s="53"/>
      <c r="BG8082" s="53"/>
      <c r="BH8082" s="53"/>
      <c r="BI8082" s="53"/>
      <c r="BJ8082" s="53"/>
      <c r="BK8082" s="53"/>
      <c r="BL8082" s="53"/>
      <c r="BM8082" s="53"/>
      <c r="BN8082" s="53"/>
    </row>
    <row r="8083" spans="2:66" s="56" customFormat="1" x14ac:dyDescent="0.25">
      <c r="B8083" s="105"/>
      <c r="F8083" s="100"/>
      <c r="M8083" s="53"/>
      <c r="O8083" s="101"/>
      <c r="T8083" s="101"/>
      <c r="Y8083" s="101"/>
      <c r="AD8083" s="101"/>
      <c r="AI8083" s="101"/>
      <c r="AN8083" s="101"/>
      <c r="AS8083" s="101"/>
      <c r="AX8083" s="101"/>
      <c r="BC8083" s="53"/>
      <c r="BD8083" s="53"/>
      <c r="BE8083" s="53"/>
      <c r="BF8083" s="53"/>
      <c r="BG8083" s="53"/>
      <c r="BH8083" s="53"/>
      <c r="BI8083" s="53"/>
      <c r="BJ8083" s="53"/>
      <c r="BK8083" s="53"/>
      <c r="BL8083" s="53"/>
      <c r="BM8083" s="53"/>
      <c r="BN8083" s="53"/>
    </row>
    <row r="8084" spans="2:66" s="56" customFormat="1" x14ac:dyDescent="0.25">
      <c r="B8084" s="105"/>
      <c r="F8084" s="100"/>
      <c r="M8084" s="53"/>
      <c r="O8084" s="101"/>
      <c r="T8084" s="101"/>
      <c r="Y8084" s="101"/>
      <c r="AD8084" s="101"/>
      <c r="AI8084" s="101"/>
      <c r="AN8084" s="101"/>
      <c r="AS8084" s="101"/>
      <c r="AX8084" s="101"/>
      <c r="BC8084" s="53"/>
      <c r="BD8084" s="53"/>
      <c r="BE8084" s="53"/>
      <c r="BF8084" s="53"/>
      <c r="BG8084" s="53"/>
      <c r="BH8084" s="53"/>
      <c r="BI8084" s="53"/>
      <c r="BJ8084" s="53"/>
      <c r="BK8084" s="53"/>
      <c r="BL8084" s="53"/>
      <c r="BM8084" s="53"/>
      <c r="BN8084" s="53"/>
    </row>
    <row r="8085" spans="2:66" s="56" customFormat="1" x14ac:dyDescent="0.25">
      <c r="B8085" s="105"/>
      <c r="F8085" s="100"/>
      <c r="M8085" s="53"/>
      <c r="O8085" s="101"/>
      <c r="T8085" s="101"/>
      <c r="Y8085" s="101"/>
      <c r="AD8085" s="101"/>
      <c r="AI8085" s="101"/>
      <c r="AN8085" s="101"/>
      <c r="AS8085" s="101"/>
      <c r="AX8085" s="101"/>
      <c r="BC8085" s="53"/>
      <c r="BD8085" s="53"/>
      <c r="BE8085" s="53"/>
      <c r="BF8085" s="53"/>
      <c r="BG8085" s="53"/>
      <c r="BH8085" s="53"/>
      <c r="BI8085" s="53"/>
      <c r="BJ8085" s="53"/>
      <c r="BK8085" s="53"/>
      <c r="BL8085" s="53"/>
      <c r="BM8085" s="53"/>
      <c r="BN8085" s="53"/>
    </row>
    <row r="8086" spans="2:66" s="56" customFormat="1" x14ac:dyDescent="0.25">
      <c r="B8086" s="105"/>
      <c r="F8086" s="100"/>
      <c r="M8086" s="53"/>
      <c r="O8086" s="101"/>
      <c r="T8086" s="101"/>
      <c r="Y8086" s="101"/>
      <c r="AD8086" s="101"/>
      <c r="AI8086" s="101"/>
      <c r="AN8086" s="101"/>
      <c r="AS8086" s="101"/>
      <c r="AX8086" s="101"/>
      <c r="BC8086" s="53"/>
      <c r="BD8086" s="53"/>
      <c r="BE8086" s="53"/>
      <c r="BF8086" s="53"/>
      <c r="BG8086" s="53"/>
      <c r="BH8086" s="53"/>
      <c r="BI8086" s="53"/>
      <c r="BJ8086" s="53"/>
      <c r="BK8086" s="53"/>
      <c r="BL8086" s="53"/>
      <c r="BM8086" s="53"/>
      <c r="BN8086" s="53"/>
    </row>
    <row r="8087" spans="2:66" s="56" customFormat="1" x14ac:dyDescent="0.25">
      <c r="B8087" s="105"/>
      <c r="F8087" s="100"/>
      <c r="M8087" s="53"/>
      <c r="O8087" s="101"/>
      <c r="T8087" s="101"/>
      <c r="Y8087" s="101"/>
      <c r="AD8087" s="101"/>
      <c r="AI8087" s="101"/>
      <c r="AN8087" s="101"/>
      <c r="AS8087" s="101"/>
      <c r="AX8087" s="101"/>
      <c r="BC8087" s="53"/>
      <c r="BD8087" s="53"/>
      <c r="BE8087" s="53"/>
      <c r="BF8087" s="53"/>
      <c r="BG8087" s="53"/>
      <c r="BH8087" s="53"/>
      <c r="BI8087" s="53"/>
      <c r="BJ8087" s="53"/>
      <c r="BK8087" s="53"/>
      <c r="BL8087" s="53"/>
      <c r="BM8087" s="53"/>
      <c r="BN8087" s="53"/>
    </row>
    <row r="8088" spans="2:66" s="56" customFormat="1" x14ac:dyDescent="0.25">
      <c r="B8088" s="105"/>
      <c r="F8088" s="100"/>
      <c r="M8088" s="53"/>
      <c r="O8088" s="101"/>
      <c r="T8088" s="101"/>
      <c r="Y8088" s="101"/>
      <c r="AD8088" s="101"/>
      <c r="AI8088" s="101"/>
      <c r="AN8088" s="101"/>
      <c r="AS8088" s="101"/>
      <c r="AX8088" s="101"/>
      <c r="BC8088" s="53"/>
      <c r="BD8088" s="53"/>
      <c r="BE8088" s="53"/>
      <c r="BF8088" s="53"/>
      <c r="BG8088" s="53"/>
      <c r="BH8088" s="53"/>
      <c r="BI8088" s="53"/>
      <c r="BJ8088" s="53"/>
      <c r="BK8088" s="53"/>
      <c r="BL8088" s="53"/>
      <c r="BM8088" s="53"/>
      <c r="BN8088" s="53"/>
    </row>
    <row r="8089" spans="2:66" s="56" customFormat="1" x14ac:dyDescent="0.25">
      <c r="B8089" s="105"/>
      <c r="F8089" s="100"/>
      <c r="M8089" s="53"/>
      <c r="O8089" s="101"/>
      <c r="T8089" s="101"/>
      <c r="Y8089" s="101"/>
      <c r="AD8089" s="101"/>
      <c r="AI8089" s="101"/>
      <c r="AN8089" s="101"/>
      <c r="AS8089" s="101"/>
      <c r="AX8089" s="101"/>
      <c r="BC8089" s="53"/>
      <c r="BD8089" s="53"/>
      <c r="BE8089" s="53"/>
      <c r="BF8089" s="53"/>
      <c r="BG8089" s="53"/>
      <c r="BH8089" s="53"/>
      <c r="BI8089" s="53"/>
      <c r="BJ8089" s="53"/>
      <c r="BK8089" s="53"/>
      <c r="BL8089" s="53"/>
      <c r="BM8089" s="53"/>
      <c r="BN8089" s="53"/>
    </row>
    <row r="8090" spans="2:66" s="56" customFormat="1" x14ac:dyDescent="0.25">
      <c r="B8090" s="105"/>
      <c r="F8090" s="100"/>
      <c r="M8090" s="53"/>
      <c r="O8090" s="101"/>
      <c r="T8090" s="101"/>
      <c r="Y8090" s="101"/>
      <c r="AD8090" s="101"/>
      <c r="AI8090" s="101"/>
      <c r="AN8090" s="101"/>
      <c r="AS8090" s="101"/>
      <c r="AX8090" s="101"/>
      <c r="BC8090" s="53"/>
      <c r="BD8090" s="53"/>
      <c r="BE8090" s="53"/>
      <c r="BF8090" s="53"/>
      <c r="BG8090" s="53"/>
      <c r="BH8090" s="53"/>
      <c r="BI8090" s="53"/>
      <c r="BJ8090" s="53"/>
      <c r="BK8090" s="53"/>
      <c r="BL8090" s="53"/>
      <c r="BM8090" s="53"/>
      <c r="BN8090" s="53"/>
    </row>
    <row r="8091" spans="2:66" s="56" customFormat="1" x14ac:dyDescent="0.25">
      <c r="B8091" s="105"/>
      <c r="F8091" s="100"/>
      <c r="M8091" s="53"/>
      <c r="O8091" s="101"/>
      <c r="T8091" s="101"/>
      <c r="Y8091" s="101"/>
      <c r="AD8091" s="101"/>
      <c r="AI8091" s="101"/>
      <c r="AN8091" s="101"/>
      <c r="AS8091" s="101"/>
      <c r="AX8091" s="101"/>
      <c r="BC8091" s="53"/>
      <c r="BD8091" s="53"/>
      <c r="BE8091" s="53"/>
      <c r="BF8091" s="53"/>
      <c r="BG8091" s="53"/>
      <c r="BH8091" s="53"/>
      <c r="BI8091" s="53"/>
      <c r="BJ8091" s="53"/>
      <c r="BK8091" s="53"/>
      <c r="BL8091" s="53"/>
      <c r="BM8091" s="53"/>
      <c r="BN8091" s="53"/>
    </row>
    <row r="8092" spans="2:66" s="56" customFormat="1" x14ac:dyDescent="0.25">
      <c r="B8092" s="105"/>
      <c r="F8092" s="100"/>
      <c r="M8092" s="53"/>
      <c r="O8092" s="101"/>
      <c r="T8092" s="101"/>
      <c r="Y8092" s="101"/>
      <c r="AD8092" s="101"/>
      <c r="AI8092" s="101"/>
      <c r="AN8092" s="101"/>
      <c r="AS8092" s="101"/>
      <c r="AX8092" s="101"/>
      <c r="BC8092" s="53"/>
      <c r="BD8092" s="53"/>
      <c r="BE8092" s="53"/>
      <c r="BF8092" s="53"/>
      <c r="BG8092" s="53"/>
      <c r="BH8092" s="53"/>
      <c r="BI8092" s="53"/>
      <c r="BJ8092" s="53"/>
      <c r="BK8092" s="53"/>
      <c r="BL8092" s="53"/>
      <c r="BM8092" s="53"/>
      <c r="BN8092" s="53"/>
    </row>
    <row r="8093" spans="2:66" s="56" customFormat="1" x14ac:dyDescent="0.25">
      <c r="B8093" s="105"/>
      <c r="F8093" s="100"/>
      <c r="M8093" s="53"/>
      <c r="O8093" s="101"/>
      <c r="T8093" s="101"/>
      <c r="Y8093" s="101"/>
      <c r="AD8093" s="101"/>
      <c r="AI8093" s="101"/>
      <c r="AN8093" s="101"/>
      <c r="AS8093" s="101"/>
      <c r="AX8093" s="101"/>
      <c r="BC8093" s="53"/>
      <c r="BD8093" s="53"/>
      <c r="BE8093" s="53"/>
      <c r="BF8093" s="53"/>
      <c r="BG8093" s="53"/>
      <c r="BH8093" s="53"/>
      <c r="BI8093" s="53"/>
      <c r="BJ8093" s="53"/>
      <c r="BK8093" s="53"/>
      <c r="BL8093" s="53"/>
      <c r="BM8093" s="53"/>
      <c r="BN8093" s="53"/>
    </row>
    <row r="8094" spans="2:66" s="56" customFormat="1" x14ac:dyDescent="0.25">
      <c r="B8094" s="105"/>
      <c r="F8094" s="100"/>
      <c r="M8094" s="53"/>
      <c r="O8094" s="101"/>
      <c r="T8094" s="101"/>
      <c r="Y8094" s="101"/>
      <c r="AD8094" s="101"/>
      <c r="AI8094" s="101"/>
      <c r="AN8094" s="101"/>
      <c r="AS8094" s="101"/>
      <c r="AX8094" s="101"/>
      <c r="BC8094" s="53"/>
      <c r="BD8094" s="53"/>
      <c r="BE8094" s="53"/>
      <c r="BF8094" s="53"/>
      <c r="BG8094" s="53"/>
      <c r="BH8094" s="53"/>
      <c r="BI8094" s="53"/>
      <c r="BJ8094" s="53"/>
      <c r="BK8094" s="53"/>
      <c r="BL8094" s="53"/>
      <c r="BM8094" s="53"/>
      <c r="BN8094" s="53"/>
    </row>
    <row r="8095" spans="2:66" s="56" customFormat="1" x14ac:dyDescent="0.25">
      <c r="B8095" s="105"/>
      <c r="F8095" s="100"/>
      <c r="M8095" s="53"/>
      <c r="O8095" s="101"/>
      <c r="T8095" s="101"/>
      <c r="Y8095" s="101"/>
      <c r="AD8095" s="101"/>
      <c r="AI8095" s="101"/>
      <c r="AN8095" s="101"/>
      <c r="AS8095" s="101"/>
      <c r="AX8095" s="101"/>
      <c r="BC8095" s="53"/>
      <c r="BD8095" s="53"/>
      <c r="BE8095" s="53"/>
      <c r="BF8095" s="53"/>
      <c r="BG8095" s="53"/>
      <c r="BH8095" s="53"/>
      <c r="BI8095" s="53"/>
      <c r="BJ8095" s="53"/>
      <c r="BK8095" s="53"/>
      <c r="BL8095" s="53"/>
      <c r="BM8095" s="53"/>
      <c r="BN8095" s="53"/>
    </row>
    <row r="8096" spans="2:66" s="56" customFormat="1" x14ac:dyDescent="0.25">
      <c r="B8096" s="105"/>
      <c r="F8096" s="100"/>
      <c r="M8096" s="53"/>
      <c r="O8096" s="101"/>
      <c r="T8096" s="101"/>
      <c r="Y8096" s="101"/>
      <c r="AD8096" s="101"/>
      <c r="AI8096" s="101"/>
      <c r="AN8096" s="101"/>
      <c r="AS8096" s="101"/>
      <c r="AX8096" s="101"/>
      <c r="BC8096" s="53"/>
      <c r="BD8096" s="53"/>
      <c r="BE8096" s="53"/>
      <c r="BF8096" s="53"/>
      <c r="BG8096" s="53"/>
      <c r="BH8096" s="53"/>
      <c r="BI8096" s="53"/>
      <c r="BJ8096" s="53"/>
      <c r="BK8096" s="53"/>
      <c r="BL8096" s="53"/>
      <c r="BM8096" s="53"/>
      <c r="BN8096" s="53"/>
    </row>
    <row r="8097" spans="2:66" s="56" customFormat="1" x14ac:dyDescent="0.25">
      <c r="B8097" s="105"/>
      <c r="F8097" s="100"/>
      <c r="M8097" s="53"/>
      <c r="O8097" s="101"/>
      <c r="T8097" s="101"/>
      <c r="Y8097" s="101"/>
      <c r="AD8097" s="101"/>
      <c r="AI8097" s="101"/>
      <c r="AN8097" s="101"/>
      <c r="AS8097" s="101"/>
      <c r="AX8097" s="101"/>
      <c r="BC8097" s="53"/>
      <c r="BD8097" s="53"/>
      <c r="BE8097" s="53"/>
      <c r="BF8097" s="53"/>
      <c r="BG8097" s="53"/>
      <c r="BH8097" s="53"/>
      <c r="BI8097" s="53"/>
      <c r="BJ8097" s="53"/>
      <c r="BK8097" s="53"/>
      <c r="BL8097" s="53"/>
      <c r="BM8097" s="53"/>
      <c r="BN8097" s="53"/>
    </row>
    <row r="8098" spans="2:66" s="56" customFormat="1" x14ac:dyDescent="0.25">
      <c r="B8098" s="105"/>
      <c r="F8098" s="100"/>
      <c r="M8098" s="53"/>
      <c r="O8098" s="101"/>
      <c r="T8098" s="101"/>
      <c r="Y8098" s="101"/>
      <c r="AD8098" s="101"/>
      <c r="AI8098" s="101"/>
      <c r="AN8098" s="101"/>
      <c r="AS8098" s="101"/>
      <c r="AX8098" s="101"/>
      <c r="BC8098" s="53"/>
      <c r="BD8098" s="53"/>
      <c r="BE8098" s="53"/>
      <c r="BF8098" s="53"/>
      <c r="BG8098" s="53"/>
      <c r="BH8098" s="53"/>
      <c r="BI8098" s="53"/>
      <c r="BJ8098" s="53"/>
      <c r="BK8098" s="53"/>
      <c r="BL8098" s="53"/>
      <c r="BM8098" s="53"/>
      <c r="BN8098" s="53"/>
    </row>
    <row r="8099" spans="2:66" s="56" customFormat="1" x14ac:dyDescent="0.25">
      <c r="B8099" s="105"/>
      <c r="F8099" s="100"/>
      <c r="M8099" s="53"/>
      <c r="O8099" s="101"/>
      <c r="T8099" s="101"/>
      <c r="Y8099" s="101"/>
      <c r="AD8099" s="101"/>
      <c r="AI8099" s="101"/>
      <c r="AN8099" s="101"/>
      <c r="AS8099" s="101"/>
      <c r="AX8099" s="101"/>
      <c r="BC8099" s="53"/>
      <c r="BD8099" s="53"/>
      <c r="BE8099" s="53"/>
      <c r="BF8099" s="53"/>
      <c r="BG8099" s="53"/>
      <c r="BH8099" s="53"/>
      <c r="BI8099" s="53"/>
      <c r="BJ8099" s="53"/>
      <c r="BK8099" s="53"/>
      <c r="BL8099" s="53"/>
      <c r="BM8099" s="53"/>
      <c r="BN8099" s="53"/>
    </row>
    <row r="8100" spans="2:66" s="56" customFormat="1" x14ac:dyDescent="0.25">
      <c r="B8100" s="105"/>
      <c r="F8100" s="100"/>
      <c r="M8100" s="53"/>
      <c r="O8100" s="101"/>
      <c r="T8100" s="101"/>
      <c r="Y8100" s="101"/>
      <c r="AD8100" s="101"/>
      <c r="AI8100" s="101"/>
      <c r="AN8100" s="101"/>
      <c r="AS8100" s="101"/>
      <c r="AX8100" s="101"/>
      <c r="BC8100" s="53"/>
      <c r="BD8100" s="53"/>
      <c r="BE8100" s="53"/>
      <c r="BF8100" s="53"/>
      <c r="BG8100" s="53"/>
      <c r="BH8100" s="53"/>
      <c r="BI8100" s="53"/>
      <c r="BJ8100" s="53"/>
      <c r="BK8100" s="53"/>
      <c r="BL8100" s="53"/>
      <c r="BM8100" s="53"/>
      <c r="BN8100" s="53"/>
    </row>
    <row r="8101" spans="2:66" s="56" customFormat="1" x14ac:dyDescent="0.25">
      <c r="B8101" s="105"/>
      <c r="F8101" s="100"/>
      <c r="M8101" s="53"/>
      <c r="O8101" s="101"/>
      <c r="T8101" s="101"/>
      <c r="Y8101" s="101"/>
      <c r="AD8101" s="101"/>
      <c r="AI8101" s="101"/>
      <c r="AN8101" s="101"/>
      <c r="AS8101" s="101"/>
      <c r="AX8101" s="101"/>
      <c r="BC8101" s="53"/>
      <c r="BD8101" s="53"/>
      <c r="BE8101" s="53"/>
      <c r="BF8101" s="53"/>
      <c r="BG8101" s="53"/>
      <c r="BH8101" s="53"/>
      <c r="BI8101" s="53"/>
      <c r="BJ8101" s="53"/>
      <c r="BK8101" s="53"/>
      <c r="BL8101" s="53"/>
      <c r="BM8101" s="53"/>
      <c r="BN8101" s="53"/>
    </row>
    <row r="8102" spans="2:66" s="56" customFormat="1" x14ac:dyDescent="0.25">
      <c r="B8102" s="105"/>
      <c r="F8102" s="100"/>
      <c r="M8102" s="53"/>
      <c r="O8102" s="101"/>
      <c r="T8102" s="101"/>
      <c r="Y8102" s="101"/>
      <c r="AD8102" s="101"/>
      <c r="AI8102" s="101"/>
      <c r="AN8102" s="101"/>
      <c r="AS8102" s="101"/>
      <c r="AX8102" s="101"/>
      <c r="BC8102" s="53"/>
      <c r="BD8102" s="53"/>
      <c r="BE8102" s="53"/>
      <c r="BF8102" s="53"/>
      <c r="BG8102" s="53"/>
      <c r="BH8102" s="53"/>
      <c r="BI8102" s="53"/>
      <c r="BJ8102" s="53"/>
      <c r="BK8102" s="53"/>
      <c r="BL8102" s="53"/>
      <c r="BM8102" s="53"/>
      <c r="BN8102" s="53"/>
    </row>
    <row r="8103" spans="2:66" s="56" customFormat="1" x14ac:dyDescent="0.25">
      <c r="B8103" s="105"/>
      <c r="F8103" s="100"/>
      <c r="M8103" s="53"/>
      <c r="O8103" s="101"/>
      <c r="T8103" s="101"/>
      <c r="Y8103" s="101"/>
      <c r="AD8103" s="101"/>
      <c r="AI8103" s="101"/>
      <c r="AN8103" s="101"/>
      <c r="AS8103" s="101"/>
      <c r="AX8103" s="101"/>
      <c r="BC8103" s="53"/>
      <c r="BD8103" s="53"/>
      <c r="BE8103" s="53"/>
      <c r="BF8103" s="53"/>
      <c r="BG8103" s="53"/>
      <c r="BH8103" s="53"/>
      <c r="BI8103" s="53"/>
      <c r="BJ8103" s="53"/>
      <c r="BK8103" s="53"/>
      <c r="BL8103" s="53"/>
      <c r="BM8103" s="53"/>
      <c r="BN8103" s="53"/>
    </row>
    <row r="8104" spans="2:66" s="56" customFormat="1" x14ac:dyDescent="0.25">
      <c r="B8104" s="105"/>
      <c r="F8104" s="100"/>
      <c r="M8104" s="53"/>
      <c r="O8104" s="101"/>
      <c r="T8104" s="101"/>
      <c r="Y8104" s="101"/>
      <c r="AD8104" s="101"/>
      <c r="AI8104" s="101"/>
      <c r="AN8104" s="101"/>
      <c r="AS8104" s="101"/>
      <c r="AX8104" s="101"/>
      <c r="BC8104" s="53"/>
      <c r="BD8104" s="53"/>
      <c r="BE8104" s="53"/>
      <c r="BF8104" s="53"/>
      <c r="BG8104" s="53"/>
      <c r="BH8104" s="53"/>
      <c r="BI8104" s="53"/>
      <c r="BJ8104" s="53"/>
      <c r="BK8104" s="53"/>
      <c r="BL8104" s="53"/>
      <c r="BM8104" s="53"/>
      <c r="BN8104" s="53"/>
    </row>
    <row r="8105" spans="2:66" s="56" customFormat="1" x14ac:dyDescent="0.25">
      <c r="B8105" s="105"/>
      <c r="F8105" s="100"/>
      <c r="M8105" s="53"/>
      <c r="O8105" s="101"/>
      <c r="T8105" s="101"/>
      <c r="Y8105" s="101"/>
      <c r="AD8105" s="101"/>
      <c r="AI8105" s="101"/>
      <c r="AN8105" s="101"/>
      <c r="AS8105" s="101"/>
      <c r="AX8105" s="101"/>
      <c r="BC8105" s="53"/>
      <c r="BD8105" s="53"/>
      <c r="BE8105" s="53"/>
      <c r="BF8105" s="53"/>
      <c r="BG8105" s="53"/>
      <c r="BH8105" s="53"/>
      <c r="BI8105" s="53"/>
      <c r="BJ8105" s="53"/>
      <c r="BK8105" s="53"/>
      <c r="BL8105" s="53"/>
      <c r="BM8105" s="53"/>
      <c r="BN8105" s="53"/>
    </row>
    <row r="8106" spans="2:66" s="56" customFormat="1" x14ac:dyDescent="0.25">
      <c r="B8106" s="105"/>
      <c r="F8106" s="100"/>
      <c r="M8106" s="53"/>
      <c r="O8106" s="101"/>
      <c r="T8106" s="101"/>
      <c r="Y8106" s="101"/>
      <c r="AD8106" s="101"/>
      <c r="AI8106" s="101"/>
      <c r="AN8106" s="101"/>
      <c r="AS8106" s="101"/>
      <c r="AX8106" s="101"/>
      <c r="BC8106" s="53"/>
      <c r="BD8106" s="53"/>
      <c r="BE8106" s="53"/>
      <c r="BF8106" s="53"/>
      <c r="BG8106" s="53"/>
      <c r="BH8106" s="53"/>
      <c r="BI8106" s="53"/>
      <c r="BJ8106" s="53"/>
      <c r="BK8106" s="53"/>
      <c r="BL8106" s="53"/>
      <c r="BM8106" s="53"/>
      <c r="BN8106" s="53"/>
    </row>
    <row r="8107" spans="2:66" s="56" customFormat="1" x14ac:dyDescent="0.25">
      <c r="B8107" s="105"/>
      <c r="F8107" s="100"/>
      <c r="M8107" s="53"/>
      <c r="O8107" s="101"/>
      <c r="T8107" s="101"/>
      <c r="Y8107" s="101"/>
      <c r="AD8107" s="101"/>
      <c r="AI8107" s="101"/>
      <c r="AN8107" s="101"/>
      <c r="AS8107" s="101"/>
      <c r="AX8107" s="101"/>
      <c r="BC8107" s="53"/>
      <c r="BD8107" s="53"/>
      <c r="BE8107" s="53"/>
      <c r="BF8107" s="53"/>
      <c r="BG8107" s="53"/>
      <c r="BH8107" s="53"/>
      <c r="BI8107" s="53"/>
      <c r="BJ8107" s="53"/>
      <c r="BK8107" s="53"/>
      <c r="BL8107" s="53"/>
      <c r="BM8107" s="53"/>
      <c r="BN8107" s="53"/>
    </row>
    <row r="8108" spans="2:66" s="56" customFormat="1" x14ac:dyDescent="0.25">
      <c r="B8108" s="105"/>
      <c r="F8108" s="100"/>
      <c r="M8108" s="53"/>
      <c r="O8108" s="101"/>
      <c r="T8108" s="101"/>
      <c r="Y8108" s="101"/>
      <c r="AD8108" s="101"/>
      <c r="AI8108" s="101"/>
      <c r="AN8108" s="101"/>
      <c r="AS8108" s="101"/>
      <c r="AX8108" s="101"/>
      <c r="BC8108" s="53"/>
      <c r="BD8108" s="53"/>
      <c r="BE8108" s="53"/>
      <c r="BF8108" s="53"/>
      <c r="BG8108" s="53"/>
      <c r="BH8108" s="53"/>
      <c r="BI8108" s="53"/>
      <c r="BJ8108" s="53"/>
      <c r="BK8108" s="53"/>
      <c r="BL8108" s="53"/>
      <c r="BM8108" s="53"/>
      <c r="BN8108" s="53"/>
    </row>
    <row r="8109" spans="2:66" s="56" customFormat="1" x14ac:dyDescent="0.25">
      <c r="B8109" s="105"/>
      <c r="F8109" s="100"/>
      <c r="M8109" s="53"/>
      <c r="O8109" s="101"/>
      <c r="T8109" s="101"/>
      <c r="Y8109" s="101"/>
      <c r="AD8109" s="101"/>
      <c r="AI8109" s="101"/>
      <c r="AN8109" s="101"/>
      <c r="AS8109" s="101"/>
      <c r="AX8109" s="101"/>
      <c r="BC8109" s="53"/>
      <c r="BD8109" s="53"/>
      <c r="BE8109" s="53"/>
      <c r="BF8109" s="53"/>
      <c r="BG8109" s="53"/>
      <c r="BH8109" s="53"/>
      <c r="BI8109" s="53"/>
      <c r="BJ8109" s="53"/>
      <c r="BK8109" s="53"/>
      <c r="BL8109" s="53"/>
      <c r="BM8109" s="53"/>
      <c r="BN8109" s="53"/>
    </row>
    <row r="8110" spans="2:66" s="56" customFormat="1" x14ac:dyDescent="0.25">
      <c r="B8110" s="105"/>
      <c r="F8110" s="100"/>
      <c r="M8110" s="53"/>
      <c r="O8110" s="101"/>
      <c r="T8110" s="101"/>
      <c r="Y8110" s="101"/>
      <c r="AD8110" s="101"/>
      <c r="AI8110" s="101"/>
      <c r="AN8110" s="101"/>
      <c r="AS8110" s="101"/>
      <c r="AX8110" s="101"/>
      <c r="BC8110" s="53"/>
      <c r="BD8110" s="53"/>
      <c r="BE8110" s="53"/>
      <c r="BF8110" s="53"/>
      <c r="BG8110" s="53"/>
      <c r="BH8110" s="53"/>
      <c r="BI8110" s="53"/>
      <c r="BJ8110" s="53"/>
      <c r="BK8110" s="53"/>
      <c r="BL8110" s="53"/>
      <c r="BM8110" s="53"/>
      <c r="BN8110" s="53"/>
    </row>
    <row r="8111" spans="2:66" s="56" customFormat="1" x14ac:dyDescent="0.25">
      <c r="B8111" s="105"/>
      <c r="F8111" s="100"/>
      <c r="M8111" s="53"/>
      <c r="O8111" s="101"/>
      <c r="T8111" s="101"/>
      <c r="Y8111" s="101"/>
      <c r="AD8111" s="101"/>
      <c r="AI8111" s="101"/>
      <c r="AN8111" s="101"/>
      <c r="AS8111" s="101"/>
      <c r="AX8111" s="101"/>
      <c r="BC8111" s="53"/>
      <c r="BD8111" s="53"/>
      <c r="BE8111" s="53"/>
      <c r="BF8111" s="53"/>
      <c r="BG8111" s="53"/>
      <c r="BH8111" s="53"/>
      <c r="BI8111" s="53"/>
      <c r="BJ8111" s="53"/>
      <c r="BK8111" s="53"/>
      <c r="BL8111" s="53"/>
      <c r="BM8111" s="53"/>
      <c r="BN8111" s="53"/>
    </row>
    <row r="8112" spans="2:66" s="56" customFormat="1" x14ac:dyDescent="0.25">
      <c r="B8112" s="105"/>
      <c r="F8112" s="100"/>
      <c r="M8112" s="53"/>
      <c r="O8112" s="101"/>
      <c r="T8112" s="101"/>
      <c r="Y8112" s="101"/>
      <c r="AD8112" s="101"/>
      <c r="AI8112" s="101"/>
      <c r="AN8112" s="101"/>
      <c r="AS8112" s="101"/>
      <c r="AX8112" s="101"/>
      <c r="BC8112" s="53"/>
      <c r="BD8112" s="53"/>
      <c r="BE8112" s="53"/>
      <c r="BF8112" s="53"/>
      <c r="BG8112" s="53"/>
      <c r="BH8112" s="53"/>
      <c r="BI8112" s="53"/>
      <c r="BJ8112" s="53"/>
      <c r="BK8112" s="53"/>
      <c r="BL8112" s="53"/>
      <c r="BM8112" s="53"/>
      <c r="BN8112" s="53"/>
    </row>
    <row r="8113" spans="2:66" s="56" customFormat="1" x14ac:dyDescent="0.25">
      <c r="B8113" s="105"/>
      <c r="F8113" s="100"/>
      <c r="M8113" s="53"/>
      <c r="O8113" s="101"/>
      <c r="T8113" s="101"/>
      <c r="Y8113" s="101"/>
      <c r="AD8113" s="101"/>
      <c r="AI8113" s="101"/>
      <c r="AN8113" s="101"/>
      <c r="AS8113" s="101"/>
      <c r="AX8113" s="101"/>
      <c r="BC8113" s="53"/>
      <c r="BD8113" s="53"/>
      <c r="BE8113" s="53"/>
      <c r="BF8113" s="53"/>
      <c r="BG8113" s="53"/>
      <c r="BH8113" s="53"/>
      <c r="BI8113" s="53"/>
      <c r="BJ8113" s="53"/>
      <c r="BK8113" s="53"/>
      <c r="BL8113" s="53"/>
      <c r="BM8113" s="53"/>
      <c r="BN8113" s="53"/>
    </row>
    <row r="8114" spans="2:66" s="56" customFormat="1" x14ac:dyDescent="0.25">
      <c r="B8114" s="105"/>
      <c r="F8114" s="100"/>
      <c r="M8114" s="53"/>
      <c r="O8114" s="101"/>
      <c r="T8114" s="101"/>
      <c r="Y8114" s="101"/>
      <c r="AD8114" s="101"/>
      <c r="AI8114" s="101"/>
      <c r="AN8114" s="101"/>
      <c r="AS8114" s="101"/>
      <c r="AX8114" s="101"/>
      <c r="BC8114" s="53"/>
      <c r="BD8114" s="53"/>
      <c r="BE8114" s="53"/>
      <c r="BF8114" s="53"/>
      <c r="BG8114" s="53"/>
      <c r="BH8114" s="53"/>
      <c r="BI8114" s="53"/>
      <c r="BJ8114" s="53"/>
      <c r="BK8114" s="53"/>
      <c r="BL8114" s="53"/>
      <c r="BM8114" s="53"/>
      <c r="BN8114" s="53"/>
    </row>
    <row r="8115" spans="2:66" s="56" customFormat="1" x14ac:dyDescent="0.25">
      <c r="B8115" s="105"/>
      <c r="F8115" s="100"/>
      <c r="M8115" s="53"/>
      <c r="O8115" s="101"/>
      <c r="T8115" s="101"/>
      <c r="Y8115" s="101"/>
      <c r="AD8115" s="101"/>
      <c r="AI8115" s="101"/>
      <c r="AN8115" s="101"/>
      <c r="AS8115" s="101"/>
      <c r="AX8115" s="101"/>
      <c r="BC8115" s="53"/>
      <c r="BD8115" s="53"/>
      <c r="BE8115" s="53"/>
      <c r="BF8115" s="53"/>
      <c r="BG8115" s="53"/>
      <c r="BH8115" s="53"/>
      <c r="BI8115" s="53"/>
      <c r="BJ8115" s="53"/>
      <c r="BK8115" s="53"/>
      <c r="BL8115" s="53"/>
      <c r="BM8115" s="53"/>
      <c r="BN8115" s="53"/>
    </row>
    <row r="8116" spans="2:66" s="56" customFormat="1" x14ac:dyDescent="0.25">
      <c r="B8116" s="105"/>
      <c r="F8116" s="100"/>
      <c r="M8116" s="53"/>
      <c r="O8116" s="101"/>
      <c r="T8116" s="101"/>
      <c r="Y8116" s="101"/>
      <c r="AD8116" s="101"/>
      <c r="AI8116" s="101"/>
      <c r="AN8116" s="101"/>
      <c r="AS8116" s="101"/>
      <c r="AX8116" s="101"/>
      <c r="BC8116" s="53"/>
      <c r="BD8116" s="53"/>
      <c r="BE8116" s="53"/>
      <c r="BF8116" s="53"/>
      <c r="BG8116" s="53"/>
      <c r="BH8116" s="53"/>
      <c r="BI8116" s="53"/>
      <c r="BJ8116" s="53"/>
      <c r="BK8116" s="53"/>
      <c r="BL8116" s="53"/>
      <c r="BM8116" s="53"/>
      <c r="BN8116" s="53"/>
    </row>
    <row r="8117" spans="2:66" s="56" customFormat="1" x14ac:dyDescent="0.25">
      <c r="B8117" s="105"/>
      <c r="F8117" s="100"/>
      <c r="M8117" s="53"/>
      <c r="O8117" s="101"/>
      <c r="T8117" s="101"/>
      <c r="Y8117" s="101"/>
      <c r="AD8117" s="101"/>
      <c r="AI8117" s="101"/>
      <c r="AN8117" s="101"/>
      <c r="AS8117" s="101"/>
      <c r="AX8117" s="101"/>
      <c r="BC8117" s="53"/>
      <c r="BD8117" s="53"/>
      <c r="BE8117" s="53"/>
      <c r="BF8117" s="53"/>
      <c r="BG8117" s="53"/>
      <c r="BH8117" s="53"/>
      <c r="BI8117" s="53"/>
      <c r="BJ8117" s="53"/>
      <c r="BK8117" s="53"/>
      <c r="BL8117" s="53"/>
      <c r="BM8117" s="53"/>
      <c r="BN8117" s="53"/>
    </row>
    <row r="8118" spans="2:66" s="56" customFormat="1" x14ac:dyDescent="0.25">
      <c r="B8118" s="105"/>
      <c r="F8118" s="100"/>
      <c r="M8118" s="53"/>
      <c r="O8118" s="101"/>
      <c r="T8118" s="101"/>
      <c r="Y8118" s="101"/>
      <c r="AD8118" s="101"/>
      <c r="AI8118" s="101"/>
      <c r="AN8118" s="101"/>
      <c r="AS8118" s="101"/>
      <c r="AX8118" s="101"/>
      <c r="BC8118" s="53"/>
      <c r="BD8118" s="53"/>
      <c r="BE8118" s="53"/>
      <c r="BF8118" s="53"/>
      <c r="BG8118" s="53"/>
      <c r="BH8118" s="53"/>
      <c r="BI8118" s="53"/>
      <c r="BJ8118" s="53"/>
      <c r="BK8118" s="53"/>
      <c r="BL8118" s="53"/>
      <c r="BM8118" s="53"/>
      <c r="BN8118" s="53"/>
    </row>
    <row r="8119" spans="2:66" s="56" customFormat="1" x14ac:dyDescent="0.25">
      <c r="B8119" s="105"/>
      <c r="F8119" s="100"/>
      <c r="M8119" s="53"/>
      <c r="O8119" s="101"/>
      <c r="T8119" s="101"/>
      <c r="Y8119" s="101"/>
      <c r="AD8119" s="101"/>
      <c r="AI8119" s="101"/>
      <c r="AN8119" s="101"/>
      <c r="AS8119" s="101"/>
      <c r="AX8119" s="101"/>
      <c r="BC8119" s="53"/>
      <c r="BD8119" s="53"/>
      <c r="BE8119" s="53"/>
      <c r="BF8119" s="53"/>
      <c r="BG8119" s="53"/>
      <c r="BH8119" s="53"/>
      <c r="BI8119" s="53"/>
      <c r="BJ8119" s="53"/>
      <c r="BK8119" s="53"/>
      <c r="BL8119" s="53"/>
      <c r="BM8119" s="53"/>
      <c r="BN8119" s="53"/>
    </row>
    <row r="8120" spans="2:66" s="56" customFormat="1" x14ac:dyDescent="0.25">
      <c r="B8120" s="105"/>
      <c r="F8120" s="100"/>
      <c r="M8120" s="53"/>
      <c r="O8120" s="101"/>
      <c r="T8120" s="101"/>
      <c r="Y8120" s="101"/>
      <c r="AD8120" s="101"/>
      <c r="AI8120" s="101"/>
      <c r="AN8120" s="101"/>
      <c r="AS8120" s="101"/>
      <c r="AX8120" s="101"/>
      <c r="BC8120" s="53"/>
      <c r="BD8120" s="53"/>
      <c r="BE8120" s="53"/>
      <c r="BF8120" s="53"/>
      <c r="BG8120" s="53"/>
      <c r="BH8120" s="53"/>
      <c r="BI8120" s="53"/>
      <c r="BJ8120" s="53"/>
      <c r="BK8120" s="53"/>
      <c r="BL8120" s="53"/>
      <c r="BM8120" s="53"/>
      <c r="BN8120" s="53"/>
    </row>
    <row r="8121" spans="2:66" s="56" customFormat="1" x14ac:dyDescent="0.25">
      <c r="B8121" s="105"/>
      <c r="F8121" s="100"/>
      <c r="M8121" s="53"/>
      <c r="O8121" s="101"/>
      <c r="T8121" s="101"/>
      <c r="Y8121" s="101"/>
      <c r="AD8121" s="101"/>
      <c r="AI8121" s="101"/>
      <c r="AN8121" s="101"/>
      <c r="AS8121" s="101"/>
      <c r="AX8121" s="101"/>
      <c r="BC8121" s="53"/>
      <c r="BD8121" s="53"/>
      <c r="BE8121" s="53"/>
      <c r="BF8121" s="53"/>
      <c r="BG8121" s="53"/>
      <c r="BH8121" s="53"/>
      <c r="BI8121" s="53"/>
      <c r="BJ8121" s="53"/>
      <c r="BK8121" s="53"/>
      <c r="BL8121" s="53"/>
      <c r="BM8121" s="53"/>
      <c r="BN8121" s="53"/>
    </row>
    <row r="8122" spans="2:66" s="56" customFormat="1" x14ac:dyDescent="0.25">
      <c r="B8122" s="105"/>
      <c r="F8122" s="100"/>
      <c r="M8122" s="53"/>
      <c r="O8122" s="101"/>
      <c r="T8122" s="101"/>
      <c r="Y8122" s="101"/>
      <c r="AD8122" s="101"/>
      <c r="AI8122" s="101"/>
      <c r="AN8122" s="101"/>
      <c r="AS8122" s="101"/>
      <c r="AX8122" s="101"/>
      <c r="BC8122" s="53"/>
      <c r="BD8122" s="53"/>
      <c r="BE8122" s="53"/>
      <c r="BF8122" s="53"/>
      <c r="BG8122" s="53"/>
      <c r="BH8122" s="53"/>
      <c r="BI8122" s="53"/>
      <c r="BJ8122" s="53"/>
      <c r="BK8122" s="53"/>
      <c r="BL8122" s="53"/>
      <c r="BM8122" s="53"/>
      <c r="BN8122" s="53"/>
    </row>
    <row r="8123" spans="2:66" s="56" customFormat="1" x14ac:dyDescent="0.25">
      <c r="B8123" s="105"/>
      <c r="F8123" s="100"/>
      <c r="M8123" s="53"/>
      <c r="O8123" s="101"/>
      <c r="T8123" s="101"/>
      <c r="Y8123" s="101"/>
      <c r="AD8123" s="101"/>
      <c r="AI8123" s="101"/>
      <c r="AN8123" s="101"/>
      <c r="AS8123" s="101"/>
      <c r="AX8123" s="101"/>
      <c r="BC8123" s="53"/>
      <c r="BD8123" s="53"/>
      <c r="BE8123" s="53"/>
      <c r="BF8123" s="53"/>
      <c r="BG8123" s="53"/>
      <c r="BH8123" s="53"/>
      <c r="BI8123" s="53"/>
      <c r="BJ8123" s="53"/>
      <c r="BK8123" s="53"/>
      <c r="BL8123" s="53"/>
      <c r="BM8123" s="53"/>
      <c r="BN8123" s="53"/>
    </row>
    <row r="8124" spans="2:66" s="56" customFormat="1" x14ac:dyDescent="0.25">
      <c r="B8124" s="105"/>
      <c r="F8124" s="100"/>
      <c r="M8124" s="53"/>
      <c r="O8124" s="101"/>
      <c r="T8124" s="101"/>
      <c r="Y8124" s="101"/>
      <c r="AD8124" s="101"/>
      <c r="AI8124" s="101"/>
      <c r="AN8124" s="101"/>
      <c r="AS8124" s="101"/>
      <c r="AX8124" s="101"/>
      <c r="BC8124" s="53"/>
      <c r="BD8124" s="53"/>
      <c r="BE8124" s="53"/>
      <c r="BF8124" s="53"/>
      <c r="BG8124" s="53"/>
      <c r="BH8124" s="53"/>
      <c r="BI8124" s="53"/>
      <c r="BJ8124" s="53"/>
      <c r="BK8124" s="53"/>
      <c r="BL8124" s="53"/>
      <c r="BM8124" s="53"/>
      <c r="BN8124" s="53"/>
    </row>
    <row r="8125" spans="2:66" s="56" customFormat="1" x14ac:dyDescent="0.25">
      <c r="B8125" s="105"/>
      <c r="F8125" s="100"/>
      <c r="M8125" s="53"/>
      <c r="O8125" s="101"/>
      <c r="T8125" s="101"/>
      <c r="Y8125" s="101"/>
      <c r="AD8125" s="101"/>
      <c r="AI8125" s="101"/>
      <c r="AN8125" s="101"/>
      <c r="AS8125" s="101"/>
      <c r="AX8125" s="101"/>
      <c r="BC8125" s="53"/>
      <c r="BD8125" s="53"/>
      <c r="BE8125" s="53"/>
      <c r="BF8125" s="53"/>
      <c r="BG8125" s="53"/>
      <c r="BH8125" s="53"/>
      <c r="BI8125" s="53"/>
      <c r="BJ8125" s="53"/>
      <c r="BK8125" s="53"/>
      <c r="BL8125" s="53"/>
      <c r="BM8125" s="53"/>
      <c r="BN8125" s="53"/>
    </row>
    <row r="8126" spans="2:66" s="56" customFormat="1" x14ac:dyDescent="0.25">
      <c r="B8126" s="105"/>
      <c r="F8126" s="100"/>
      <c r="M8126" s="53"/>
      <c r="O8126" s="101"/>
      <c r="T8126" s="101"/>
      <c r="Y8126" s="101"/>
      <c r="AD8126" s="101"/>
      <c r="AI8126" s="101"/>
      <c r="AN8126" s="101"/>
      <c r="AS8126" s="101"/>
      <c r="AX8126" s="101"/>
      <c r="BC8126" s="53"/>
      <c r="BD8126" s="53"/>
      <c r="BE8126" s="53"/>
      <c r="BF8126" s="53"/>
      <c r="BG8126" s="53"/>
      <c r="BH8126" s="53"/>
      <c r="BI8126" s="53"/>
      <c r="BJ8126" s="53"/>
      <c r="BK8126" s="53"/>
      <c r="BL8126" s="53"/>
      <c r="BM8126" s="53"/>
      <c r="BN8126" s="53"/>
    </row>
    <row r="8127" spans="2:66" s="56" customFormat="1" x14ac:dyDescent="0.25">
      <c r="B8127" s="105"/>
      <c r="F8127" s="100"/>
      <c r="M8127" s="53"/>
      <c r="O8127" s="101"/>
      <c r="T8127" s="101"/>
      <c r="Y8127" s="101"/>
      <c r="AD8127" s="101"/>
      <c r="AI8127" s="101"/>
      <c r="AN8127" s="101"/>
      <c r="AS8127" s="101"/>
      <c r="AX8127" s="101"/>
      <c r="BC8127" s="53"/>
      <c r="BD8127" s="53"/>
      <c r="BE8127" s="53"/>
      <c r="BF8127" s="53"/>
      <c r="BG8127" s="53"/>
      <c r="BH8127" s="53"/>
      <c r="BI8127" s="53"/>
      <c r="BJ8127" s="53"/>
      <c r="BK8127" s="53"/>
      <c r="BL8127" s="53"/>
      <c r="BM8127" s="53"/>
      <c r="BN8127" s="53"/>
    </row>
    <row r="8128" spans="2:66" s="56" customFormat="1" x14ac:dyDescent="0.25">
      <c r="B8128" s="105"/>
      <c r="F8128" s="100"/>
      <c r="M8128" s="53"/>
      <c r="O8128" s="101"/>
      <c r="T8128" s="101"/>
      <c r="Y8128" s="101"/>
      <c r="AD8128" s="101"/>
      <c r="AI8128" s="101"/>
      <c r="AN8128" s="101"/>
      <c r="AS8128" s="101"/>
      <c r="AX8128" s="101"/>
      <c r="BC8128" s="53"/>
      <c r="BD8128" s="53"/>
      <c r="BE8128" s="53"/>
      <c r="BF8128" s="53"/>
      <c r="BG8128" s="53"/>
      <c r="BH8128" s="53"/>
      <c r="BI8128" s="53"/>
      <c r="BJ8128" s="53"/>
      <c r="BK8128" s="53"/>
      <c r="BL8128" s="53"/>
      <c r="BM8128" s="53"/>
      <c r="BN8128" s="53"/>
    </row>
    <row r="8129" spans="2:66" s="56" customFormat="1" x14ac:dyDescent="0.25">
      <c r="B8129" s="105"/>
      <c r="F8129" s="100"/>
      <c r="M8129" s="53"/>
      <c r="O8129" s="101"/>
      <c r="T8129" s="101"/>
      <c r="Y8129" s="101"/>
      <c r="AD8129" s="101"/>
      <c r="AI8129" s="101"/>
      <c r="AN8129" s="101"/>
      <c r="AS8129" s="101"/>
      <c r="AX8129" s="101"/>
      <c r="BC8129" s="53"/>
      <c r="BD8129" s="53"/>
      <c r="BE8129" s="53"/>
      <c r="BF8129" s="53"/>
      <c r="BG8129" s="53"/>
      <c r="BH8129" s="53"/>
      <c r="BI8129" s="53"/>
      <c r="BJ8129" s="53"/>
      <c r="BK8129" s="53"/>
      <c r="BL8129" s="53"/>
      <c r="BM8129" s="53"/>
      <c r="BN8129" s="53"/>
    </row>
    <row r="8130" spans="2:66" s="56" customFormat="1" x14ac:dyDescent="0.25">
      <c r="B8130" s="105"/>
      <c r="F8130" s="100"/>
      <c r="M8130" s="53"/>
      <c r="O8130" s="101"/>
      <c r="T8130" s="101"/>
      <c r="Y8130" s="101"/>
      <c r="AD8130" s="101"/>
      <c r="AI8130" s="101"/>
      <c r="AN8130" s="101"/>
      <c r="AS8130" s="101"/>
      <c r="AX8130" s="101"/>
      <c r="BC8130" s="53"/>
      <c r="BD8130" s="53"/>
      <c r="BE8130" s="53"/>
      <c r="BF8130" s="53"/>
      <c r="BG8130" s="53"/>
      <c r="BH8130" s="53"/>
      <c r="BI8130" s="53"/>
      <c r="BJ8130" s="53"/>
      <c r="BK8130" s="53"/>
      <c r="BL8130" s="53"/>
      <c r="BM8130" s="53"/>
      <c r="BN8130" s="53"/>
    </row>
    <row r="8131" spans="2:66" s="56" customFormat="1" x14ac:dyDescent="0.25">
      <c r="B8131" s="105"/>
      <c r="F8131" s="100"/>
      <c r="M8131" s="53"/>
      <c r="O8131" s="101"/>
      <c r="T8131" s="101"/>
      <c r="Y8131" s="101"/>
      <c r="AD8131" s="101"/>
      <c r="AI8131" s="101"/>
      <c r="AN8131" s="101"/>
      <c r="AS8131" s="101"/>
      <c r="AX8131" s="101"/>
      <c r="BC8131" s="53"/>
      <c r="BD8131" s="53"/>
      <c r="BE8131" s="53"/>
      <c r="BF8131" s="53"/>
      <c r="BG8131" s="53"/>
      <c r="BH8131" s="53"/>
      <c r="BI8131" s="53"/>
      <c r="BJ8131" s="53"/>
      <c r="BK8131" s="53"/>
      <c r="BL8131" s="53"/>
      <c r="BM8131" s="53"/>
      <c r="BN8131" s="53"/>
    </row>
    <row r="8132" spans="2:66" s="56" customFormat="1" x14ac:dyDescent="0.25">
      <c r="B8132" s="105"/>
      <c r="F8132" s="100"/>
      <c r="M8132" s="53"/>
      <c r="O8132" s="101"/>
      <c r="T8132" s="101"/>
      <c r="Y8132" s="101"/>
      <c r="AD8132" s="101"/>
      <c r="AI8132" s="101"/>
      <c r="AN8132" s="101"/>
      <c r="AS8132" s="101"/>
      <c r="AX8132" s="101"/>
      <c r="BC8132" s="53"/>
      <c r="BD8132" s="53"/>
      <c r="BE8132" s="53"/>
      <c r="BF8132" s="53"/>
      <c r="BG8132" s="53"/>
      <c r="BH8132" s="53"/>
      <c r="BI8132" s="53"/>
      <c r="BJ8132" s="53"/>
      <c r="BK8132" s="53"/>
      <c r="BL8132" s="53"/>
      <c r="BM8132" s="53"/>
      <c r="BN8132" s="53"/>
    </row>
    <row r="8133" spans="2:66" s="56" customFormat="1" x14ac:dyDescent="0.25">
      <c r="B8133" s="105"/>
      <c r="F8133" s="100"/>
      <c r="M8133" s="53"/>
      <c r="O8133" s="101"/>
      <c r="T8133" s="101"/>
      <c r="Y8133" s="101"/>
      <c r="AD8133" s="101"/>
      <c r="AI8133" s="101"/>
      <c r="AN8133" s="101"/>
      <c r="AS8133" s="101"/>
      <c r="AX8133" s="101"/>
      <c r="BC8133" s="53"/>
      <c r="BD8133" s="53"/>
      <c r="BE8133" s="53"/>
      <c r="BF8133" s="53"/>
      <c r="BG8133" s="53"/>
      <c r="BH8133" s="53"/>
      <c r="BI8133" s="53"/>
      <c r="BJ8133" s="53"/>
      <c r="BK8133" s="53"/>
      <c r="BL8133" s="53"/>
      <c r="BM8133" s="53"/>
      <c r="BN8133" s="53"/>
    </row>
    <row r="8134" spans="2:66" s="56" customFormat="1" x14ac:dyDescent="0.25">
      <c r="B8134" s="105"/>
      <c r="F8134" s="100"/>
      <c r="M8134" s="53"/>
      <c r="O8134" s="101"/>
      <c r="T8134" s="101"/>
      <c r="Y8134" s="101"/>
      <c r="AD8134" s="101"/>
      <c r="AI8134" s="101"/>
      <c r="AN8134" s="101"/>
      <c r="AS8134" s="101"/>
      <c r="AX8134" s="101"/>
      <c r="BC8134" s="53"/>
      <c r="BD8134" s="53"/>
      <c r="BE8134" s="53"/>
      <c r="BF8134" s="53"/>
      <c r="BG8134" s="53"/>
      <c r="BH8134" s="53"/>
      <c r="BI8134" s="53"/>
      <c r="BJ8134" s="53"/>
      <c r="BK8134" s="53"/>
      <c r="BL8134" s="53"/>
      <c r="BM8134" s="53"/>
      <c r="BN8134" s="53"/>
    </row>
    <row r="8135" spans="2:66" s="56" customFormat="1" x14ac:dyDescent="0.25">
      <c r="B8135" s="105"/>
      <c r="F8135" s="100"/>
      <c r="M8135" s="53"/>
      <c r="O8135" s="101"/>
      <c r="T8135" s="101"/>
      <c r="Y8135" s="101"/>
      <c r="AD8135" s="101"/>
      <c r="AI8135" s="101"/>
      <c r="AN8135" s="101"/>
      <c r="AS8135" s="101"/>
      <c r="AX8135" s="101"/>
      <c r="BC8135" s="53"/>
      <c r="BD8135" s="53"/>
      <c r="BE8135" s="53"/>
      <c r="BF8135" s="53"/>
      <c r="BG8135" s="53"/>
      <c r="BH8135" s="53"/>
      <c r="BI8135" s="53"/>
      <c r="BJ8135" s="53"/>
      <c r="BK8135" s="53"/>
      <c r="BL8135" s="53"/>
      <c r="BM8135" s="53"/>
      <c r="BN8135" s="53"/>
    </row>
    <row r="8136" spans="2:66" s="56" customFormat="1" x14ac:dyDescent="0.25">
      <c r="B8136" s="105"/>
      <c r="F8136" s="100"/>
      <c r="M8136" s="53"/>
      <c r="O8136" s="101"/>
      <c r="T8136" s="101"/>
      <c r="Y8136" s="101"/>
      <c r="AD8136" s="101"/>
      <c r="AI8136" s="101"/>
      <c r="AN8136" s="101"/>
      <c r="AS8136" s="101"/>
      <c r="AX8136" s="101"/>
      <c r="BC8136" s="53"/>
      <c r="BD8136" s="53"/>
      <c r="BE8136" s="53"/>
      <c r="BF8136" s="53"/>
      <c r="BG8136" s="53"/>
      <c r="BH8136" s="53"/>
      <c r="BI8136" s="53"/>
      <c r="BJ8136" s="53"/>
      <c r="BK8136" s="53"/>
      <c r="BL8136" s="53"/>
      <c r="BM8136" s="53"/>
      <c r="BN8136" s="53"/>
    </row>
    <row r="8137" spans="2:66" s="56" customFormat="1" x14ac:dyDescent="0.25">
      <c r="B8137" s="105"/>
      <c r="F8137" s="100"/>
      <c r="M8137" s="53"/>
      <c r="O8137" s="101"/>
      <c r="T8137" s="101"/>
      <c r="Y8137" s="101"/>
      <c r="AD8137" s="101"/>
      <c r="AI8137" s="101"/>
      <c r="AN8137" s="101"/>
      <c r="AS8137" s="101"/>
      <c r="AX8137" s="101"/>
      <c r="BC8137" s="53"/>
      <c r="BD8137" s="53"/>
      <c r="BE8137" s="53"/>
      <c r="BF8137" s="53"/>
      <c r="BG8137" s="53"/>
      <c r="BH8137" s="53"/>
      <c r="BI8137" s="53"/>
      <c r="BJ8137" s="53"/>
      <c r="BK8137" s="53"/>
      <c r="BL8137" s="53"/>
      <c r="BM8137" s="53"/>
      <c r="BN8137" s="53"/>
    </row>
    <row r="8138" spans="2:66" s="56" customFormat="1" x14ac:dyDescent="0.25">
      <c r="B8138" s="105"/>
      <c r="F8138" s="100"/>
      <c r="M8138" s="53"/>
      <c r="O8138" s="101"/>
      <c r="T8138" s="101"/>
      <c r="Y8138" s="101"/>
      <c r="AD8138" s="101"/>
      <c r="AI8138" s="101"/>
      <c r="AN8138" s="101"/>
      <c r="AS8138" s="101"/>
      <c r="AX8138" s="101"/>
      <c r="BC8138" s="53"/>
      <c r="BD8138" s="53"/>
      <c r="BE8138" s="53"/>
      <c r="BF8138" s="53"/>
      <c r="BG8138" s="53"/>
      <c r="BH8138" s="53"/>
      <c r="BI8138" s="53"/>
      <c r="BJ8138" s="53"/>
      <c r="BK8138" s="53"/>
      <c r="BL8138" s="53"/>
      <c r="BM8138" s="53"/>
      <c r="BN8138" s="53"/>
    </row>
    <row r="8139" spans="2:66" s="56" customFormat="1" x14ac:dyDescent="0.25">
      <c r="B8139" s="105"/>
      <c r="F8139" s="100"/>
      <c r="M8139" s="53"/>
      <c r="O8139" s="101"/>
      <c r="T8139" s="101"/>
      <c r="Y8139" s="101"/>
      <c r="AD8139" s="101"/>
      <c r="AI8139" s="101"/>
      <c r="AN8139" s="101"/>
      <c r="AS8139" s="101"/>
      <c r="AX8139" s="101"/>
      <c r="BC8139" s="53"/>
      <c r="BD8139" s="53"/>
      <c r="BE8139" s="53"/>
      <c r="BF8139" s="53"/>
      <c r="BG8139" s="53"/>
      <c r="BH8139" s="53"/>
      <c r="BI8139" s="53"/>
      <c r="BJ8139" s="53"/>
      <c r="BK8139" s="53"/>
      <c r="BL8139" s="53"/>
      <c r="BM8139" s="53"/>
      <c r="BN8139" s="53"/>
    </row>
    <row r="8140" spans="2:66" s="56" customFormat="1" x14ac:dyDescent="0.25">
      <c r="B8140" s="105"/>
      <c r="F8140" s="100"/>
      <c r="M8140" s="53"/>
      <c r="O8140" s="101"/>
      <c r="T8140" s="101"/>
      <c r="Y8140" s="101"/>
      <c r="AD8140" s="101"/>
      <c r="AI8140" s="101"/>
      <c r="AN8140" s="101"/>
      <c r="AS8140" s="101"/>
      <c r="AX8140" s="101"/>
      <c r="BC8140" s="53"/>
      <c r="BD8140" s="53"/>
      <c r="BE8140" s="53"/>
      <c r="BF8140" s="53"/>
      <c r="BG8140" s="53"/>
      <c r="BH8140" s="53"/>
      <c r="BI8140" s="53"/>
      <c r="BJ8140" s="53"/>
      <c r="BK8140" s="53"/>
      <c r="BL8140" s="53"/>
      <c r="BM8140" s="53"/>
      <c r="BN8140" s="53"/>
    </row>
    <row r="8141" spans="2:66" s="56" customFormat="1" x14ac:dyDescent="0.25">
      <c r="B8141" s="105"/>
      <c r="F8141" s="100"/>
      <c r="M8141" s="53"/>
      <c r="O8141" s="101"/>
      <c r="T8141" s="101"/>
      <c r="Y8141" s="101"/>
      <c r="AD8141" s="101"/>
      <c r="AI8141" s="101"/>
      <c r="AN8141" s="101"/>
      <c r="AS8141" s="101"/>
      <c r="AX8141" s="101"/>
      <c r="BC8141" s="53"/>
      <c r="BD8141" s="53"/>
      <c r="BE8141" s="53"/>
      <c r="BF8141" s="53"/>
      <c r="BG8141" s="53"/>
      <c r="BH8141" s="53"/>
      <c r="BI8141" s="53"/>
      <c r="BJ8141" s="53"/>
      <c r="BK8141" s="53"/>
      <c r="BL8141" s="53"/>
      <c r="BM8141" s="53"/>
      <c r="BN8141" s="53"/>
    </row>
    <row r="8142" spans="2:66" s="56" customFormat="1" x14ac:dyDescent="0.25">
      <c r="B8142" s="105"/>
      <c r="F8142" s="100"/>
      <c r="M8142" s="53"/>
      <c r="O8142" s="101"/>
      <c r="T8142" s="101"/>
      <c r="Y8142" s="101"/>
      <c r="AD8142" s="101"/>
      <c r="AI8142" s="101"/>
      <c r="AN8142" s="101"/>
      <c r="AS8142" s="101"/>
      <c r="AX8142" s="101"/>
      <c r="BC8142" s="53"/>
      <c r="BD8142" s="53"/>
      <c r="BE8142" s="53"/>
      <c r="BF8142" s="53"/>
      <c r="BG8142" s="53"/>
      <c r="BH8142" s="53"/>
      <c r="BI8142" s="53"/>
      <c r="BJ8142" s="53"/>
      <c r="BK8142" s="53"/>
      <c r="BL8142" s="53"/>
      <c r="BM8142" s="53"/>
      <c r="BN8142" s="53"/>
    </row>
    <row r="8143" spans="2:66" s="56" customFormat="1" x14ac:dyDescent="0.25">
      <c r="B8143" s="105"/>
      <c r="F8143" s="100"/>
      <c r="M8143" s="53"/>
      <c r="O8143" s="101"/>
      <c r="T8143" s="101"/>
      <c r="Y8143" s="101"/>
      <c r="AD8143" s="101"/>
      <c r="AI8143" s="101"/>
      <c r="AN8143" s="101"/>
      <c r="AS8143" s="101"/>
      <c r="AX8143" s="101"/>
      <c r="BC8143" s="53"/>
      <c r="BD8143" s="53"/>
      <c r="BE8143" s="53"/>
      <c r="BF8143" s="53"/>
      <c r="BG8143" s="53"/>
      <c r="BH8143" s="53"/>
      <c r="BI8143" s="53"/>
      <c r="BJ8143" s="53"/>
      <c r="BK8143" s="53"/>
      <c r="BL8143" s="53"/>
      <c r="BM8143" s="53"/>
      <c r="BN8143" s="53"/>
    </row>
    <row r="8144" spans="2:66" s="56" customFormat="1" x14ac:dyDescent="0.25">
      <c r="B8144" s="105"/>
      <c r="F8144" s="100"/>
      <c r="M8144" s="53"/>
      <c r="O8144" s="101"/>
      <c r="T8144" s="101"/>
      <c r="Y8144" s="101"/>
      <c r="AD8144" s="101"/>
      <c r="AI8144" s="101"/>
      <c r="AN8144" s="101"/>
      <c r="AS8144" s="101"/>
      <c r="AX8144" s="101"/>
      <c r="BC8144" s="53"/>
      <c r="BD8144" s="53"/>
      <c r="BE8144" s="53"/>
      <c r="BF8144" s="53"/>
      <c r="BG8144" s="53"/>
      <c r="BH8144" s="53"/>
      <c r="BI8144" s="53"/>
      <c r="BJ8144" s="53"/>
      <c r="BK8144" s="53"/>
      <c r="BL8144" s="53"/>
      <c r="BM8144" s="53"/>
      <c r="BN8144" s="53"/>
    </row>
    <row r="8145" spans="2:66" s="56" customFormat="1" x14ac:dyDescent="0.25">
      <c r="B8145" s="105"/>
      <c r="F8145" s="100"/>
      <c r="M8145" s="53"/>
      <c r="O8145" s="101"/>
      <c r="T8145" s="101"/>
      <c r="Y8145" s="101"/>
      <c r="AD8145" s="101"/>
      <c r="AI8145" s="101"/>
      <c r="AN8145" s="101"/>
      <c r="AS8145" s="101"/>
      <c r="AX8145" s="101"/>
      <c r="BC8145" s="53"/>
      <c r="BD8145" s="53"/>
      <c r="BE8145" s="53"/>
      <c r="BF8145" s="53"/>
      <c r="BG8145" s="53"/>
      <c r="BH8145" s="53"/>
      <c r="BI8145" s="53"/>
      <c r="BJ8145" s="53"/>
      <c r="BK8145" s="53"/>
      <c r="BL8145" s="53"/>
      <c r="BM8145" s="53"/>
      <c r="BN8145" s="53"/>
    </row>
    <row r="8146" spans="2:66" s="56" customFormat="1" x14ac:dyDescent="0.25">
      <c r="B8146" s="105"/>
      <c r="F8146" s="100"/>
      <c r="M8146" s="53"/>
      <c r="O8146" s="101"/>
      <c r="T8146" s="101"/>
      <c r="Y8146" s="101"/>
      <c r="AD8146" s="101"/>
      <c r="AI8146" s="101"/>
      <c r="AN8146" s="101"/>
      <c r="AS8146" s="101"/>
      <c r="AX8146" s="101"/>
      <c r="BC8146" s="53"/>
      <c r="BD8146" s="53"/>
      <c r="BE8146" s="53"/>
      <c r="BF8146" s="53"/>
      <c r="BG8146" s="53"/>
      <c r="BH8146" s="53"/>
      <c r="BI8146" s="53"/>
      <c r="BJ8146" s="53"/>
      <c r="BK8146" s="53"/>
      <c r="BL8146" s="53"/>
      <c r="BM8146" s="53"/>
      <c r="BN8146" s="53"/>
    </row>
    <row r="8147" spans="2:66" s="56" customFormat="1" x14ac:dyDescent="0.25">
      <c r="B8147" s="105"/>
      <c r="F8147" s="100"/>
      <c r="M8147" s="53"/>
      <c r="O8147" s="101"/>
      <c r="T8147" s="101"/>
      <c r="Y8147" s="101"/>
      <c r="AD8147" s="101"/>
      <c r="AI8147" s="101"/>
      <c r="AN8147" s="101"/>
      <c r="AS8147" s="101"/>
      <c r="AX8147" s="101"/>
      <c r="BC8147" s="53"/>
      <c r="BD8147" s="53"/>
      <c r="BE8147" s="53"/>
      <c r="BF8147" s="53"/>
      <c r="BG8147" s="53"/>
      <c r="BH8147" s="53"/>
      <c r="BI8147" s="53"/>
      <c r="BJ8147" s="53"/>
      <c r="BK8147" s="53"/>
      <c r="BL8147" s="53"/>
      <c r="BM8147" s="53"/>
      <c r="BN8147" s="53"/>
    </row>
    <row r="8148" spans="2:66" s="56" customFormat="1" x14ac:dyDescent="0.25">
      <c r="B8148" s="105"/>
      <c r="F8148" s="100"/>
      <c r="M8148" s="53"/>
      <c r="O8148" s="101"/>
      <c r="T8148" s="101"/>
      <c r="Y8148" s="101"/>
      <c r="AD8148" s="101"/>
      <c r="AI8148" s="101"/>
      <c r="AN8148" s="101"/>
      <c r="AS8148" s="101"/>
      <c r="AX8148" s="101"/>
      <c r="BC8148" s="53"/>
      <c r="BD8148" s="53"/>
      <c r="BE8148" s="53"/>
      <c r="BF8148" s="53"/>
      <c r="BG8148" s="53"/>
      <c r="BH8148" s="53"/>
      <c r="BI8148" s="53"/>
      <c r="BJ8148" s="53"/>
      <c r="BK8148" s="53"/>
      <c r="BL8148" s="53"/>
      <c r="BM8148" s="53"/>
      <c r="BN8148" s="53"/>
    </row>
    <row r="8149" spans="2:66" s="56" customFormat="1" x14ac:dyDescent="0.25">
      <c r="B8149" s="105"/>
      <c r="F8149" s="100"/>
      <c r="M8149" s="53"/>
      <c r="O8149" s="101"/>
      <c r="T8149" s="101"/>
      <c r="Y8149" s="101"/>
      <c r="AD8149" s="101"/>
      <c r="AI8149" s="101"/>
      <c r="AN8149" s="101"/>
      <c r="AS8149" s="101"/>
      <c r="AX8149" s="101"/>
      <c r="BC8149" s="53"/>
      <c r="BD8149" s="53"/>
      <c r="BE8149" s="53"/>
      <c r="BF8149" s="53"/>
      <c r="BG8149" s="53"/>
      <c r="BH8149" s="53"/>
      <c r="BI8149" s="53"/>
      <c r="BJ8149" s="53"/>
      <c r="BK8149" s="53"/>
      <c r="BL8149" s="53"/>
      <c r="BM8149" s="53"/>
      <c r="BN8149" s="53"/>
    </row>
    <row r="8150" spans="2:66" s="56" customFormat="1" x14ac:dyDescent="0.25">
      <c r="B8150" s="105"/>
      <c r="F8150" s="100"/>
      <c r="M8150" s="53"/>
      <c r="O8150" s="101"/>
      <c r="T8150" s="101"/>
      <c r="Y8150" s="101"/>
      <c r="AD8150" s="101"/>
      <c r="AI8150" s="101"/>
      <c r="AN8150" s="101"/>
      <c r="AS8150" s="101"/>
      <c r="AX8150" s="101"/>
      <c r="BC8150" s="53"/>
      <c r="BD8150" s="53"/>
      <c r="BE8150" s="53"/>
      <c r="BF8150" s="53"/>
      <c r="BG8150" s="53"/>
      <c r="BH8150" s="53"/>
      <c r="BI8150" s="53"/>
      <c r="BJ8150" s="53"/>
      <c r="BK8150" s="53"/>
      <c r="BL8150" s="53"/>
      <c r="BM8150" s="53"/>
      <c r="BN8150" s="53"/>
    </row>
    <row r="8151" spans="2:66" s="56" customFormat="1" x14ac:dyDescent="0.25">
      <c r="B8151" s="105"/>
      <c r="F8151" s="100"/>
      <c r="M8151" s="53"/>
      <c r="O8151" s="101"/>
      <c r="T8151" s="101"/>
      <c r="Y8151" s="101"/>
      <c r="AD8151" s="101"/>
      <c r="AI8151" s="101"/>
      <c r="AN8151" s="101"/>
      <c r="AS8151" s="101"/>
      <c r="AX8151" s="101"/>
      <c r="BC8151" s="53"/>
      <c r="BD8151" s="53"/>
      <c r="BE8151" s="53"/>
      <c r="BF8151" s="53"/>
      <c r="BG8151" s="53"/>
      <c r="BH8151" s="53"/>
      <c r="BI8151" s="53"/>
      <c r="BJ8151" s="53"/>
      <c r="BK8151" s="53"/>
      <c r="BL8151" s="53"/>
      <c r="BM8151" s="53"/>
      <c r="BN8151" s="53"/>
    </row>
    <row r="8152" spans="2:66" s="56" customFormat="1" x14ac:dyDescent="0.25">
      <c r="B8152" s="105"/>
      <c r="F8152" s="100"/>
      <c r="M8152" s="53"/>
      <c r="O8152" s="101"/>
      <c r="T8152" s="101"/>
      <c r="Y8152" s="101"/>
      <c r="AD8152" s="101"/>
      <c r="AI8152" s="101"/>
      <c r="AN8152" s="101"/>
      <c r="AS8152" s="101"/>
      <c r="AX8152" s="101"/>
      <c r="BC8152" s="53"/>
      <c r="BD8152" s="53"/>
      <c r="BE8152" s="53"/>
      <c r="BF8152" s="53"/>
      <c r="BG8152" s="53"/>
      <c r="BH8152" s="53"/>
      <c r="BI8152" s="53"/>
      <c r="BJ8152" s="53"/>
      <c r="BK8152" s="53"/>
      <c r="BL8152" s="53"/>
      <c r="BM8152" s="53"/>
      <c r="BN8152" s="53"/>
    </row>
    <row r="8153" spans="2:66" s="56" customFormat="1" x14ac:dyDescent="0.25">
      <c r="B8153" s="105"/>
      <c r="F8153" s="100"/>
      <c r="M8153" s="53"/>
      <c r="O8153" s="101"/>
      <c r="T8153" s="101"/>
      <c r="Y8153" s="101"/>
      <c r="AD8153" s="101"/>
      <c r="AI8153" s="101"/>
      <c r="AN8153" s="101"/>
      <c r="AS8153" s="101"/>
      <c r="AX8153" s="101"/>
      <c r="BC8153" s="53"/>
      <c r="BD8153" s="53"/>
      <c r="BE8153" s="53"/>
      <c r="BF8153" s="53"/>
      <c r="BG8153" s="53"/>
      <c r="BH8153" s="53"/>
      <c r="BI8153" s="53"/>
      <c r="BJ8153" s="53"/>
      <c r="BK8153" s="53"/>
      <c r="BL8153" s="53"/>
      <c r="BM8153" s="53"/>
      <c r="BN8153" s="53"/>
    </row>
    <row r="8154" spans="2:66" s="56" customFormat="1" x14ac:dyDescent="0.25">
      <c r="B8154" s="105"/>
      <c r="F8154" s="100"/>
      <c r="M8154" s="53"/>
      <c r="O8154" s="101"/>
      <c r="T8154" s="101"/>
      <c r="Y8154" s="101"/>
      <c r="AD8154" s="101"/>
      <c r="AI8154" s="101"/>
      <c r="AN8154" s="101"/>
      <c r="AS8154" s="101"/>
      <c r="AX8154" s="101"/>
      <c r="BC8154" s="53"/>
      <c r="BD8154" s="53"/>
      <c r="BE8154" s="53"/>
      <c r="BF8154" s="53"/>
      <c r="BG8154" s="53"/>
      <c r="BH8154" s="53"/>
      <c r="BI8154" s="53"/>
      <c r="BJ8154" s="53"/>
      <c r="BK8154" s="53"/>
      <c r="BL8154" s="53"/>
      <c r="BM8154" s="53"/>
      <c r="BN8154" s="53"/>
    </row>
    <row r="8155" spans="2:66" s="56" customFormat="1" x14ac:dyDescent="0.25">
      <c r="B8155" s="105"/>
      <c r="F8155" s="100"/>
      <c r="M8155" s="53"/>
      <c r="O8155" s="101"/>
      <c r="T8155" s="101"/>
      <c r="Y8155" s="101"/>
      <c r="AD8155" s="101"/>
      <c r="AI8155" s="101"/>
      <c r="AN8155" s="101"/>
      <c r="AS8155" s="101"/>
      <c r="AX8155" s="101"/>
      <c r="BC8155" s="53"/>
      <c r="BD8155" s="53"/>
      <c r="BE8155" s="53"/>
      <c r="BF8155" s="53"/>
      <c r="BG8155" s="53"/>
      <c r="BH8155" s="53"/>
      <c r="BI8155" s="53"/>
      <c r="BJ8155" s="53"/>
      <c r="BK8155" s="53"/>
      <c r="BL8155" s="53"/>
      <c r="BM8155" s="53"/>
      <c r="BN8155" s="53"/>
    </row>
    <row r="8156" spans="2:66" s="56" customFormat="1" x14ac:dyDescent="0.25">
      <c r="B8156" s="105"/>
      <c r="F8156" s="100"/>
      <c r="M8156" s="53"/>
      <c r="O8156" s="101"/>
      <c r="T8156" s="101"/>
      <c r="Y8156" s="101"/>
      <c r="AD8156" s="101"/>
      <c r="AI8156" s="101"/>
      <c r="AN8156" s="101"/>
      <c r="AS8156" s="101"/>
      <c r="AX8156" s="101"/>
      <c r="BC8156" s="53"/>
      <c r="BD8156" s="53"/>
      <c r="BE8156" s="53"/>
      <c r="BF8156" s="53"/>
      <c r="BG8156" s="53"/>
      <c r="BH8156" s="53"/>
      <c r="BI8156" s="53"/>
      <c r="BJ8156" s="53"/>
      <c r="BK8156" s="53"/>
      <c r="BL8156" s="53"/>
      <c r="BM8156" s="53"/>
      <c r="BN8156" s="53"/>
    </row>
    <row r="8157" spans="2:66" s="56" customFormat="1" x14ac:dyDescent="0.25">
      <c r="B8157" s="105"/>
      <c r="F8157" s="100"/>
      <c r="M8157" s="53"/>
      <c r="O8157" s="101"/>
      <c r="T8157" s="101"/>
      <c r="Y8157" s="101"/>
      <c r="AD8157" s="101"/>
      <c r="AI8157" s="101"/>
      <c r="AN8157" s="101"/>
      <c r="AS8157" s="101"/>
      <c r="AX8157" s="101"/>
      <c r="BC8157" s="53"/>
      <c r="BD8157" s="53"/>
      <c r="BE8157" s="53"/>
      <c r="BF8157" s="53"/>
      <c r="BG8157" s="53"/>
      <c r="BH8157" s="53"/>
      <c r="BI8157" s="53"/>
      <c r="BJ8157" s="53"/>
      <c r="BK8157" s="53"/>
      <c r="BL8157" s="53"/>
      <c r="BM8157" s="53"/>
      <c r="BN8157" s="53"/>
    </row>
    <row r="8158" spans="2:66" s="56" customFormat="1" x14ac:dyDescent="0.25">
      <c r="B8158" s="105"/>
      <c r="F8158" s="100"/>
      <c r="M8158" s="53"/>
      <c r="O8158" s="101"/>
      <c r="T8158" s="101"/>
      <c r="Y8158" s="101"/>
      <c r="AD8158" s="101"/>
      <c r="AI8158" s="101"/>
      <c r="AN8158" s="101"/>
      <c r="AS8158" s="101"/>
      <c r="AX8158" s="101"/>
      <c r="BC8158" s="53"/>
      <c r="BD8158" s="53"/>
      <c r="BE8158" s="53"/>
      <c r="BF8158" s="53"/>
      <c r="BG8158" s="53"/>
      <c r="BH8158" s="53"/>
      <c r="BI8158" s="53"/>
      <c r="BJ8158" s="53"/>
      <c r="BK8158" s="53"/>
      <c r="BL8158" s="53"/>
      <c r="BM8158" s="53"/>
      <c r="BN8158" s="53"/>
    </row>
    <row r="8159" spans="2:66" s="56" customFormat="1" x14ac:dyDescent="0.25">
      <c r="B8159" s="105"/>
      <c r="F8159" s="100"/>
      <c r="M8159" s="53"/>
      <c r="O8159" s="101"/>
      <c r="T8159" s="101"/>
      <c r="Y8159" s="101"/>
      <c r="AD8159" s="101"/>
      <c r="AI8159" s="101"/>
      <c r="AN8159" s="101"/>
      <c r="AS8159" s="101"/>
      <c r="AX8159" s="101"/>
      <c r="BC8159" s="53"/>
      <c r="BD8159" s="53"/>
      <c r="BE8159" s="53"/>
      <c r="BF8159" s="53"/>
      <c r="BG8159" s="53"/>
      <c r="BH8159" s="53"/>
      <c r="BI8159" s="53"/>
      <c r="BJ8159" s="53"/>
      <c r="BK8159" s="53"/>
      <c r="BL8159" s="53"/>
      <c r="BM8159" s="53"/>
      <c r="BN8159" s="53"/>
    </row>
    <row r="8160" spans="2:66" s="56" customFormat="1" x14ac:dyDescent="0.25">
      <c r="B8160" s="105"/>
      <c r="F8160" s="100"/>
      <c r="M8160" s="53"/>
      <c r="O8160" s="101"/>
      <c r="T8160" s="101"/>
      <c r="Y8160" s="101"/>
      <c r="AD8160" s="101"/>
      <c r="AI8160" s="101"/>
      <c r="AN8160" s="101"/>
      <c r="AS8160" s="101"/>
      <c r="AX8160" s="101"/>
      <c r="BC8160" s="53"/>
      <c r="BD8160" s="53"/>
      <c r="BE8160" s="53"/>
      <c r="BF8160" s="53"/>
      <c r="BG8160" s="53"/>
      <c r="BH8160" s="53"/>
      <c r="BI8160" s="53"/>
      <c r="BJ8160" s="53"/>
      <c r="BK8160" s="53"/>
      <c r="BL8160" s="53"/>
      <c r="BM8160" s="53"/>
      <c r="BN8160" s="53"/>
    </row>
    <row r="8161" spans="2:66" s="56" customFormat="1" x14ac:dyDescent="0.25">
      <c r="B8161" s="105"/>
      <c r="F8161" s="100"/>
      <c r="M8161" s="53"/>
      <c r="O8161" s="101"/>
      <c r="T8161" s="101"/>
      <c r="Y8161" s="101"/>
      <c r="AD8161" s="101"/>
      <c r="AI8161" s="101"/>
      <c r="AN8161" s="101"/>
      <c r="AS8161" s="101"/>
      <c r="AX8161" s="101"/>
      <c r="BC8161" s="53"/>
      <c r="BD8161" s="53"/>
      <c r="BE8161" s="53"/>
      <c r="BF8161" s="53"/>
      <c r="BG8161" s="53"/>
      <c r="BH8161" s="53"/>
      <c r="BI8161" s="53"/>
      <c r="BJ8161" s="53"/>
      <c r="BK8161" s="53"/>
      <c r="BL8161" s="53"/>
      <c r="BM8161" s="53"/>
      <c r="BN8161" s="53"/>
    </row>
    <row r="8162" spans="2:66" s="56" customFormat="1" x14ac:dyDescent="0.25">
      <c r="B8162" s="105"/>
      <c r="F8162" s="100"/>
      <c r="M8162" s="53"/>
      <c r="O8162" s="101"/>
      <c r="T8162" s="101"/>
      <c r="Y8162" s="101"/>
      <c r="AD8162" s="101"/>
      <c r="AI8162" s="101"/>
      <c r="AN8162" s="101"/>
      <c r="AS8162" s="101"/>
      <c r="AX8162" s="101"/>
      <c r="BC8162" s="53"/>
      <c r="BD8162" s="53"/>
      <c r="BE8162" s="53"/>
      <c r="BF8162" s="53"/>
      <c r="BG8162" s="53"/>
      <c r="BH8162" s="53"/>
      <c r="BI8162" s="53"/>
      <c r="BJ8162" s="53"/>
      <c r="BK8162" s="53"/>
      <c r="BL8162" s="53"/>
      <c r="BM8162" s="53"/>
      <c r="BN8162" s="53"/>
    </row>
    <row r="8163" spans="2:66" s="56" customFormat="1" x14ac:dyDescent="0.25">
      <c r="B8163" s="105"/>
      <c r="F8163" s="100"/>
      <c r="M8163" s="53"/>
      <c r="O8163" s="101"/>
      <c r="T8163" s="101"/>
      <c r="Y8163" s="101"/>
      <c r="AD8163" s="101"/>
      <c r="AI8163" s="101"/>
      <c r="AN8163" s="101"/>
      <c r="AS8163" s="101"/>
      <c r="AX8163" s="101"/>
      <c r="BC8163" s="53"/>
      <c r="BD8163" s="53"/>
      <c r="BE8163" s="53"/>
      <c r="BF8163" s="53"/>
      <c r="BG8163" s="53"/>
      <c r="BH8163" s="53"/>
      <c r="BI8163" s="53"/>
      <c r="BJ8163" s="53"/>
      <c r="BK8163" s="53"/>
      <c r="BL8163" s="53"/>
      <c r="BM8163" s="53"/>
      <c r="BN8163" s="53"/>
    </row>
    <row r="8164" spans="2:66" s="56" customFormat="1" x14ac:dyDescent="0.25">
      <c r="B8164" s="105"/>
      <c r="F8164" s="100"/>
      <c r="M8164" s="53"/>
      <c r="O8164" s="101"/>
      <c r="T8164" s="101"/>
      <c r="Y8164" s="101"/>
      <c r="AD8164" s="101"/>
      <c r="AI8164" s="101"/>
      <c r="AN8164" s="101"/>
      <c r="AS8164" s="101"/>
      <c r="AX8164" s="101"/>
      <c r="BC8164" s="53"/>
      <c r="BD8164" s="53"/>
      <c r="BE8164" s="53"/>
      <c r="BF8164" s="53"/>
      <c r="BG8164" s="53"/>
      <c r="BH8164" s="53"/>
      <c r="BI8164" s="53"/>
      <c r="BJ8164" s="53"/>
      <c r="BK8164" s="53"/>
      <c r="BL8164" s="53"/>
      <c r="BM8164" s="53"/>
      <c r="BN8164" s="53"/>
    </row>
    <row r="8165" spans="2:66" s="56" customFormat="1" x14ac:dyDescent="0.25">
      <c r="B8165" s="105"/>
      <c r="F8165" s="100"/>
      <c r="M8165" s="53"/>
      <c r="O8165" s="101"/>
      <c r="T8165" s="101"/>
      <c r="Y8165" s="101"/>
      <c r="AD8165" s="101"/>
      <c r="AI8165" s="101"/>
      <c r="AN8165" s="101"/>
      <c r="AS8165" s="101"/>
      <c r="AX8165" s="101"/>
      <c r="BC8165" s="53"/>
      <c r="BD8165" s="53"/>
      <c r="BE8165" s="53"/>
      <c r="BF8165" s="53"/>
      <c r="BG8165" s="53"/>
      <c r="BH8165" s="53"/>
      <c r="BI8165" s="53"/>
      <c r="BJ8165" s="53"/>
      <c r="BK8165" s="53"/>
      <c r="BL8165" s="53"/>
      <c r="BM8165" s="53"/>
      <c r="BN8165" s="53"/>
    </row>
    <row r="8166" spans="2:66" s="56" customFormat="1" x14ac:dyDescent="0.25">
      <c r="B8166" s="105"/>
      <c r="F8166" s="100"/>
      <c r="M8166" s="53"/>
      <c r="O8166" s="101"/>
      <c r="T8166" s="101"/>
      <c r="Y8166" s="101"/>
      <c r="AD8166" s="101"/>
      <c r="AI8166" s="101"/>
      <c r="AN8166" s="101"/>
      <c r="AS8166" s="101"/>
      <c r="AX8166" s="101"/>
      <c r="BC8166" s="53"/>
      <c r="BD8166" s="53"/>
      <c r="BE8166" s="53"/>
      <c r="BF8166" s="53"/>
      <c r="BG8166" s="53"/>
      <c r="BH8166" s="53"/>
      <c r="BI8166" s="53"/>
      <c r="BJ8166" s="53"/>
      <c r="BK8166" s="53"/>
      <c r="BL8166" s="53"/>
      <c r="BM8166" s="53"/>
      <c r="BN8166" s="53"/>
    </row>
    <row r="8167" spans="2:66" s="56" customFormat="1" x14ac:dyDescent="0.25">
      <c r="B8167" s="105"/>
      <c r="F8167" s="100"/>
      <c r="M8167" s="53"/>
      <c r="O8167" s="101"/>
      <c r="T8167" s="101"/>
      <c r="Y8167" s="101"/>
      <c r="AD8167" s="101"/>
      <c r="AI8167" s="101"/>
      <c r="AN8167" s="101"/>
      <c r="AS8167" s="101"/>
      <c r="AX8167" s="101"/>
      <c r="BC8167" s="53"/>
      <c r="BD8167" s="53"/>
      <c r="BE8167" s="53"/>
      <c r="BF8167" s="53"/>
      <c r="BG8167" s="53"/>
      <c r="BH8167" s="53"/>
      <c r="BI8167" s="53"/>
      <c r="BJ8167" s="53"/>
      <c r="BK8167" s="53"/>
      <c r="BL8167" s="53"/>
      <c r="BM8167" s="53"/>
      <c r="BN8167" s="53"/>
    </row>
    <row r="8168" spans="2:66" s="56" customFormat="1" x14ac:dyDescent="0.25">
      <c r="B8168" s="105"/>
      <c r="F8168" s="100"/>
      <c r="M8168" s="53"/>
      <c r="O8168" s="101"/>
      <c r="T8168" s="101"/>
      <c r="Y8168" s="101"/>
      <c r="AD8168" s="101"/>
      <c r="AI8168" s="101"/>
      <c r="AN8168" s="101"/>
      <c r="AS8168" s="101"/>
      <c r="AX8168" s="101"/>
      <c r="BC8168" s="53"/>
      <c r="BD8168" s="53"/>
      <c r="BE8168" s="53"/>
      <c r="BF8168" s="53"/>
      <c r="BG8168" s="53"/>
      <c r="BH8168" s="53"/>
      <c r="BI8168" s="53"/>
      <c r="BJ8168" s="53"/>
      <c r="BK8168" s="53"/>
      <c r="BL8168" s="53"/>
      <c r="BM8168" s="53"/>
      <c r="BN8168" s="53"/>
    </row>
    <row r="8169" spans="2:66" s="56" customFormat="1" x14ac:dyDescent="0.25">
      <c r="B8169" s="105"/>
      <c r="F8169" s="100"/>
      <c r="M8169" s="53"/>
      <c r="O8169" s="101"/>
      <c r="T8169" s="101"/>
      <c r="Y8169" s="101"/>
      <c r="AD8169" s="101"/>
      <c r="AI8169" s="101"/>
      <c r="AN8169" s="101"/>
      <c r="AS8169" s="101"/>
      <c r="AX8169" s="101"/>
      <c r="BC8169" s="53"/>
      <c r="BD8169" s="53"/>
      <c r="BE8169" s="53"/>
      <c r="BF8169" s="53"/>
      <c r="BG8169" s="53"/>
      <c r="BH8169" s="53"/>
      <c r="BI8169" s="53"/>
      <c r="BJ8169" s="53"/>
      <c r="BK8169" s="53"/>
      <c r="BL8169" s="53"/>
      <c r="BM8169" s="53"/>
      <c r="BN8169" s="53"/>
    </row>
    <row r="8170" spans="2:66" s="56" customFormat="1" x14ac:dyDescent="0.25">
      <c r="B8170" s="105"/>
      <c r="F8170" s="100"/>
      <c r="M8170" s="53"/>
      <c r="O8170" s="101"/>
      <c r="T8170" s="101"/>
      <c r="Y8170" s="101"/>
      <c r="AD8170" s="101"/>
      <c r="AI8170" s="101"/>
      <c r="AN8170" s="101"/>
      <c r="AS8170" s="101"/>
      <c r="AX8170" s="101"/>
      <c r="BC8170" s="53"/>
      <c r="BD8170" s="53"/>
      <c r="BE8170" s="53"/>
      <c r="BF8170" s="53"/>
      <c r="BG8170" s="53"/>
      <c r="BH8170" s="53"/>
      <c r="BI8170" s="53"/>
      <c r="BJ8170" s="53"/>
      <c r="BK8170" s="53"/>
      <c r="BL8170" s="53"/>
      <c r="BM8170" s="53"/>
      <c r="BN8170" s="53"/>
    </row>
    <row r="8171" spans="2:66" s="56" customFormat="1" x14ac:dyDescent="0.25">
      <c r="B8171" s="105"/>
      <c r="F8171" s="100"/>
      <c r="M8171" s="53"/>
      <c r="O8171" s="101"/>
      <c r="T8171" s="101"/>
      <c r="Y8171" s="101"/>
      <c r="AD8171" s="101"/>
      <c r="AI8171" s="101"/>
      <c r="AN8171" s="101"/>
      <c r="AS8171" s="101"/>
      <c r="AX8171" s="101"/>
      <c r="BC8171" s="53"/>
      <c r="BD8171" s="53"/>
      <c r="BE8171" s="53"/>
      <c r="BF8171" s="53"/>
      <c r="BG8171" s="53"/>
      <c r="BH8171" s="53"/>
      <c r="BI8171" s="53"/>
      <c r="BJ8171" s="53"/>
      <c r="BK8171" s="53"/>
      <c r="BL8171" s="53"/>
      <c r="BM8171" s="53"/>
      <c r="BN8171" s="53"/>
    </row>
    <row r="8172" spans="2:66" s="56" customFormat="1" x14ac:dyDescent="0.25">
      <c r="B8172" s="105"/>
      <c r="F8172" s="100"/>
      <c r="M8172" s="53"/>
      <c r="O8172" s="101"/>
      <c r="T8172" s="101"/>
      <c r="Y8172" s="101"/>
      <c r="AD8172" s="101"/>
      <c r="AI8172" s="101"/>
      <c r="AN8172" s="101"/>
      <c r="AS8172" s="101"/>
      <c r="AX8172" s="101"/>
      <c r="BC8172" s="53"/>
      <c r="BD8172" s="53"/>
      <c r="BE8172" s="53"/>
      <c r="BF8172" s="53"/>
      <c r="BG8172" s="53"/>
      <c r="BH8172" s="53"/>
      <c r="BI8172" s="53"/>
      <c r="BJ8172" s="53"/>
      <c r="BK8172" s="53"/>
      <c r="BL8172" s="53"/>
      <c r="BM8172" s="53"/>
      <c r="BN8172" s="53"/>
    </row>
    <row r="8173" spans="2:66" s="56" customFormat="1" x14ac:dyDescent="0.25">
      <c r="B8173" s="105"/>
      <c r="F8173" s="100"/>
      <c r="M8173" s="53"/>
      <c r="O8173" s="101"/>
      <c r="T8173" s="101"/>
      <c r="Y8173" s="101"/>
      <c r="AD8173" s="101"/>
      <c r="AI8173" s="101"/>
      <c r="AN8173" s="101"/>
      <c r="AS8173" s="101"/>
      <c r="AX8173" s="101"/>
      <c r="BC8173" s="53"/>
      <c r="BD8173" s="53"/>
      <c r="BE8173" s="53"/>
      <c r="BF8173" s="53"/>
      <c r="BG8173" s="53"/>
      <c r="BH8173" s="53"/>
      <c r="BI8173" s="53"/>
      <c r="BJ8173" s="53"/>
      <c r="BK8173" s="53"/>
      <c r="BL8173" s="53"/>
      <c r="BM8173" s="53"/>
      <c r="BN8173" s="53"/>
    </row>
    <row r="8174" spans="2:66" s="56" customFormat="1" x14ac:dyDescent="0.25">
      <c r="B8174" s="105"/>
      <c r="F8174" s="100"/>
      <c r="M8174" s="53"/>
      <c r="O8174" s="101"/>
      <c r="T8174" s="101"/>
      <c r="Y8174" s="101"/>
      <c r="AD8174" s="101"/>
      <c r="AI8174" s="101"/>
      <c r="AN8174" s="101"/>
      <c r="AS8174" s="101"/>
      <c r="AX8174" s="101"/>
      <c r="BC8174" s="53"/>
      <c r="BD8174" s="53"/>
      <c r="BE8174" s="53"/>
      <c r="BF8174" s="53"/>
      <c r="BG8174" s="53"/>
      <c r="BH8174" s="53"/>
      <c r="BI8174" s="53"/>
      <c r="BJ8174" s="53"/>
      <c r="BK8174" s="53"/>
      <c r="BL8174" s="53"/>
      <c r="BM8174" s="53"/>
      <c r="BN8174" s="53"/>
    </row>
    <row r="8175" spans="2:66" s="56" customFormat="1" x14ac:dyDescent="0.25">
      <c r="B8175" s="105"/>
      <c r="F8175" s="100"/>
      <c r="M8175" s="53"/>
      <c r="O8175" s="101"/>
      <c r="T8175" s="101"/>
      <c r="Y8175" s="101"/>
      <c r="AD8175" s="101"/>
      <c r="AI8175" s="101"/>
      <c r="AN8175" s="101"/>
      <c r="AS8175" s="101"/>
      <c r="AX8175" s="101"/>
      <c r="BC8175" s="53"/>
      <c r="BD8175" s="53"/>
      <c r="BE8175" s="53"/>
      <c r="BF8175" s="53"/>
      <c r="BG8175" s="53"/>
      <c r="BH8175" s="53"/>
      <c r="BI8175" s="53"/>
      <c r="BJ8175" s="53"/>
      <c r="BK8175" s="53"/>
      <c r="BL8175" s="53"/>
      <c r="BM8175" s="53"/>
      <c r="BN8175" s="53"/>
    </row>
    <row r="8176" spans="2:66" s="56" customFormat="1" x14ac:dyDescent="0.25">
      <c r="B8176" s="105"/>
      <c r="F8176" s="100"/>
      <c r="M8176" s="53"/>
      <c r="O8176" s="101"/>
      <c r="T8176" s="101"/>
      <c r="Y8176" s="101"/>
      <c r="AD8176" s="101"/>
      <c r="AI8176" s="101"/>
      <c r="AN8176" s="101"/>
      <c r="AS8176" s="101"/>
      <c r="AX8176" s="101"/>
      <c r="BC8176" s="53"/>
      <c r="BD8176" s="53"/>
      <c r="BE8176" s="53"/>
      <c r="BF8176" s="53"/>
      <c r="BG8176" s="53"/>
      <c r="BH8176" s="53"/>
      <c r="BI8176" s="53"/>
      <c r="BJ8176" s="53"/>
      <c r="BK8176" s="53"/>
      <c r="BL8176" s="53"/>
      <c r="BM8176" s="53"/>
      <c r="BN8176" s="53"/>
    </row>
    <row r="8177" spans="2:66" s="56" customFormat="1" x14ac:dyDescent="0.25">
      <c r="B8177" s="105"/>
      <c r="F8177" s="100"/>
      <c r="M8177" s="53"/>
      <c r="O8177" s="101"/>
      <c r="T8177" s="101"/>
      <c r="Y8177" s="101"/>
      <c r="AD8177" s="101"/>
      <c r="AI8177" s="101"/>
      <c r="AN8177" s="101"/>
      <c r="AS8177" s="101"/>
      <c r="AX8177" s="101"/>
      <c r="BC8177" s="53"/>
      <c r="BD8177" s="53"/>
      <c r="BE8177" s="53"/>
      <c r="BF8177" s="53"/>
      <c r="BG8177" s="53"/>
      <c r="BH8177" s="53"/>
      <c r="BI8177" s="53"/>
      <c r="BJ8177" s="53"/>
      <c r="BK8177" s="53"/>
      <c r="BL8177" s="53"/>
      <c r="BM8177" s="53"/>
      <c r="BN8177" s="53"/>
    </row>
    <row r="8178" spans="2:66" s="56" customFormat="1" x14ac:dyDescent="0.25">
      <c r="B8178" s="105"/>
      <c r="F8178" s="100"/>
      <c r="M8178" s="53"/>
      <c r="O8178" s="101"/>
      <c r="T8178" s="101"/>
      <c r="Y8178" s="101"/>
      <c r="AD8178" s="101"/>
      <c r="AI8178" s="101"/>
      <c r="AN8178" s="101"/>
      <c r="AS8178" s="101"/>
      <c r="AX8178" s="101"/>
      <c r="BC8178" s="53"/>
      <c r="BD8178" s="53"/>
      <c r="BE8178" s="53"/>
      <c r="BF8178" s="53"/>
      <c r="BG8178" s="53"/>
      <c r="BH8178" s="53"/>
      <c r="BI8178" s="53"/>
      <c r="BJ8178" s="53"/>
      <c r="BK8178" s="53"/>
      <c r="BL8178" s="53"/>
      <c r="BM8178" s="53"/>
      <c r="BN8178" s="53"/>
    </row>
    <row r="8179" spans="2:66" s="56" customFormat="1" x14ac:dyDescent="0.25">
      <c r="B8179" s="105"/>
      <c r="F8179" s="100"/>
      <c r="M8179" s="53"/>
      <c r="O8179" s="101"/>
      <c r="T8179" s="101"/>
      <c r="Y8179" s="101"/>
      <c r="AD8179" s="101"/>
      <c r="AI8179" s="101"/>
      <c r="AN8179" s="101"/>
      <c r="AS8179" s="101"/>
      <c r="AX8179" s="101"/>
      <c r="BC8179" s="53"/>
      <c r="BD8179" s="53"/>
      <c r="BE8179" s="53"/>
      <c r="BF8179" s="53"/>
      <c r="BG8179" s="53"/>
      <c r="BH8179" s="53"/>
      <c r="BI8179" s="53"/>
      <c r="BJ8179" s="53"/>
      <c r="BK8179" s="53"/>
      <c r="BL8179" s="53"/>
      <c r="BM8179" s="53"/>
      <c r="BN8179" s="53"/>
    </row>
    <row r="8180" spans="2:66" s="56" customFormat="1" x14ac:dyDescent="0.25">
      <c r="B8180" s="105"/>
      <c r="F8180" s="100"/>
      <c r="M8180" s="53"/>
      <c r="O8180" s="101"/>
      <c r="T8180" s="101"/>
      <c r="Y8180" s="101"/>
      <c r="AD8180" s="101"/>
      <c r="AI8180" s="101"/>
      <c r="AN8180" s="101"/>
      <c r="AS8180" s="101"/>
      <c r="AX8180" s="101"/>
      <c r="BC8180" s="53"/>
      <c r="BD8180" s="53"/>
      <c r="BE8180" s="53"/>
      <c r="BF8180" s="53"/>
      <c r="BG8180" s="53"/>
      <c r="BH8180" s="53"/>
      <c r="BI8180" s="53"/>
      <c r="BJ8180" s="53"/>
      <c r="BK8180" s="53"/>
      <c r="BL8180" s="53"/>
      <c r="BM8180" s="53"/>
      <c r="BN8180" s="53"/>
    </row>
    <row r="8181" spans="2:66" s="56" customFormat="1" x14ac:dyDescent="0.25">
      <c r="B8181" s="105"/>
      <c r="F8181" s="100"/>
      <c r="M8181" s="53"/>
      <c r="O8181" s="101"/>
      <c r="T8181" s="101"/>
      <c r="Y8181" s="101"/>
      <c r="AD8181" s="101"/>
      <c r="AI8181" s="101"/>
      <c r="AN8181" s="101"/>
      <c r="AS8181" s="101"/>
      <c r="AX8181" s="101"/>
      <c r="BC8181" s="53"/>
      <c r="BD8181" s="53"/>
      <c r="BE8181" s="53"/>
      <c r="BF8181" s="53"/>
      <c r="BG8181" s="53"/>
      <c r="BH8181" s="53"/>
      <c r="BI8181" s="53"/>
      <c r="BJ8181" s="53"/>
      <c r="BK8181" s="53"/>
      <c r="BL8181" s="53"/>
      <c r="BM8181" s="53"/>
      <c r="BN8181" s="53"/>
    </row>
    <row r="8182" spans="2:66" s="56" customFormat="1" x14ac:dyDescent="0.25">
      <c r="B8182" s="105"/>
      <c r="F8182" s="100"/>
      <c r="M8182" s="53"/>
      <c r="O8182" s="101"/>
      <c r="T8182" s="101"/>
      <c r="Y8182" s="101"/>
      <c r="AD8182" s="101"/>
      <c r="AI8182" s="101"/>
      <c r="AN8182" s="101"/>
      <c r="AS8182" s="101"/>
      <c r="AX8182" s="101"/>
      <c r="BC8182" s="53"/>
      <c r="BD8182" s="53"/>
      <c r="BE8182" s="53"/>
      <c r="BF8182" s="53"/>
      <c r="BG8182" s="53"/>
      <c r="BH8182" s="53"/>
      <c r="BI8182" s="53"/>
      <c r="BJ8182" s="53"/>
      <c r="BK8182" s="53"/>
      <c r="BL8182" s="53"/>
      <c r="BM8182" s="53"/>
      <c r="BN8182" s="53"/>
    </row>
    <row r="8183" spans="2:66" s="56" customFormat="1" x14ac:dyDescent="0.25">
      <c r="B8183" s="105"/>
      <c r="F8183" s="100"/>
      <c r="M8183" s="53"/>
      <c r="O8183" s="101"/>
      <c r="T8183" s="101"/>
      <c r="Y8183" s="101"/>
      <c r="AD8183" s="101"/>
      <c r="AI8183" s="101"/>
      <c r="AN8183" s="101"/>
      <c r="AS8183" s="101"/>
      <c r="AX8183" s="101"/>
      <c r="BC8183" s="53"/>
      <c r="BD8183" s="53"/>
      <c r="BE8183" s="53"/>
      <c r="BF8183" s="53"/>
      <c r="BG8183" s="53"/>
      <c r="BH8183" s="53"/>
      <c r="BI8183" s="53"/>
      <c r="BJ8183" s="53"/>
      <c r="BK8183" s="53"/>
      <c r="BL8183" s="53"/>
      <c r="BM8183" s="53"/>
      <c r="BN8183" s="53"/>
    </row>
    <row r="8184" spans="2:66" s="56" customFormat="1" x14ac:dyDescent="0.25">
      <c r="B8184" s="105"/>
      <c r="F8184" s="100"/>
      <c r="M8184" s="53"/>
      <c r="O8184" s="101"/>
      <c r="T8184" s="101"/>
      <c r="Y8184" s="101"/>
      <c r="AD8184" s="101"/>
      <c r="AI8184" s="101"/>
      <c r="AN8184" s="101"/>
      <c r="AS8184" s="101"/>
      <c r="AX8184" s="101"/>
      <c r="BC8184" s="53"/>
      <c r="BD8184" s="53"/>
      <c r="BE8184" s="53"/>
      <c r="BF8184" s="53"/>
      <c r="BG8184" s="53"/>
      <c r="BH8184" s="53"/>
      <c r="BI8184" s="53"/>
      <c r="BJ8184" s="53"/>
      <c r="BK8184" s="53"/>
      <c r="BL8184" s="53"/>
      <c r="BM8184" s="53"/>
      <c r="BN8184" s="53"/>
    </row>
    <row r="8185" spans="2:66" s="56" customFormat="1" x14ac:dyDescent="0.25">
      <c r="B8185" s="105"/>
      <c r="F8185" s="100"/>
      <c r="M8185" s="53"/>
      <c r="O8185" s="101"/>
      <c r="T8185" s="101"/>
      <c r="Y8185" s="101"/>
      <c r="AD8185" s="101"/>
      <c r="AI8185" s="101"/>
      <c r="AN8185" s="101"/>
      <c r="AS8185" s="101"/>
      <c r="AX8185" s="101"/>
      <c r="BC8185" s="53"/>
      <c r="BD8185" s="53"/>
      <c r="BE8185" s="53"/>
      <c r="BF8185" s="53"/>
      <c r="BG8185" s="53"/>
      <c r="BH8185" s="53"/>
      <c r="BI8185" s="53"/>
      <c r="BJ8185" s="53"/>
      <c r="BK8185" s="53"/>
      <c r="BL8185" s="53"/>
      <c r="BM8185" s="53"/>
      <c r="BN8185" s="53"/>
    </row>
    <row r="8186" spans="2:66" s="56" customFormat="1" x14ac:dyDescent="0.25">
      <c r="B8186" s="105"/>
      <c r="F8186" s="100"/>
      <c r="M8186" s="53"/>
      <c r="O8186" s="101"/>
      <c r="T8186" s="101"/>
      <c r="Y8186" s="101"/>
      <c r="AD8186" s="101"/>
      <c r="AI8186" s="101"/>
      <c r="AN8186" s="101"/>
      <c r="AS8186" s="101"/>
      <c r="AX8186" s="101"/>
      <c r="BC8186" s="53"/>
      <c r="BD8186" s="53"/>
      <c r="BE8186" s="53"/>
      <c r="BF8186" s="53"/>
      <c r="BG8186" s="53"/>
      <c r="BH8186" s="53"/>
      <c r="BI8186" s="53"/>
      <c r="BJ8186" s="53"/>
      <c r="BK8186" s="53"/>
      <c r="BL8186" s="53"/>
      <c r="BM8186" s="53"/>
      <c r="BN8186" s="53"/>
    </row>
    <row r="8187" spans="2:66" s="56" customFormat="1" x14ac:dyDescent="0.25">
      <c r="B8187" s="105"/>
      <c r="F8187" s="100"/>
      <c r="M8187" s="53"/>
      <c r="O8187" s="101"/>
      <c r="T8187" s="101"/>
      <c r="Y8187" s="101"/>
      <c r="AD8187" s="101"/>
      <c r="AI8187" s="101"/>
      <c r="AN8187" s="101"/>
      <c r="AS8187" s="101"/>
      <c r="AX8187" s="101"/>
      <c r="BC8187" s="53"/>
      <c r="BD8187" s="53"/>
      <c r="BE8187" s="53"/>
      <c r="BF8187" s="53"/>
      <c r="BG8187" s="53"/>
      <c r="BH8187" s="53"/>
      <c r="BI8187" s="53"/>
      <c r="BJ8187" s="53"/>
      <c r="BK8187" s="53"/>
      <c r="BL8187" s="53"/>
      <c r="BM8187" s="53"/>
      <c r="BN8187" s="53"/>
    </row>
    <row r="8188" spans="2:66" s="56" customFormat="1" x14ac:dyDescent="0.25">
      <c r="B8188" s="105"/>
      <c r="F8188" s="100"/>
      <c r="M8188" s="53"/>
      <c r="O8188" s="101"/>
      <c r="T8188" s="101"/>
      <c r="Y8188" s="101"/>
      <c r="AD8188" s="101"/>
      <c r="AI8188" s="101"/>
      <c r="AN8188" s="101"/>
      <c r="AS8188" s="101"/>
      <c r="AX8188" s="101"/>
      <c r="BC8188" s="53"/>
      <c r="BD8188" s="53"/>
      <c r="BE8188" s="53"/>
      <c r="BF8188" s="53"/>
      <c r="BG8188" s="53"/>
      <c r="BH8188" s="53"/>
      <c r="BI8188" s="53"/>
      <c r="BJ8188" s="53"/>
      <c r="BK8188" s="53"/>
      <c r="BL8188" s="53"/>
      <c r="BM8188" s="53"/>
      <c r="BN8188" s="53"/>
    </row>
    <row r="8189" spans="2:66" s="56" customFormat="1" x14ac:dyDescent="0.25">
      <c r="B8189" s="105"/>
      <c r="F8189" s="100"/>
      <c r="M8189" s="53"/>
      <c r="O8189" s="101"/>
      <c r="T8189" s="101"/>
      <c r="Y8189" s="101"/>
      <c r="AD8189" s="101"/>
      <c r="AI8189" s="101"/>
      <c r="AN8189" s="101"/>
      <c r="AS8189" s="101"/>
      <c r="AX8189" s="101"/>
      <c r="BC8189" s="53"/>
      <c r="BD8189" s="53"/>
      <c r="BE8189" s="53"/>
      <c r="BF8189" s="53"/>
      <c r="BG8189" s="53"/>
      <c r="BH8189" s="53"/>
      <c r="BI8189" s="53"/>
      <c r="BJ8189" s="53"/>
      <c r="BK8189" s="53"/>
      <c r="BL8189" s="53"/>
      <c r="BM8189" s="53"/>
      <c r="BN8189" s="53"/>
    </row>
    <row r="8190" spans="2:66" s="56" customFormat="1" x14ac:dyDescent="0.25">
      <c r="B8190" s="105"/>
      <c r="F8190" s="100"/>
      <c r="M8190" s="53"/>
      <c r="O8190" s="101"/>
      <c r="T8190" s="101"/>
      <c r="Y8190" s="101"/>
      <c r="AD8190" s="101"/>
      <c r="AI8190" s="101"/>
      <c r="AN8190" s="101"/>
      <c r="AS8190" s="101"/>
      <c r="AX8190" s="101"/>
      <c r="BC8190" s="53"/>
      <c r="BD8190" s="53"/>
      <c r="BE8190" s="53"/>
      <c r="BF8190" s="53"/>
      <c r="BG8190" s="53"/>
      <c r="BH8190" s="53"/>
      <c r="BI8190" s="53"/>
      <c r="BJ8190" s="53"/>
      <c r="BK8190" s="53"/>
      <c r="BL8190" s="53"/>
      <c r="BM8190" s="53"/>
      <c r="BN8190" s="53"/>
    </row>
    <row r="8191" spans="2:66" s="56" customFormat="1" x14ac:dyDescent="0.25">
      <c r="B8191" s="105"/>
      <c r="F8191" s="100"/>
      <c r="M8191" s="53"/>
      <c r="O8191" s="101"/>
      <c r="T8191" s="101"/>
      <c r="Y8191" s="101"/>
      <c r="AD8191" s="101"/>
      <c r="AI8191" s="101"/>
      <c r="AN8191" s="101"/>
      <c r="AS8191" s="101"/>
      <c r="AX8191" s="101"/>
      <c r="BC8191" s="53"/>
      <c r="BD8191" s="53"/>
      <c r="BE8191" s="53"/>
      <c r="BF8191" s="53"/>
      <c r="BG8191" s="53"/>
      <c r="BH8191" s="53"/>
      <c r="BI8191" s="53"/>
      <c r="BJ8191" s="53"/>
      <c r="BK8191" s="53"/>
      <c r="BL8191" s="53"/>
      <c r="BM8191" s="53"/>
      <c r="BN8191" s="53"/>
    </row>
    <row r="8192" spans="2:66" s="56" customFormat="1" x14ac:dyDescent="0.25">
      <c r="B8192" s="105"/>
      <c r="F8192" s="100"/>
      <c r="M8192" s="53"/>
      <c r="O8192" s="101"/>
      <c r="T8192" s="101"/>
      <c r="Y8192" s="101"/>
      <c r="AD8192" s="101"/>
      <c r="AI8192" s="101"/>
      <c r="AN8192" s="101"/>
      <c r="AS8192" s="101"/>
      <c r="AX8192" s="101"/>
      <c r="BC8192" s="53"/>
      <c r="BD8192" s="53"/>
      <c r="BE8192" s="53"/>
      <c r="BF8192" s="53"/>
      <c r="BG8192" s="53"/>
      <c r="BH8192" s="53"/>
      <c r="BI8192" s="53"/>
      <c r="BJ8192" s="53"/>
      <c r="BK8192" s="53"/>
      <c r="BL8192" s="53"/>
      <c r="BM8192" s="53"/>
      <c r="BN8192" s="53"/>
    </row>
    <row r="8193" spans="2:66" s="56" customFormat="1" x14ac:dyDescent="0.25">
      <c r="B8193" s="105"/>
      <c r="F8193" s="100"/>
      <c r="M8193" s="53"/>
      <c r="O8193" s="101"/>
      <c r="T8193" s="101"/>
      <c r="Y8193" s="101"/>
      <c r="AD8193" s="101"/>
      <c r="AI8193" s="101"/>
      <c r="AN8193" s="101"/>
      <c r="AS8193" s="101"/>
      <c r="AX8193" s="101"/>
      <c r="BC8193" s="53"/>
      <c r="BD8193" s="53"/>
      <c r="BE8193" s="53"/>
      <c r="BF8193" s="53"/>
      <c r="BG8193" s="53"/>
      <c r="BH8193" s="53"/>
      <c r="BI8193" s="53"/>
      <c r="BJ8193" s="53"/>
      <c r="BK8193" s="53"/>
      <c r="BL8193" s="53"/>
      <c r="BM8193" s="53"/>
      <c r="BN8193" s="53"/>
    </row>
    <row r="8194" spans="2:66" s="56" customFormat="1" x14ac:dyDescent="0.25">
      <c r="B8194" s="105"/>
      <c r="F8194" s="100"/>
      <c r="M8194" s="53"/>
      <c r="O8194" s="101"/>
      <c r="T8194" s="101"/>
      <c r="Y8194" s="101"/>
      <c r="AD8194" s="101"/>
      <c r="AI8194" s="101"/>
      <c r="AN8194" s="101"/>
      <c r="AS8194" s="101"/>
      <c r="AX8194" s="101"/>
      <c r="BC8194" s="53"/>
      <c r="BD8194" s="53"/>
      <c r="BE8194" s="53"/>
      <c r="BF8194" s="53"/>
      <c r="BG8194" s="53"/>
      <c r="BH8194" s="53"/>
      <c r="BI8194" s="53"/>
      <c r="BJ8194" s="53"/>
      <c r="BK8194" s="53"/>
      <c r="BL8194" s="53"/>
      <c r="BM8194" s="53"/>
      <c r="BN8194" s="53"/>
    </row>
    <row r="8195" spans="2:66" s="56" customFormat="1" x14ac:dyDescent="0.25">
      <c r="B8195" s="105"/>
      <c r="F8195" s="100"/>
      <c r="M8195" s="53"/>
      <c r="O8195" s="101"/>
      <c r="T8195" s="101"/>
      <c r="Y8195" s="101"/>
      <c r="AD8195" s="101"/>
      <c r="AI8195" s="101"/>
      <c r="AN8195" s="101"/>
      <c r="AS8195" s="101"/>
      <c r="AX8195" s="101"/>
      <c r="BC8195" s="53"/>
      <c r="BD8195" s="53"/>
      <c r="BE8195" s="53"/>
      <c r="BF8195" s="53"/>
      <c r="BG8195" s="53"/>
      <c r="BH8195" s="53"/>
      <c r="BI8195" s="53"/>
      <c r="BJ8195" s="53"/>
      <c r="BK8195" s="53"/>
      <c r="BL8195" s="53"/>
      <c r="BM8195" s="53"/>
      <c r="BN8195" s="53"/>
    </row>
    <row r="8196" spans="2:66" s="56" customFormat="1" x14ac:dyDescent="0.25">
      <c r="B8196" s="105"/>
      <c r="F8196" s="100"/>
      <c r="M8196" s="53"/>
      <c r="O8196" s="101"/>
      <c r="T8196" s="101"/>
      <c r="Y8196" s="101"/>
      <c r="AD8196" s="101"/>
      <c r="AI8196" s="101"/>
      <c r="AN8196" s="101"/>
      <c r="AS8196" s="101"/>
      <c r="AX8196" s="101"/>
      <c r="BC8196" s="53"/>
      <c r="BD8196" s="53"/>
      <c r="BE8196" s="53"/>
      <c r="BF8196" s="53"/>
      <c r="BG8196" s="53"/>
      <c r="BH8196" s="53"/>
      <c r="BI8196" s="53"/>
      <c r="BJ8196" s="53"/>
      <c r="BK8196" s="53"/>
      <c r="BL8196" s="53"/>
      <c r="BM8196" s="53"/>
      <c r="BN8196" s="53"/>
    </row>
    <row r="8197" spans="2:66" s="56" customFormat="1" x14ac:dyDescent="0.25">
      <c r="B8197" s="105"/>
      <c r="F8197" s="100"/>
      <c r="M8197" s="53"/>
      <c r="O8197" s="101"/>
      <c r="T8197" s="101"/>
      <c r="Y8197" s="101"/>
      <c r="AD8197" s="101"/>
      <c r="AI8197" s="101"/>
      <c r="AN8197" s="101"/>
      <c r="AS8197" s="101"/>
      <c r="AX8197" s="101"/>
      <c r="BC8197" s="53"/>
      <c r="BD8197" s="53"/>
      <c r="BE8197" s="53"/>
      <c r="BF8197" s="53"/>
      <c r="BG8197" s="53"/>
      <c r="BH8197" s="53"/>
      <c r="BI8197" s="53"/>
      <c r="BJ8197" s="53"/>
      <c r="BK8197" s="53"/>
      <c r="BL8197" s="53"/>
      <c r="BM8197" s="53"/>
      <c r="BN8197" s="53"/>
    </row>
    <row r="8198" spans="2:66" s="56" customFormat="1" x14ac:dyDescent="0.25">
      <c r="B8198" s="105"/>
      <c r="F8198" s="100"/>
      <c r="M8198" s="53"/>
      <c r="O8198" s="101"/>
      <c r="T8198" s="101"/>
      <c r="Y8198" s="101"/>
      <c r="AD8198" s="101"/>
      <c r="AI8198" s="101"/>
      <c r="AN8198" s="101"/>
      <c r="AS8198" s="101"/>
      <c r="AX8198" s="101"/>
      <c r="BC8198" s="53"/>
      <c r="BD8198" s="53"/>
      <c r="BE8198" s="53"/>
      <c r="BF8198" s="53"/>
      <c r="BG8198" s="53"/>
      <c r="BH8198" s="53"/>
      <c r="BI8198" s="53"/>
      <c r="BJ8198" s="53"/>
      <c r="BK8198" s="53"/>
      <c r="BL8198" s="53"/>
      <c r="BM8198" s="53"/>
      <c r="BN8198" s="53"/>
    </row>
    <row r="8199" spans="2:66" s="56" customFormat="1" x14ac:dyDescent="0.25">
      <c r="B8199" s="105"/>
      <c r="F8199" s="100"/>
      <c r="M8199" s="53"/>
      <c r="O8199" s="101"/>
      <c r="T8199" s="101"/>
      <c r="Y8199" s="101"/>
      <c r="AD8199" s="101"/>
      <c r="AI8199" s="101"/>
      <c r="AN8199" s="101"/>
      <c r="AS8199" s="101"/>
      <c r="AX8199" s="101"/>
      <c r="BC8199" s="53"/>
      <c r="BD8199" s="53"/>
      <c r="BE8199" s="53"/>
      <c r="BF8199" s="53"/>
      <c r="BG8199" s="53"/>
      <c r="BH8199" s="53"/>
      <c r="BI8199" s="53"/>
      <c r="BJ8199" s="53"/>
      <c r="BK8199" s="53"/>
      <c r="BL8199" s="53"/>
      <c r="BM8199" s="53"/>
      <c r="BN8199" s="53"/>
    </row>
    <row r="8200" spans="2:66" s="56" customFormat="1" x14ac:dyDescent="0.25">
      <c r="B8200" s="105"/>
      <c r="F8200" s="100"/>
      <c r="M8200" s="53"/>
      <c r="O8200" s="101"/>
      <c r="T8200" s="101"/>
      <c r="Y8200" s="101"/>
      <c r="AD8200" s="101"/>
      <c r="AI8200" s="101"/>
      <c r="AN8200" s="101"/>
      <c r="AS8200" s="101"/>
      <c r="AX8200" s="101"/>
      <c r="BC8200" s="53"/>
      <c r="BD8200" s="53"/>
      <c r="BE8200" s="53"/>
      <c r="BF8200" s="53"/>
      <c r="BG8200" s="53"/>
      <c r="BH8200" s="53"/>
      <c r="BI8200" s="53"/>
      <c r="BJ8200" s="53"/>
      <c r="BK8200" s="53"/>
      <c r="BL8200" s="53"/>
      <c r="BM8200" s="53"/>
      <c r="BN8200" s="53"/>
    </row>
    <row r="8201" spans="2:66" s="56" customFormat="1" x14ac:dyDescent="0.25">
      <c r="B8201" s="105"/>
      <c r="F8201" s="100"/>
      <c r="M8201" s="53"/>
      <c r="O8201" s="101"/>
      <c r="T8201" s="101"/>
      <c r="Y8201" s="101"/>
      <c r="AD8201" s="101"/>
      <c r="AI8201" s="101"/>
      <c r="AN8201" s="101"/>
      <c r="AS8201" s="101"/>
      <c r="AX8201" s="101"/>
      <c r="BC8201" s="53"/>
      <c r="BD8201" s="53"/>
      <c r="BE8201" s="53"/>
      <c r="BF8201" s="53"/>
      <c r="BG8201" s="53"/>
      <c r="BH8201" s="53"/>
      <c r="BI8201" s="53"/>
      <c r="BJ8201" s="53"/>
      <c r="BK8201" s="53"/>
      <c r="BL8201" s="53"/>
      <c r="BM8201" s="53"/>
      <c r="BN8201" s="53"/>
    </row>
    <row r="8202" spans="2:66" s="56" customFormat="1" x14ac:dyDescent="0.25">
      <c r="B8202" s="105"/>
      <c r="F8202" s="100"/>
      <c r="M8202" s="53"/>
      <c r="O8202" s="101"/>
      <c r="T8202" s="101"/>
      <c r="Y8202" s="101"/>
      <c r="AD8202" s="101"/>
      <c r="AI8202" s="101"/>
      <c r="AN8202" s="101"/>
      <c r="AS8202" s="101"/>
      <c r="AX8202" s="101"/>
      <c r="BC8202" s="53"/>
      <c r="BD8202" s="53"/>
      <c r="BE8202" s="53"/>
      <c r="BF8202" s="53"/>
      <c r="BG8202" s="53"/>
      <c r="BH8202" s="53"/>
      <c r="BI8202" s="53"/>
      <c r="BJ8202" s="53"/>
      <c r="BK8202" s="53"/>
      <c r="BL8202" s="53"/>
      <c r="BM8202" s="53"/>
      <c r="BN8202" s="53"/>
    </row>
    <row r="8203" spans="2:66" s="56" customFormat="1" x14ac:dyDescent="0.25">
      <c r="B8203" s="105"/>
      <c r="F8203" s="100"/>
      <c r="M8203" s="53"/>
      <c r="O8203" s="101"/>
      <c r="T8203" s="101"/>
      <c r="Y8203" s="101"/>
      <c r="AD8203" s="101"/>
      <c r="AI8203" s="101"/>
      <c r="AN8203" s="101"/>
      <c r="AS8203" s="101"/>
      <c r="AX8203" s="101"/>
      <c r="BC8203" s="53"/>
      <c r="BD8203" s="53"/>
      <c r="BE8203" s="53"/>
      <c r="BF8203" s="53"/>
      <c r="BG8203" s="53"/>
      <c r="BH8203" s="53"/>
      <c r="BI8203" s="53"/>
      <c r="BJ8203" s="53"/>
      <c r="BK8203" s="53"/>
      <c r="BL8203" s="53"/>
      <c r="BM8203" s="53"/>
      <c r="BN8203" s="53"/>
    </row>
    <row r="8204" spans="2:66" s="56" customFormat="1" x14ac:dyDescent="0.25">
      <c r="B8204" s="105"/>
      <c r="F8204" s="100"/>
      <c r="M8204" s="53"/>
      <c r="O8204" s="101"/>
      <c r="T8204" s="101"/>
      <c r="Y8204" s="101"/>
      <c r="AD8204" s="101"/>
      <c r="AI8204" s="101"/>
      <c r="AN8204" s="101"/>
      <c r="AS8204" s="101"/>
      <c r="AX8204" s="101"/>
      <c r="BC8204" s="53"/>
      <c r="BD8204" s="53"/>
      <c r="BE8204" s="53"/>
      <c r="BF8204" s="53"/>
      <c r="BG8204" s="53"/>
      <c r="BH8204" s="53"/>
      <c r="BI8204" s="53"/>
      <c r="BJ8204" s="53"/>
      <c r="BK8204" s="53"/>
      <c r="BL8204" s="53"/>
      <c r="BM8204" s="53"/>
      <c r="BN8204" s="53"/>
    </row>
    <row r="8205" spans="2:66" s="56" customFormat="1" x14ac:dyDescent="0.25">
      <c r="B8205" s="105"/>
      <c r="F8205" s="100"/>
      <c r="M8205" s="53"/>
      <c r="O8205" s="101"/>
      <c r="T8205" s="101"/>
      <c r="Y8205" s="101"/>
      <c r="AD8205" s="101"/>
      <c r="AI8205" s="101"/>
      <c r="AN8205" s="101"/>
      <c r="AS8205" s="101"/>
      <c r="AX8205" s="101"/>
      <c r="BC8205" s="53"/>
      <c r="BD8205" s="53"/>
      <c r="BE8205" s="53"/>
      <c r="BF8205" s="53"/>
      <c r="BG8205" s="53"/>
      <c r="BH8205" s="53"/>
      <c r="BI8205" s="53"/>
      <c r="BJ8205" s="53"/>
      <c r="BK8205" s="53"/>
      <c r="BL8205" s="53"/>
      <c r="BM8205" s="53"/>
      <c r="BN8205" s="53"/>
    </row>
    <row r="8206" spans="2:66" s="56" customFormat="1" x14ac:dyDescent="0.25">
      <c r="B8206" s="105"/>
      <c r="F8206" s="100"/>
      <c r="M8206" s="53"/>
      <c r="O8206" s="101"/>
      <c r="T8206" s="101"/>
      <c r="Y8206" s="101"/>
      <c r="AD8206" s="101"/>
      <c r="AI8206" s="101"/>
      <c r="AN8206" s="101"/>
      <c r="AS8206" s="101"/>
      <c r="AX8206" s="101"/>
      <c r="BC8206" s="53"/>
      <c r="BD8206" s="53"/>
      <c r="BE8206" s="53"/>
      <c r="BF8206" s="53"/>
      <c r="BG8206" s="53"/>
      <c r="BH8206" s="53"/>
      <c r="BI8206" s="53"/>
      <c r="BJ8206" s="53"/>
      <c r="BK8206" s="53"/>
      <c r="BL8206" s="53"/>
      <c r="BM8206" s="53"/>
      <c r="BN8206" s="53"/>
    </row>
    <row r="8207" spans="2:66" s="56" customFormat="1" x14ac:dyDescent="0.25">
      <c r="B8207" s="105"/>
      <c r="F8207" s="100"/>
      <c r="M8207" s="53"/>
      <c r="O8207" s="101"/>
      <c r="T8207" s="101"/>
      <c r="Y8207" s="101"/>
      <c r="AD8207" s="101"/>
      <c r="AI8207" s="101"/>
      <c r="AN8207" s="101"/>
      <c r="AS8207" s="101"/>
      <c r="AX8207" s="101"/>
      <c r="BC8207" s="53"/>
      <c r="BD8207" s="53"/>
      <c r="BE8207" s="53"/>
      <c r="BF8207" s="53"/>
      <c r="BG8207" s="53"/>
      <c r="BH8207" s="53"/>
      <c r="BI8207" s="53"/>
      <c r="BJ8207" s="53"/>
      <c r="BK8207" s="53"/>
      <c r="BL8207" s="53"/>
      <c r="BM8207" s="53"/>
      <c r="BN8207" s="53"/>
    </row>
    <row r="8208" spans="2:66" s="56" customFormat="1" x14ac:dyDescent="0.25">
      <c r="B8208" s="105"/>
      <c r="F8208" s="100"/>
      <c r="M8208" s="53"/>
      <c r="O8208" s="101"/>
      <c r="T8208" s="101"/>
      <c r="Y8208" s="101"/>
      <c r="AD8208" s="101"/>
      <c r="AI8208" s="101"/>
      <c r="AN8208" s="101"/>
      <c r="AS8208" s="101"/>
      <c r="AX8208" s="101"/>
      <c r="BC8208" s="53"/>
      <c r="BD8208" s="53"/>
      <c r="BE8208" s="53"/>
      <c r="BF8208" s="53"/>
      <c r="BG8208" s="53"/>
      <c r="BH8208" s="53"/>
      <c r="BI8208" s="53"/>
      <c r="BJ8208" s="53"/>
      <c r="BK8208" s="53"/>
      <c r="BL8208" s="53"/>
      <c r="BM8208" s="53"/>
      <c r="BN8208" s="53"/>
    </row>
    <row r="8209" spans="2:66" s="56" customFormat="1" x14ac:dyDescent="0.25">
      <c r="B8209" s="105"/>
      <c r="F8209" s="100"/>
      <c r="M8209" s="53"/>
      <c r="O8209" s="101"/>
      <c r="T8209" s="101"/>
      <c r="Y8209" s="101"/>
      <c r="AD8209" s="101"/>
      <c r="AI8209" s="101"/>
      <c r="AN8209" s="101"/>
      <c r="AS8209" s="101"/>
      <c r="AX8209" s="101"/>
      <c r="BC8209" s="53"/>
      <c r="BD8209" s="53"/>
      <c r="BE8209" s="53"/>
      <c r="BF8209" s="53"/>
      <c r="BG8209" s="53"/>
      <c r="BH8209" s="53"/>
      <c r="BI8209" s="53"/>
      <c r="BJ8209" s="53"/>
      <c r="BK8209" s="53"/>
      <c r="BL8209" s="53"/>
      <c r="BM8209" s="53"/>
      <c r="BN8209" s="53"/>
    </row>
    <row r="8210" spans="2:66" s="56" customFormat="1" x14ac:dyDescent="0.25">
      <c r="B8210" s="105"/>
      <c r="F8210" s="100"/>
      <c r="M8210" s="53"/>
      <c r="O8210" s="101"/>
      <c r="T8210" s="101"/>
      <c r="Y8210" s="101"/>
      <c r="AD8210" s="101"/>
      <c r="AI8210" s="101"/>
      <c r="AN8210" s="101"/>
      <c r="AS8210" s="101"/>
      <c r="AX8210" s="101"/>
      <c r="BC8210" s="53"/>
      <c r="BD8210" s="53"/>
      <c r="BE8210" s="53"/>
      <c r="BF8210" s="53"/>
      <c r="BG8210" s="53"/>
      <c r="BH8210" s="53"/>
      <c r="BI8210" s="53"/>
      <c r="BJ8210" s="53"/>
      <c r="BK8210" s="53"/>
      <c r="BL8210" s="53"/>
      <c r="BM8210" s="53"/>
      <c r="BN8210" s="53"/>
    </row>
    <row r="8211" spans="2:66" s="56" customFormat="1" x14ac:dyDescent="0.25">
      <c r="B8211" s="105"/>
      <c r="F8211" s="100"/>
      <c r="M8211" s="53"/>
      <c r="O8211" s="101"/>
      <c r="T8211" s="101"/>
      <c r="Y8211" s="101"/>
      <c r="AD8211" s="101"/>
      <c r="AI8211" s="101"/>
      <c r="AN8211" s="101"/>
      <c r="AS8211" s="101"/>
      <c r="AX8211" s="101"/>
      <c r="BC8211" s="53"/>
      <c r="BD8211" s="53"/>
      <c r="BE8211" s="53"/>
      <c r="BF8211" s="53"/>
      <c r="BG8211" s="53"/>
      <c r="BH8211" s="53"/>
      <c r="BI8211" s="53"/>
      <c r="BJ8211" s="53"/>
      <c r="BK8211" s="53"/>
      <c r="BL8211" s="53"/>
      <c r="BM8211" s="53"/>
      <c r="BN8211" s="53"/>
    </row>
    <row r="8212" spans="2:66" s="56" customFormat="1" x14ac:dyDescent="0.25">
      <c r="B8212" s="105"/>
      <c r="F8212" s="100"/>
      <c r="M8212" s="53"/>
      <c r="O8212" s="101"/>
      <c r="T8212" s="101"/>
      <c r="Y8212" s="101"/>
      <c r="AD8212" s="101"/>
      <c r="AI8212" s="101"/>
      <c r="AN8212" s="101"/>
      <c r="AS8212" s="101"/>
      <c r="AX8212" s="101"/>
      <c r="BC8212" s="53"/>
      <c r="BD8212" s="53"/>
      <c r="BE8212" s="53"/>
      <c r="BF8212" s="53"/>
      <c r="BG8212" s="53"/>
      <c r="BH8212" s="53"/>
      <c r="BI8212" s="53"/>
      <c r="BJ8212" s="53"/>
      <c r="BK8212" s="53"/>
      <c r="BL8212" s="53"/>
      <c r="BM8212" s="53"/>
      <c r="BN8212" s="53"/>
    </row>
    <row r="8213" spans="2:66" s="56" customFormat="1" x14ac:dyDescent="0.25">
      <c r="B8213" s="105"/>
      <c r="F8213" s="100"/>
      <c r="M8213" s="53"/>
      <c r="O8213" s="101"/>
      <c r="T8213" s="101"/>
      <c r="Y8213" s="101"/>
      <c r="AD8213" s="101"/>
      <c r="AI8213" s="101"/>
      <c r="AN8213" s="101"/>
      <c r="AS8213" s="101"/>
      <c r="AX8213" s="101"/>
      <c r="BC8213" s="53"/>
      <c r="BD8213" s="53"/>
      <c r="BE8213" s="53"/>
      <c r="BF8213" s="53"/>
      <c r="BG8213" s="53"/>
      <c r="BH8213" s="53"/>
      <c r="BI8213" s="53"/>
      <c r="BJ8213" s="53"/>
      <c r="BK8213" s="53"/>
      <c r="BL8213" s="53"/>
      <c r="BM8213" s="53"/>
      <c r="BN8213" s="53"/>
    </row>
    <row r="8214" spans="2:66" s="56" customFormat="1" x14ac:dyDescent="0.25">
      <c r="B8214" s="105"/>
      <c r="F8214" s="100"/>
      <c r="M8214" s="53"/>
      <c r="O8214" s="101"/>
      <c r="T8214" s="101"/>
      <c r="Y8214" s="101"/>
      <c r="AD8214" s="101"/>
      <c r="AI8214" s="101"/>
      <c r="AN8214" s="101"/>
      <c r="AS8214" s="101"/>
      <c r="AX8214" s="101"/>
      <c r="BC8214" s="53"/>
      <c r="BD8214" s="53"/>
      <c r="BE8214" s="53"/>
      <c r="BF8214" s="53"/>
      <c r="BG8214" s="53"/>
      <c r="BH8214" s="53"/>
      <c r="BI8214" s="53"/>
      <c r="BJ8214" s="53"/>
      <c r="BK8214" s="53"/>
      <c r="BL8214" s="53"/>
      <c r="BM8214" s="53"/>
      <c r="BN8214" s="53"/>
    </row>
    <row r="8215" spans="2:66" s="56" customFormat="1" x14ac:dyDescent="0.25">
      <c r="B8215" s="105"/>
      <c r="F8215" s="100"/>
      <c r="M8215" s="53"/>
      <c r="O8215" s="101"/>
      <c r="T8215" s="101"/>
      <c r="Y8215" s="101"/>
      <c r="AD8215" s="101"/>
      <c r="AI8215" s="101"/>
      <c r="AN8215" s="101"/>
      <c r="AS8215" s="101"/>
      <c r="AX8215" s="101"/>
      <c r="BC8215" s="53"/>
      <c r="BD8215" s="53"/>
      <c r="BE8215" s="53"/>
      <c r="BF8215" s="53"/>
      <c r="BG8215" s="53"/>
      <c r="BH8215" s="53"/>
      <c r="BI8215" s="53"/>
      <c r="BJ8215" s="53"/>
      <c r="BK8215" s="53"/>
      <c r="BL8215" s="53"/>
      <c r="BM8215" s="53"/>
      <c r="BN8215" s="53"/>
    </row>
    <row r="8216" spans="2:66" s="56" customFormat="1" x14ac:dyDescent="0.25">
      <c r="B8216" s="105"/>
      <c r="F8216" s="100"/>
      <c r="M8216" s="53"/>
      <c r="O8216" s="101"/>
      <c r="T8216" s="101"/>
      <c r="Y8216" s="101"/>
      <c r="AD8216" s="101"/>
      <c r="AI8216" s="101"/>
      <c r="AN8216" s="101"/>
      <c r="AS8216" s="101"/>
      <c r="AX8216" s="101"/>
      <c r="BC8216" s="53"/>
      <c r="BD8216" s="53"/>
      <c r="BE8216" s="53"/>
      <c r="BF8216" s="53"/>
      <c r="BG8216" s="53"/>
      <c r="BH8216" s="53"/>
      <c r="BI8216" s="53"/>
      <c r="BJ8216" s="53"/>
      <c r="BK8216" s="53"/>
      <c r="BL8216" s="53"/>
      <c r="BM8216" s="53"/>
      <c r="BN8216" s="53"/>
    </row>
    <row r="8217" spans="2:66" s="56" customFormat="1" x14ac:dyDescent="0.25">
      <c r="B8217" s="105"/>
      <c r="F8217" s="100"/>
      <c r="M8217" s="53"/>
      <c r="O8217" s="101"/>
      <c r="T8217" s="101"/>
      <c r="Y8217" s="101"/>
      <c r="AD8217" s="101"/>
      <c r="AI8217" s="101"/>
      <c r="AN8217" s="101"/>
      <c r="AS8217" s="101"/>
      <c r="AX8217" s="101"/>
      <c r="BC8217" s="53"/>
      <c r="BD8217" s="53"/>
      <c r="BE8217" s="53"/>
      <c r="BF8217" s="53"/>
      <c r="BG8217" s="53"/>
      <c r="BH8217" s="53"/>
      <c r="BI8217" s="53"/>
      <c r="BJ8217" s="53"/>
      <c r="BK8217" s="53"/>
      <c r="BL8217" s="53"/>
      <c r="BM8217" s="53"/>
      <c r="BN8217" s="53"/>
    </row>
    <row r="8218" spans="2:66" s="56" customFormat="1" x14ac:dyDescent="0.25">
      <c r="B8218" s="105"/>
      <c r="F8218" s="100"/>
      <c r="M8218" s="53"/>
      <c r="O8218" s="101"/>
      <c r="T8218" s="101"/>
      <c r="Y8218" s="101"/>
      <c r="AD8218" s="101"/>
      <c r="AI8218" s="101"/>
      <c r="AN8218" s="101"/>
      <c r="AS8218" s="101"/>
      <c r="AX8218" s="101"/>
      <c r="BC8218" s="53"/>
      <c r="BD8218" s="53"/>
      <c r="BE8218" s="53"/>
      <c r="BF8218" s="53"/>
      <c r="BG8218" s="53"/>
      <c r="BH8218" s="53"/>
      <c r="BI8218" s="53"/>
      <c r="BJ8218" s="53"/>
      <c r="BK8218" s="53"/>
      <c r="BL8218" s="53"/>
      <c r="BM8218" s="53"/>
      <c r="BN8218" s="53"/>
    </row>
    <row r="8219" spans="2:66" s="56" customFormat="1" x14ac:dyDescent="0.25">
      <c r="B8219" s="105"/>
      <c r="F8219" s="100"/>
      <c r="M8219" s="53"/>
      <c r="O8219" s="101"/>
      <c r="T8219" s="101"/>
      <c r="Y8219" s="101"/>
      <c r="AD8219" s="101"/>
      <c r="AI8219" s="101"/>
      <c r="AN8219" s="101"/>
      <c r="AS8219" s="101"/>
      <c r="AX8219" s="101"/>
      <c r="BC8219" s="53"/>
      <c r="BD8219" s="53"/>
      <c r="BE8219" s="53"/>
      <c r="BF8219" s="53"/>
      <c r="BG8219" s="53"/>
      <c r="BH8219" s="53"/>
      <c r="BI8219" s="53"/>
      <c r="BJ8219" s="53"/>
      <c r="BK8219" s="53"/>
      <c r="BL8219" s="53"/>
      <c r="BM8219" s="53"/>
      <c r="BN8219" s="53"/>
    </row>
    <row r="8220" spans="2:66" s="56" customFormat="1" x14ac:dyDescent="0.25">
      <c r="B8220" s="105"/>
      <c r="F8220" s="100"/>
      <c r="M8220" s="53"/>
      <c r="O8220" s="101"/>
      <c r="T8220" s="101"/>
      <c r="Y8220" s="101"/>
      <c r="AD8220" s="101"/>
      <c r="AI8220" s="101"/>
      <c r="AN8220" s="101"/>
      <c r="AS8220" s="101"/>
      <c r="AX8220" s="101"/>
      <c r="BC8220" s="53"/>
      <c r="BD8220" s="53"/>
      <c r="BE8220" s="53"/>
      <c r="BF8220" s="53"/>
      <c r="BG8220" s="53"/>
      <c r="BH8220" s="53"/>
      <c r="BI8220" s="53"/>
      <c r="BJ8220" s="53"/>
      <c r="BK8220" s="53"/>
      <c r="BL8220" s="53"/>
      <c r="BM8220" s="53"/>
      <c r="BN8220" s="53"/>
    </row>
    <row r="8221" spans="2:66" s="56" customFormat="1" x14ac:dyDescent="0.25">
      <c r="B8221" s="105"/>
      <c r="F8221" s="100"/>
      <c r="M8221" s="53"/>
      <c r="O8221" s="101"/>
      <c r="T8221" s="101"/>
      <c r="Y8221" s="101"/>
      <c r="AD8221" s="101"/>
      <c r="AI8221" s="101"/>
      <c r="AN8221" s="101"/>
      <c r="AS8221" s="101"/>
      <c r="AX8221" s="101"/>
      <c r="BC8221" s="53"/>
      <c r="BD8221" s="53"/>
      <c r="BE8221" s="53"/>
      <c r="BF8221" s="53"/>
      <c r="BG8221" s="53"/>
      <c r="BH8221" s="53"/>
      <c r="BI8221" s="53"/>
      <c r="BJ8221" s="53"/>
      <c r="BK8221" s="53"/>
      <c r="BL8221" s="53"/>
      <c r="BM8221" s="53"/>
      <c r="BN8221" s="53"/>
    </row>
    <row r="8222" spans="2:66" s="56" customFormat="1" x14ac:dyDescent="0.25">
      <c r="B8222" s="105"/>
      <c r="F8222" s="100"/>
      <c r="M8222" s="53"/>
      <c r="O8222" s="101"/>
      <c r="T8222" s="101"/>
      <c r="Y8222" s="101"/>
      <c r="AD8222" s="101"/>
      <c r="AI8222" s="101"/>
      <c r="AN8222" s="101"/>
      <c r="AS8222" s="101"/>
      <c r="AX8222" s="101"/>
      <c r="BC8222" s="53"/>
      <c r="BD8222" s="53"/>
      <c r="BE8222" s="53"/>
      <c r="BF8222" s="53"/>
      <c r="BG8222" s="53"/>
      <c r="BH8222" s="53"/>
      <c r="BI8222" s="53"/>
      <c r="BJ8222" s="53"/>
      <c r="BK8222" s="53"/>
      <c r="BL8222" s="53"/>
      <c r="BM8222" s="53"/>
      <c r="BN8222" s="53"/>
    </row>
    <row r="8223" spans="2:66" s="56" customFormat="1" x14ac:dyDescent="0.25">
      <c r="B8223" s="105"/>
      <c r="F8223" s="100"/>
      <c r="M8223" s="53"/>
      <c r="O8223" s="101"/>
      <c r="T8223" s="101"/>
      <c r="Y8223" s="101"/>
      <c r="AD8223" s="101"/>
      <c r="AI8223" s="101"/>
      <c r="AN8223" s="101"/>
      <c r="AS8223" s="101"/>
      <c r="AX8223" s="101"/>
      <c r="BC8223" s="53"/>
      <c r="BD8223" s="53"/>
      <c r="BE8223" s="53"/>
      <c r="BF8223" s="53"/>
      <c r="BG8223" s="53"/>
      <c r="BH8223" s="53"/>
      <c r="BI8223" s="53"/>
      <c r="BJ8223" s="53"/>
      <c r="BK8223" s="53"/>
      <c r="BL8223" s="53"/>
      <c r="BM8223" s="53"/>
      <c r="BN8223" s="53"/>
    </row>
    <row r="8224" spans="2:66" s="56" customFormat="1" x14ac:dyDescent="0.25">
      <c r="B8224" s="105"/>
      <c r="F8224" s="100"/>
      <c r="M8224" s="53"/>
      <c r="O8224" s="101"/>
      <c r="T8224" s="101"/>
      <c r="Y8224" s="101"/>
      <c r="AD8224" s="101"/>
      <c r="AI8224" s="101"/>
      <c r="AN8224" s="101"/>
      <c r="AS8224" s="101"/>
      <c r="AX8224" s="101"/>
      <c r="BC8224" s="53"/>
      <c r="BD8224" s="53"/>
      <c r="BE8224" s="53"/>
      <c r="BF8224" s="53"/>
      <c r="BG8224" s="53"/>
      <c r="BH8224" s="53"/>
      <c r="BI8224" s="53"/>
      <c r="BJ8224" s="53"/>
      <c r="BK8224" s="53"/>
      <c r="BL8224" s="53"/>
      <c r="BM8224" s="53"/>
      <c r="BN8224" s="53"/>
    </row>
    <row r="8225" spans="2:66" s="56" customFormat="1" x14ac:dyDescent="0.25">
      <c r="B8225" s="105"/>
      <c r="F8225" s="100"/>
      <c r="M8225" s="53"/>
      <c r="O8225" s="101"/>
      <c r="T8225" s="101"/>
      <c r="Y8225" s="101"/>
      <c r="AD8225" s="101"/>
      <c r="AI8225" s="101"/>
      <c r="AN8225" s="101"/>
      <c r="AS8225" s="101"/>
      <c r="AX8225" s="101"/>
      <c r="BC8225" s="53"/>
      <c r="BD8225" s="53"/>
      <c r="BE8225" s="53"/>
      <c r="BF8225" s="53"/>
      <c r="BG8225" s="53"/>
      <c r="BH8225" s="53"/>
      <c r="BI8225" s="53"/>
      <c r="BJ8225" s="53"/>
      <c r="BK8225" s="53"/>
      <c r="BL8225" s="53"/>
      <c r="BM8225" s="53"/>
      <c r="BN8225" s="53"/>
    </row>
    <row r="8226" spans="2:66" s="56" customFormat="1" x14ac:dyDescent="0.25">
      <c r="B8226" s="105"/>
      <c r="F8226" s="100"/>
      <c r="M8226" s="53"/>
      <c r="O8226" s="101"/>
      <c r="T8226" s="101"/>
      <c r="Y8226" s="101"/>
      <c r="AD8226" s="101"/>
      <c r="AI8226" s="101"/>
      <c r="AN8226" s="101"/>
      <c r="AS8226" s="101"/>
      <c r="AX8226" s="101"/>
      <c r="BC8226" s="53"/>
      <c r="BD8226" s="53"/>
      <c r="BE8226" s="53"/>
      <c r="BF8226" s="53"/>
      <c r="BG8226" s="53"/>
      <c r="BH8226" s="53"/>
      <c r="BI8226" s="53"/>
      <c r="BJ8226" s="53"/>
      <c r="BK8226" s="53"/>
      <c r="BL8226" s="53"/>
      <c r="BM8226" s="53"/>
      <c r="BN8226" s="53"/>
    </row>
    <row r="8227" spans="2:66" s="56" customFormat="1" x14ac:dyDescent="0.25">
      <c r="B8227" s="105"/>
      <c r="F8227" s="100"/>
      <c r="M8227" s="53"/>
      <c r="O8227" s="101"/>
      <c r="T8227" s="101"/>
      <c r="Y8227" s="101"/>
      <c r="AD8227" s="101"/>
      <c r="AI8227" s="101"/>
      <c r="AN8227" s="101"/>
      <c r="AS8227" s="101"/>
      <c r="AX8227" s="101"/>
      <c r="BC8227" s="53"/>
      <c r="BD8227" s="53"/>
      <c r="BE8227" s="53"/>
      <c r="BF8227" s="53"/>
      <c r="BG8227" s="53"/>
      <c r="BH8227" s="53"/>
      <c r="BI8227" s="53"/>
      <c r="BJ8227" s="53"/>
      <c r="BK8227" s="53"/>
      <c r="BL8227" s="53"/>
      <c r="BM8227" s="53"/>
      <c r="BN8227" s="53"/>
    </row>
    <row r="8228" spans="2:66" s="56" customFormat="1" x14ac:dyDescent="0.25">
      <c r="B8228" s="105"/>
      <c r="F8228" s="100"/>
      <c r="M8228" s="53"/>
      <c r="O8228" s="101"/>
      <c r="T8228" s="101"/>
      <c r="Y8228" s="101"/>
      <c r="AD8228" s="101"/>
      <c r="AI8228" s="101"/>
      <c r="AN8228" s="101"/>
      <c r="AS8228" s="101"/>
      <c r="AX8228" s="101"/>
      <c r="BC8228" s="53"/>
      <c r="BD8228" s="53"/>
      <c r="BE8228" s="53"/>
      <c r="BF8228" s="53"/>
      <c r="BG8228" s="53"/>
      <c r="BH8228" s="53"/>
      <c r="BI8228" s="53"/>
      <c r="BJ8228" s="53"/>
      <c r="BK8228" s="53"/>
      <c r="BL8228" s="53"/>
      <c r="BM8228" s="53"/>
      <c r="BN8228" s="53"/>
    </row>
    <row r="8229" spans="2:66" s="56" customFormat="1" x14ac:dyDescent="0.25">
      <c r="B8229" s="105"/>
      <c r="F8229" s="100"/>
      <c r="M8229" s="53"/>
      <c r="O8229" s="101"/>
      <c r="T8229" s="101"/>
      <c r="Y8229" s="101"/>
      <c r="AD8229" s="101"/>
      <c r="AI8229" s="101"/>
      <c r="AN8229" s="101"/>
      <c r="AS8229" s="101"/>
      <c r="AX8229" s="101"/>
      <c r="BC8229" s="53"/>
      <c r="BD8229" s="53"/>
      <c r="BE8229" s="53"/>
      <c r="BF8229" s="53"/>
      <c r="BG8229" s="53"/>
      <c r="BH8229" s="53"/>
      <c r="BI8229" s="53"/>
      <c r="BJ8229" s="53"/>
      <c r="BK8229" s="53"/>
      <c r="BL8229" s="53"/>
      <c r="BM8229" s="53"/>
      <c r="BN8229" s="53"/>
    </row>
    <row r="8230" spans="2:66" s="56" customFormat="1" x14ac:dyDescent="0.25">
      <c r="B8230" s="105"/>
      <c r="F8230" s="100"/>
      <c r="M8230" s="53"/>
      <c r="O8230" s="101"/>
      <c r="T8230" s="101"/>
      <c r="Y8230" s="101"/>
      <c r="AD8230" s="101"/>
      <c r="AI8230" s="101"/>
      <c r="AN8230" s="101"/>
      <c r="AS8230" s="101"/>
      <c r="AX8230" s="101"/>
      <c r="BC8230" s="53"/>
      <c r="BD8230" s="53"/>
      <c r="BE8230" s="53"/>
      <c r="BF8230" s="53"/>
      <c r="BG8230" s="53"/>
      <c r="BH8230" s="53"/>
      <c r="BI8230" s="53"/>
      <c r="BJ8230" s="53"/>
      <c r="BK8230" s="53"/>
      <c r="BL8230" s="53"/>
      <c r="BM8230" s="53"/>
      <c r="BN8230" s="53"/>
    </row>
    <row r="8231" spans="2:66" s="56" customFormat="1" x14ac:dyDescent="0.25">
      <c r="B8231" s="105"/>
      <c r="F8231" s="100"/>
      <c r="M8231" s="53"/>
      <c r="O8231" s="101"/>
      <c r="T8231" s="101"/>
      <c r="Y8231" s="101"/>
      <c r="AD8231" s="101"/>
      <c r="AI8231" s="101"/>
      <c r="AN8231" s="101"/>
      <c r="AS8231" s="101"/>
      <c r="AX8231" s="101"/>
      <c r="BC8231" s="53"/>
      <c r="BD8231" s="53"/>
      <c r="BE8231" s="53"/>
      <c r="BF8231" s="53"/>
      <c r="BG8231" s="53"/>
      <c r="BH8231" s="53"/>
      <c r="BI8231" s="53"/>
      <c r="BJ8231" s="53"/>
      <c r="BK8231" s="53"/>
      <c r="BL8231" s="53"/>
      <c r="BM8231" s="53"/>
      <c r="BN8231" s="53"/>
    </row>
    <row r="8232" spans="2:66" s="56" customFormat="1" x14ac:dyDescent="0.25">
      <c r="B8232" s="105"/>
      <c r="F8232" s="100"/>
      <c r="M8232" s="53"/>
      <c r="O8232" s="101"/>
      <c r="T8232" s="101"/>
      <c r="Y8232" s="101"/>
      <c r="AD8232" s="101"/>
      <c r="AI8232" s="101"/>
      <c r="AN8232" s="101"/>
      <c r="AS8232" s="101"/>
      <c r="AX8232" s="101"/>
      <c r="BC8232" s="53"/>
      <c r="BD8232" s="53"/>
      <c r="BE8232" s="53"/>
      <c r="BF8232" s="53"/>
      <c r="BG8232" s="53"/>
      <c r="BH8232" s="53"/>
      <c r="BI8232" s="53"/>
      <c r="BJ8232" s="53"/>
      <c r="BK8232" s="53"/>
      <c r="BL8232" s="53"/>
      <c r="BM8232" s="53"/>
      <c r="BN8232" s="53"/>
    </row>
    <row r="8233" spans="2:66" s="56" customFormat="1" x14ac:dyDescent="0.25">
      <c r="B8233" s="105"/>
      <c r="F8233" s="100"/>
      <c r="M8233" s="53"/>
      <c r="O8233" s="101"/>
      <c r="T8233" s="101"/>
      <c r="Y8233" s="101"/>
      <c r="AD8233" s="101"/>
      <c r="AI8233" s="101"/>
      <c r="AN8233" s="101"/>
      <c r="AS8233" s="101"/>
      <c r="AX8233" s="101"/>
      <c r="BC8233" s="53"/>
      <c r="BD8233" s="53"/>
      <c r="BE8233" s="53"/>
      <c r="BF8233" s="53"/>
      <c r="BG8233" s="53"/>
      <c r="BH8233" s="53"/>
      <c r="BI8233" s="53"/>
      <c r="BJ8233" s="53"/>
      <c r="BK8233" s="53"/>
      <c r="BL8233" s="53"/>
      <c r="BM8233" s="53"/>
      <c r="BN8233" s="53"/>
    </row>
    <row r="8234" spans="2:66" s="56" customFormat="1" x14ac:dyDescent="0.25">
      <c r="B8234" s="105"/>
      <c r="F8234" s="100"/>
      <c r="M8234" s="53"/>
      <c r="O8234" s="101"/>
      <c r="T8234" s="101"/>
      <c r="Y8234" s="101"/>
      <c r="AD8234" s="101"/>
      <c r="AI8234" s="101"/>
      <c r="AN8234" s="101"/>
      <c r="AS8234" s="101"/>
      <c r="AX8234" s="101"/>
      <c r="BC8234" s="53"/>
      <c r="BD8234" s="53"/>
      <c r="BE8234" s="53"/>
      <c r="BF8234" s="53"/>
      <c r="BG8234" s="53"/>
      <c r="BH8234" s="53"/>
      <c r="BI8234" s="53"/>
      <c r="BJ8234" s="53"/>
      <c r="BK8234" s="53"/>
      <c r="BL8234" s="53"/>
      <c r="BM8234" s="53"/>
      <c r="BN8234" s="53"/>
    </row>
    <row r="8235" spans="2:66" s="56" customFormat="1" x14ac:dyDescent="0.25">
      <c r="B8235" s="105"/>
      <c r="F8235" s="100"/>
      <c r="M8235" s="53"/>
      <c r="O8235" s="101"/>
      <c r="T8235" s="101"/>
      <c r="Y8235" s="101"/>
      <c r="AD8235" s="101"/>
      <c r="AI8235" s="101"/>
      <c r="AN8235" s="101"/>
      <c r="AS8235" s="101"/>
      <c r="AX8235" s="101"/>
      <c r="BC8235" s="53"/>
      <c r="BD8235" s="53"/>
      <c r="BE8235" s="53"/>
      <c r="BF8235" s="53"/>
      <c r="BG8235" s="53"/>
      <c r="BH8235" s="53"/>
      <c r="BI8235" s="53"/>
      <c r="BJ8235" s="53"/>
      <c r="BK8235" s="53"/>
      <c r="BL8235" s="53"/>
      <c r="BM8235" s="53"/>
      <c r="BN8235" s="53"/>
    </row>
    <row r="8236" spans="2:66" s="56" customFormat="1" x14ac:dyDescent="0.25">
      <c r="B8236" s="105"/>
      <c r="F8236" s="100"/>
      <c r="M8236" s="53"/>
      <c r="O8236" s="101"/>
      <c r="T8236" s="101"/>
      <c r="Y8236" s="101"/>
      <c r="AD8236" s="101"/>
      <c r="AI8236" s="101"/>
      <c r="AN8236" s="101"/>
      <c r="AS8236" s="101"/>
      <c r="AX8236" s="101"/>
      <c r="BC8236" s="53"/>
      <c r="BD8236" s="53"/>
      <c r="BE8236" s="53"/>
      <c r="BF8236" s="53"/>
      <c r="BG8236" s="53"/>
      <c r="BH8236" s="53"/>
      <c r="BI8236" s="53"/>
      <c r="BJ8236" s="53"/>
      <c r="BK8236" s="53"/>
      <c r="BL8236" s="53"/>
      <c r="BM8236" s="53"/>
      <c r="BN8236" s="53"/>
    </row>
    <row r="8237" spans="2:66" s="56" customFormat="1" x14ac:dyDescent="0.25">
      <c r="B8237" s="105"/>
      <c r="F8237" s="100"/>
      <c r="M8237" s="53"/>
      <c r="O8237" s="101"/>
      <c r="T8237" s="101"/>
      <c r="Y8237" s="101"/>
      <c r="AD8237" s="101"/>
      <c r="AI8237" s="101"/>
      <c r="AN8237" s="101"/>
      <c r="AS8237" s="101"/>
      <c r="AX8237" s="101"/>
      <c r="BC8237" s="53"/>
      <c r="BD8237" s="53"/>
      <c r="BE8237" s="53"/>
      <c r="BF8237" s="53"/>
      <c r="BG8237" s="53"/>
      <c r="BH8237" s="53"/>
      <c r="BI8237" s="53"/>
      <c r="BJ8237" s="53"/>
      <c r="BK8237" s="53"/>
      <c r="BL8237" s="53"/>
      <c r="BM8237" s="53"/>
      <c r="BN8237" s="53"/>
    </row>
    <row r="8238" spans="2:66" s="56" customFormat="1" x14ac:dyDescent="0.25">
      <c r="B8238" s="105"/>
      <c r="F8238" s="100"/>
      <c r="M8238" s="53"/>
      <c r="O8238" s="101"/>
      <c r="T8238" s="101"/>
      <c r="Y8238" s="101"/>
      <c r="AD8238" s="101"/>
      <c r="AI8238" s="101"/>
      <c r="AN8238" s="101"/>
      <c r="AS8238" s="101"/>
      <c r="AX8238" s="101"/>
      <c r="BC8238" s="53"/>
      <c r="BD8238" s="53"/>
      <c r="BE8238" s="53"/>
      <c r="BF8238" s="53"/>
      <c r="BG8238" s="53"/>
      <c r="BH8238" s="53"/>
      <c r="BI8238" s="53"/>
      <c r="BJ8238" s="53"/>
      <c r="BK8238" s="53"/>
      <c r="BL8238" s="53"/>
      <c r="BM8238" s="53"/>
      <c r="BN8238" s="53"/>
    </row>
    <row r="8239" spans="2:66" s="56" customFormat="1" x14ac:dyDescent="0.25">
      <c r="B8239" s="105"/>
      <c r="F8239" s="100"/>
      <c r="M8239" s="53"/>
      <c r="O8239" s="101"/>
      <c r="T8239" s="101"/>
      <c r="Y8239" s="101"/>
      <c r="AD8239" s="101"/>
      <c r="AI8239" s="101"/>
      <c r="AN8239" s="101"/>
      <c r="AS8239" s="101"/>
      <c r="AX8239" s="101"/>
      <c r="BC8239" s="53"/>
      <c r="BD8239" s="53"/>
      <c r="BE8239" s="53"/>
      <c r="BF8239" s="53"/>
      <c r="BG8239" s="53"/>
      <c r="BH8239" s="53"/>
      <c r="BI8239" s="53"/>
      <c r="BJ8239" s="53"/>
      <c r="BK8239" s="53"/>
      <c r="BL8239" s="53"/>
      <c r="BM8239" s="53"/>
      <c r="BN8239" s="53"/>
    </row>
    <row r="8240" spans="2:66" s="56" customFormat="1" x14ac:dyDescent="0.25">
      <c r="B8240" s="105"/>
      <c r="F8240" s="100"/>
      <c r="M8240" s="53"/>
      <c r="O8240" s="101"/>
      <c r="T8240" s="101"/>
      <c r="Y8240" s="101"/>
      <c r="AD8240" s="101"/>
      <c r="AI8240" s="101"/>
      <c r="AN8240" s="101"/>
      <c r="AS8240" s="101"/>
      <c r="AX8240" s="101"/>
      <c r="BC8240" s="53"/>
      <c r="BD8240" s="53"/>
      <c r="BE8240" s="53"/>
      <c r="BF8240" s="53"/>
      <c r="BG8240" s="53"/>
      <c r="BH8240" s="53"/>
      <c r="BI8240" s="53"/>
      <c r="BJ8240" s="53"/>
      <c r="BK8240" s="53"/>
      <c r="BL8240" s="53"/>
      <c r="BM8240" s="53"/>
      <c r="BN8240" s="53"/>
    </row>
    <row r="8241" spans="2:66" s="56" customFormat="1" x14ac:dyDescent="0.25">
      <c r="B8241" s="105"/>
      <c r="F8241" s="100"/>
      <c r="M8241" s="53"/>
      <c r="O8241" s="101"/>
      <c r="T8241" s="101"/>
      <c r="Y8241" s="101"/>
      <c r="AD8241" s="101"/>
      <c r="AI8241" s="101"/>
      <c r="AN8241" s="101"/>
      <c r="AS8241" s="101"/>
      <c r="AX8241" s="101"/>
      <c r="BC8241" s="53"/>
      <c r="BD8241" s="53"/>
      <c r="BE8241" s="53"/>
      <c r="BF8241" s="53"/>
      <c r="BG8241" s="53"/>
      <c r="BH8241" s="53"/>
      <c r="BI8241" s="53"/>
      <c r="BJ8241" s="53"/>
      <c r="BK8241" s="53"/>
      <c r="BL8241" s="53"/>
      <c r="BM8241" s="53"/>
      <c r="BN8241" s="53"/>
    </row>
    <row r="8242" spans="2:66" s="56" customFormat="1" x14ac:dyDescent="0.25">
      <c r="B8242" s="105"/>
      <c r="F8242" s="100"/>
      <c r="M8242" s="53"/>
      <c r="O8242" s="101"/>
      <c r="T8242" s="101"/>
      <c r="Y8242" s="101"/>
      <c r="AD8242" s="101"/>
      <c r="AI8242" s="101"/>
      <c r="AN8242" s="101"/>
      <c r="AS8242" s="101"/>
      <c r="AX8242" s="101"/>
      <c r="BC8242" s="53"/>
      <c r="BD8242" s="53"/>
      <c r="BE8242" s="53"/>
      <c r="BF8242" s="53"/>
      <c r="BG8242" s="53"/>
      <c r="BH8242" s="53"/>
      <c r="BI8242" s="53"/>
      <c r="BJ8242" s="53"/>
      <c r="BK8242" s="53"/>
      <c r="BL8242" s="53"/>
      <c r="BM8242" s="53"/>
      <c r="BN8242" s="53"/>
    </row>
    <row r="8243" spans="2:66" s="56" customFormat="1" x14ac:dyDescent="0.25">
      <c r="B8243" s="105"/>
      <c r="F8243" s="100"/>
      <c r="M8243" s="53"/>
      <c r="O8243" s="101"/>
      <c r="T8243" s="101"/>
      <c r="Y8243" s="101"/>
      <c r="AD8243" s="101"/>
      <c r="AI8243" s="101"/>
      <c r="AN8243" s="101"/>
      <c r="AS8243" s="101"/>
      <c r="AX8243" s="101"/>
      <c r="BC8243" s="53"/>
      <c r="BD8243" s="53"/>
      <c r="BE8243" s="53"/>
      <c r="BF8243" s="53"/>
      <c r="BG8243" s="53"/>
      <c r="BH8243" s="53"/>
      <c r="BI8243" s="53"/>
      <c r="BJ8243" s="53"/>
      <c r="BK8243" s="53"/>
      <c r="BL8243" s="53"/>
      <c r="BM8243" s="53"/>
      <c r="BN8243" s="53"/>
    </row>
    <row r="8244" spans="2:66" s="56" customFormat="1" x14ac:dyDescent="0.25">
      <c r="B8244" s="105"/>
      <c r="F8244" s="100"/>
      <c r="M8244" s="53"/>
      <c r="O8244" s="101"/>
      <c r="T8244" s="101"/>
      <c r="Y8244" s="101"/>
      <c r="AD8244" s="101"/>
      <c r="AI8244" s="101"/>
      <c r="AN8244" s="101"/>
      <c r="AS8244" s="101"/>
      <c r="AX8244" s="101"/>
      <c r="BC8244" s="53"/>
      <c r="BD8244" s="53"/>
      <c r="BE8244" s="53"/>
      <c r="BF8244" s="53"/>
      <c r="BG8244" s="53"/>
      <c r="BH8244" s="53"/>
      <c r="BI8244" s="53"/>
      <c r="BJ8244" s="53"/>
      <c r="BK8244" s="53"/>
      <c r="BL8244" s="53"/>
      <c r="BM8244" s="53"/>
      <c r="BN8244" s="53"/>
    </row>
    <row r="8245" spans="2:66" s="56" customFormat="1" x14ac:dyDescent="0.25">
      <c r="B8245" s="105"/>
      <c r="F8245" s="100"/>
      <c r="M8245" s="53"/>
      <c r="O8245" s="101"/>
      <c r="T8245" s="101"/>
      <c r="Y8245" s="101"/>
      <c r="AD8245" s="101"/>
      <c r="AI8245" s="101"/>
      <c r="AN8245" s="101"/>
      <c r="AS8245" s="101"/>
      <c r="AX8245" s="101"/>
      <c r="BC8245" s="53"/>
      <c r="BD8245" s="53"/>
      <c r="BE8245" s="53"/>
      <c r="BF8245" s="53"/>
      <c r="BG8245" s="53"/>
      <c r="BH8245" s="53"/>
      <c r="BI8245" s="53"/>
      <c r="BJ8245" s="53"/>
      <c r="BK8245" s="53"/>
      <c r="BL8245" s="53"/>
      <c r="BM8245" s="53"/>
      <c r="BN8245" s="53"/>
    </row>
    <row r="8246" spans="2:66" s="56" customFormat="1" x14ac:dyDescent="0.25">
      <c r="B8246" s="105"/>
      <c r="F8246" s="100"/>
      <c r="M8246" s="53"/>
      <c r="O8246" s="101"/>
      <c r="T8246" s="101"/>
      <c r="Y8246" s="101"/>
      <c r="AD8246" s="101"/>
      <c r="AI8246" s="101"/>
      <c r="AN8246" s="101"/>
      <c r="AS8246" s="101"/>
      <c r="AX8246" s="101"/>
      <c r="BC8246" s="53"/>
      <c r="BD8246" s="53"/>
      <c r="BE8246" s="53"/>
      <c r="BF8246" s="53"/>
      <c r="BG8246" s="53"/>
      <c r="BH8246" s="53"/>
      <c r="BI8246" s="53"/>
      <c r="BJ8246" s="53"/>
      <c r="BK8246" s="53"/>
      <c r="BL8246" s="53"/>
      <c r="BM8246" s="53"/>
      <c r="BN8246" s="53"/>
    </row>
    <row r="8247" spans="2:66" s="56" customFormat="1" x14ac:dyDescent="0.25">
      <c r="B8247" s="105"/>
      <c r="F8247" s="100"/>
      <c r="M8247" s="53"/>
      <c r="O8247" s="101"/>
      <c r="T8247" s="101"/>
      <c r="Y8247" s="101"/>
      <c r="AD8247" s="101"/>
      <c r="AI8247" s="101"/>
      <c r="AN8247" s="101"/>
      <c r="AS8247" s="101"/>
      <c r="AX8247" s="101"/>
      <c r="BC8247" s="53"/>
      <c r="BD8247" s="53"/>
      <c r="BE8247" s="53"/>
      <c r="BF8247" s="53"/>
      <c r="BG8247" s="53"/>
      <c r="BH8247" s="53"/>
      <c r="BI8247" s="53"/>
      <c r="BJ8247" s="53"/>
      <c r="BK8247" s="53"/>
      <c r="BL8247" s="53"/>
      <c r="BM8247" s="53"/>
      <c r="BN8247" s="53"/>
    </row>
    <row r="8248" spans="2:66" s="56" customFormat="1" x14ac:dyDescent="0.25">
      <c r="B8248" s="105"/>
      <c r="F8248" s="100"/>
      <c r="M8248" s="53"/>
      <c r="O8248" s="101"/>
      <c r="T8248" s="101"/>
      <c r="Y8248" s="101"/>
      <c r="AD8248" s="101"/>
      <c r="AI8248" s="101"/>
      <c r="AN8248" s="101"/>
      <c r="AS8248" s="101"/>
      <c r="AX8248" s="101"/>
      <c r="BC8248" s="53"/>
      <c r="BD8248" s="53"/>
      <c r="BE8248" s="53"/>
      <c r="BF8248" s="53"/>
      <c r="BG8248" s="53"/>
      <c r="BH8248" s="53"/>
      <c r="BI8248" s="53"/>
      <c r="BJ8248" s="53"/>
      <c r="BK8248" s="53"/>
      <c r="BL8248" s="53"/>
      <c r="BM8248" s="53"/>
      <c r="BN8248" s="53"/>
    </row>
    <row r="8249" spans="2:66" s="56" customFormat="1" x14ac:dyDescent="0.25">
      <c r="B8249" s="105"/>
      <c r="F8249" s="100"/>
      <c r="M8249" s="53"/>
      <c r="O8249" s="101"/>
      <c r="T8249" s="101"/>
      <c r="Y8249" s="101"/>
      <c r="AD8249" s="101"/>
      <c r="AI8249" s="101"/>
      <c r="AN8249" s="101"/>
      <c r="AS8249" s="101"/>
      <c r="AX8249" s="101"/>
      <c r="BC8249" s="53"/>
      <c r="BD8249" s="53"/>
      <c r="BE8249" s="53"/>
      <c r="BF8249" s="53"/>
      <c r="BG8249" s="53"/>
      <c r="BH8249" s="53"/>
      <c r="BI8249" s="53"/>
      <c r="BJ8249" s="53"/>
      <c r="BK8249" s="53"/>
      <c r="BL8249" s="53"/>
      <c r="BM8249" s="53"/>
      <c r="BN8249" s="53"/>
    </row>
    <row r="8250" spans="2:66" s="56" customFormat="1" x14ac:dyDescent="0.25">
      <c r="B8250" s="105"/>
      <c r="F8250" s="100"/>
      <c r="M8250" s="53"/>
      <c r="O8250" s="101"/>
      <c r="T8250" s="101"/>
      <c r="Y8250" s="101"/>
      <c r="AD8250" s="101"/>
      <c r="AI8250" s="101"/>
      <c r="AN8250" s="101"/>
      <c r="AS8250" s="101"/>
      <c r="AX8250" s="101"/>
      <c r="BC8250" s="53"/>
      <c r="BD8250" s="53"/>
      <c r="BE8250" s="53"/>
      <c r="BF8250" s="53"/>
      <c r="BG8250" s="53"/>
      <c r="BH8250" s="53"/>
      <c r="BI8250" s="53"/>
      <c r="BJ8250" s="53"/>
      <c r="BK8250" s="53"/>
      <c r="BL8250" s="53"/>
      <c r="BM8250" s="53"/>
      <c r="BN8250" s="53"/>
    </row>
    <row r="8251" spans="2:66" s="56" customFormat="1" x14ac:dyDescent="0.25">
      <c r="B8251" s="105"/>
      <c r="F8251" s="100"/>
      <c r="M8251" s="53"/>
      <c r="O8251" s="101"/>
      <c r="T8251" s="101"/>
      <c r="Y8251" s="101"/>
      <c r="AD8251" s="101"/>
      <c r="AI8251" s="101"/>
      <c r="AN8251" s="101"/>
      <c r="AS8251" s="101"/>
      <c r="AX8251" s="101"/>
      <c r="BC8251" s="53"/>
      <c r="BD8251" s="53"/>
      <c r="BE8251" s="53"/>
      <c r="BF8251" s="53"/>
      <c r="BG8251" s="53"/>
      <c r="BH8251" s="53"/>
      <c r="BI8251" s="53"/>
      <c r="BJ8251" s="53"/>
      <c r="BK8251" s="53"/>
      <c r="BL8251" s="53"/>
      <c r="BM8251" s="53"/>
      <c r="BN8251" s="53"/>
    </row>
    <row r="8252" spans="2:66" s="56" customFormat="1" x14ac:dyDescent="0.25">
      <c r="B8252" s="105"/>
      <c r="F8252" s="100"/>
      <c r="M8252" s="53"/>
      <c r="O8252" s="101"/>
      <c r="T8252" s="101"/>
      <c r="Y8252" s="101"/>
      <c r="AD8252" s="101"/>
      <c r="AI8252" s="101"/>
      <c r="AN8252" s="101"/>
      <c r="AS8252" s="101"/>
      <c r="AX8252" s="101"/>
      <c r="BC8252" s="53"/>
      <c r="BD8252" s="53"/>
      <c r="BE8252" s="53"/>
      <c r="BF8252" s="53"/>
      <c r="BG8252" s="53"/>
      <c r="BH8252" s="53"/>
      <c r="BI8252" s="53"/>
      <c r="BJ8252" s="53"/>
      <c r="BK8252" s="53"/>
      <c r="BL8252" s="53"/>
      <c r="BM8252" s="53"/>
      <c r="BN8252" s="53"/>
    </row>
    <row r="8253" spans="2:66" s="56" customFormat="1" x14ac:dyDescent="0.25">
      <c r="B8253" s="105"/>
      <c r="F8253" s="100"/>
      <c r="M8253" s="53"/>
      <c r="O8253" s="101"/>
      <c r="T8253" s="101"/>
      <c r="Y8253" s="101"/>
      <c r="AD8253" s="101"/>
      <c r="AI8253" s="101"/>
      <c r="AN8253" s="101"/>
      <c r="AS8253" s="101"/>
      <c r="AX8253" s="101"/>
      <c r="BC8253" s="53"/>
      <c r="BD8253" s="53"/>
      <c r="BE8253" s="53"/>
      <c r="BF8253" s="53"/>
      <c r="BG8253" s="53"/>
      <c r="BH8253" s="53"/>
      <c r="BI8253" s="53"/>
      <c r="BJ8253" s="53"/>
      <c r="BK8253" s="53"/>
      <c r="BL8253" s="53"/>
      <c r="BM8253" s="53"/>
      <c r="BN8253" s="53"/>
    </row>
    <row r="8254" spans="2:66" s="56" customFormat="1" x14ac:dyDescent="0.25">
      <c r="B8254" s="105"/>
      <c r="F8254" s="100"/>
      <c r="M8254" s="53"/>
      <c r="O8254" s="101"/>
      <c r="T8254" s="101"/>
      <c r="Y8254" s="101"/>
      <c r="AD8254" s="101"/>
      <c r="AI8254" s="101"/>
      <c r="AN8254" s="101"/>
      <c r="AS8254" s="101"/>
      <c r="AX8254" s="101"/>
      <c r="BC8254" s="53"/>
      <c r="BD8254" s="53"/>
      <c r="BE8254" s="53"/>
      <c r="BF8254" s="53"/>
      <c r="BG8254" s="53"/>
      <c r="BH8254" s="53"/>
      <c r="BI8254" s="53"/>
      <c r="BJ8254" s="53"/>
      <c r="BK8254" s="53"/>
      <c r="BL8254" s="53"/>
      <c r="BM8254" s="53"/>
      <c r="BN8254" s="53"/>
    </row>
    <row r="8255" spans="2:66" s="56" customFormat="1" x14ac:dyDescent="0.25">
      <c r="B8255" s="105"/>
      <c r="F8255" s="100"/>
      <c r="M8255" s="53"/>
      <c r="O8255" s="101"/>
      <c r="T8255" s="101"/>
      <c r="Y8255" s="101"/>
      <c r="AD8255" s="101"/>
      <c r="AI8255" s="101"/>
      <c r="AN8255" s="101"/>
      <c r="AS8255" s="101"/>
      <c r="AX8255" s="101"/>
      <c r="BC8255" s="53"/>
      <c r="BD8255" s="53"/>
      <c r="BE8255" s="53"/>
      <c r="BF8255" s="53"/>
      <c r="BG8255" s="53"/>
      <c r="BH8255" s="53"/>
      <c r="BI8255" s="53"/>
      <c r="BJ8255" s="53"/>
      <c r="BK8255" s="53"/>
      <c r="BL8255" s="53"/>
      <c r="BM8255" s="53"/>
      <c r="BN8255" s="53"/>
    </row>
    <row r="8256" spans="2:66" s="56" customFormat="1" x14ac:dyDescent="0.25">
      <c r="B8256" s="105"/>
      <c r="F8256" s="100"/>
      <c r="M8256" s="53"/>
      <c r="O8256" s="101"/>
      <c r="T8256" s="101"/>
      <c r="Y8256" s="101"/>
      <c r="AD8256" s="101"/>
      <c r="AI8256" s="101"/>
      <c r="AN8256" s="101"/>
      <c r="AS8256" s="101"/>
      <c r="AX8256" s="101"/>
      <c r="BC8256" s="53"/>
      <c r="BD8256" s="53"/>
      <c r="BE8256" s="53"/>
      <c r="BF8256" s="53"/>
      <c r="BG8256" s="53"/>
      <c r="BH8256" s="53"/>
      <c r="BI8256" s="53"/>
      <c r="BJ8256" s="53"/>
      <c r="BK8256" s="53"/>
      <c r="BL8256" s="53"/>
      <c r="BM8256" s="53"/>
      <c r="BN8256" s="53"/>
    </row>
    <row r="8257" spans="2:66" s="56" customFormat="1" x14ac:dyDescent="0.25">
      <c r="B8257" s="105"/>
      <c r="F8257" s="100"/>
      <c r="M8257" s="53"/>
      <c r="O8257" s="101"/>
      <c r="T8257" s="101"/>
      <c r="Y8257" s="101"/>
      <c r="AD8257" s="101"/>
      <c r="AI8257" s="101"/>
      <c r="AN8257" s="101"/>
      <c r="AS8257" s="101"/>
      <c r="AX8257" s="101"/>
      <c r="BC8257" s="53"/>
      <c r="BD8257" s="53"/>
      <c r="BE8257" s="53"/>
      <c r="BF8257" s="53"/>
      <c r="BG8257" s="53"/>
      <c r="BH8257" s="53"/>
      <c r="BI8257" s="53"/>
      <c r="BJ8257" s="53"/>
      <c r="BK8257" s="53"/>
      <c r="BL8257" s="53"/>
      <c r="BM8257" s="53"/>
      <c r="BN8257" s="53"/>
    </row>
    <row r="8258" spans="2:66" s="56" customFormat="1" x14ac:dyDescent="0.25">
      <c r="B8258" s="105"/>
      <c r="F8258" s="100"/>
      <c r="M8258" s="53"/>
      <c r="O8258" s="101"/>
      <c r="T8258" s="101"/>
      <c r="Y8258" s="101"/>
      <c r="AD8258" s="101"/>
      <c r="AI8258" s="101"/>
      <c r="AN8258" s="101"/>
      <c r="AS8258" s="101"/>
      <c r="AX8258" s="101"/>
      <c r="BC8258" s="53"/>
      <c r="BD8258" s="53"/>
      <c r="BE8258" s="53"/>
      <c r="BF8258" s="53"/>
      <c r="BG8258" s="53"/>
      <c r="BH8258" s="53"/>
      <c r="BI8258" s="53"/>
      <c r="BJ8258" s="53"/>
      <c r="BK8258" s="53"/>
      <c r="BL8258" s="53"/>
      <c r="BM8258" s="53"/>
      <c r="BN8258" s="53"/>
    </row>
    <row r="8259" spans="2:66" s="56" customFormat="1" x14ac:dyDescent="0.25">
      <c r="B8259" s="105"/>
      <c r="F8259" s="100"/>
      <c r="M8259" s="53"/>
      <c r="O8259" s="101"/>
      <c r="T8259" s="101"/>
      <c r="Y8259" s="101"/>
      <c r="AD8259" s="101"/>
      <c r="AI8259" s="101"/>
      <c r="AN8259" s="101"/>
      <c r="AS8259" s="101"/>
      <c r="AX8259" s="101"/>
      <c r="BC8259" s="53"/>
      <c r="BD8259" s="53"/>
      <c r="BE8259" s="53"/>
      <c r="BF8259" s="53"/>
      <c r="BG8259" s="53"/>
      <c r="BH8259" s="53"/>
      <c r="BI8259" s="53"/>
      <c r="BJ8259" s="53"/>
      <c r="BK8259" s="53"/>
      <c r="BL8259" s="53"/>
      <c r="BM8259" s="53"/>
      <c r="BN8259" s="53"/>
    </row>
    <row r="8260" spans="2:66" s="56" customFormat="1" x14ac:dyDescent="0.25">
      <c r="B8260" s="105"/>
      <c r="F8260" s="100"/>
      <c r="M8260" s="53"/>
      <c r="O8260" s="101"/>
      <c r="T8260" s="101"/>
      <c r="Y8260" s="101"/>
      <c r="AD8260" s="101"/>
      <c r="AI8260" s="101"/>
      <c r="AN8260" s="101"/>
      <c r="AS8260" s="101"/>
      <c r="AX8260" s="101"/>
      <c r="BC8260" s="53"/>
      <c r="BD8260" s="53"/>
      <c r="BE8260" s="53"/>
      <c r="BF8260" s="53"/>
      <c r="BG8260" s="53"/>
      <c r="BH8260" s="53"/>
      <c r="BI8260" s="53"/>
      <c r="BJ8260" s="53"/>
      <c r="BK8260" s="53"/>
      <c r="BL8260" s="53"/>
      <c r="BM8260" s="53"/>
      <c r="BN8260" s="53"/>
    </row>
    <row r="8261" spans="2:66" s="56" customFormat="1" x14ac:dyDescent="0.25">
      <c r="B8261" s="105"/>
      <c r="F8261" s="100"/>
      <c r="M8261" s="53"/>
      <c r="O8261" s="101"/>
      <c r="T8261" s="101"/>
      <c r="Y8261" s="101"/>
      <c r="AD8261" s="101"/>
      <c r="AI8261" s="101"/>
      <c r="AN8261" s="101"/>
      <c r="AS8261" s="101"/>
      <c r="AX8261" s="101"/>
      <c r="BC8261" s="53"/>
      <c r="BD8261" s="53"/>
      <c r="BE8261" s="53"/>
      <c r="BF8261" s="53"/>
      <c r="BG8261" s="53"/>
      <c r="BH8261" s="53"/>
      <c r="BI8261" s="53"/>
      <c r="BJ8261" s="53"/>
      <c r="BK8261" s="53"/>
      <c r="BL8261" s="53"/>
      <c r="BM8261" s="53"/>
      <c r="BN8261" s="53"/>
    </row>
    <row r="8262" spans="2:66" s="56" customFormat="1" x14ac:dyDescent="0.25">
      <c r="B8262" s="105"/>
      <c r="F8262" s="100"/>
      <c r="M8262" s="53"/>
      <c r="O8262" s="101"/>
      <c r="T8262" s="101"/>
      <c r="Y8262" s="101"/>
      <c r="AD8262" s="101"/>
      <c r="AI8262" s="101"/>
      <c r="AN8262" s="101"/>
      <c r="AS8262" s="101"/>
      <c r="AX8262" s="101"/>
      <c r="BC8262" s="53"/>
      <c r="BD8262" s="53"/>
      <c r="BE8262" s="53"/>
      <c r="BF8262" s="53"/>
      <c r="BG8262" s="53"/>
      <c r="BH8262" s="53"/>
      <c r="BI8262" s="53"/>
      <c r="BJ8262" s="53"/>
      <c r="BK8262" s="53"/>
      <c r="BL8262" s="53"/>
      <c r="BM8262" s="53"/>
      <c r="BN8262" s="53"/>
    </row>
    <row r="8263" spans="2:66" s="56" customFormat="1" x14ac:dyDescent="0.25">
      <c r="B8263" s="105"/>
      <c r="F8263" s="100"/>
      <c r="M8263" s="53"/>
      <c r="O8263" s="101"/>
      <c r="T8263" s="101"/>
      <c r="Y8263" s="101"/>
      <c r="AD8263" s="101"/>
      <c r="AI8263" s="101"/>
      <c r="AN8263" s="101"/>
      <c r="AS8263" s="101"/>
      <c r="AX8263" s="101"/>
      <c r="BC8263" s="53"/>
      <c r="BD8263" s="53"/>
      <c r="BE8263" s="53"/>
      <c r="BF8263" s="53"/>
      <c r="BG8263" s="53"/>
      <c r="BH8263" s="53"/>
      <c r="BI8263" s="53"/>
      <c r="BJ8263" s="53"/>
      <c r="BK8263" s="53"/>
      <c r="BL8263" s="53"/>
      <c r="BM8263" s="53"/>
      <c r="BN8263" s="53"/>
    </row>
    <row r="8264" spans="2:66" s="56" customFormat="1" x14ac:dyDescent="0.25">
      <c r="B8264" s="105"/>
      <c r="F8264" s="100"/>
      <c r="M8264" s="53"/>
      <c r="O8264" s="101"/>
      <c r="T8264" s="101"/>
      <c r="Y8264" s="101"/>
      <c r="AD8264" s="101"/>
      <c r="AI8264" s="101"/>
      <c r="AN8264" s="101"/>
      <c r="AS8264" s="101"/>
      <c r="AX8264" s="101"/>
      <c r="BC8264" s="53"/>
      <c r="BD8264" s="53"/>
      <c r="BE8264" s="53"/>
      <c r="BF8264" s="53"/>
      <c r="BG8264" s="53"/>
      <c r="BH8264" s="53"/>
      <c r="BI8264" s="53"/>
      <c r="BJ8264" s="53"/>
      <c r="BK8264" s="53"/>
      <c r="BL8264" s="53"/>
      <c r="BM8264" s="53"/>
      <c r="BN8264" s="53"/>
    </row>
    <row r="8265" spans="2:66" s="56" customFormat="1" x14ac:dyDescent="0.25">
      <c r="B8265" s="105"/>
      <c r="F8265" s="100"/>
      <c r="M8265" s="53"/>
      <c r="O8265" s="101"/>
      <c r="T8265" s="101"/>
      <c r="Y8265" s="101"/>
      <c r="AD8265" s="101"/>
      <c r="AI8265" s="101"/>
      <c r="AN8265" s="101"/>
      <c r="AS8265" s="101"/>
      <c r="AX8265" s="101"/>
      <c r="BC8265" s="53"/>
      <c r="BD8265" s="53"/>
      <c r="BE8265" s="53"/>
      <c r="BF8265" s="53"/>
      <c r="BG8265" s="53"/>
      <c r="BH8265" s="53"/>
      <c r="BI8265" s="53"/>
      <c r="BJ8265" s="53"/>
      <c r="BK8265" s="53"/>
      <c r="BL8265" s="53"/>
      <c r="BM8265" s="53"/>
      <c r="BN8265" s="53"/>
    </row>
    <row r="8266" spans="2:66" s="56" customFormat="1" x14ac:dyDescent="0.25">
      <c r="B8266" s="105"/>
      <c r="F8266" s="100"/>
      <c r="M8266" s="53"/>
      <c r="O8266" s="101"/>
      <c r="T8266" s="101"/>
      <c r="Y8266" s="101"/>
      <c r="AD8266" s="101"/>
      <c r="AI8266" s="101"/>
      <c r="AN8266" s="101"/>
      <c r="AS8266" s="101"/>
      <c r="AX8266" s="101"/>
      <c r="BC8266" s="53"/>
      <c r="BD8266" s="53"/>
      <c r="BE8266" s="53"/>
      <c r="BF8266" s="53"/>
      <c r="BG8266" s="53"/>
      <c r="BH8266" s="53"/>
      <c r="BI8266" s="53"/>
      <c r="BJ8266" s="53"/>
      <c r="BK8266" s="53"/>
      <c r="BL8266" s="53"/>
      <c r="BM8266" s="53"/>
      <c r="BN8266" s="53"/>
    </row>
    <row r="8267" spans="2:66" s="56" customFormat="1" x14ac:dyDescent="0.25">
      <c r="B8267" s="105"/>
      <c r="F8267" s="100"/>
      <c r="M8267" s="53"/>
      <c r="O8267" s="101"/>
      <c r="T8267" s="101"/>
      <c r="Y8267" s="101"/>
      <c r="AD8267" s="101"/>
      <c r="AI8267" s="101"/>
      <c r="AN8267" s="101"/>
      <c r="AS8267" s="101"/>
      <c r="AX8267" s="101"/>
      <c r="BC8267" s="53"/>
      <c r="BD8267" s="53"/>
      <c r="BE8267" s="53"/>
      <c r="BF8267" s="53"/>
      <c r="BG8267" s="53"/>
      <c r="BH8267" s="53"/>
      <c r="BI8267" s="53"/>
      <c r="BJ8267" s="53"/>
      <c r="BK8267" s="53"/>
      <c r="BL8267" s="53"/>
      <c r="BM8267" s="53"/>
      <c r="BN8267" s="53"/>
    </row>
    <row r="8268" spans="2:66" s="56" customFormat="1" x14ac:dyDescent="0.25">
      <c r="B8268" s="105"/>
      <c r="F8268" s="100"/>
      <c r="M8268" s="53"/>
      <c r="O8268" s="101"/>
      <c r="T8268" s="101"/>
      <c r="Y8268" s="101"/>
      <c r="AD8268" s="101"/>
      <c r="AI8268" s="101"/>
      <c r="AN8268" s="101"/>
      <c r="AS8268" s="101"/>
      <c r="AX8268" s="101"/>
      <c r="BC8268" s="53"/>
      <c r="BD8268" s="53"/>
      <c r="BE8268" s="53"/>
      <c r="BF8268" s="53"/>
      <c r="BG8268" s="53"/>
      <c r="BH8268" s="53"/>
      <c r="BI8268" s="53"/>
      <c r="BJ8268" s="53"/>
      <c r="BK8268" s="53"/>
      <c r="BL8268" s="53"/>
      <c r="BM8268" s="53"/>
      <c r="BN8268" s="53"/>
    </row>
    <row r="8269" spans="2:66" s="56" customFormat="1" x14ac:dyDescent="0.25">
      <c r="B8269" s="105"/>
      <c r="F8269" s="100"/>
      <c r="M8269" s="53"/>
      <c r="O8269" s="101"/>
      <c r="T8269" s="101"/>
      <c r="Y8269" s="101"/>
      <c r="AD8269" s="101"/>
      <c r="AI8269" s="101"/>
      <c r="AN8269" s="101"/>
      <c r="AS8269" s="101"/>
      <c r="AX8269" s="101"/>
      <c r="BC8269" s="53"/>
      <c r="BD8269" s="53"/>
      <c r="BE8269" s="53"/>
      <c r="BF8269" s="53"/>
      <c r="BG8269" s="53"/>
      <c r="BH8269" s="53"/>
      <c r="BI8269" s="53"/>
      <c r="BJ8269" s="53"/>
      <c r="BK8269" s="53"/>
      <c r="BL8269" s="53"/>
      <c r="BM8269" s="53"/>
      <c r="BN8269" s="53"/>
    </row>
    <row r="8270" spans="2:66" s="56" customFormat="1" x14ac:dyDescent="0.25">
      <c r="B8270" s="105"/>
      <c r="F8270" s="100"/>
      <c r="M8270" s="53"/>
      <c r="O8270" s="101"/>
      <c r="T8270" s="101"/>
      <c r="Y8270" s="101"/>
      <c r="AD8270" s="101"/>
      <c r="AI8270" s="101"/>
      <c r="AN8270" s="101"/>
      <c r="AS8270" s="101"/>
      <c r="AX8270" s="101"/>
      <c r="BC8270" s="53"/>
      <c r="BD8270" s="53"/>
      <c r="BE8270" s="53"/>
      <c r="BF8270" s="53"/>
      <c r="BG8270" s="53"/>
      <c r="BH8270" s="53"/>
      <c r="BI8270" s="53"/>
      <c r="BJ8270" s="53"/>
      <c r="BK8270" s="53"/>
      <c r="BL8270" s="53"/>
      <c r="BM8270" s="53"/>
      <c r="BN8270" s="53"/>
    </row>
    <row r="8271" spans="2:66" s="56" customFormat="1" x14ac:dyDescent="0.25">
      <c r="B8271" s="105"/>
      <c r="F8271" s="100"/>
      <c r="M8271" s="53"/>
      <c r="O8271" s="101"/>
      <c r="T8271" s="101"/>
      <c r="Y8271" s="101"/>
      <c r="AD8271" s="101"/>
      <c r="AI8271" s="101"/>
      <c r="AN8271" s="101"/>
      <c r="AS8271" s="101"/>
      <c r="AX8271" s="101"/>
      <c r="BC8271" s="53"/>
      <c r="BD8271" s="53"/>
      <c r="BE8271" s="53"/>
      <c r="BF8271" s="53"/>
      <c r="BG8271" s="53"/>
      <c r="BH8271" s="53"/>
      <c r="BI8271" s="53"/>
      <c r="BJ8271" s="53"/>
      <c r="BK8271" s="53"/>
      <c r="BL8271" s="53"/>
      <c r="BM8271" s="53"/>
      <c r="BN8271" s="53"/>
    </row>
    <row r="8272" spans="2:66" s="56" customFormat="1" x14ac:dyDescent="0.25">
      <c r="B8272" s="105"/>
      <c r="F8272" s="100"/>
      <c r="M8272" s="53"/>
      <c r="O8272" s="101"/>
      <c r="T8272" s="101"/>
      <c r="Y8272" s="101"/>
      <c r="AD8272" s="101"/>
      <c r="AI8272" s="101"/>
      <c r="AN8272" s="101"/>
      <c r="AS8272" s="101"/>
      <c r="AX8272" s="101"/>
      <c r="BC8272" s="53"/>
      <c r="BD8272" s="53"/>
      <c r="BE8272" s="53"/>
      <c r="BF8272" s="53"/>
      <c r="BG8272" s="53"/>
      <c r="BH8272" s="53"/>
      <c r="BI8272" s="53"/>
      <c r="BJ8272" s="53"/>
      <c r="BK8272" s="53"/>
      <c r="BL8272" s="53"/>
      <c r="BM8272" s="53"/>
      <c r="BN8272" s="53"/>
    </row>
    <row r="8273" spans="2:66" s="56" customFormat="1" x14ac:dyDescent="0.25">
      <c r="B8273" s="105"/>
      <c r="F8273" s="100"/>
      <c r="M8273" s="53"/>
      <c r="O8273" s="101"/>
      <c r="T8273" s="101"/>
      <c r="Y8273" s="101"/>
      <c r="AD8273" s="101"/>
      <c r="AI8273" s="101"/>
      <c r="AN8273" s="101"/>
      <c r="AS8273" s="101"/>
      <c r="AX8273" s="101"/>
      <c r="BC8273" s="53"/>
      <c r="BD8273" s="53"/>
      <c r="BE8273" s="53"/>
      <c r="BF8273" s="53"/>
      <c r="BG8273" s="53"/>
      <c r="BH8273" s="53"/>
      <c r="BI8273" s="53"/>
      <c r="BJ8273" s="53"/>
      <c r="BK8273" s="53"/>
      <c r="BL8273" s="53"/>
      <c r="BM8273" s="53"/>
      <c r="BN8273" s="53"/>
    </row>
    <row r="8274" spans="2:66" s="56" customFormat="1" x14ac:dyDescent="0.25">
      <c r="B8274" s="105"/>
      <c r="F8274" s="100"/>
      <c r="M8274" s="53"/>
      <c r="O8274" s="101"/>
      <c r="T8274" s="101"/>
      <c r="Y8274" s="101"/>
      <c r="AD8274" s="101"/>
      <c r="AI8274" s="101"/>
      <c r="AN8274" s="101"/>
      <c r="AS8274" s="101"/>
      <c r="AX8274" s="101"/>
      <c r="BC8274" s="53"/>
      <c r="BD8274" s="53"/>
      <c r="BE8274" s="53"/>
      <c r="BF8274" s="53"/>
      <c r="BG8274" s="53"/>
      <c r="BH8274" s="53"/>
      <c r="BI8274" s="53"/>
      <c r="BJ8274" s="53"/>
      <c r="BK8274" s="53"/>
      <c r="BL8274" s="53"/>
      <c r="BM8274" s="53"/>
      <c r="BN8274" s="53"/>
    </row>
    <row r="8275" spans="2:66" s="56" customFormat="1" x14ac:dyDescent="0.25">
      <c r="B8275" s="105"/>
      <c r="F8275" s="100"/>
      <c r="M8275" s="53"/>
      <c r="O8275" s="101"/>
      <c r="T8275" s="101"/>
      <c r="Y8275" s="101"/>
      <c r="AD8275" s="101"/>
      <c r="AI8275" s="101"/>
      <c r="AN8275" s="101"/>
      <c r="AS8275" s="101"/>
      <c r="AX8275" s="101"/>
      <c r="BC8275" s="53"/>
      <c r="BD8275" s="53"/>
      <c r="BE8275" s="53"/>
      <c r="BF8275" s="53"/>
      <c r="BG8275" s="53"/>
      <c r="BH8275" s="53"/>
      <c r="BI8275" s="53"/>
      <c r="BJ8275" s="53"/>
      <c r="BK8275" s="53"/>
      <c r="BL8275" s="53"/>
      <c r="BM8275" s="53"/>
      <c r="BN8275" s="53"/>
    </row>
    <row r="8276" spans="2:66" s="56" customFormat="1" x14ac:dyDescent="0.25">
      <c r="B8276" s="105"/>
      <c r="F8276" s="100"/>
      <c r="M8276" s="53"/>
      <c r="O8276" s="101"/>
      <c r="T8276" s="101"/>
      <c r="Y8276" s="101"/>
      <c r="AD8276" s="101"/>
      <c r="AI8276" s="101"/>
      <c r="AN8276" s="101"/>
      <c r="AS8276" s="101"/>
      <c r="AX8276" s="101"/>
      <c r="BC8276" s="53"/>
      <c r="BD8276" s="53"/>
      <c r="BE8276" s="53"/>
      <c r="BF8276" s="53"/>
      <c r="BG8276" s="53"/>
      <c r="BH8276" s="53"/>
      <c r="BI8276" s="53"/>
      <c r="BJ8276" s="53"/>
      <c r="BK8276" s="53"/>
      <c r="BL8276" s="53"/>
      <c r="BM8276" s="53"/>
      <c r="BN8276" s="53"/>
    </row>
    <row r="8277" spans="2:66" s="56" customFormat="1" x14ac:dyDescent="0.25">
      <c r="B8277" s="105"/>
      <c r="F8277" s="100"/>
      <c r="M8277" s="53"/>
      <c r="O8277" s="101"/>
      <c r="T8277" s="101"/>
      <c r="Y8277" s="101"/>
      <c r="AD8277" s="101"/>
      <c r="AI8277" s="101"/>
      <c r="AN8277" s="101"/>
      <c r="AS8277" s="101"/>
      <c r="AX8277" s="101"/>
      <c r="BC8277" s="53"/>
      <c r="BD8277" s="53"/>
      <c r="BE8277" s="53"/>
      <c r="BF8277" s="53"/>
      <c r="BG8277" s="53"/>
      <c r="BH8277" s="53"/>
      <c r="BI8277" s="53"/>
      <c r="BJ8277" s="53"/>
      <c r="BK8277" s="53"/>
      <c r="BL8277" s="53"/>
      <c r="BM8277" s="53"/>
      <c r="BN8277" s="53"/>
    </row>
    <row r="8278" spans="2:66" s="56" customFormat="1" x14ac:dyDescent="0.25">
      <c r="B8278" s="105"/>
      <c r="F8278" s="100"/>
      <c r="M8278" s="53"/>
      <c r="O8278" s="101"/>
      <c r="T8278" s="101"/>
      <c r="Y8278" s="101"/>
      <c r="AD8278" s="101"/>
      <c r="AI8278" s="101"/>
      <c r="AN8278" s="101"/>
      <c r="AS8278" s="101"/>
      <c r="AX8278" s="101"/>
      <c r="BC8278" s="53"/>
      <c r="BD8278" s="53"/>
      <c r="BE8278" s="53"/>
      <c r="BF8278" s="53"/>
      <c r="BG8278" s="53"/>
      <c r="BH8278" s="53"/>
      <c r="BI8278" s="53"/>
      <c r="BJ8278" s="53"/>
      <c r="BK8278" s="53"/>
      <c r="BL8278" s="53"/>
      <c r="BM8278" s="53"/>
      <c r="BN8278" s="53"/>
    </row>
    <row r="8279" spans="2:66" s="56" customFormat="1" x14ac:dyDescent="0.25">
      <c r="B8279" s="105"/>
      <c r="F8279" s="100"/>
      <c r="M8279" s="53"/>
      <c r="O8279" s="101"/>
      <c r="T8279" s="101"/>
      <c r="Y8279" s="101"/>
      <c r="AD8279" s="101"/>
      <c r="AI8279" s="101"/>
      <c r="AN8279" s="101"/>
      <c r="AS8279" s="101"/>
      <c r="AX8279" s="101"/>
      <c r="BC8279" s="53"/>
      <c r="BD8279" s="53"/>
      <c r="BE8279" s="53"/>
      <c r="BF8279" s="53"/>
      <c r="BG8279" s="53"/>
      <c r="BH8279" s="53"/>
      <c r="BI8279" s="53"/>
      <c r="BJ8279" s="53"/>
      <c r="BK8279" s="53"/>
      <c r="BL8279" s="53"/>
      <c r="BM8279" s="53"/>
      <c r="BN8279" s="53"/>
    </row>
    <row r="8280" spans="2:66" s="56" customFormat="1" x14ac:dyDescent="0.25">
      <c r="B8280" s="105"/>
      <c r="F8280" s="100"/>
      <c r="M8280" s="53"/>
      <c r="O8280" s="101"/>
      <c r="T8280" s="101"/>
      <c r="Y8280" s="101"/>
      <c r="AD8280" s="101"/>
      <c r="AI8280" s="101"/>
      <c r="AN8280" s="101"/>
      <c r="AS8280" s="101"/>
      <c r="AX8280" s="101"/>
      <c r="BC8280" s="53"/>
      <c r="BD8280" s="53"/>
      <c r="BE8280" s="53"/>
      <c r="BF8280" s="53"/>
      <c r="BG8280" s="53"/>
      <c r="BH8280" s="53"/>
      <c r="BI8280" s="53"/>
      <c r="BJ8280" s="53"/>
      <c r="BK8280" s="53"/>
      <c r="BL8280" s="53"/>
      <c r="BM8280" s="53"/>
      <c r="BN8280" s="53"/>
    </row>
    <row r="8281" spans="2:66" s="56" customFormat="1" x14ac:dyDescent="0.25">
      <c r="B8281" s="105"/>
      <c r="F8281" s="100"/>
      <c r="M8281" s="53"/>
      <c r="O8281" s="101"/>
      <c r="T8281" s="101"/>
      <c r="Y8281" s="101"/>
      <c r="AD8281" s="101"/>
      <c r="AI8281" s="101"/>
      <c r="AN8281" s="101"/>
      <c r="AS8281" s="101"/>
      <c r="AX8281" s="101"/>
      <c r="BC8281" s="53"/>
      <c r="BD8281" s="53"/>
      <c r="BE8281" s="53"/>
      <c r="BF8281" s="53"/>
      <c r="BG8281" s="53"/>
      <c r="BH8281" s="53"/>
      <c r="BI8281" s="53"/>
      <c r="BJ8281" s="53"/>
      <c r="BK8281" s="53"/>
      <c r="BL8281" s="53"/>
      <c r="BM8281" s="53"/>
      <c r="BN8281" s="53"/>
    </row>
    <row r="8282" spans="2:66" s="56" customFormat="1" x14ac:dyDescent="0.25">
      <c r="B8282" s="105"/>
      <c r="F8282" s="100"/>
      <c r="M8282" s="53"/>
      <c r="O8282" s="101"/>
      <c r="T8282" s="101"/>
      <c r="Y8282" s="101"/>
      <c r="AD8282" s="101"/>
      <c r="AI8282" s="101"/>
      <c r="AN8282" s="101"/>
      <c r="AS8282" s="101"/>
      <c r="AX8282" s="101"/>
      <c r="BC8282" s="53"/>
      <c r="BD8282" s="53"/>
      <c r="BE8282" s="53"/>
      <c r="BF8282" s="53"/>
      <c r="BG8282" s="53"/>
      <c r="BH8282" s="53"/>
      <c r="BI8282" s="53"/>
      <c r="BJ8282" s="53"/>
      <c r="BK8282" s="53"/>
      <c r="BL8282" s="53"/>
      <c r="BM8282" s="53"/>
      <c r="BN8282" s="53"/>
    </row>
    <row r="8283" spans="2:66" s="56" customFormat="1" x14ac:dyDescent="0.25">
      <c r="B8283" s="105"/>
      <c r="F8283" s="100"/>
      <c r="M8283" s="53"/>
      <c r="O8283" s="101"/>
      <c r="T8283" s="101"/>
      <c r="Y8283" s="101"/>
      <c r="AD8283" s="101"/>
      <c r="AI8283" s="101"/>
      <c r="AN8283" s="101"/>
      <c r="AS8283" s="101"/>
      <c r="AX8283" s="101"/>
      <c r="BC8283" s="53"/>
      <c r="BD8283" s="53"/>
      <c r="BE8283" s="53"/>
      <c r="BF8283" s="53"/>
      <c r="BG8283" s="53"/>
      <c r="BH8283" s="53"/>
      <c r="BI8283" s="53"/>
      <c r="BJ8283" s="53"/>
      <c r="BK8283" s="53"/>
      <c r="BL8283" s="53"/>
      <c r="BM8283" s="53"/>
      <c r="BN8283" s="53"/>
    </row>
    <row r="8284" spans="2:66" s="56" customFormat="1" x14ac:dyDescent="0.25">
      <c r="B8284" s="105"/>
      <c r="F8284" s="100"/>
      <c r="M8284" s="53"/>
      <c r="O8284" s="101"/>
      <c r="T8284" s="101"/>
      <c r="Y8284" s="101"/>
      <c r="AD8284" s="101"/>
      <c r="AI8284" s="101"/>
      <c r="AN8284" s="101"/>
      <c r="AS8284" s="101"/>
      <c r="AX8284" s="101"/>
      <c r="BC8284" s="53"/>
      <c r="BD8284" s="53"/>
      <c r="BE8284" s="53"/>
      <c r="BF8284" s="53"/>
      <c r="BG8284" s="53"/>
      <c r="BH8284" s="53"/>
      <c r="BI8284" s="53"/>
      <c r="BJ8284" s="53"/>
      <c r="BK8284" s="53"/>
      <c r="BL8284" s="53"/>
      <c r="BM8284" s="53"/>
      <c r="BN8284" s="53"/>
    </row>
    <row r="8285" spans="2:66" s="56" customFormat="1" x14ac:dyDescent="0.25">
      <c r="B8285" s="105"/>
      <c r="F8285" s="100"/>
      <c r="M8285" s="53"/>
      <c r="O8285" s="101"/>
      <c r="T8285" s="101"/>
      <c r="Y8285" s="101"/>
      <c r="AD8285" s="101"/>
      <c r="AI8285" s="101"/>
      <c r="AN8285" s="101"/>
      <c r="AS8285" s="101"/>
      <c r="AX8285" s="101"/>
      <c r="BC8285" s="53"/>
      <c r="BD8285" s="53"/>
      <c r="BE8285" s="53"/>
      <c r="BF8285" s="53"/>
      <c r="BG8285" s="53"/>
      <c r="BH8285" s="53"/>
      <c r="BI8285" s="53"/>
      <c r="BJ8285" s="53"/>
      <c r="BK8285" s="53"/>
      <c r="BL8285" s="53"/>
      <c r="BM8285" s="53"/>
      <c r="BN8285" s="53"/>
    </row>
    <row r="8286" spans="2:66" s="56" customFormat="1" x14ac:dyDescent="0.25">
      <c r="B8286" s="105"/>
      <c r="F8286" s="100"/>
      <c r="M8286" s="53"/>
      <c r="O8286" s="101"/>
      <c r="T8286" s="101"/>
      <c r="Y8286" s="101"/>
      <c r="AD8286" s="101"/>
      <c r="AI8286" s="101"/>
      <c r="AN8286" s="101"/>
      <c r="AS8286" s="101"/>
      <c r="AX8286" s="101"/>
      <c r="BC8286" s="53"/>
      <c r="BD8286" s="53"/>
      <c r="BE8286" s="53"/>
      <c r="BF8286" s="53"/>
      <c r="BG8286" s="53"/>
      <c r="BH8286" s="53"/>
      <c r="BI8286" s="53"/>
      <c r="BJ8286" s="53"/>
      <c r="BK8286" s="53"/>
      <c r="BL8286" s="53"/>
      <c r="BM8286" s="53"/>
      <c r="BN8286" s="53"/>
    </row>
    <row r="8287" spans="2:66" s="56" customFormat="1" x14ac:dyDescent="0.25">
      <c r="B8287" s="105"/>
      <c r="F8287" s="100"/>
      <c r="M8287" s="53"/>
      <c r="O8287" s="101"/>
      <c r="T8287" s="101"/>
      <c r="Y8287" s="101"/>
      <c r="AD8287" s="101"/>
      <c r="AI8287" s="101"/>
      <c r="AN8287" s="101"/>
      <c r="AS8287" s="101"/>
      <c r="AX8287" s="101"/>
      <c r="BC8287" s="53"/>
      <c r="BD8287" s="53"/>
      <c r="BE8287" s="53"/>
      <c r="BF8287" s="53"/>
      <c r="BG8287" s="53"/>
      <c r="BH8287" s="53"/>
      <c r="BI8287" s="53"/>
      <c r="BJ8287" s="53"/>
      <c r="BK8287" s="53"/>
      <c r="BL8287" s="53"/>
      <c r="BM8287" s="53"/>
      <c r="BN8287" s="53"/>
    </row>
    <row r="8288" spans="2:66" s="56" customFormat="1" x14ac:dyDescent="0.25">
      <c r="B8288" s="105"/>
      <c r="F8288" s="100"/>
      <c r="M8288" s="53"/>
      <c r="O8288" s="101"/>
      <c r="T8288" s="101"/>
      <c r="Y8288" s="101"/>
      <c r="AD8288" s="101"/>
      <c r="AI8288" s="101"/>
      <c r="AN8288" s="101"/>
      <c r="AS8288" s="101"/>
      <c r="AX8288" s="101"/>
      <c r="BC8288" s="53"/>
      <c r="BD8288" s="53"/>
      <c r="BE8288" s="53"/>
      <c r="BF8288" s="53"/>
      <c r="BG8288" s="53"/>
      <c r="BH8288" s="53"/>
      <c r="BI8288" s="53"/>
      <c r="BJ8288" s="53"/>
      <c r="BK8288" s="53"/>
      <c r="BL8288" s="53"/>
      <c r="BM8288" s="53"/>
      <c r="BN8288" s="53"/>
    </row>
    <row r="8289" spans="2:66" s="56" customFormat="1" x14ac:dyDescent="0.25">
      <c r="B8289" s="105"/>
      <c r="F8289" s="100"/>
      <c r="M8289" s="53"/>
      <c r="O8289" s="101"/>
      <c r="T8289" s="101"/>
      <c r="Y8289" s="101"/>
      <c r="AD8289" s="101"/>
      <c r="AI8289" s="101"/>
      <c r="AN8289" s="101"/>
      <c r="AS8289" s="101"/>
      <c r="AX8289" s="101"/>
      <c r="BC8289" s="53"/>
      <c r="BD8289" s="53"/>
      <c r="BE8289" s="53"/>
      <c r="BF8289" s="53"/>
      <c r="BG8289" s="53"/>
      <c r="BH8289" s="53"/>
      <c r="BI8289" s="53"/>
      <c r="BJ8289" s="53"/>
      <c r="BK8289" s="53"/>
      <c r="BL8289" s="53"/>
      <c r="BM8289" s="53"/>
      <c r="BN8289" s="53"/>
    </row>
    <row r="8290" spans="2:66" s="56" customFormat="1" x14ac:dyDescent="0.25">
      <c r="B8290" s="105"/>
      <c r="F8290" s="100"/>
      <c r="M8290" s="53"/>
      <c r="O8290" s="101"/>
      <c r="T8290" s="101"/>
      <c r="Y8290" s="101"/>
      <c r="AD8290" s="101"/>
      <c r="AI8290" s="101"/>
      <c r="AN8290" s="101"/>
      <c r="AS8290" s="101"/>
      <c r="AX8290" s="101"/>
      <c r="BC8290" s="53"/>
      <c r="BD8290" s="53"/>
      <c r="BE8290" s="53"/>
      <c r="BF8290" s="53"/>
      <c r="BG8290" s="53"/>
      <c r="BH8290" s="53"/>
      <c r="BI8290" s="53"/>
      <c r="BJ8290" s="53"/>
      <c r="BK8290" s="53"/>
      <c r="BL8290" s="53"/>
      <c r="BM8290" s="53"/>
      <c r="BN8290" s="53"/>
    </row>
    <row r="8291" spans="2:66" s="56" customFormat="1" x14ac:dyDescent="0.25">
      <c r="B8291" s="105"/>
      <c r="F8291" s="100"/>
      <c r="M8291" s="53"/>
      <c r="O8291" s="101"/>
      <c r="T8291" s="101"/>
      <c r="Y8291" s="101"/>
      <c r="AD8291" s="101"/>
      <c r="AI8291" s="101"/>
      <c r="AN8291" s="101"/>
      <c r="AS8291" s="101"/>
      <c r="AX8291" s="101"/>
      <c r="BC8291" s="53"/>
      <c r="BD8291" s="53"/>
      <c r="BE8291" s="53"/>
      <c r="BF8291" s="53"/>
      <c r="BG8291" s="53"/>
      <c r="BH8291" s="53"/>
      <c r="BI8291" s="53"/>
      <c r="BJ8291" s="53"/>
      <c r="BK8291" s="53"/>
      <c r="BL8291" s="53"/>
      <c r="BM8291" s="53"/>
      <c r="BN8291" s="53"/>
    </row>
    <row r="8292" spans="2:66" s="56" customFormat="1" x14ac:dyDescent="0.25">
      <c r="B8292" s="105"/>
      <c r="F8292" s="100"/>
      <c r="M8292" s="53"/>
      <c r="O8292" s="101"/>
      <c r="T8292" s="101"/>
      <c r="Y8292" s="101"/>
      <c r="AD8292" s="101"/>
      <c r="AI8292" s="101"/>
      <c r="AN8292" s="101"/>
      <c r="AS8292" s="101"/>
      <c r="AX8292" s="101"/>
      <c r="BC8292" s="53"/>
      <c r="BD8292" s="53"/>
      <c r="BE8292" s="53"/>
      <c r="BF8292" s="53"/>
      <c r="BG8292" s="53"/>
      <c r="BH8292" s="53"/>
      <c r="BI8292" s="53"/>
      <c r="BJ8292" s="53"/>
      <c r="BK8292" s="53"/>
      <c r="BL8292" s="53"/>
      <c r="BM8292" s="53"/>
      <c r="BN8292" s="53"/>
    </row>
    <row r="8293" spans="2:66" s="56" customFormat="1" x14ac:dyDescent="0.25">
      <c r="B8293" s="105"/>
      <c r="F8293" s="100"/>
      <c r="M8293" s="53"/>
      <c r="O8293" s="101"/>
      <c r="T8293" s="101"/>
      <c r="Y8293" s="101"/>
      <c r="AD8293" s="101"/>
      <c r="AI8293" s="101"/>
      <c r="AN8293" s="101"/>
      <c r="AS8293" s="101"/>
      <c r="AX8293" s="101"/>
      <c r="BC8293" s="53"/>
      <c r="BD8293" s="53"/>
      <c r="BE8293" s="53"/>
      <c r="BF8293" s="53"/>
      <c r="BG8293" s="53"/>
      <c r="BH8293" s="53"/>
      <c r="BI8293" s="53"/>
      <c r="BJ8293" s="53"/>
      <c r="BK8293" s="53"/>
      <c r="BL8293" s="53"/>
      <c r="BM8293" s="53"/>
      <c r="BN8293" s="53"/>
    </row>
    <row r="8294" spans="2:66" s="56" customFormat="1" x14ac:dyDescent="0.25">
      <c r="B8294" s="105"/>
      <c r="F8294" s="100"/>
      <c r="M8294" s="53"/>
      <c r="O8294" s="101"/>
      <c r="T8294" s="101"/>
      <c r="Y8294" s="101"/>
      <c r="AD8294" s="101"/>
      <c r="AI8294" s="101"/>
      <c r="AN8294" s="101"/>
      <c r="AS8294" s="101"/>
      <c r="AX8294" s="101"/>
      <c r="BC8294" s="53"/>
      <c r="BD8294" s="53"/>
      <c r="BE8294" s="53"/>
      <c r="BF8294" s="53"/>
      <c r="BG8294" s="53"/>
      <c r="BH8294" s="53"/>
      <c r="BI8294" s="53"/>
      <c r="BJ8294" s="53"/>
      <c r="BK8294" s="53"/>
      <c r="BL8294" s="53"/>
      <c r="BM8294" s="53"/>
      <c r="BN8294" s="53"/>
    </row>
    <row r="8295" spans="2:66" s="56" customFormat="1" x14ac:dyDescent="0.25">
      <c r="B8295" s="105"/>
      <c r="F8295" s="100"/>
      <c r="M8295" s="53"/>
      <c r="O8295" s="101"/>
      <c r="T8295" s="101"/>
      <c r="Y8295" s="101"/>
      <c r="AD8295" s="101"/>
      <c r="AI8295" s="101"/>
      <c r="AN8295" s="101"/>
      <c r="AS8295" s="101"/>
      <c r="AX8295" s="101"/>
      <c r="BC8295" s="53"/>
      <c r="BD8295" s="53"/>
      <c r="BE8295" s="53"/>
      <c r="BF8295" s="53"/>
      <c r="BG8295" s="53"/>
      <c r="BH8295" s="53"/>
      <c r="BI8295" s="53"/>
      <c r="BJ8295" s="53"/>
      <c r="BK8295" s="53"/>
      <c r="BL8295" s="53"/>
      <c r="BM8295" s="53"/>
      <c r="BN8295" s="53"/>
    </row>
    <row r="8296" spans="2:66" s="56" customFormat="1" x14ac:dyDescent="0.25">
      <c r="B8296" s="105"/>
      <c r="F8296" s="100"/>
      <c r="M8296" s="53"/>
      <c r="O8296" s="101"/>
      <c r="T8296" s="101"/>
      <c r="Y8296" s="101"/>
      <c r="AD8296" s="101"/>
      <c r="AI8296" s="101"/>
      <c r="AN8296" s="101"/>
      <c r="AS8296" s="101"/>
      <c r="AX8296" s="101"/>
      <c r="BC8296" s="53"/>
      <c r="BD8296" s="53"/>
      <c r="BE8296" s="53"/>
      <c r="BF8296" s="53"/>
      <c r="BG8296" s="53"/>
      <c r="BH8296" s="53"/>
      <c r="BI8296" s="53"/>
      <c r="BJ8296" s="53"/>
      <c r="BK8296" s="53"/>
      <c r="BL8296" s="53"/>
      <c r="BM8296" s="53"/>
      <c r="BN8296" s="53"/>
    </row>
    <row r="8297" spans="2:66" s="56" customFormat="1" x14ac:dyDescent="0.25">
      <c r="B8297" s="105"/>
      <c r="F8297" s="100"/>
      <c r="M8297" s="53"/>
      <c r="O8297" s="101"/>
      <c r="T8297" s="101"/>
      <c r="Y8297" s="101"/>
      <c r="AD8297" s="101"/>
      <c r="AI8297" s="101"/>
      <c r="AN8297" s="101"/>
      <c r="AS8297" s="101"/>
      <c r="AX8297" s="101"/>
      <c r="BC8297" s="53"/>
      <c r="BD8297" s="53"/>
      <c r="BE8297" s="53"/>
      <c r="BF8297" s="53"/>
      <c r="BG8297" s="53"/>
      <c r="BH8297" s="53"/>
      <c r="BI8297" s="53"/>
      <c r="BJ8297" s="53"/>
      <c r="BK8297" s="53"/>
      <c r="BL8297" s="53"/>
      <c r="BM8297" s="53"/>
      <c r="BN8297" s="53"/>
    </row>
    <row r="8298" spans="2:66" s="56" customFormat="1" x14ac:dyDescent="0.25">
      <c r="B8298" s="105"/>
      <c r="F8298" s="100"/>
      <c r="M8298" s="53"/>
      <c r="O8298" s="101"/>
      <c r="T8298" s="101"/>
      <c r="Y8298" s="101"/>
      <c r="AD8298" s="101"/>
      <c r="AI8298" s="101"/>
      <c r="AN8298" s="101"/>
      <c r="AS8298" s="101"/>
      <c r="AX8298" s="101"/>
      <c r="BC8298" s="53"/>
      <c r="BD8298" s="53"/>
      <c r="BE8298" s="53"/>
      <c r="BF8298" s="53"/>
      <c r="BG8298" s="53"/>
      <c r="BH8298" s="53"/>
      <c r="BI8298" s="53"/>
      <c r="BJ8298" s="53"/>
      <c r="BK8298" s="53"/>
      <c r="BL8298" s="53"/>
      <c r="BM8298" s="53"/>
      <c r="BN8298" s="53"/>
    </row>
    <row r="8299" spans="2:66" s="56" customFormat="1" x14ac:dyDescent="0.25">
      <c r="B8299" s="105"/>
      <c r="F8299" s="100"/>
      <c r="M8299" s="53"/>
      <c r="O8299" s="101"/>
      <c r="T8299" s="101"/>
      <c r="Y8299" s="101"/>
      <c r="AD8299" s="101"/>
      <c r="AI8299" s="101"/>
      <c r="AN8299" s="101"/>
      <c r="AS8299" s="101"/>
      <c r="AX8299" s="101"/>
      <c r="BC8299" s="53"/>
      <c r="BD8299" s="53"/>
      <c r="BE8299" s="53"/>
      <c r="BF8299" s="53"/>
      <c r="BG8299" s="53"/>
      <c r="BH8299" s="53"/>
      <c r="BI8299" s="53"/>
      <c r="BJ8299" s="53"/>
      <c r="BK8299" s="53"/>
      <c r="BL8299" s="53"/>
      <c r="BM8299" s="53"/>
      <c r="BN8299" s="53"/>
    </row>
    <row r="8300" spans="2:66" s="56" customFormat="1" x14ac:dyDescent="0.25">
      <c r="B8300" s="105"/>
      <c r="F8300" s="100"/>
      <c r="M8300" s="53"/>
      <c r="O8300" s="101"/>
      <c r="T8300" s="101"/>
      <c r="Y8300" s="101"/>
      <c r="AD8300" s="101"/>
      <c r="AI8300" s="101"/>
      <c r="AN8300" s="101"/>
      <c r="AS8300" s="101"/>
      <c r="AX8300" s="101"/>
      <c r="BC8300" s="53"/>
      <c r="BD8300" s="53"/>
      <c r="BE8300" s="53"/>
      <c r="BF8300" s="53"/>
      <c r="BG8300" s="53"/>
      <c r="BH8300" s="53"/>
      <c r="BI8300" s="53"/>
      <c r="BJ8300" s="53"/>
      <c r="BK8300" s="53"/>
      <c r="BL8300" s="53"/>
      <c r="BM8300" s="53"/>
      <c r="BN8300" s="53"/>
    </row>
    <row r="8301" spans="2:66" s="56" customFormat="1" x14ac:dyDescent="0.25">
      <c r="B8301" s="105"/>
      <c r="F8301" s="100"/>
      <c r="M8301" s="53"/>
      <c r="O8301" s="101"/>
      <c r="T8301" s="101"/>
      <c r="Y8301" s="101"/>
      <c r="AD8301" s="101"/>
      <c r="AI8301" s="101"/>
      <c r="AN8301" s="101"/>
      <c r="AS8301" s="101"/>
      <c r="AX8301" s="101"/>
      <c r="BC8301" s="53"/>
      <c r="BD8301" s="53"/>
      <c r="BE8301" s="53"/>
      <c r="BF8301" s="53"/>
      <c r="BG8301" s="53"/>
      <c r="BH8301" s="53"/>
      <c r="BI8301" s="53"/>
      <c r="BJ8301" s="53"/>
      <c r="BK8301" s="53"/>
      <c r="BL8301" s="53"/>
      <c r="BM8301" s="53"/>
      <c r="BN8301" s="53"/>
    </row>
    <row r="8302" spans="2:66" s="56" customFormat="1" x14ac:dyDescent="0.25">
      <c r="B8302" s="105"/>
      <c r="F8302" s="100"/>
      <c r="M8302" s="53"/>
      <c r="O8302" s="101"/>
      <c r="T8302" s="101"/>
      <c r="Y8302" s="101"/>
      <c r="AD8302" s="101"/>
      <c r="AI8302" s="101"/>
      <c r="AN8302" s="101"/>
      <c r="AS8302" s="101"/>
      <c r="AX8302" s="101"/>
      <c r="BC8302" s="53"/>
      <c r="BD8302" s="53"/>
      <c r="BE8302" s="53"/>
      <c r="BF8302" s="53"/>
      <c r="BG8302" s="53"/>
      <c r="BH8302" s="53"/>
      <c r="BI8302" s="53"/>
      <c r="BJ8302" s="53"/>
      <c r="BK8302" s="53"/>
      <c r="BL8302" s="53"/>
      <c r="BM8302" s="53"/>
      <c r="BN8302" s="53"/>
    </row>
    <row r="8303" spans="2:66" s="56" customFormat="1" x14ac:dyDescent="0.25">
      <c r="B8303" s="105"/>
      <c r="F8303" s="100"/>
      <c r="M8303" s="53"/>
      <c r="O8303" s="101"/>
      <c r="T8303" s="101"/>
      <c r="Y8303" s="101"/>
      <c r="AD8303" s="101"/>
      <c r="AI8303" s="101"/>
      <c r="AN8303" s="101"/>
      <c r="AS8303" s="101"/>
      <c r="AX8303" s="101"/>
      <c r="BC8303" s="53"/>
      <c r="BD8303" s="53"/>
      <c r="BE8303" s="53"/>
      <c r="BF8303" s="53"/>
      <c r="BG8303" s="53"/>
      <c r="BH8303" s="53"/>
      <c r="BI8303" s="53"/>
      <c r="BJ8303" s="53"/>
      <c r="BK8303" s="53"/>
      <c r="BL8303" s="53"/>
      <c r="BM8303" s="53"/>
      <c r="BN8303" s="53"/>
    </row>
    <row r="8304" spans="2:66" s="56" customFormat="1" x14ac:dyDescent="0.25">
      <c r="B8304" s="105"/>
      <c r="F8304" s="100"/>
      <c r="M8304" s="53"/>
      <c r="O8304" s="101"/>
      <c r="T8304" s="101"/>
      <c r="Y8304" s="101"/>
      <c r="AD8304" s="101"/>
      <c r="AI8304" s="101"/>
      <c r="AN8304" s="101"/>
      <c r="AS8304" s="101"/>
      <c r="AX8304" s="101"/>
      <c r="BC8304" s="53"/>
      <c r="BD8304" s="53"/>
      <c r="BE8304" s="53"/>
      <c r="BF8304" s="53"/>
      <c r="BG8304" s="53"/>
      <c r="BH8304" s="53"/>
      <c r="BI8304" s="53"/>
      <c r="BJ8304" s="53"/>
      <c r="BK8304" s="53"/>
      <c r="BL8304" s="53"/>
      <c r="BM8304" s="53"/>
      <c r="BN8304" s="53"/>
    </row>
    <row r="8305" spans="2:66" s="56" customFormat="1" x14ac:dyDescent="0.25">
      <c r="B8305" s="105"/>
      <c r="F8305" s="100"/>
      <c r="M8305" s="53"/>
      <c r="O8305" s="101"/>
      <c r="T8305" s="101"/>
      <c r="Y8305" s="101"/>
      <c r="AD8305" s="101"/>
      <c r="AI8305" s="101"/>
      <c r="AN8305" s="101"/>
      <c r="AS8305" s="101"/>
      <c r="AX8305" s="101"/>
      <c r="BC8305" s="53"/>
      <c r="BD8305" s="53"/>
      <c r="BE8305" s="53"/>
      <c r="BF8305" s="53"/>
      <c r="BG8305" s="53"/>
      <c r="BH8305" s="53"/>
      <c r="BI8305" s="53"/>
      <c r="BJ8305" s="53"/>
      <c r="BK8305" s="53"/>
      <c r="BL8305" s="53"/>
      <c r="BM8305" s="53"/>
      <c r="BN8305" s="53"/>
    </row>
    <row r="8306" spans="2:66" s="56" customFormat="1" x14ac:dyDescent="0.25">
      <c r="B8306" s="105"/>
      <c r="F8306" s="100"/>
      <c r="M8306" s="53"/>
      <c r="O8306" s="101"/>
      <c r="T8306" s="101"/>
      <c r="Y8306" s="101"/>
      <c r="AD8306" s="101"/>
      <c r="AI8306" s="101"/>
      <c r="AN8306" s="101"/>
      <c r="AS8306" s="101"/>
      <c r="AX8306" s="101"/>
      <c r="BC8306" s="53"/>
      <c r="BD8306" s="53"/>
      <c r="BE8306" s="53"/>
      <c r="BF8306" s="53"/>
      <c r="BG8306" s="53"/>
      <c r="BH8306" s="53"/>
      <c r="BI8306" s="53"/>
      <c r="BJ8306" s="53"/>
      <c r="BK8306" s="53"/>
      <c r="BL8306" s="53"/>
      <c r="BM8306" s="53"/>
      <c r="BN8306" s="53"/>
    </row>
    <row r="8307" spans="2:66" s="56" customFormat="1" x14ac:dyDescent="0.25">
      <c r="B8307" s="105"/>
      <c r="F8307" s="100"/>
      <c r="M8307" s="53"/>
      <c r="O8307" s="101"/>
      <c r="T8307" s="101"/>
      <c r="Y8307" s="101"/>
      <c r="AD8307" s="101"/>
      <c r="AI8307" s="101"/>
      <c r="AN8307" s="101"/>
      <c r="AS8307" s="101"/>
      <c r="AX8307" s="101"/>
      <c r="BC8307" s="53"/>
      <c r="BD8307" s="53"/>
      <c r="BE8307" s="53"/>
      <c r="BF8307" s="53"/>
      <c r="BG8307" s="53"/>
      <c r="BH8307" s="53"/>
      <c r="BI8307" s="53"/>
      <c r="BJ8307" s="53"/>
      <c r="BK8307" s="53"/>
      <c r="BL8307" s="53"/>
      <c r="BM8307" s="53"/>
      <c r="BN8307" s="53"/>
    </row>
    <row r="8308" spans="2:66" s="56" customFormat="1" x14ac:dyDescent="0.25">
      <c r="B8308" s="105"/>
      <c r="F8308" s="100"/>
      <c r="M8308" s="53"/>
      <c r="O8308" s="101"/>
      <c r="T8308" s="101"/>
      <c r="Y8308" s="101"/>
      <c r="AD8308" s="101"/>
      <c r="AI8308" s="101"/>
      <c r="AN8308" s="101"/>
      <c r="AS8308" s="101"/>
      <c r="AX8308" s="101"/>
      <c r="BC8308" s="53"/>
      <c r="BD8308" s="53"/>
      <c r="BE8308" s="53"/>
      <c r="BF8308" s="53"/>
      <c r="BG8308" s="53"/>
      <c r="BH8308" s="53"/>
      <c r="BI8308" s="53"/>
      <c r="BJ8308" s="53"/>
      <c r="BK8308" s="53"/>
      <c r="BL8308" s="53"/>
      <c r="BM8308" s="53"/>
      <c r="BN8308" s="53"/>
    </row>
    <row r="8309" spans="2:66" s="56" customFormat="1" x14ac:dyDescent="0.25">
      <c r="B8309" s="105"/>
      <c r="F8309" s="100"/>
      <c r="M8309" s="53"/>
      <c r="O8309" s="101"/>
      <c r="T8309" s="101"/>
      <c r="Y8309" s="101"/>
      <c r="AD8309" s="101"/>
      <c r="AI8309" s="101"/>
      <c r="AN8309" s="101"/>
      <c r="AS8309" s="101"/>
      <c r="AX8309" s="101"/>
      <c r="BC8309" s="53"/>
      <c r="BD8309" s="53"/>
      <c r="BE8309" s="53"/>
      <c r="BF8309" s="53"/>
      <c r="BG8309" s="53"/>
      <c r="BH8309" s="53"/>
      <c r="BI8309" s="53"/>
      <c r="BJ8309" s="53"/>
      <c r="BK8309" s="53"/>
      <c r="BL8309" s="53"/>
      <c r="BM8309" s="53"/>
      <c r="BN8309" s="53"/>
    </row>
    <row r="8310" spans="2:66" s="56" customFormat="1" x14ac:dyDescent="0.25">
      <c r="B8310" s="105"/>
      <c r="F8310" s="100"/>
      <c r="M8310" s="53"/>
      <c r="O8310" s="101"/>
      <c r="T8310" s="101"/>
      <c r="Y8310" s="101"/>
      <c r="AD8310" s="101"/>
      <c r="AI8310" s="101"/>
      <c r="AN8310" s="101"/>
      <c r="AS8310" s="101"/>
      <c r="AX8310" s="101"/>
      <c r="BC8310" s="53"/>
      <c r="BD8310" s="53"/>
      <c r="BE8310" s="53"/>
      <c r="BF8310" s="53"/>
      <c r="BG8310" s="53"/>
      <c r="BH8310" s="53"/>
      <c r="BI8310" s="53"/>
      <c r="BJ8310" s="53"/>
      <c r="BK8310" s="53"/>
      <c r="BL8310" s="53"/>
      <c r="BM8310" s="53"/>
      <c r="BN8310" s="53"/>
    </row>
    <row r="8311" spans="2:66" s="56" customFormat="1" x14ac:dyDescent="0.25">
      <c r="B8311" s="105"/>
      <c r="F8311" s="100"/>
      <c r="M8311" s="53"/>
      <c r="O8311" s="101"/>
      <c r="T8311" s="101"/>
      <c r="Y8311" s="101"/>
      <c r="AD8311" s="101"/>
      <c r="AI8311" s="101"/>
      <c r="AN8311" s="101"/>
      <c r="AS8311" s="101"/>
      <c r="AX8311" s="101"/>
      <c r="BC8311" s="53"/>
      <c r="BD8311" s="53"/>
      <c r="BE8311" s="53"/>
      <c r="BF8311" s="53"/>
      <c r="BG8311" s="53"/>
      <c r="BH8311" s="53"/>
      <c r="BI8311" s="53"/>
      <c r="BJ8311" s="53"/>
      <c r="BK8311" s="53"/>
      <c r="BL8311" s="53"/>
      <c r="BM8311" s="53"/>
      <c r="BN8311" s="53"/>
    </row>
    <row r="8312" spans="2:66" s="56" customFormat="1" x14ac:dyDescent="0.25">
      <c r="B8312" s="105"/>
      <c r="F8312" s="100"/>
      <c r="M8312" s="53"/>
      <c r="O8312" s="101"/>
      <c r="T8312" s="101"/>
      <c r="Y8312" s="101"/>
      <c r="AD8312" s="101"/>
      <c r="AI8312" s="101"/>
      <c r="AN8312" s="101"/>
      <c r="AS8312" s="101"/>
      <c r="AX8312" s="101"/>
      <c r="BC8312" s="53"/>
      <c r="BD8312" s="53"/>
      <c r="BE8312" s="53"/>
      <c r="BF8312" s="53"/>
      <c r="BG8312" s="53"/>
      <c r="BH8312" s="53"/>
      <c r="BI8312" s="53"/>
      <c r="BJ8312" s="53"/>
      <c r="BK8312" s="53"/>
      <c r="BL8312" s="53"/>
      <c r="BM8312" s="53"/>
      <c r="BN8312" s="53"/>
    </row>
    <row r="8313" spans="2:66" s="56" customFormat="1" x14ac:dyDescent="0.25">
      <c r="B8313" s="105"/>
      <c r="F8313" s="100"/>
      <c r="M8313" s="53"/>
      <c r="O8313" s="101"/>
      <c r="T8313" s="101"/>
      <c r="Y8313" s="101"/>
      <c r="AD8313" s="101"/>
      <c r="AI8313" s="101"/>
      <c r="AN8313" s="101"/>
      <c r="AS8313" s="101"/>
      <c r="AX8313" s="101"/>
      <c r="BC8313" s="53"/>
      <c r="BD8313" s="53"/>
      <c r="BE8313" s="53"/>
      <c r="BF8313" s="53"/>
      <c r="BG8313" s="53"/>
      <c r="BH8313" s="53"/>
      <c r="BI8313" s="53"/>
      <c r="BJ8313" s="53"/>
      <c r="BK8313" s="53"/>
      <c r="BL8313" s="53"/>
      <c r="BM8313" s="53"/>
      <c r="BN8313" s="53"/>
    </row>
    <row r="8314" spans="2:66" s="56" customFormat="1" x14ac:dyDescent="0.25">
      <c r="B8314" s="105"/>
      <c r="F8314" s="100"/>
      <c r="M8314" s="53"/>
      <c r="O8314" s="101"/>
      <c r="T8314" s="101"/>
      <c r="Y8314" s="101"/>
      <c r="AD8314" s="101"/>
      <c r="AI8314" s="101"/>
      <c r="AN8314" s="101"/>
      <c r="AS8314" s="101"/>
      <c r="AX8314" s="101"/>
      <c r="BC8314" s="53"/>
      <c r="BD8314" s="53"/>
      <c r="BE8314" s="53"/>
      <c r="BF8314" s="53"/>
      <c r="BG8314" s="53"/>
      <c r="BH8314" s="53"/>
      <c r="BI8314" s="53"/>
      <c r="BJ8314" s="53"/>
      <c r="BK8314" s="53"/>
      <c r="BL8314" s="53"/>
      <c r="BM8314" s="53"/>
      <c r="BN8314" s="53"/>
    </row>
    <row r="8315" spans="2:66" s="56" customFormat="1" x14ac:dyDescent="0.25">
      <c r="B8315" s="105"/>
      <c r="F8315" s="100"/>
      <c r="M8315" s="53"/>
      <c r="O8315" s="101"/>
      <c r="T8315" s="101"/>
      <c r="Y8315" s="101"/>
      <c r="AD8315" s="101"/>
      <c r="AI8315" s="101"/>
      <c r="AN8315" s="101"/>
      <c r="AS8315" s="101"/>
      <c r="AX8315" s="101"/>
      <c r="BC8315" s="53"/>
      <c r="BD8315" s="53"/>
      <c r="BE8315" s="53"/>
      <c r="BF8315" s="53"/>
      <c r="BG8315" s="53"/>
      <c r="BH8315" s="53"/>
      <c r="BI8315" s="53"/>
      <c r="BJ8315" s="53"/>
      <c r="BK8315" s="53"/>
      <c r="BL8315" s="53"/>
      <c r="BM8315" s="53"/>
      <c r="BN8315" s="53"/>
    </row>
    <row r="8316" spans="2:66" s="56" customFormat="1" x14ac:dyDescent="0.25">
      <c r="B8316" s="105"/>
      <c r="F8316" s="100"/>
      <c r="M8316" s="53"/>
      <c r="O8316" s="101"/>
      <c r="T8316" s="101"/>
      <c r="Y8316" s="101"/>
      <c r="AD8316" s="101"/>
      <c r="AI8316" s="101"/>
      <c r="AN8316" s="101"/>
      <c r="AS8316" s="101"/>
      <c r="AX8316" s="101"/>
      <c r="BC8316" s="53"/>
      <c r="BD8316" s="53"/>
      <c r="BE8316" s="53"/>
      <c r="BF8316" s="53"/>
      <c r="BG8316" s="53"/>
      <c r="BH8316" s="53"/>
      <c r="BI8316" s="53"/>
      <c r="BJ8316" s="53"/>
      <c r="BK8316" s="53"/>
      <c r="BL8316" s="53"/>
      <c r="BM8316" s="53"/>
      <c r="BN8316" s="53"/>
    </row>
    <row r="8317" spans="2:66" s="56" customFormat="1" x14ac:dyDescent="0.25">
      <c r="B8317" s="105"/>
      <c r="F8317" s="100"/>
      <c r="M8317" s="53"/>
      <c r="O8317" s="101"/>
      <c r="T8317" s="101"/>
      <c r="Y8317" s="101"/>
      <c r="AD8317" s="101"/>
      <c r="AI8317" s="101"/>
      <c r="AN8317" s="101"/>
      <c r="AS8317" s="101"/>
      <c r="AX8317" s="101"/>
      <c r="BC8317" s="53"/>
      <c r="BD8317" s="53"/>
      <c r="BE8317" s="53"/>
      <c r="BF8317" s="53"/>
      <c r="BG8317" s="53"/>
      <c r="BH8317" s="53"/>
      <c r="BI8317" s="53"/>
      <c r="BJ8317" s="53"/>
      <c r="BK8317" s="53"/>
      <c r="BL8317" s="53"/>
      <c r="BM8317" s="53"/>
      <c r="BN8317" s="53"/>
    </row>
    <row r="8318" spans="2:66" s="56" customFormat="1" x14ac:dyDescent="0.25">
      <c r="B8318" s="105"/>
      <c r="F8318" s="100"/>
      <c r="M8318" s="53"/>
      <c r="O8318" s="101"/>
      <c r="T8318" s="101"/>
      <c r="Y8318" s="101"/>
      <c r="AD8318" s="101"/>
      <c r="AI8318" s="101"/>
      <c r="AN8318" s="101"/>
      <c r="AS8318" s="101"/>
      <c r="AX8318" s="101"/>
      <c r="BC8318" s="53"/>
      <c r="BD8318" s="53"/>
      <c r="BE8318" s="53"/>
      <c r="BF8318" s="53"/>
      <c r="BG8318" s="53"/>
      <c r="BH8318" s="53"/>
      <c r="BI8318" s="53"/>
      <c r="BJ8318" s="53"/>
      <c r="BK8318" s="53"/>
      <c r="BL8318" s="53"/>
      <c r="BM8318" s="53"/>
      <c r="BN8318" s="53"/>
    </row>
    <row r="8319" spans="2:66" s="56" customFormat="1" x14ac:dyDescent="0.25">
      <c r="B8319" s="105"/>
      <c r="F8319" s="100"/>
      <c r="M8319" s="53"/>
      <c r="O8319" s="101"/>
      <c r="T8319" s="101"/>
      <c r="Y8319" s="101"/>
      <c r="AD8319" s="101"/>
      <c r="AI8319" s="101"/>
      <c r="AN8319" s="101"/>
      <c r="AS8319" s="101"/>
      <c r="AX8319" s="101"/>
      <c r="BC8319" s="53"/>
      <c r="BD8319" s="53"/>
      <c r="BE8319" s="53"/>
      <c r="BF8319" s="53"/>
      <c r="BG8319" s="53"/>
      <c r="BH8319" s="53"/>
      <c r="BI8319" s="53"/>
      <c r="BJ8319" s="53"/>
      <c r="BK8319" s="53"/>
      <c r="BL8319" s="53"/>
      <c r="BM8319" s="53"/>
      <c r="BN8319" s="53"/>
    </row>
    <row r="8320" spans="2:66" s="56" customFormat="1" x14ac:dyDescent="0.25">
      <c r="B8320" s="105"/>
      <c r="F8320" s="100"/>
      <c r="M8320" s="53"/>
      <c r="O8320" s="101"/>
      <c r="T8320" s="101"/>
      <c r="Y8320" s="101"/>
      <c r="AD8320" s="101"/>
      <c r="AI8320" s="101"/>
      <c r="AN8320" s="101"/>
      <c r="AS8320" s="101"/>
      <c r="AX8320" s="101"/>
      <c r="BC8320" s="53"/>
      <c r="BD8320" s="53"/>
      <c r="BE8320" s="53"/>
      <c r="BF8320" s="53"/>
      <c r="BG8320" s="53"/>
      <c r="BH8320" s="53"/>
      <c r="BI8320" s="53"/>
      <c r="BJ8320" s="53"/>
      <c r="BK8320" s="53"/>
      <c r="BL8320" s="53"/>
      <c r="BM8320" s="53"/>
      <c r="BN8320" s="53"/>
    </row>
    <row r="8321" spans="2:66" s="56" customFormat="1" x14ac:dyDescent="0.25">
      <c r="B8321" s="105"/>
      <c r="F8321" s="100"/>
      <c r="M8321" s="53"/>
      <c r="O8321" s="101"/>
      <c r="T8321" s="101"/>
      <c r="Y8321" s="101"/>
      <c r="AD8321" s="101"/>
      <c r="AI8321" s="101"/>
      <c r="AN8321" s="101"/>
      <c r="AS8321" s="101"/>
      <c r="AX8321" s="101"/>
      <c r="BC8321" s="53"/>
      <c r="BD8321" s="53"/>
      <c r="BE8321" s="53"/>
      <c r="BF8321" s="53"/>
      <c r="BG8321" s="53"/>
      <c r="BH8321" s="53"/>
      <c r="BI8321" s="53"/>
      <c r="BJ8321" s="53"/>
      <c r="BK8321" s="53"/>
      <c r="BL8321" s="53"/>
      <c r="BM8321" s="53"/>
      <c r="BN8321" s="53"/>
    </row>
    <row r="8322" spans="2:66" s="56" customFormat="1" x14ac:dyDescent="0.25">
      <c r="B8322" s="105"/>
      <c r="F8322" s="100"/>
      <c r="M8322" s="53"/>
      <c r="O8322" s="101"/>
      <c r="T8322" s="101"/>
      <c r="Y8322" s="101"/>
      <c r="AD8322" s="101"/>
      <c r="AI8322" s="101"/>
      <c r="AN8322" s="101"/>
      <c r="AS8322" s="101"/>
      <c r="AX8322" s="101"/>
      <c r="BC8322" s="53"/>
      <c r="BD8322" s="53"/>
      <c r="BE8322" s="53"/>
      <c r="BF8322" s="53"/>
      <c r="BG8322" s="53"/>
      <c r="BH8322" s="53"/>
      <c r="BI8322" s="53"/>
      <c r="BJ8322" s="53"/>
      <c r="BK8322" s="53"/>
      <c r="BL8322" s="53"/>
      <c r="BM8322" s="53"/>
      <c r="BN8322" s="53"/>
    </row>
    <row r="8323" spans="2:66" s="56" customFormat="1" x14ac:dyDescent="0.25">
      <c r="B8323" s="105"/>
      <c r="F8323" s="100"/>
      <c r="M8323" s="53"/>
      <c r="O8323" s="101"/>
      <c r="T8323" s="101"/>
      <c r="Y8323" s="101"/>
      <c r="AD8323" s="101"/>
      <c r="AI8323" s="101"/>
      <c r="AN8323" s="101"/>
      <c r="AS8323" s="101"/>
      <c r="AX8323" s="101"/>
      <c r="BC8323" s="53"/>
      <c r="BD8323" s="53"/>
      <c r="BE8323" s="53"/>
      <c r="BF8323" s="53"/>
      <c r="BG8323" s="53"/>
      <c r="BH8323" s="53"/>
      <c r="BI8323" s="53"/>
      <c r="BJ8323" s="53"/>
      <c r="BK8323" s="53"/>
      <c r="BL8323" s="53"/>
      <c r="BM8323" s="53"/>
      <c r="BN8323" s="53"/>
    </row>
    <row r="8324" spans="2:66" s="56" customFormat="1" x14ac:dyDescent="0.25">
      <c r="B8324" s="105"/>
      <c r="F8324" s="100"/>
      <c r="M8324" s="53"/>
      <c r="O8324" s="101"/>
      <c r="T8324" s="101"/>
      <c r="Y8324" s="101"/>
      <c r="AD8324" s="101"/>
      <c r="AI8324" s="101"/>
      <c r="AN8324" s="101"/>
      <c r="AS8324" s="101"/>
      <c r="AX8324" s="101"/>
      <c r="BC8324" s="53"/>
      <c r="BD8324" s="53"/>
      <c r="BE8324" s="53"/>
      <c r="BF8324" s="53"/>
      <c r="BG8324" s="53"/>
      <c r="BH8324" s="53"/>
      <c r="BI8324" s="53"/>
      <c r="BJ8324" s="53"/>
      <c r="BK8324" s="53"/>
      <c r="BL8324" s="53"/>
      <c r="BM8324" s="53"/>
      <c r="BN8324" s="53"/>
    </row>
    <row r="8325" spans="2:66" s="56" customFormat="1" x14ac:dyDescent="0.25">
      <c r="B8325" s="105"/>
      <c r="F8325" s="100"/>
      <c r="M8325" s="53"/>
      <c r="O8325" s="101"/>
      <c r="T8325" s="101"/>
      <c r="Y8325" s="101"/>
      <c r="AD8325" s="101"/>
      <c r="AI8325" s="101"/>
      <c r="AN8325" s="101"/>
      <c r="AS8325" s="101"/>
      <c r="AX8325" s="101"/>
      <c r="BC8325" s="53"/>
      <c r="BD8325" s="53"/>
      <c r="BE8325" s="53"/>
      <c r="BF8325" s="53"/>
      <c r="BG8325" s="53"/>
      <c r="BH8325" s="53"/>
      <c r="BI8325" s="53"/>
      <c r="BJ8325" s="53"/>
      <c r="BK8325" s="53"/>
      <c r="BL8325" s="53"/>
      <c r="BM8325" s="53"/>
      <c r="BN8325" s="53"/>
    </row>
    <row r="8326" spans="2:66" s="56" customFormat="1" x14ac:dyDescent="0.25">
      <c r="B8326" s="105"/>
      <c r="F8326" s="100"/>
      <c r="M8326" s="53"/>
      <c r="O8326" s="101"/>
      <c r="T8326" s="101"/>
      <c r="Y8326" s="101"/>
      <c r="AD8326" s="101"/>
      <c r="AI8326" s="101"/>
      <c r="AN8326" s="101"/>
      <c r="AS8326" s="101"/>
      <c r="AX8326" s="101"/>
      <c r="BC8326" s="53"/>
      <c r="BD8326" s="53"/>
      <c r="BE8326" s="53"/>
      <c r="BF8326" s="53"/>
      <c r="BG8326" s="53"/>
      <c r="BH8326" s="53"/>
      <c r="BI8326" s="53"/>
      <c r="BJ8326" s="53"/>
      <c r="BK8326" s="53"/>
      <c r="BL8326" s="53"/>
      <c r="BM8326" s="53"/>
      <c r="BN8326" s="53"/>
    </row>
    <row r="8327" spans="2:66" s="56" customFormat="1" x14ac:dyDescent="0.25">
      <c r="B8327" s="105"/>
      <c r="F8327" s="100"/>
      <c r="M8327" s="53"/>
      <c r="O8327" s="101"/>
      <c r="T8327" s="101"/>
      <c r="Y8327" s="101"/>
      <c r="AD8327" s="101"/>
      <c r="AI8327" s="101"/>
      <c r="AN8327" s="101"/>
      <c r="AS8327" s="101"/>
      <c r="AX8327" s="101"/>
      <c r="BC8327" s="53"/>
      <c r="BD8327" s="53"/>
      <c r="BE8327" s="53"/>
      <c r="BF8327" s="53"/>
      <c r="BG8327" s="53"/>
      <c r="BH8327" s="53"/>
      <c r="BI8327" s="53"/>
      <c r="BJ8327" s="53"/>
      <c r="BK8327" s="53"/>
      <c r="BL8327" s="53"/>
      <c r="BM8327" s="53"/>
      <c r="BN8327" s="53"/>
    </row>
    <row r="8328" spans="2:66" s="56" customFormat="1" x14ac:dyDescent="0.25">
      <c r="B8328" s="105"/>
      <c r="F8328" s="100"/>
      <c r="M8328" s="53"/>
      <c r="O8328" s="101"/>
      <c r="T8328" s="101"/>
      <c r="Y8328" s="101"/>
      <c r="AD8328" s="101"/>
      <c r="AI8328" s="101"/>
      <c r="AN8328" s="101"/>
      <c r="AS8328" s="101"/>
      <c r="AX8328" s="101"/>
      <c r="BC8328" s="53"/>
      <c r="BD8328" s="53"/>
      <c r="BE8328" s="53"/>
      <c r="BF8328" s="53"/>
      <c r="BG8328" s="53"/>
      <c r="BH8328" s="53"/>
      <c r="BI8328" s="53"/>
      <c r="BJ8328" s="53"/>
      <c r="BK8328" s="53"/>
      <c r="BL8328" s="53"/>
      <c r="BM8328" s="53"/>
      <c r="BN8328" s="53"/>
    </row>
    <row r="8329" spans="2:66" s="56" customFormat="1" x14ac:dyDescent="0.25">
      <c r="B8329" s="105"/>
      <c r="F8329" s="100"/>
      <c r="M8329" s="53"/>
      <c r="O8329" s="101"/>
      <c r="T8329" s="101"/>
      <c r="Y8329" s="101"/>
      <c r="AD8329" s="101"/>
      <c r="AI8329" s="101"/>
      <c r="AN8329" s="101"/>
      <c r="AS8329" s="101"/>
      <c r="AX8329" s="101"/>
      <c r="BC8329" s="53"/>
      <c r="BD8329" s="53"/>
      <c r="BE8329" s="53"/>
      <c r="BF8329" s="53"/>
      <c r="BG8329" s="53"/>
      <c r="BH8329" s="53"/>
      <c r="BI8329" s="53"/>
      <c r="BJ8329" s="53"/>
      <c r="BK8329" s="53"/>
      <c r="BL8329" s="53"/>
      <c r="BM8329" s="53"/>
      <c r="BN8329" s="53"/>
    </row>
    <row r="8330" spans="2:66" s="56" customFormat="1" x14ac:dyDescent="0.25">
      <c r="B8330" s="105"/>
      <c r="F8330" s="100"/>
      <c r="M8330" s="53"/>
      <c r="O8330" s="101"/>
      <c r="T8330" s="101"/>
      <c r="Y8330" s="101"/>
      <c r="AD8330" s="101"/>
      <c r="AI8330" s="101"/>
      <c r="AN8330" s="101"/>
      <c r="AS8330" s="101"/>
      <c r="AX8330" s="101"/>
      <c r="BC8330" s="53"/>
      <c r="BD8330" s="53"/>
      <c r="BE8330" s="53"/>
      <c r="BF8330" s="53"/>
      <c r="BG8330" s="53"/>
      <c r="BH8330" s="53"/>
      <c r="BI8330" s="53"/>
      <c r="BJ8330" s="53"/>
      <c r="BK8330" s="53"/>
      <c r="BL8330" s="53"/>
      <c r="BM8330" s="53"/>
      <c r="BN8330" s="53"/>
    </row>
    <row r="8331" spans="2:66" s="56" customFormat="1" x14ac:dyDescent="0.25">
      <c r="B8331" s="105"/>
      <c r="F8331" s="100"/>
      <c r="M8331" s="53"/>
      <c r="O8331" s="101"/>
      <c r="T8331" s="101"/>
      <c r="Y8331" s="101"/>
      <c r="AD8331" s="101"/>
      <c r="AI8331" s="101"/>
      <c r="AN8331" s="101"/>
      <c r="AS8331" s="101"/>
      <c r="AX8331" s="101"/>
      <c r="BC8331" s="53"/>
      <c r="BD8331" s="53"/>
      <c r="BE8331" s="53"/>
      <c r="BF8331" s="53"/>
      <c r="BG8331" s="53"/>
      <c r="BH8331" s="53"/>
      <c r="BI8331" s="53"/>
      <c r="BJ8331" s="53"/>
      <c r="BK8331" s="53"/>
      <c r="BL8331" s="53"/>
      <c r="BM8331" s="53"/>
      <c r="BN8331" s="53"/>
    </row>
    <row r="8332" spans="2:66" s="56" customFormat="1" x14ac:dyDescent="0.25">
      <c r="B8332" s="105"/>
      <c r="F8332" s="100"/>
      <c r="M8332" s="53"/>
      <c r="O8332" s="101"/>
      <c r="T8332" s="101"/>
      <c r="Y8332" s="101"/>
      <c r="AD8332" s="101"/>
      <c r="AI8332" s="101"/>
      <c r="AN8332" s="101"/>
      <c r="AS8332" s="101"/>
      <c r="AX8332" s="101"/>
      <c r="BC8332" s="53"/>
      <c r="BD8332" s="53"/>
      <c r="BE8332" s="53"/>
      <c r="BF8332" s="53"/>
      <c r="BG8332" s="53"/>
      <c r="BH8332" s="53"/>
      <c r="BI8332" s="53"/>
      <c r="BJ8332" s="53"/>
      <c r="BK8332" s="53"/>
      <c r="BL8332" s="53"/>
      <c r="BM8332" s="53"/>
      <c r="BN8332" s="53"/>
    </row>
    <row r="8333" spans="2:66" s="56" customFormat="1" x14ac:dyDescent="0.25">
      <c r="B8333" s="105"/>
      <c r="F8333" s="100"/>
      <c r="M8333" s="53"/>
      <c r="O8333" s="101"/>
      <c r="T8333" s="101"/>
      <c r="Y8333" s="101"/>
      <c r="AD8333" s="101"/>
      <c r="AI8333" s="101"/>
      <c r="AN8333" s="101"/>
      <c r="AS8333" s="101"/>
      <c r="AX8333" s="101"/>
      <c r="BC8333" s="53"/>
      <c r="BD8333" s="53"/>
      <c r="BE8333" s="53"/>
      <c r="BF8333" s="53"/>
      <c r="BG8333" s="53"/>
      <c r="BH8333" s="53"/>
      <c r="BI8333" s="53"/>
      <c r="BJ8333" s="53"/>
      <c r="BK8333" s="53"/>
      <c r="BL8333" s="53"/>
      <c r="BM8333" s="53"/>
      <c r="BN8333" s="53"/>
    </row>
    <row r="8334" spans="2:66" s="56" customFormat="1" x14ac:dyDescent="0.25">
      <c r="B8334" s="105"/>
      <c r="F8334" s="100"/>
      <c r="M8334" s="53"/>
      <c r="O8334" s="101"/>
      <c r="T8334" s="101"/>
      <c r="Y8334" s="101"/>
      <c r="AD8334" s="101"/>
      <c r="AI8334" s="101"/>
      <c r="AN8334" s="101"/>
      <c r="AS8334" s="101"/>
      <c r="AX8334" s="101"/>
      <c r="BC8334" s="53"/>
      <c r="BD8334" s="53"/>
      <c r="BE8334" s="53"/>
      <c r="BF8334" s="53"/>
      <c r="BG8334" s="53"/>
      <c r="BH8334" s="53"/>
      <c r="BI8334" s="53"/>
      <c r="BJ8334" s="53"/>
      <c r="BK8334" s="53"/>
      <c r="BL8334" s="53"/>
      <c r="BM8334" s="53"/>
      <c r="BN8334" s="53"/>
    </row>
    <row r="8335" spans="2:66" s="56" customFormat="1" x14ac:dyDescent="0.25">
      <c r="B8335" s="105"/>
      <c r="F8335" s="100"/>
      <c r="M8335" s="53"/>
      <c r="O8335" s="101"/>
      <c r="T8335" s="101"/>
      <c r="Y8335" s="101"/>
      <c r="AD8335" s="101"/>
      <c r="AI8335" s="101"/>
      <c r="AN8335" s="101"/>
      <c r="AS8335" s="101"/>
      <c r="AX8335" s="101"/>
      <c r="BC8335" s="53"/>
      <c r="BD8335" s="53"/>
      <c r="BE8335" s="53"/>
      <c r="BF8335" s="53"/>
      <c r="BG8335" s="53"/>
      <c r="BH8335" s="53"/>
      <c r="BI8335" s="53"/>
      <c r="BJ8335" s="53"/>
      <c r="BK8335" s="53"/>
      <c r="BL8335" s="53"/>
      <c r="BM8335" s="53"/>
      <c r="BN8335" s="53"/>
    </row>
    <row r="8336" spans="2:66" s="56" customFormat="1" x14ac:dyDescent="0.25">
      <c r="B8336" s="105"/>
      <c r="F8336" s="100"/>
      <c r="M8336" s="53"/>
      <c r="O8336" s="101"/>
      <c r="T8336" s="101"/>
      <c r="Y8336" s="101"/>
      <c r="AD8336" s="101"/>
      <c r="AI8336" s="101"/>
      <c r="AN8336" s="101"/>
      <c r="AS8336" s="101"/>
      <c r="AX8336" s="101"/>
      <c r="BC8336" s="53"/>
      <c r="BD8336" s="53"/>
      <c r="BE8336" s="53"/>
      <c r="BF8336" s="53"/>
      <c r="BG8336" s="53"/>
      <c r="BH8336" s="53"/>
      <c r="BI8336" s="53"/>
      <c r="BJ8336" s="53"/>
      <c r="BK8336" s="53"/>
      <c r="BL8336" s="53"/>
      <c r="BM8336" s="53"/>
      <c r="BN8336" s="53"/>
    </row>
    <row r="8337" spans="2:66" s="56" customFormat="1" x14ac:dyDescent="0.25">
      <c r="B8337" s="105"/>
      <c r="F8337" s="100"/>
      <c r="M8337" s="53"/>
      <c r="O8337" s="101"/>
      <c r="T8337" s="101"/>
      <c r="Y8337" s="101"/>
      <c r="AD8337" s="101"/>
      <c r="AI8337" s="101"/>
      <c r="AN8337" s="101"/>
      <c r="AS8337" s="101"/>
      <c r="AX8337" s="101"/>
      <c r="BC8337" s="53"/>
      <c r="BD8337" s="53"/>
      <c r="BE8337" s="53"/>
      <c r="BF8337" s="53"/>
      <c r="BG8337" s="53"/>
      <c r="BH8337" s="53"/>
      <c r="BI8337" s="53"/>
      <c r="BJ8337" s="53"/>
      <c r="BK8337" s="53"/>
      <c r="BL8337" s="53"/>
      <c r="BM8337" s="53"/>
      <c r="BN8337" s="53"/>
    </row>
    <row r="8338" spans="2:66" s="56" customFormat="1" x14ac:dyDescent="0.25">
      <c r="B8338" s="105"/>
      <c r="F8338" s="100"/>
      <c r="M8338" s="53"/>
      <c r="O8338" s="101"/>
      <c r="T8338" s="101"/>
      <c r="Y8338" s="101"/>
      <c r="AD8338" s="101"/>
      <c r="AI8338" s="101"/>
      <c r="AN8338" s="101"/>
      <c r="AS8338" s="101"/>
      <c r="AX8338" s="101"/>
      <c r="BC8338" s="53"/>
      <c r="BD8338" s="53"/>
      <c r="BE8338" s="53"/>
      <c r="BF8338" s="53"/>
      <c r="BG8338" s="53"/>
      <c r="BH8338" s="53"/>
      <c r="BI8338" s="53"/>
      <c r="BJ8338" s="53"/>
      <c r="BK8338" s="53"/>
      <c r="BL8338" s="53"/>
      <c r="BM8338" s="53"/>
      <c r="BN8338" s="53"/>
    </row>
    <row r="8339" spans="2:66" s="56" customFormat="1" x14ac:dyDescent="0.25">
      <c r="B8339" s="105"/>
      <c r="F8339" s="100"/>
      <c r="M8339" s="53"/>
      <c r="O8339" s="101"/>
      <c r="T8339" s="101"/>
      <c r="Y8339" s="101"/>
      <c r="AD8339" s="101"/>
      <c r="AI8339" s="101"/>
      <c r="AN8339" s="101"/>
      <c r="AS8339" s="101"/>
      <c r="AX8339" s="101"/>
      <c r="BC8339" s="53"/>
      <c r="BD8339" s="53"/>
      <c r="BE8339" s="53"/>
      <c r="BF8339" s="53"/>
      <c r="BG8339" s="53"/>
      <c r="BH8339" s="53"/>
      <c r="BI8339" s="53"/>
      <c r="BJ8339" s="53"/>
      <c r="BK8339" s="53"/>
      <c r="BL8339" s="53"/>
      <c r="BM8339" s="53"/>
      <c r="BN8339" s="53"/>
    </row>
    <row r="8340" spans="2:66" s="56" customFormat="1" x14ac:dyDescent="0.25">
      <c r="B8340" s="105"/>
      <c r="F8340" s="100"/>
      <c r="M8340" s="53"/>
      <c r="O8340" s="101"/>
      <c r="T8340" s="101"/>
      <c r="Y8340" s="101"/>
      <c r="AD8340" s="101"/>
      <c r="AI8340" s="101"/>
      <c r="AN8340" s="101"/>
      <c r="AS8340" s="101"/>
      <c r="AX8340" s="101"/>
      <c r="BC8340" s="53"/>
      <c r="BD8340" s="53"/>
      <c r="BE8340" s="53"/>
      <c r="BF8340" s="53"/>
      <c r="BG8340" s="53"/>
      <c r="BH8340" s="53"/>
      <c r="BI8340" s="53"/>
      <c r="BJ8340" s="53"/>
      <c r="BK8340" s="53"/>
      <c r="BL8340" s="53"/>
      <c r="BM8340" s="53"/>
      <c r="BN8340" s="53"/>
    </row>
    <row r="8341" spans="2:66" s="56" customFormat="1" x14ac:dyDescent="0.25">
      <c r="B8341" s="105"/>
      <c r="F8341" s="100"/>
      <c r="M8341" s="53"/>
      <c r="O8341" s="101"/>
      <c r="T8341" s="101"/>
      <c r="Y8341" s="101"/>
      <c r="AD8341" s="101"/>
      <c r="AI8341" s="101"/>
      <c r="AN8341" s="101"/>
      <c r="AS8341" s="101"/>
      <c r="AX8341" s="101"/>
      <c r="BC8341" s="53"/>
      <c r="BD8341" s="53"/>
      <c r="BE8341" s="53"/>
      <c r="BF8341" s="53"/>
      <c r="BG8341" s="53"/>
      <c r="BH8341" s="53"/>
      <c r="BI8341" s="53"/>
      <c r="BJ8341" s="53"/>
      <c r="BK8341" s="53"/>
      <c r="BL8341" s="53"/>
      <c r="BM8341" s="53"/>
      <c r="BN8341" s="53"/>
    </row>
    <row r="8342" spans="2:66" s="56" customFormat="1" x14ac:dyDescent="0.25">
      <c r="B8342" s="105"/>
      <c r="F8342" s="100"/>
      <c r="M8342" s="53"/>
      <c r="O8342" s="101"/>
      <c r="T8342" s="101"/>
      <c r="Y8342" s="101"/>
      <c r="AD8342" s="101"/>
      <c r="AI8342" s="101"/>
      <c r="AN8342" s="101"/>
      <c r="AS8342" s="101"/>
      <c r="AX8342" s="101"/>
      <c r="BC8342" s="53"/>
      <c r="BD8342" s="53"/>
      <c r="BE8342" s="53"/>
      <c r="BF8342" s="53"/>
      <c r="BG8342" s="53"/>
      <c r="BH8342" s="53"/>
      <c r="BI8342" s="53"/>
      <c r="BJ8342" s="53"/>
      <c r="BK8342" s="53"/>
      <c r="BL8342" s="53"/>
      <c r="BM8342" s="53"/>
      <c r="BN8342" s="53"/>
    </row>
    <row r="8343" spans="2:66" s="56" customFormat="1" x14ac:dyDescent="0.25">
      <c r="B8343" s="105"/>
      <c r="F8343" s="100"/>
      <c r="M8343" s="53"/>
      <c r="O8343" s="101"/>
      <c r="T8343" s="101"/>
      <c r="Y8343" s="101"/>
      <c r="AD8343" s="101"/>
      <c r="AI8343" s="101"/>
      <c r="AN8343" s="101"/>
      <c r="AS8343" s="101"/>
      <c r="AX8343" s="101"/>
      <c r="BC8343" s="53"/>
      <c r="BD8343" s="53"/>
      <c r="BE8343" s="53"/>
      <c r="BF8343" s="53"/>
      <c r="BG8343" s="53"/>
      <c r="BH8343" s="53"/>
      <c r="BI8343" s="53"/>
      <c r="BJ8343" s="53"/>
      <c r="BK8343" s="53"/>
      <c r="BL8343" s="53"/>
      <c r="BM8343" s="53"/>
      <c r="BN8343" s="53"/>
    </row>
    <row r="8344" spans="2:66" s="56" customFormat="1" x14ac:dyDescent="0.25">
      <c r="B8344" s="105"/>
      <c r="F8344" s="100"/>
      <c r="M8344" s="53"/>
      <c r="O8344" s="101"/>
      <c r="T8344" s="101"/>
      <c r="Y8344" s="101"/>
      <c r="AD8344" s="101"/>
      <c r="AI8344" s="101"/>
      <c r="AN8344" s="101"/>
      <c r="AS8344" s="101"/>
      <c r="AX8344" s="101"/>
      <c r="BC8344" s="53"/>
      <c r="BD8344" s="53"/>
      <c r="BE8344" s="53"/>
      <c r="BF8344" s="53"/>
      <c r="BG8344" s="53"/>
      <c r="BH8344" s="53"/>
      <c r="BI8344" s="53"/>
      <c r="BJ8344" s="53"/>
      <c r="BK8344" s="53"/>
      <c r="BL8344" s="53"/>
      <c r="BM8344" s="53"/>
      <c r="BN8344" s="53"/>
    </row>
    <row r="8345" spans="2:66" s="56" customFormat="1" x14ac:dyDescent="0.25">
      <c r="B8345" s="105"/>
      <c r="F8345" s="100"/>
      <c r="M8345" s="53"/>
      <c r="O8345" s="101"/>
      <c r="T8345" s="101"/>
      <c r="Y8345" s="101"/>
      <c r="AD8345" s="101"/>
      <c r="AI8345" s="101"/>
      <c r="AN8345" s="101"/>
      <c r="AS8345" s="101"/>
      <c r="AX8345" s="101"/>
      <c r="BC8345" s="53"/>
      <c r="BD8345" s="53"/>
      <c r="BE8345" s="53"/>
      <c r="BF8345" s="53"/>
      <c r="BG8345" s="53"/>
      <c r="BH8345" s="53"/>
      <c r="BI8345" s="53"/>
      <c r="BJ8345" s="53"/>
      <c r="BK8345" s="53"/>
      <c r="BL8345" s="53"/>
      <c r="BM8345" s="53"/>
      <c r="BN8345" s="53"/>
    </row>
    <row r="8346" spans="2:66" s="56" customFormat="1" x14ac:dyDescent="0.25">
      <c r="B8346" s="105"/>
      <c r="F8346" s="100"/>
      <c r="M8346" s="53"/>
      <c r="O8346" s="101"/>
      <c r="T8346" s="101"/>
      <c r="Y8346" s="101"/>
      <c r="AD8346" s="101"/>
      <c r="AI8346" s="101"/>
      <c r="AN8346" s="101"/>
      <c r="AS8346" s="101"/>
      <c r="AX8346" s="101"/>
      <c r="BC8346" s="53"/>
      <c r="BD8346" s="53"/>
      <c r="BE8346" s="53"/>
      <c r="BF8346" s="53"/>
      <c r="BG8346" s="53"/>
      <c r="BH8346" s="53"/>
      <c r="BI8346" s="53"/>
      <c r="BJ8346" s="53"/>
      <c r="BK8346" s="53"/>
      <c r="BL8346" s="53"/>
      <c r="BM8346" s="53"/>
      <c r="BN8346" s="53"/>
    </row>
    <row r="8347" spans="2:66" s="56" customFormat="1" x14ac:dyDescent="0.25">
      <c r="B8347" s="105"/>
      <c r="F8347" s="100"/>
      <c r="M8347" s="53"/>
      <c r="O8347" s="101"/>
      <c r="T8347" s="101"/>
      <c r="Y8347" s="101"/>
      <c r="AD8347" s="101"/>
      <c r="AI8347" s="101"/>
      <c r="AN8347" s="101"/>
      <c r="AS8347" s="101"/>
      <c r="AX8347" s="101"/>
      <c r="BC8347" s="53"/>
      <c r="BD8347" s="53"/>
      <c r="BE8347" s="53"/>
      <c r="BF8347" s="53"/>
      <c r="BG8347" s="53"/>
      <c r="BH8347" s="53"/>
      <c r="BI8347" s="53"/>
      <c r="BJ8347" s="53"/>
      <c r="BK8347" s="53"/>
      <c r="BL8347" s="53"/>
      <c r="BM8347" s="53"/>
      <c r="BN8347" s="53"/>
    </row>
    <row r="8348" spans="2:66" s="56" customFormat="1" x14ac:dyDescent="0.25">
      <c r="B8348" s="105"/>
      <c r="F8348" s="100"/>
      <c r="M8348" s="53"/>
      <c r="O8348" s="101"/>
      <c r="T8348" s="101"/>
      <c r="Y8348" s="101"/>
      <c r="AD8348" s="101"/>
      <c r="AI8348" s="101"/>
      <c r="AN8348" s="101"/>
      <c r="AS8348" s="101"/>
      <c r="AX8348" s="101"/>
      <c r="BC8348" s="53"/>
      <c r="BD8348" s="53"/>
      <c r="BE8348" s="53"/>
      <c r="BF8348" s="53"/>
      <c r="BG8348" s="53"/>
      <c r="BH8348" s="53"/>
      <c r="BI8348" s="53"/>
      <c r="BJ8348" s="53"/>
      <c r="BK8348" s="53"/>
      <c r="BL8348" s="53"/>
      <c r="BM8348" s="53"/>
      <c r="BN8348" s="53"/>
    </row>
    <row r="8349" spans="2:66" s="56" customFormat="1" x14ac:dyDescent="0.25">
      <c r="B8349" s="105"/>
      <c r="F8349" s="100"/>
      <c r="M8349" s="53"/>
      <c r="O8349" s="101"/>
      <c r="T8349" s="101"/>
      <c r="Y8349" s="101"/>
      <c r="AD8349" s="101"/>
      <c r="AI8349" s="101"/>
      <c r="AN8349" s="101"/>
      <c r="AS8349" s="101"/>
      <c r="AX8349" s="101"/>
      <c r="BC8349" s="53"/>
      <c r="BD8349" s="53"/>
      <c r="BE8349" s="53"/>
      <c r="BF8349" s="53"/>
      <c r="BG8349" s="53"/>
      <c r="BH8349" s="53"/>
      <c r="BI8349" s="53"/>
      <c r="BJ8349" s="53"/>
      <c r="BK8349" s="53"/>
      <c r="BL8349" s="53"/>
      <c r="BM8349" s="53"/>
      <c r="BN8349" s="53"/>
    </row>
    <row r="8350" spans="2:66" s="56" customFormat="1" x14ac:dyDescent="0.25">
      <c r="B8350" s="105"/>
      <c r="F8350" s="100"/>
      <c r="M8350" s="53"/>
      <c r="O8350" s="101"/>
      <c r="T8350" s="101"/>
      <c r="Y8350" s="101"/>
      <c r="AD8350" s="101"/>
      <c r="AI8350" s="101"/>
      <c r="AN8350" s="101"/>
      <c r="AS8350" s="101"/>
      <c r="AX8350" s="101"/>
      <c r="BC8350" s="53"/>
      <c r="BD8350" s="53"/>
      <c r="BE8350" s="53"/>
      <c r="BF8350" s="53"/>
      <c r="BG8350" s="53"/>
      <c r="BH8350" s="53"/>
      <c r="BI8350" s="53"/>
      <c r="BJ8350" s="53"/>
      <c r="BK8350" s="53"/>
      <c r="BL8350" s="53"/>
      <c r="BM8350" s="53"/>
      <c r="BN8350" s="53"/>
    </row>
    <row r="8351" spans="2:66" s="56" customFormat="1" x14ac:dyDescent="0.25">
      <c r="B8351" s="105"/>
      <c r="F8351" s="100"/>
      <c r="M8351" s="53"/>
      <c r="O8351" s="101"/>
      <c r="T8351" s="101"/>
      <c r="Y8351" s="101"/>
      <c r="AD8351" s="101"/>
      <c r="AI8351" s="101"/>
      <c r="AN8351" s="101"/>
      <c r="AS8351" s="101"/>
      <c r="AX8351" s="101"/>
      <c r="BC8351" s="53"/>
      <c r="BD8351" s="53"/>
      <c r="BE8351" s="53"/>
      <c r="BF8351" s="53"/>
      <c r="BG8351" s="53"/>
      <c r="BH8351" s="53"/>
      <c r="BI8351" s="53"/>
      <c r="BJ8351" s="53"/>
      <c r="BK8351" s="53"/>
      <c r="BL8351" s="53"/>
      <c r="BM8351" s="53"/>
      <c r="BN8351" s="53"/>
    </row>
    <row r="8352" spans="2:66" s="56" customFormat="1" x14ac:dyDescent="0.25">
      <c r="B8352" s="105"/>
      <c r="F8352" s="100"/>
      <c r="M8352" s="53"/>
      <c r="O8352" s="101"/>
      <c r="T8352" s="101"/>
      <c r="Y8352" s="101"/>
      <c r="AD8352" s="101"/>
      <c r="AI8352" s="101"/>
      <c r="AN8352" s="101"/>
      <c r="AS8352" s="101"/>
      <c r="AX8352" s="101"/>
      <c r="BC8352" s="53"/>
      <c r="BD8352" s="53"/>
      <c r="BE8352" s="53"/>
      <c r="BF8352" s="53"/>
      <c r="BG8352" s="53"/>
      <c r="BH8352" s="53"/>
      <c r="BI8352" s="53"/>
      <c r="BJ8352" s="53"/>
      <c r="BK8352" s="53"/>
      <c r="BL8352" s="53"/>
      <c r="BM8352" s="53"/>
      <c r="BN8352" s="53"/>
    </row>
    <row r="8353" spans="2:66" s="56" customFormat="1" x14ac:dyDescent="0.25">
      <c r="B8353" s="105"/>
      <c r="F8353" s="100"/>
      <c r="M8353" s="53"/>
      <c r="O8353" s="101"/>
      <c r="T8353" s="101"/>
      <c r="Y8353" s="101"/>
      <c r="AD8353" s="101"/>
      <c r="AI8353" s="101"/>
      <c r="AN8353" s="101"/>
      <c r="AS8353" s="101"/>
      <c r="AX8353" s="101"/>
      <c r="BC8353" s="53"/>
      <c r="BD8353" s="53"/>
      <c r="BE8353" s="53"/>
      <c r="BF8353" s="53"/>
      <c r="BG8353" s="53"/>
      <c r="BH8353" s="53"/>
      <c r="BI8353" s="53"/>
      <c r="BJ8353" s="53"/>
      <c r="BK8353" s="53"/>
      <c r="BL8353" s="53"/>
      <c r="BM8353" s="53"/>
      <c r="BN8353" s="53"/>
    </row>
    <row r="8354" spans="2:66" s="56" customFormat="1" x14ac:dyDescent="0.25">
      <c r="B8354" s="105"/>
      <c r="F8354" s="100"/>
      <c r="M8354" s="53"/>
      <c r="O8354" s="101"/>
      <c r="T8354" s="101"/>
      <c r="Y8354" s="101"/>
      <c r="AD8354" s="101"/>
      <c r="AI8354" s="101"/>
      <c r="AN8354" s="101"/>
      <c r="AS8354" s="101"/>
      <c r="AX8354" s="101"/>
      <c r="BC8354" s="53"/>
      <c r="BD8354" s="53"/>
      <c r="BE8354" s="53"/>
      <c r="BF8354" s="53"/>
      <c r="BG8354" s="53"/>
      <c r="BH8354" s="53"/>
      <c r="BI8354" s="53"/>
      <c r="BJ8354" s="53"/>
      <c r="BK8354" s="53"/>
      <c r="BL8354" s="53"/>
      <c r="BM8354" s="53"/>
      <c r="BN8354" s="53"/>
    </row>
    <row r="8355" spans="2:66" s="56" customFormat="1" x14ac:dyDescent="0.25">
      <c r="B8355" s="105"/>
      <c r="F8355" s="100"/>
      <c r="M8355" s="53"/>
      <c r="O8355" s="101"/>
      <c r="T8355" s="101"/>
      <c r="Y8355" s="101"/>
      <c r="AD8355" s="101"/>
      <c r="AI8355" s="101"/>
      <c r="AN8355" s="101"/>
      <c r="AS8355" s="101"/>
      <c r="AX8355" s="101"/>
      <c r="BC8355" s="53"/>
      <c r="BD8355" s="53"/>
      <c r="BE8355" s="53"/>
      <c r="BF8355" s="53"/>
      <c r="BG8355" s="53"/>
      <c r="BH8355" s="53"/>
      <c r="BI8355" s="53"/>
      <c r="BJ8355" s="53"/>
      <c r="BK8355" s="53"/>
      <c r="BL8355" s="53"/>
      <c r="BM8355" s="53"/>
      <c r="BN8355" s="53"/>
    </row>
    <row r="8356" spans="2:66" s="56" customFormat="1" x14ac:dyDescent="0.25">
      <c r="B8356" s="105"/>
      <c r="F8356" s="100"/>
      <c r="M8356" s="53"/>
      <c r="O8356" s="101"/>
      <c r="T8356" s="101"/>
      <c r="Y8356" s="101"/>
      <c r="AD8356" s="101"/>
      <c r="AI8356" s="101"/>
      <c r="AN8356" s="101"/>
      <c r="AS8356" s="101"/>
      <c r="AX8356" s="101"/>
      <c r="BC8356" s="53"/>
      <c r="BD8356" s="53"/>
      <c r="BE8356" s="53"/>
      <c r="BF8356" s="53"/>
      <c r="BG8356" s="53"/>
      <c r="BH8356" s="53"/>
      <c r="BI8356" s="53"/>
      <c r="BJ8356" s="53"/>
      <c r="BK8356" s="53"/>
      <c r="BL8356" s="53"/>
      <c r="BM8356" s="53"/>
      <c r="BN8356" s="53"/>
    </row>
    <row r="8357" spans="2:66" s="56" customFormat="1" x14ac:dyDescent="0.25">
      <c r="B8357" s="105"/>
      <c r="F8357" s="100"/>
      <c r="M8357" s="53"/>
      <c r="O8357" s="101"/>
      <c r="T8357" s="101"/>
      <c r="Y8357" s="101"/>
      <c r="AD8357" s="101"/>
      <c r="AI8357" s="101"/>
      <c r="AN8357" s="101"/>
      <c r="AS8357" s="101"/>
      <c r="AX8357" s="101"/>
      <c r="BC8357" s="53"/>
      <c r="BD8357" s="53"/>
      <c r="BE8357" s="53"/>
      <c r="BF8357" s="53"/>
      <c r="BG8357" s="53"/>
      <c r="BH8357" s="53"/>
      <c r="BI8357" s="53"/>
      <c r="BJ8357" s="53"/>
      <c r="BK8357" s="53"/>
      <c r="BL8357" s="53"/>
      <c r="BM8357" s="53"/>
      <c r="BN8357" s="53"/>
    </row>
    <row r="8358" spans="2:66" s="56" customFormat="1" x14ac:dyDescent="0.25">
      <c r="B8358" s="105"/>
      <c r="F8358" s="100"/>
      <c r="M8358" s="53"/>
      <c r="O8358" s="101"/>
      <c r="T8358" s="101"/>
      <c r="Y8358" s="101"/>
      <c r="AD8358" s="101"/>
      <c r="AI8358" s="101"/>
      <c r="AN8358" s="101"/>
      <c r="AS8358" s="101"/>
      <c r="AX8358" s="101"/>
      <c r="BC8358" s="53"/>
      <c r="BD8358" s="53"/>
      <c r="BE8358" s="53"/>
      <c r="BF8358" s="53"/>
      <c r="BG8358" s="53"/>
      <c r="BH8358" s="53"/>
      <c r="BI8358" s="53"/>
      <c r="BJ8358" s="53"/>
      <c r="BK8358" s="53"/>
      <c r="BL8358" s="53"/>
      <c r="BM8358" s="53"/>
      <c r="BN8358" s="53"/>
    </row>
    <row r="8359" spans="2:66" s="56" customFormat="1" x14ac:dyDescent="0.25">
      <c r="B8359" s="105"/>
      <c r="F8359" s="100"/>
      <c r="M8359" s="53"/>
      <c r="O8359" s="101"/>
      <c r="T8359" s="101"/>
      <c r="Y8359" s="101"/>
      <c r="AD8359" s="101"/>
      <c r="AI8359" s="101"/>
      <c r="AN8359" s="101"/>
      <c r="AS8359" s="101"/>
      <c r="AX8359" s="101"/>
      <c r="BC8359" s="53"/>
      <c r="BD8359" s="53"/>
      <c r="BE8359" s="53"/>
      <c r="BF8359" s="53"/>
      <c r="BG8359" s="53"/>
      <c r="BH8359" s="53"/>
      <c r="BI8359" s="53"/>
      <c r="BJ8359" s="53"/>
      <c r="BK8359" s="53"/>
      <c r="BL8359" s="53"/>
      <c r="BM8359" s="53"/>
      <c r="BN8359" s="53"/>
    </row>
    <row r="8360" spans="2:66" s="56" customFormat="1" x14ac:dyDescent="0.25">
      <c r="B8360" s="105"/>
      <c r="F8360" s="100"/>
      <c r="M8360" s="53"/>
      <c r="O8360" s="101"/>
      <c r="T8360" s="101"/>
      <c r="Y8360" s="101"/>
      <c r="AD8360" s="101"/>
      <c r="AI8360" s="101"/>
      <c r="AN8360" s="101"/>
      <c r="AS8360" s="101"/>
      <c r="AX8360" s="101"/>
      <c r="BC8360" s="53"/>
      <c r="BD8360" s="53"/>
      <c r="BE8360" s="53"/>
      <c r="BF8360" s="53"/>
      <c r="BG8360" s="53"/>
      <c r="BH8360" s="53"/>
      <c r="BI8360" s="53"/>
      <c r="BJ8360" s="53"/>
      <c r="BK8360" s="53"/>
      <c r="BL8360" s="53"/>
      <c r="BM8360" s="53"/>
      <c r="BN8360" s="53"/>
    </row>
    <row r="8361" spans="2:66" s="56" customFormat="1" x14ac:dyDescent="0.25">
      <c r="B8361" s="105"/>
      <c r="F8361" s="100"/>
      <c r="M8361" s="53"/>
      <c r="O8361" s="101"/>
      <c r="T8361" s="101"/>
      <c r="Y8361" s="101"/>
      <c r="AD8361" s="101"/>
      <c r="AI8361" s="101"/>
      <c r="AN8361" s="101"/>
      <c r="AS8361" s="101"/>
      <c r="AX8361" s="101"/>
      <c r="BC8361" s="53"/>
      <c r="BD8361" s="53"/>
      <c r="BE8361" s="53"/>
      <c r="BF8361" s="53"/>
      <c r="BG8361" s="53"/>
      <c r="BH8361" s="53"/>
      <c r="BI8361" s="53"/>
      <c r="BJ8361" s="53"/>
      <c r="BK8361" s="53"/>
      <c r="BL8361" s="53"/>
      <c r="BM8361" s="53"/>
      <c r="BN8361" s="53"/>
    </row>
    <row r="8362" spans="2:66" s="56" customFormat="1" x14ac:dyDescent="0.25">
      <c r="B8362" s="105"/>
      <c r="F8362" s="100"/>
      <c r="M8362" s="53"/>
      <c r="O8362" s="101"/>
      <c r="T8362" s="101"/>
      <c r="Y8362" s="101"/>
      <c r="AD8362" s="101"/>
      <c r="AI8362" s="101"/>
      <c r="AN8362" s="101"/>
      <c r="AS8362" s="101"/>
      <c r="AX8362" s="101"/>
      <c r="BC8362" s="53"/>
      <c r="BD8362" s="53"/>
      <c r="BE8362" s="53"/>
      <c r="BF8362" s="53"/>
      <c r="BG8362" s="53"/>
      <c r="BH8362" s="53"/>
      <c r="BI8362" s="53"/>
      <c r="BJ8362" s="53"/>
      <c r="BK8362" s="53"/>
      <c r="BL8362" s="53"/>
      <c r="BM8362" s="53"/>
      <c r="BN8362" s="53"/>
    </row>
    <row r="8363" spans="2:66" s="56" customFormat="1" x14ac:dyDescent="0.25">
      <c r="B8363" s="105"/>
      <c r="F8363" s="100"/>
      <c r="M8363" s="53"/>
      <c r="O8363" s="101"/>
      <c r="T8363" s="101"/>
      <c r="Y8363" s="101"/>
      <c r="AD8363" s="101"/>
      <c r="AI8363" s="101"/>
      <c r="AN8363" s="101"/>
      <c r="AS8363" s="101"/>
      <c r="AX8363" s="101"/>
      <c r="BC8363" s="53"/>
      <c r="BD8363" s="53"/>
      <c r="BE8363" s="53"/>
      <c r="BF8363" s="53"/>
      <c r="BG8363" s="53"/>
      <c r="BH8363" s="53"/>
      <c r="BI8363" s="53"/>
      <c r="BJ8363" s="53"/>
      <c r="BK8363" s="53"/>
      <c r="BL8363" s="53"/>
      <c r="BM8363" s="53"/>
      <c r="BN8363" s="53"/>
    </row>
    <row r="8364" spans="2:66" s="56" customFormat="1" x14ac:dyDescent="0.25">
      <c r="B8364" s="105"/>
      <c r="F8364" s="100"/>
      <c r="M8364" s="53"/>
      <c r="O8364" s="101"/>
      <c r="T8364" s="101"/>
      <c r="Y8364" s="101"/>
      <c r="AD8364" s="101"/>
      <c r="AI8364" s="101"/>
      <c r="AN8364" s="101"/>
      <c r="AS8364" s="101"/>
      <c r="AX8364" s="101"/>
      <c r="BC8364" s="53"/>
      <c r="BD8364" s="53"/>
      <c r="BE8364" s="53"/>
      <c r="BF8364" s="53"/>
      <c r="BG8364" s="53"/>
      <c r="BH8364" s="53"/>
      <c r="BI8364" s="53"/>
      <c r="BJ8364" s="53"/>
      <c r="BK8364" s="53"/>
      <c r="BL8364" s="53"/>
      <c r="BM8364" s="53"/>
      <c r="BN8364" s="53"/>
    </row>
    <row r="8365" spans="2:66" s="56" customFormat="1" x14ac:dyDescent="0.25">
      <c r="B8365" s="105"/>
      <c r="F8365" s="100"/>
      <c r="M8365" s="53"/>
      <c r="O8365" s="101"/>
      <c r="T8365" s="101"/>
      <c r="Y8365" s="101"/>
      <c r="AD8365" s="101"/>
      <c r="AI8365" s="101"/>
      <c r="AN8365" s="101"/>
      <c r="AS8365" s="101"/>
      <c r="AX8365" s="101"/>
      <c r="BC8365" s="53"/>
      <c r="BD8365" s="53"/>
      <c r="BE8365" s="53"/>
      <c r="BF8365" s="53"/>
      <c r="BG8365" s="53"/>
      <c r="BH8365" s="53"/>
      <c r="BI8365" s="53"/>
      <c r="BJ8365" s="53"/>
      <c r="BK8365" s="53"/>
      <c r="BL8365" s="53"/>
      <c r="BM8365" s="53"/>
      <c r="BN8365" s="53"/>
    </row>
    <row r="8366" spans="2:66" s="56" customFormat="1" x14ac:dyDescent="0.25">
      <c r="B8366" s="105"/>
      <c r="F8366" s="100"/>
      <c r="M8366" s="53"/>
      <c r="O8366" s="101"/>
      <c r="T8366" s="101"/>
      <c r="Y8366" s="101"/>
      <c r="AD8366" s="101"/>
      <c r="AI8366" s="101"/>
      <c r="AN8366" s="101"/>
      <c r="AS8366" s="101"/>
      <c r="AX8366" s="101"/>
      <c r="BC8366" s="53"/>
      <c r="BD8366" s="53"/>
      <c r="BE8366" s="53"/>
      <c r="BF8366" s="53"/>
      <c r="BG8366" s="53"/>
      <c r="BH8366" s="53"/>
      <c r="BI8366" s="53"/>
      <c r="BJ8366" s="53"/>
      <c r="BK8366" s="53"/>
      <c r="BL8366" s="53"/>
      <c r="BM8366" s="53"/>
      <c r="BN8366" s="53"/>
    </row>
    <row r="8367" spans="2:66" s="56" customFormat="1" x14ac:dyDescent="0.25">
      <c r="B8367" s="105"/>
      <c r="F8367" s="100"/>
      <c r="M8367" s="53"/>
      <c r="O8367" s="101"/>
      <c r="T8367" s="101"/>
      <c r="Y8367" s="101"/>
      <c r="AD8367" s="101"/>
      <c r="AI8367" s="101"/>
      <c r="AN8367" s="101"/>
      <c r="AS8367" s="101"/>
      <c r="AX8367" s="101"/>
      <c r="BC8367" s="53"/>
      <c r="BD8367" s="53"/>
      <c r="BE8367" s="53"/>
      <c r="BF8367" s="53"/>
      <c r="BG8367" s="53"/>
      <c r="BH8367" s="53"/>
      <c r="BI8367" s="53"/>
      <c r="BJ8367" s="53"/>
      <c r="BK8367" s="53"/>
      <c r="BL8367" s="53"/>
      <c r="BM8367" s="53"/>
      <c r="BN8367" s="53"/>
    </row>
    <row r="8368" spans="2:66" s="56" customFormat="1" x14ac:dyDescent="0.25">
      <c r="B8368" s="105"/>
      <c r="F8368" s="100"/>
      <c r="M8368" s="53"/>
      <c r="O8368" s="101"/>
      <c r="T8368" s="101"/>
      <c r="Y8368" s="101"/>
      <c r="AD8368" s="101"/>
      <c r="AI8368" s="101"/>
      <c r="AN8368" s="101"/>
      <c r="AS8368" s="101"/>
      <c r="AX8368" s="101"/>
      <c r="BC8368" s="53"/>
      <c r="BD8368" s="53"/>
      <c r="BE8368" s="53"/>
      <c r="BF8368" s="53"/>
      <c r="BG8368" s="53"/>
      <c r="BH8368" s="53"/>
      <c r="BI8368" s="53"/>
      <c r="BJ8368" s="53"/>
      <c r="BK8368" s="53"/>
      <c r="BL8368" s="53"/>
      <c r="BM8368" s="53"/>
      <c r="BN8368" s="53"/>
    </row>
    <row r="8369" spans="2:66" s="56" customFormat="1" x14ac:dyDescent="0.25">
      <c r="B8369" s="105"/>
      <c r="F8369" s="100"/>
      <c r="M8369" s="53"/>
      <c r="O8369" s="101"/>
      <c r="T8369" s="101"/>
      <c r="Y8369" s="101"/>
      <c r="AD8369" s="101"/>
      <c r="AI8369" s="101"/>
      <c r="AN8369" s="101"/>
      <c r="AS8369" s="101"/>
      <c r="AX8369" s="101"/>
      <c r="BC8369" s="53"/>
      <c r="BD8369" s="53"/>
      <c r="BE8369" s="53"/>
      <c r="BF8369" s="53"/>
      <c r="BG8369" s="53"/>
      <c r="BH8369" s="53"/>
      <c r="BI8369" s="53"/>
      <c r="BJ8369" s="53"/>
      <c r="BK8369" s="53"/>
      <c r="BL8369" s="53"/>
      <c r="BM8369" s="53"/>
      <c r="BN8369" s="53"/>
    </row>
    <row r="8370" spans="2:66" s="56" customFormat="1" x14ac:dyDescent="0.25">
      <c r="B8370" s="105"/>
      <c r="F8370" s="100"/>
      <c r="M8370" s="53"/>
      <c r="O8370" s="101"/>
      <c r="T8370" s="101"/>
      <c r="Y8370" s="101"/>
      <c r="AD8370" s="101"/>
      <c r="AI8370" s="101"/>
      <c r="AN8370" s="101"/>
      <c r="AS8370" s="101"/>
      <c r="AX8370" s="101"/>
      <c r="BC8370" s="53"/>
      <c r="BD8370" s="53"/>
      <c r="BE8370" s="53"/>
      <c r="BF8370" s="53"/>
      <c r="BG8370" s="53"/>
      <c r="BH8370" s="53"/>
      <c r="BI8370" s="53"/>
      <c r="BJ8370" s="53"/>
      <c r="BK8370" s="53"/>
      <c r="BL8370" s="53"/>
      <c r="BM8370" s="53"/>
      <c r="BN8370" s="53"/>
    </row>
    <row r="8371" spans="2:66" s="56" customFormat="1" x14ac:dyDescent="0.25">
      <c r="B8371" s="105"/>
      <c r="F8371" s="100"/>
      <c r="M8371" s="53"/>
      <c r="O8371" s="101"/>
      <c r="T8371" s="101"/>
      <c r="Y8371" s="101"/>
      <c r="AD8371" s="101"/>
      <c r="AI8371" s="101"/>
      <c r="AN8371" s="101"/>
      <c r="AS8371" s="101"/>
      <c r="AX8371" s="101"/>
      <c r="BC8371" s="53"/>
      <c r="BD8371" s="53"/>
      <c r="BE8371" s="53"/>
      <c r="BF8371" s="53"/>
      <c r="BG8371" s="53"/>
      <c r="BH8371" s="53"/>
      <c r="BI8371" s="53"/>
      <c r="BJ8371" s="53"/>
      <c r="BK8371" s="53"/>
      <c r="BL8371" s="53"/>
      <c r="BM8371" s="53"/>
      <c r="BN8371" s="53"/>
    </row>
    <row r="8372" spans="2:66" s="56" customFormat="1" x14ac:dyDescent="0.25">
      <c r="B8372" s="105"/>
      <c r="F8372" s="100"/>
      <c r="M8372" s="53"/>
      <c r="O8372" s="101"/>
      <c r="T8372" s="101"/>
      <c r="Y8372" s="101"/>
      <c r="AD8372" s="101"/>
      <c r="AI8372" s="101"/>
      <c r="AN8372" s="101"/>
      <c r="AS8372" s="101"/>
      <c r="AX8372" s="101"/>
      <c r="BC8372" s="53"/>
      <c r="BD8372" s="53"/>
      <c r="BE8372" s="53"/>
      <c r="BF8372" s="53"/>
      <c r="BG8372" s="53"/>
      <c r="BH8372" s="53"/>
      <c r="BI8372" s="53"/>
      <c r="BJ8372" s="53"/>
      <c r="BK8372" s="53"/>
      <c r="BL8372" s="53"/>
      <c r="BM8372" s="53"/>
      <c r="BN8372" s="53"/>
    </row>
    <row r="8373" spans="2:66" s="56" customFormat="1" x14ac:dyDescent="0.25">
      <c r="B8373" s="105"/>
      <c r="F8373" s="100"/>
      <c r="M8373" s="53"/>
      <c r="O8373" s="101"/>
      <c r="T8373" s="101"/>
      <c r="Y8373" s="101"/>
      <c r="AD8373" s="101"/>
      <c r="AI8373" s="101"/>
      <c r="AN8373" s="101"/>
      <c r="AS8373" s="101"/>
      <c r="AX8373" s="101"/>
      <c r="BC8373" s="53"/>
      <c r="BD8373" s="53"/>
      <c r="BE8373" s="53"/>
      <c r="BF8373" s="53"/>
      <c r="BG8373" s="53"/>
      <c r="BH8373" s="53"/>
      <c r="BI8373" s="53"/>
      <c r="BJ8373" s="53"/>
      <c r="BK8373" s="53"/>
      <c r="BL8373" s="53"/>
      <c r="BM8373" s="53"/>
      <c r="BN8373" s="53"/>
    </row>
    <row r="8374" spans="2:66" s="56" customFormat="1" x14ac:dyDescent="0.25">
      <c r="B8374" s="105"/>
      <c r="F8374" s="100"/>
      <c r="M8374" s="53"/>
      <c r="O8374" s="101"/>
      <c r="T8374" s="101"/>
      <c r="Y8374" s="101"/>
      <c r="AD8374" s="101"/>
      <c r="AI8374" s="101"/>
      <c r="AN8374" s="101"/>
      <c r="AS8374" s="101"/>
      <c r="AX8374" s="101"/>
      <c r="BC8374" s="53"/>
      <c r="BD8374" s="53"/>
      <c r="BE8374" s="53"/>
      <c r="BF8374" s="53"/>
      <c r="BG8374" s="53"/>
      <c r="BH8374" s="53"/>
      <c r="BI8374" s="53"/>
      <c r="BJ8374" s="53"/>
      <c r="BK8374" s="53"/>
      <c r="BL8374" s="53"/>
      <c r="BM8374" s="53"/>
      <c r="BN8374" s="53"/>
    </row>
    <row r="8375" spans="2:66" s="56" customFormat="1" x14ac:dyDescent="0.25">
      <c r="B8375" s="105"/>
      <c r="F8375" s="100"/>
      <c r="M8375" s="53"/>
      <c r="O8375" s="101"/>
      <c r="T8375" s="101"/>
      <c r="Y8375" s="101"/>
      <c r="AD8375" s="101"/>
      <c r="AI8375" s="101"/>
      <c r="AN8375" s="101"/>
      <c r="AS8375" s="101"/>
      <c r="AX8375" s="101"/>
      <c r="BC8375" s="53"/>
      <c r="BD8375" s="53"/>
      <c r="BE8375" s="53"/>
      <c r="BF8375" s="53"/>
      <c r="BG8375" s="53"/>
      <c r="BH8375" s="53"/>
      <c r="BI8375" s="53"/>
      <c r="BJ8375" s="53"/>
      <c r="BK8375" s="53"/>
      <c r="BL8375" s="53"/>
      <c r="BM8375" s="53"/>
      <c r="BN8375" s="53"/>
    </row>
    <row r="8376" spans="2:66" s="56" customFormat="1" x14ac:dyDescent="0.25">
      <c r="B8376" s="105"/>
      <c r="F8376" s="100"/>
      <c r="M8376" s="53"/>
      <c r="O8376" s="101"/>
      <c r="T8376" s="101"/>
      <c r="Y8376" s="101"/>
      <c r="AD8376" s="101"/>
      <c r="AI8376" s="101"/>
      <c r="AN8376" s="101"/>
      <c r="AS8376" s="101"/>
      <c r="AX8376" s="101"/>
      <c r="BC8376" s="53"/>
      <c r="BD8376" s="53"/>
      <c r="BE8376" s="53"/>
      <c r="BF8376" s="53"/>
      <c r="BG8376" s="53"/>
      <c r="BH8376" s="53"/>
      <c r="BI8376" s="53"/>
      <c r="BJ8376" s="53"/>
      <c r="BK8376" s="53"/>
      <c r="BL8376" s="53"/>
      <c r="BM8376" s="53"/>
      <c r="BN8376" s="53"/>
    </row>
    <row r="8377" spans="2:66" s="56" customFormat="1" x14ac:dyDescent="0.25">
      <c r="B8377" s="105"/>
      <c r="F8377" s="100"/>
      <c r="M8377" s="53"/>
      <c r="O8377" s="101"/>
      <c r="T8377" s="101"/>
      <c r="Y8377" s="101"/>
      <c r="AD8377" s="101"/>
      <c r="AI8377" s="101"/>
      <c r="AN8377" s="101"/>
      <c r="AS8377" s="101"/>
      <c r="AX8377" s="101"/>
      <c r="BC8377" s="53"/>
      <c r="BD8377" s="53"/>
      <c r="BE8377" s="53"/>
      <c r="BF8377" s="53"/>
      <c r="BG8377" s="53"/>
      <c r="BH8377" s="53"/>
      <c r="BI8377" s="53"/>
      <c r="BJ8377" s="53"/>
      <c r="BK8377" s="53"/>
      <c r="BL8377" s="53"/>
      <c r="BM8377" s="53"/>
      <c r="BN8377" s="53"/>
    </row>
    <row r="8378" spans="2:66" s="56" customFormat="1" x14ac:dyDescent="0.25">
      <c r="B8378" s="105"/>
      <c r="F8378" s="100"/>
      <c r="M8378" s="53"/>
      <c r="O8378" s="101"/>
      <c r="T8378" s="101"/>
      <c r="Y8378" s="101"/>
      <c r="AD8378" s="101"/>
      <c r="AI8378" s="101"/>
      <c r="AN8378" s="101"/>
      <c r="AS8378" s="101"/>
      <c r="AX8378" s="101"/>
      <c r="BC8378" s="53"/>
      <c r="BD8378" s="53"/>
      <c r="BE8378" s="53"/>
      <c r="BF8378" s="53"/>
      <c r="BG8378" s="53"/>
      <c r="BH8378" s="53"/>
      <c r="BI8378" s="53"/>
      <c r="BJ8378" s="53"/>
      <c r="BK8378" s="53"/>
      <c r="BL8378" s="53"/>
      <c r="BM8378" s="53"/>
      <c r="BN8378" s="53"/>
    </row>
    <row r="8379" spans="2:66" s="56" customFormat="1" x14ac:dyDescent="0.25">
      <c r="B8379" s="105"/>
      <c r="F8379" s="100"/>
      <c r="M8379" s="53"/>
      <c r="O8379" s="101"/>
      <c r="T8379" s="101"/>
      <c r="Y8379" s="101"/>
      <c r="AD8379" s="101"/>
      <c r="AI8379" s="101"/>
      <c r="AN8379" s="101"/>
      <c r="AS8379" s="101"/>
      <c r="AX8379" s="101"/>
      <c r="BC8379" s="53"/>
      <c r="BD8379" s="53"/>
      <c r="BE8379" s="53"/>
      <c r="BF8379" s="53"/>
      <c r="BG8379" s="53"/>
      <c r="BH8379" s="53"/>
      <c r="BI8379" s="53"/>
      <c r="BJ8379" s="53"/>
      <c r="BK8379" s="53"/>
      <c r="BL8379" s="53"/>
      <c r="BM8379" s="53"/>
      <c r="BN8379" s="53"/>
    </row>
    <row r="8380" spans="2:66" s="56" customFormat="1" x14ac:dyDescent="0.25">
      <c r="B8380" s="105"/>
      <c r="F8380" s="100"/>
      <c r="M8380" s="53"/>
      <c r="O8380" s="101"/>
      <c r="T8380" s="101"/>
      <c r="Y8380" s="101"/>
      <c r="AD8380" s="101"/>
      <c r="AI8380" s="101"/>
      <c r="AN8380" s="101"/>
      <c r="AS8380" s="101"/>
      <c r="AX8380" s="101"/>
      <c r="BC8380" s="53"/>
      <c r="BD8380" s="53"/>
      <c r="BE8380" s="53"/>
      <c r="BF8380" s="53"/>
      <c r="BG8380" s="53"/>
      <c r="BH8380" s="53"/>
      <c r="BI8380" s="53"/>
      <c r="BJ8380" s="53"/>
      <c r="BK8380" s="53"/>
      <c r="BL8380" s="53"/>
      <c r="BM8380" s="53"/>
      <c r="BN8380" s="53"/>
    </row>
    <row r="8381" spans="2:66" s="56" customFormat="1" x14ac:dyDescent="0.25">
      <c r="B8381" s="105"/>
      <c r="F8381" s="100"/>
      <c r="M8381" s="53"/>
      <c r="O8381" s="101"/>
      <c r="T8381" s="101"/>
      <c r="Y8381" s="101"/>
      <c r="AD8381" s="101"/>
      <c r="AI8381" s="101"/>
      <c r="AN8381" s="101"/>
      <c r="AS8381" s="101"/>
      <c r="AX8381" s="101"/>
      <c r="BC8381" s="53"/>
      <c r="BD8381" s="53"/>
      <c r="BE8381" s="53"/>
      <c r="BF8381" s="53"/>
      <c r="BG8381" s="53"/>
      <c r="BH8381" s="53"/>
      <c r="BI8381" s="53"/>
      <c r="BJ8381" s="53"/>
      <c r="BK8381" s="53"/>
      <c r="BL8381" s="53"/>
      <c r="BM8381" s="53"/>
      <c r="BN8381" s="53"/>
    </row>
    <row r="8382" spans="2:66" s="56" customFormat="1" x14ac:dyDescent="0.25">
      <c r="B8382" s="105"/>
      <c r="F8382" s="100"/>
      <c r="M8382" s="53"/>
      <c r="O8382" s="101"/>
      <c r="T8382" s="101"/>
      <c r="Y8382" s="101"/>
      <c r="AD8382" s="101"/>
      <c r="AI8382" s="101"/>
      <c r="AN8382" s="101"/>
      <c r="AS8382" s="101"/>
      <c r="AX8382" s="101"/>
      <c r="BC8382" s="53"/>
      <c r="BD8382" s="53"/>
      <c r="BE8382" s="53"/>
      <c r="BF8382" s="53"/>
      <c r="BG8382" s="53"/>
      <c r="BH8382" s="53"/>
      <c r="BI8382" s="53"/>
      <c r="BJ8382" s="53"/>
      <c r="BK8382" s="53"/>
      <c r="BL8382" s="53"/>
      <c r="BM8382" s="53"/>
      <c r="BN8382" s="53"/>
    </row>
    <row r="8383" spans="2:66" s="56" customFormat="1" x14ac:dyDescent="0.25">
      <c r="B8383" s="105"/>
      <c r="F8383" s="100"/>
      <c r="M8383" s="53"/>
      <c r="O8383" s="101"/>
      <c r="T8383" s="101"/>
      <c r="Y8383" s="101"/>
      <c r="AD8383" s="101"/>
      <c r="AI8383" s="101"/>
      <c r="AN8383" s="101"/>
      <c r="AS8383" s="101"/>
      <c r="AX8383" s="101"/>
      <c r="BC8383" s="53"/>
      <c r="BD8383" s="53"/>
      <c r="BE8383" s="53"/>
      <c r="BF8383" s="53"/>
      <c r="BG8383" s="53"/>
      <c r="BH8383" s="53"/>
      <c r="BI8383" s="53"/>
      <c r="BJ8383" s="53"/>
      <c r="BK8383" s="53"/>
      <c r="BL8383" s="53"/>
      <c r="BM8383" s="53"/>
      <c r="BN8383" s="53"/>
    </row>
    <row r="8384" spans="2:66" s="56" customFormat="1" x14ac:dyDescent="0.25">
      <c r="B8384" s="105"/>
      <c r="F8384" s="100"/>
      <c r="M8384" s="53"/>
      <c r="O8384" s="101"/>
      <c r="T8384" s="101"/>
      <c r="Y8384" s="101"/>
      <c r="AD8384" s="101"/>
      <c r="AI8384" s="101"/>
      <c r="AN8384" s="101"/>
      <c r="AS8384" s="101"/>
      <c r="AX8384" s="101"/>
      <c r="BC8384" s="53"/>
      <c r="BD8384" s="53"/>
      <c r="BE8384" s="53"/>
      <c r="BF8384" s="53"/>
      <c r="BG8384" s="53"/>
      <c r="BH8384" s="53"/>
      <c r="BI8384" s="53"/>
      <c r="BJ8384" s="53"/>
      <c r="BK8384" s="53"/>
      <c r="BL8384" s="53"/>
      <c r="BM8384" s="53"/>
      <c r="BN8384" s="53"/>
    </row>
    <row r="8385" spans="2:66" s="56" customFormat="1" x14ac:dyDescent="0.25">
      <c r="B8385" s="105"/>
      <c r="F8385" s="100"/>
      <c r="M8385" s="53"/>
      <c r="O8385" s="101"/>
      <c r="T8385" s="101"/>
      <c r="Y8385" s="101"/>
      <c r="AD8385" s="101"/>
      <c r="AI8385" s="101"/>
      <c r="AN8385" s="101"/>
      <c r="AS8385" s="101"/>
      <c r="AX8385" s="101"/>
      <c r="BC8385" s="53"/>
      <c r="BD8385" s="53"/>
      <c r="BE8385" s="53"/>
      <c r="BF8385" s="53"/>
      <c r="BG8385" s="53"/>
      <c r="BH8385" s="53"/>
      <c r="BI8385" s="53"/>
      <c r="BJ8385" s="53"/>
      <c r="BK8385" s="53"/>
      <c r="BL8385" s="53"/>
      <c r="BM8385" s="53"/>
      <c r="BN8385" s="53"/>
    </row>
    <row r="8386" spans="2:66" s="56" customFormat="1" x14ac:dyDescent="0.25">
      <c r="B8386" s="105"/>
      <c r="F8386" s="100"/>
      <c r="M8386" s="53"/>
      <c r="O8386" s="101"/>
      <c r="T8386" s="101"/>
      <c r="Y8386" s="101"/>
      <c r="AD8386" s="101"/>
      <c r="AI8386" s="101"/>
      <c r="AN8386" s="101"/>
      <c r="AS8386" s="101"/>
      <c r="AX8386" s="101"/>
      <c r="BC8386" s="53"/>
      <c r="BD8386" s="53"/>
      <c r="BE8386" s="53"/>
      <c r="BF8386" s="53"/>
      <c r="BG8386" s="53"/>
      <c r="BH8386" s="53"/>
      <c r="BI8386" s="53"/>
      <c r="BJ8386" s="53"/>
      <c r="BK8386" s="53"/>
      <c r="BL8386" s="53"/>
      <c r="BM8386" s="53"/>
      <c r="BN8386" s="53"/>
    </row>
    <row r="8387" spans="2:66" s="56" customFormat="1" x14ac:dyDescent="0.25">
      <c r="B8387" s="105"/>
      <c r="F8387" s="100"/>
      <c r="M8387" s="53"/>
      <c r="O8387" s="101"/>
      <c r="T8387" s="101"/>
      <c r="Y8387" s="101"/>
      <c r="AD8387" s="101"/>
      <c r="AI8387" s="101"/>
      <c r="AN8387" s="101"/>
      <c r="AS8387" s="101"/>
      <c r="AX8387" s="101"/>
      <c r="BC8387" s="53"/>
      <c r="BD8387" s="53"/>
      <c r="BE8387" s="53"/>
      <c r="BF8387" s="53"/>
      <c r="BG8387" s="53"/>
      <c r="BH8387" s="53"/>
      <c r="BI8387" s="53"/>
      <c r="BJ8387" s="53"/>
      <c r="BK8387" s="53"/>
      <c r="BL8387" s="53"/>
      <c r="BM8387" s="53"/>
      <c r="BN8387" s="53"/>
    </row>
    <row r="8388" spans="2:66" s="56" customFormat="1" x14ac:dyDescent="0.25">
      <c r="B8388" s="105"/>
      <c r="F8388" s="100"/>
      <c r="M8388" s="53"/>
      <c r="O8388" s="101"/>
      <c r="T8388" s="101"/>
      <c r="Y8388" s="101"/>
      <c r="AD8388" s="101"/>
      <c r="AI8388" s="101"/>
      <c r="AN8388" s="101"/>
      <c r="AS8388" s="101"/>
      <c r="AX8388" s="101"/>
      <c r="BC8388" s="53"/>
      <c r="BD8388" s="53"/>
      <c r="BE8388" s="53"/>
      <c r="BF8388" s="53"/>
      <c r="BG8388" s="53"/>
      <c r="BH8388" s="53"/>
      <c r="BI8388" s="53"/>
      <c r="BJ8388" s="53"/>
      <c r="BK8388" s="53"/>
      <c r="BL8388" s="53"/>
      <c r="BM8388" s="53"/>
      <c r="BN8388" s="53"/>
    </row>
    <row r="8389" spans="2:66" s="56" customFormat="1" x14ac:dyDescent="0.25">
      <c r="B8389" s="105"/>
      <c r="F8389" s="100"/>
      <c r="M8389" s="53"/>
      <c r="O8389" s="101"/>
      <c r="T8389" s="101"/>
      <c r="Y8389" s="101"/>
      <c r="AD8389" s="101"/>
      <c r="AI8389" s="101"/>
      <c r="AN8389" s="101"/>
      <c r="AS8389" s="101"/>
      <c r="AX8389" s="101"/>
      <c r="BC8389" s="53"/>
      <c r="BD8389" s="53"/>
      <c r="BE8389" s="53"/>
      <c r="BF8389" s="53"/>
      <c r="BG8389" s="53"/>
      <c r="BH8389" s="53"/>
      <c r="BI8389" s="53"/>
      <c r="BJ8389" s="53"/>
      <c r="BK8389" s="53"/>
      <c r="BL8389" s="53"/>
      <c r="BM8389" s="53"/>
      <c r="BN8389" s="53"/>
    </row>
    <row r="8390" spans="2:66" s="56" customFormat="1" x14ac:dyDescent="0.25">
      <c r="B8390" s="105"/>
      <c r="F8390" s="100"/>
      <c r="M8390" s="53"/>
      <c r="O8390" s="101"/>
      <c r="T8390" s="101"/>
      <c r="Y8390" s="101"/>
      <c r="AD8390" s="101"/>
      <c r="AI8390" s="101"/>
      <c r="AN8390" s="101"/>
      <c r="AS8390" s="101"/>
      <c r="AX8390" s="101"/>
      <c r="BC8390" s="53"/>
      <c r="BD8390" s="53"/>
      <c r="BE8390" s="53"/>
      <c r="BF8390" s="53"/>
      <c r="BG8390" s="53"/>
      <c r="BH8390" s="53"/>
      <c r="BI8390" s="53"/>
      <c r="BJ8390" s="53"/>
      <c r="BK8390" s="53"/>
      <c r="BL8390" s="53"/>
      <c r="BM8390" s="53"/>
      <c r="BN8390" s="53"/>
    </row>
    <row r="8391" spans="2:66" s="56" customFormat="1" x14ac:dyDescent="0.25">
      <c r="B8391" s="105"/>
      <c r="F8391" s="100"/>
      <c r="M8391" s="53"/>
      <c r="O8391" s="101"/>
      <c r="T8391" s="101"/>
      <c r="Y8391" s="101"/>
      <c r="AD8391" s="101"/>
      <c r="AI8391" s="101"/>
      <c r="AN8391" s="101"/>
      <c r="AS8391" s="101"/>
      <c r="AX8391" s="101"/>
      <c r="BC8391" s="53"/>
      <c r="BD8391" s="53"/>
      <c r="BE8391" s="53"/>
      <c r="BF8391" s="53"/>
      <c r="BG8391" s="53"/>
      <c r="BH8391" s="53"/>
      <c r="BI8391" s="53"/>
      <c r="BJ8391" s="53"/>
      <c r="BK8391" s="53"/>
      <c r="BL8391" s="53"/>
      <c r="BM8391" s="53"/>
      <c r="BN8391" s="53"/>
    </row>
    <row r="8392" spans="2:66" s="56" customFormat="1" x14ac:dyDescent="0.25">
      <c r="B8392" s="105"/>
      <c r="F8392" s="100"/>
      <c r="M8392" s="53"/>
      <c r="O8392" s="101"/>
      <c r="T8392" s="101"/>
      <c r="Y8392" s="101"/>
      <c r="AD8392" s="101"/>
      <c r="AI8392" s="101"/>
      <c r="AN8392" s="101"/>
      <c r="AS8392" s="101"/>
      <c r="AX8392" s="101"/>
      <c r="BC8392" s="53"/>
      <c r="BD8392" s="53"/>
      <c r="BE8392" s="53"/>
      <c r="BF8392" s="53"/>
      <c r="BG8392" s="53"/>
      <c r="BH8392" s="53"/>
      <c r="BI8392" s="53"/>
      <c r="BJ8392" s="53"/>
      <c r="BK8392" s="53"/>
      <c r="BL8392" s="53"/>
      <c r="BM8392" s="53"/>
      <c r="BN8392" s="53"/>
    </row>
    <row r="8393" spans="2:66" s="56" customFormat="1" x14ac:dyDescent="0.25">
      <c r="B8393" s="105"/>
      <c r="F8393" s="100"/>
      <c r="M8393" s="53"/>
      <c r="O8393" s="101"/>
      <c r="T8393" s="101"/>
      <c r="Y8393" s="101"/>
      <c r="AD8393" s="101"/>
      <c r="AI8393" s="101"/>
      <c r="AN8393" s="101"/>
      <c r="AS8393" s="101"/>
      <c r="AX8393" s="101"/>
      <c r="BC8393" s="53"/>
      <c r="BD8393" s="53"/>
      <c r="BE8393" s="53"/>
      <c r="BF8393" s="53"/>
      <c r="BG8393" s="53"/>
      <c r="BH8393" s="53"/>
      <c r="BI8393" s="53"/>
      <c r="BJ8393" s="53"/>
      <c r="BK8393" s="53"/>
      <c r="BL8393" s="53"/>
      <c r="BM8393" s="53"/>
      <c r="BN8393" s="53"/>
    </row>
    <row r="8394" spans="2:66" s="56" customFormat="1" x14ac:dyDescent="0.25">
      <c r="B8394" s="105"/>
      <c r="F8394" s="100"/>
      <c r="M8394" s="53"/>
      <c r="O8394" s="101"/>
      <c r="T8394" s="101"/>
      <c r="Y8394" s="101"/>
      <c r="AD8394" s="101"/>
      <c r="AI8394" s="101"/>
      <c r="AN8394" s="101"/>
      <c r="AS8394" s="101"/>
      <c r="AX8394" s="101"/>
      <c r="BC8394" s="53"/>
      <c r="BD8394" s="53"/>
      <c r="BE8394" s="53"/>
      <c r="BF8394" s="53"/>
      <c r="BG8394" s="53"/>
      <c r="BH8394" s="53"/>
      <c r="BI8394" s="53"/>
      <c r="BJ8394" s="53"/>
      <c r="BK8394" s="53"/>
      <c r="BL8394" s="53"/>
      <c r="BM8394" s="53"/>
      <c r="BN8394" s="53"/>
    </row>
    <row r="8395" spans="2:66" s="56" customFormat="1" x14ac:dyDescent="0.25">
      <c r="B8395" s="105"/>
      <c r="F8395" s="100"/>
      <c r="M8395" s="53"/>
      <c r="O8395" s="101"/>
      <c r="T8395" s="101"/>
      <c r="Y8395" s="101"/>
      <c r="AD8395" s="101"/>
      <c r="AI8395" s="101"/>
      <c r="AN8395" s="101"/>
      <c r="AS8395" s="101"/>
      <c r="AX8395" s="101"/>
      <c r="BC8395" s="53"/>
      <c r="BD8395" s="53"/>
      <c r="BE8395" s="53"/>
      <c r="BF8395" s="53"/>
      <c r="BG8395" s="53"/>
      <c r="BH8395" s="53"/>
      <c r="BI8395" s="53"/>
      <c r="BJ8395" s="53"/>
      <c r="BK8395" s="53"/>
      <c r="BL8395" s="53"/>
      <c r="BM8395" s="53"/>
      <c r="BN8395" s="53"/>
    </row>
    <row r="8396" spans="2:66" s="56" customFormat="1" x14ac:dyDescent="0.25">
      <c r="B8396" s="105"/>
      <c r="F8396" s="100"/>
      <c r="M8396" s="53"/>
      <c r="O8396" s="101"/>
      <c r="T8396" s="101"/>
      <c r="Y8396" s="101"/>
      <c r="AD8396" s="101"/>
      <c r="AI8396" s="101"/>
      <c r="AN8396" s="101"/>
      <c r="AS8396" s="101"/>
      <c r="AX8396" s="101"/>
      <c r="BC8396" s="53"/>
      <c r="BD8396" s="53"/>
      <c r="BE8396" s="53"/>
      <c r="BF8396" s="53"/>
      <c r="BG8396" s="53"/>
      <c r="BH8396" s="53"/>
      <c r="BI8396" s="53"/>
      <c r="BJ8396" s="53"/>
      <c r="BK8396" s="53"/>
      <c r="BL8396" s="53"/>
      <c r="BM8396" s="53"/>
      <c r="BN8396" s="53"/>
    </row>
    <row r="8397" spans="2:66" s="56" customFormat="1" x14ac:dyDescent="0.25">
      <c r="B8397" s="105"/>
      <c r="F8397" s="100"/>
      <c r="M8397" s="53"/>
      <c r="O8397" s="101"/>
      <c r="T8397" s="101"/>
      <c r="Y8397" s="101"/>
      <c r="AD8397" s="101"/>
      <c r="AI8397" s="101"/>
      <c r="AN8397" s="101"/>
      <c r="AS8397" s="101"/>
      <c r="AX8397" s="101"/>
      <c r="BC8397" s="53"/>
      <c r="BD8397" s="53"/>
      <c r="BE8397" s="53"/>
      <c r="BF8397" s="53"/>
      <c r="BG8397" s="53"/>
      <c r="BH8397" s="53"/>
      <c r="BI8397" s="53"/>
      <c r="BJ8397" s="53"/>
      <c r="BK8397" s="53"/>
      <c r="BL8397" s="53"/>
      <c r="BM8397" s="53"/>
      <c r="BN8397" s="53"/>
    </row>
    <row r="8398" spans="2:66" s="56" customFormat="1" x14ac:dyDescent="0.25">
      <c r="B8398" s="105"/>
      <c r="F8398" s="100"/>
      <c r="M8398" s="53"/>
      <c r="O8398" s="101"/>
      <c r="T8398" s="101"/>
      <c r="Y8398" s="101"/>
      <c r="AD8398" s="101"/>
      <c r="AI8398" s="101"/>
      <c r="AN8398" s="101"/>
      <c r="AS8398" s="101"/>
      <c r="AX8398" s="101"/>
      <c r="BC8398" s="53"/>
      <c r="BD8398" s="53"/>
      <c r="BE8398" s="53"/>
      <c r="BF8398" s="53"/>
      <c r="BG8398" s="53"/>
      <c r="BH8398" s="53"/>
      <c r="BI8398" s="53"/>
      <c r="BJ8398" s="53"/>
      <c r="BK8398" s="53"/>
      <c r="BL8398" s="53"/>
      <c r="BM8398" s="53"/>
      <c r="BN8398" s="53"/>
    </row>
    <row r="8399" spans="2:66" s="56" customFormat="1" x14ac:dyDescent="0.25">
      <c r="B8399" s="105"/>
      <c r="F8399" s="100"/>
      <c r="M8399" s="53"/>
      <c r="O8399" s="101"/>
      <c r="T8399" s="101"/>
      <c r="Y8399" s="101"/>
      <c r="AD8399" s="101"/>
      <c r="AI8399" s="101"/>
      <c r="AN8399" s="101"/>
      <c r="AS8399" s="101"/>
      <c r="AX8399" s="101"/>
      <c r="BC8399" s="53"/>
      <c r="BD8399" s="53"/>
      <c r="BE8399" s="53"/>
      <c r="BF8399" s="53"/>
      <c r="BG8399" s="53"/>
      <c r="BH8399" s="53"/>
      <c r="BI8399" s="53"/>
      <c r="BJ8399" s="53"/>
      <c r="BK8399" s="53"/>
      <c r="BL8399" s="53"/>
      <c r="BM8399" s="53"/>
      <c r="BN8399" s="53"/>
    </row>
    <row r="8400" spans="2:66" s="56" customFormat="1" x14ac:dyDescent="0.25">
      <c r="B8400" s="105"/>
      <c r="F8400" s="100"/>
      <c r="M8400" s="53"/>
      <c r="O8400" s="101"/>
      <c r="T8400" s="101"/>
      <c r="Y8400" s="101"/>
      <c r="AD8400" s="101"/>
      <c r="AI8400" s="101"/>
      <c r="AN8400" s="101"/>
      <c r="AS8400" s="101"/>
      <c r="AX8400" s="101"/>
      <c r="BC8400" s="53"/>
      <c r="BD8400" s="53"/>
      <c r="BE8400" s="53"/>
      <c r="BF8400" s="53"/>
      <c r="BG8400" s="53"/>
      <c r="BH8400" s="53"/>
      <c r="BI8400" s="53"/>
      <c r="BJ8400" s="53"/>
      <c r="BK8400" s="53"/>
      <c r="BL8400" s="53"/>
      <c r="BM8400" s="53"/>
      <c r="BN8400" s="53"/>
    </row>
    <row r="8401" spans="2:66" s="56" customFormat="1" x14ac:dyDescent="0.25">
      <c r="B8401" s="105"/>
      <c r="F8401" s="100"/>
      <c r="M8401" s="53"/>
      <c r="O8401" s="101"/>
      <c r="T8401" s="101"/>
      <c r="Y8401" s="101"/>
      <c r="AD8401" s="101"/>
      <c r="AI8401" s="101"/>
      <c r="AN8401" s="101"/>
      <c r="AS8401" s="101"/>
      <c r="AX8401" s="101"/>
      <c r="BC8401" s="53"/>
      <c r="BD8401" s="53"/>
      <c r="BE8401" s="53"/>
      <c r="BF8401" s="53"/>
      <c r="BG8401" s="53"/>
      <c r="BH8401" s="53"/>
      <c r="BI8401" s="53"/>
      <c r="BJ8401" s="53"/>
      <c r="BK8401" s="53"/>
      <c r="BL8401" s="53"/>
      <c r="BM8401" s="53"/>
      <c r="BN8401" s="53"/>
    </row>
    <row r="8402" spans="2:66" s="56" customFormat="1" x14ac:dyDescent="0.25">
      <c r="B8402" s="105"/>
      <c r="F8402" s="100"/>
      <c r="M8402" s="53"/>
      <c r="O8402" s="101"/>
      <c r="T8402" s="101"/>
      <c r="Y8402" s="101"/>
      <c r="AD8402" s="101"/>
      <c r="AI8402" s="101"/>
      <c r="AN8402" s="101"/>
      <c r="AS8402" s="101"/>
      <c r="AX8402" s="101"/>
      <c r="BC8402" s="53"/>
      <c r="BD8402" s="53"/>
      <c r="BE8402" s="53"/>
      <c r="BF8402" s="53"/>
      <c r="BG8402" s="53"/>
      <c r="BH8402" s="53"/>
      <c r="BI8402" s="53"/>
      <c r="BJ8402" s="53"/>
      <c r="BK8402" s="53"/>
      <c r="BL8402" s="53"/>
      <c r="BM8402" s="53"/>
      <c r="BN8402" s="53"/>
    </row>
    <row r="8403" spans="2:66" s="56" customFormat="1" x14ac:dyDescent="0.25">
      <c r="B8403" s="105"/>
      <c r="F8403" s="100"/>
      <c r="M8403" s="53"/>
      <c r="O8403" s="101"/>
      <c r="T8403" s="101"/>
      <c r="Y8403" s="101"/>
      <c r="AD8403" s="101"/>
      <c r="AI8403" s="101"/>
      <c r="AN8403" s="101"/>
      <c r="AS8403" s="101"/>
      <c r="AX8403" s="101"/>
      <c r="BC8403" s="53"/>
      <c r="BD8403" s="53"/>
      <c r="BE8403" s="53"/>
      <c r="BF8403" s="53"/>
      <c r="BG8403" s="53"/>
      <c r="BH8403" s="53"/>
      <c r="BI8403" s="53"/>
      <c r="BJ8403" s="53"/>
      <c r="BK8403" s="53"/>
      <c r="BL8403" s="53"/>
      <c r="BM8403" s="53"/>
      <c r="BN8403" s="53"/>
    </row>
    <row r="8404" spans="2:66" s="56" customFormat="1" x14ac:dyDescent="0.25">
      <c r="B8404" s="105"/>
      <c r="F8404" s="100"/>
      <c r="M8404" s="53"/>
      <c r="O8404" s="101"/>
      <c r="T8404" s="101"/>
      <c r="Y8404" s="101"/>
      <c r="AD8404" s="101"/>
      <c r="AI8404" s="101"/>
      <c r="AN8404" s="101"/>
      <c r="AS8404" s="101"/>
      <c r="AX8404" s="101"/>
      <c r="BC8404" s="53"/>
      <c r="BD8404" s="53"/>
      <c r="BE8404" s="53"/>
      <c r="BF8404" s="53"/>
      <c r="BG8404" s="53"/>
      <c r="BH8404" s="53"/>
      <c r="BI8404" s="53"/>
      <c r="BJ8404" s="53"/>
      <c r="BK8404" s="53"/>
      <c r="BL8404" s="53"/>
      <c r="BM8404" s="53"/>
      <c r="BN8404" s="53"/>
    </row>
    <row r="8405" spans="2:66" s="56" customFormat="1" x14ac:dyDescent="0.25">
      <c r="B8405" s="105"/>
      <c r="F8405" s="100"/>
      <c r="M8405" s="53"/>
      <c r="O8405" s="101"/>
      <c r="T8405" s="101"/>
      <c r="Y8405" s="101"/>
      <c r="AD8405" s="101"/>
      <c r="AI8405" s="101"/>
      <c r="AN8405" s="101"/>
      <c r="AS8405" s="101"/>
      <c r="AX8405" s="101"/>
      <c r="BC8405" s="53"/>
      <c r="BD8405" s="53"/>
      <c r="BE8405" s="53"/>
      <c r="BF8405" s="53"/>
      <c r="BG8405" s="53"/>
      <c r="BH8405" s="53"/>
      <c r="BI8405" s="53"/>
      <c r="BJ8405" s="53"/>
      <c r="BK8405" s="53"/>
      <c r="BL8405" s="53"/>
      <c r="BM8405" s="53"/>
      <c r="BN8405" s="53"/>
    </row>
    <row r="8406" spans="2:66" s="56" customFormat="1" x14ac:dyDescent="0.25">
      <c r="B8406" s="105"/>
      <c r="F8406" s="100"/>
      <c r="M8406" s="53"/>
      <c r="O8406" s="101"/>
      <c r="T8406" s="101"/>
      <c r="Y8406" s="101"/>
      <c r="AD8406" s="101"/>
      <c r="AI8406" s="101"/>
      <c r="AN8406" s="101"/>
      <c r="AS8406" s="101"/>
      <c r="AX8406" s="101"/>
      <c r="BC8406" s="53"/>
      <c r="BD8406" s="53"/>
      <c r="BE8406" s="53"/>
      <c r="BF8406" s="53"/>
      <c r="BG8406" s="53"/>
      <c r="BH8406" s="53"/>
      <c r="BI8406" s="53"/>
      <c r="BJ8406" s="53"/>
      <c r="BK8406" s="53"/>
      <c r="BL8406" s="53"/>
      <c r="BM8406" s="53"/>
      <c r="BN8406" s="53"/>
    </row>
    <row r="8407" spans="2:66" s="56" customFormat="1" x14ac:dyDescent="0.25">
      <c r="B8407" s="105"/>
      <c r="F8407" s="100"/>
      <c r="M8407" s="53"/>
      <c r="O8407" s="101"/>
      <c r="T8407" s="101"/>
      <c r="Y8407" s="101"/>
      <c r="AD8407" s="101"/>
      <c r="AI8407" s="101"/>
      <c r="AN8407" s="101"/>
      <c r="AS8407" s="101"/>
      <c r="AX8407" s="101"/>
      <c r="BC8407" s="53"/>
      <c r="BD8407" s="53"/>
      <c r="BE8407" s="53"/>
      <c r="BF8407" s="53"/>
      <c r="BG8407" s="53"/>
      <c r="BH8407" s="53"/>
      <c r="BI8407" s="53"/>
      <c r="BJ8407" s="53"/>
      <c r="BK8407" s="53"/>
      <c r="BL8407" s="53"/>
      <c r="BM8407" s="53"/>
      <c r="BN8407" s="53"/>
    </row>
    <row r="8408" spans="2:66" s="56" customFormat="1" x14ac:dyDescent="0.25">
      <c r="B8408" s="105"/>
      <c r="F8408" s="100"/>
      <c r="M8408" s="53"/>
      <c r="O8408" s="101"/>
      <c r="T8408" s="101"/>
      <c r="Y8408" s="101"/>
      <c r="AD8408" s="101"/>
      <c r="AI8408" s="101"/>
      <c r="AN8408" s="101"/>
      <c r="AS8408" s="101"/>
      <c r="AX8408" s="101"/>
      <c r="BC8408" s="53"/>
      <c r="BD8408" s="53"/>
      <c r="BE8408" s="53"/>
      <c r="BF8408" s="53"/>
      <c r="BG8408" s="53"/>
      <c r="BH8408" s="53"/>
      <c r="BI8408" s="53"/>
      <c r="BJ8408" s="53"/>
      <c r="BK8408" s="53"/>
      <c r="BL8408" s="53"/>
      <c r="BM8408" s="53"/>
      <c r="BN8408" s="53"/>
    </row>
    <row r="8409" spans="2:66" s="56" customFormat="1" x14ac:dyDescent="0.25">
      <c r="B8409" s="105"/>
      <c r="F8409" s="100"/>
      <c r="M8409" s="53"/>
      <c r="O8409" s="101"/>
      <c r="T8409" s="101"/>
      <c r="Y8409" s="101"/>
      <c r="AD8409" s="101"/>
      <c r="AI8409" s="101"/>
      <c r="AN8409" s="101"/>
      <c r="AS8409" s="101"/>
      <c r="AX8409" s="101"/>
      <c r="BC8409" s="53"/>
      <c r="BD8409" s="53"/>
      <c r="BE8409" s="53"/>
      <c r="BF8409" s="53"/>
      <c r="BG8409" s="53"/>
      <c r="BH8409" s="53"/>
      <c r="BI8409" s="53"/>
      <c r="BJ8409" s="53"/>
      <c r="BK8409" s="53"/>
      <c r="BL8409" s="53"/>
      <c r="BM8409" s="53"/>
      <c r="BN8409" s="53"/>
    </row>
    <row r="8410" spans="2:66" s="56" customFormat="1" x14ac:dyDescent="0.25">
      <c r="B8410" s="105"/>
      <c r="F8410" s="100"/>
      <c r="M8410" s="53"/>
      <c r="O8410" s="101"/>
      <c r="T8410" s="101"/>
      <c r="Y8410" s="101"/>
      <c r="AD8410" s="101"/>
      <c r="AI8410" s="101"/>
      <c r="AN8410" s="101"/>
      <c r="AS8410" s="101"/>
      <c r="AX8410" s="101"/>
      <c r="BC8410" s="53"/>
      <c r="BD8410" s="53"/>
      <c r="BE8410" s="53"/>
      <c r="BF8410" s="53"/>
      <c r="BG8410" s="53"/>
      <c r="BH8410" s="53"/>
      <c r="BI8410" s="53"/>
      <c r="BJ8410" s="53"/>
      <c r="BK8410" s="53"/>
      <c r="BL8410" s="53"/>
      <c r="BM8410" s="53"/>
      <c r="BN8410" s="53"/>
    </row>
    <row r="8411" spans="2:66" s="56" customFormat="1" x14ac:dyDescent="0.25">
      <c r="B8411" s="105"/>
      <c r="F8411" s="100"/>
      <c r="M8411" s="53"/>
      <c r="O8411" s="101"/>
      <c r="T8411" s="101"/>
      <c r="Y8411" s="101"/>
      <c r="AD8411" s="101"/>
      <c r="AI8411" s="101"/>
      <c r="AN8411" s="101"/>
      <c r="AS8411" s="101"/>
      <c r="AX8411" s="101"/>
      <c r="BC8411" s="53"/>
      <c r="BD8411" s="53"/>
      <c r="BE8411" s="53"/>
      <c r="BF8411" s="53"/>
      <c r="BG8411" s="53"/>
      <c r="BH8411" s="53"/>
      <c r="BI8411" s="53"/>
      <c r="BJ8411" s="53"/>
      <c r="BK8411" s="53"/>
      <c r="BL8411" s="53"/>
      <c r="BM8411" s="53"/>
      <c r="BN8411" s="53"/>
    </row>
    <row r="8412" spans="2:66" s="56" customFormat="1" x14ac:dyDescent="0.25">
      <c r="B8412" s="105"/>
      <c r="F8412" s="100"/>
      <c r="M8412" s="53"/>
      <c r="O8412" s="101"/>
      <c r="T8412" s="101"/>
      <c r="Y8412" s="101"/>
      <c r="AD8412" s="101"/>
      <c r="AI8412" s="101"/>
      <c r="AN8412" s="101"/>
      <c r="AS8412" s="101"/>
      <c r="AX8412" s="101"/>
      <c r="BC8412" s="53"/>
      <c r="BD8412" s="53"/>
      <c r="BE8412" s="53"/>
      <c r="BF8412" s="53"/>
      <c r="BG8412" s="53"/>
      <c r="BH8412" s="53"/>
      <c r="BI8412" s="53"/>
      <c r="BJ8412" s="53"/>
      <c r="BK8412" s="53"/>
      <c r="BL8412" s="53"/>
      <c r="BM8412" s="53"/>
      <c r="BN8412" s="53"/>
    </row>
    <row r="8413" spans="2:66" s="56" customFormat="1" x14ac:dyDescent="0.25">
      <c r="B8413" s="105"/>
      <c r="F8413" s="100"/>
      <c r="M8413" s="53"/>
      <c r="O8413" s="101"/>
      <c r="T8413" s="101"/>
      <c r="Y8413" s="101"/>
      <c r="AD8413" s="101"/>
      <c r="AI8413" s="101"/>
      <c r="AN8413" s="101"/>
      <c r="AS8413" s="101"/>
      <c r="AX8413" s="101"/>
      <c r="BC8413" s="53"/>
      <c r="BD8413" s="53"/>
      <c r="BE8413" s="53"/>
      <c r="BF8413" s="53"/>
      <c r="BG8413" s="53"/>
      <c r="BH8413" s="53"/>
      <c r="BI8413" s="53"/>
      <c r="BJ8413" s="53"/>
      <c r="BK8413" s="53"/>
      <c r="BL8413" s="53"/>
      <c r="BM8413" s="53"/>
      <c r="BN8413" s="53"/>
    </row>
    <row r="8414" spans="2:66" s="56" customFormat="1" x14ac:dyDescent="0.25">
      <c r="B8414" s="105"/>
      <c r="F8414" s="100"/>
      <c r="M8414" s="53"/>
      <c r="O8414" s="101"/>
      <c r="T8414" s="101"/>
      <c r="Y8414" s="101"/>
      <c r="AD8414" s="101"/>
      <c r="AI8414" s="101"/>
      <c r="AN8414" s="101"/>
      <c r="AS8414" s="101"/>
      <c r="AX8414" s="101"/>
      <c r="BC8414" s="53"/>
      <c r="BD8414" s="53"/>
      <c r="BE8414" s="53"/>
      <c r="BF8414" s="53"/>
      <c r="BG8414" s="53"/>
      <c r="BH8414" s="53"/>
      <c r="BI8414" s="53"/>
      <c r="BJ8414" s="53"/>
      <c r="BK8414" s="53"/>
      <c r="BL8414" s="53"/>
      <c r="BM8414" s="53"/>
      <c r="BN8414" s="53"/>
    </row>
    <row r="8415" spans="2:66" s="56" customFormat="1" x14ac:dyDescent="0.25">
      <c r="B8415" s="105"/>
      <c r="F8415" s="100"/>
      <c r="M8415" s="53"/>
      <c r="O8415" s="101"/>
      <c r="T8415" s="101"/>
      <c r="Y8415" s="101"/>
      <c r="AD8415" s="101"/>
      <c r="AI8415" s="101"/>
      <c r="AN8415" s="101"/>
      <c r="AS8415" s="101"/>
      <c r="AX8415" s="101"/>
      <c r="BC8415" s="53"/>
      <c r="BD8415" s="53"/>
      <c r="BE8415" s="53"/>
      <c r="BF8415" s="53"/>
      <c r="BG8415" s="53"/>
      <c r="BH8415" s="53"/>
      <c r="BI8415" s="53"/>
      <c r="BJ8415" s="53"/>
      <c r="BK8415" s="53"/>
      <c r="BL8415" s="53"/>
      <c r="BM8415" s="53"/>
      <c r="BN8415" s="53"/>
    </row>
    <row r="8416" spans="2:66" s="56" customFormat="1" x14ac:dyDescent="0.25">
      <c r="B8416" s="105"/>
      <c r="F8416" s="100"/>
      <c r="M8416" s="53"/>
      <c r="O8416" s="101"/>
      <c r="T8416" s="101"/>
      <c r="Y8416" s="101"/>
      <c r="AD8416" s="101"/>
      <c r="AI8416" s="101"/>
      <c r="AN8416" s="101"/>
      <c r="AS8416" s="101"/>
      <c r="AX8416" s="101"/>
      <c r="BC8416" s="53"/>
      <c r="BD8416" s="53"/>
      <c r="BE8416" s="53"/>
      <c r="BF8416" s="53"/>
      <c r="BG8416" s="53"/>
      <c r="BH8416" s="53"/>
      <c r="BI8416" s="53"/>
      <c r="BJ8416" s="53"/>
      <c r="BK8416" s="53"/>
      <c r="BL8416" s="53"/>
      <c r="BM8416" s="53"/>
      <c r="BN8416" s="53"/>
    </row>
    <row r="8417" spans="2:66" s="56" customFormat="1" x14ac:dyDescent="0.25">
      <c r="B8417" s="105"/>
      <c r="F8417" s="100"/>
      <c r="M8417" s="53"/>
      <c r="O8417" s="101"/>
      <c r="T8417" s="101"/>
      <c r="Y8417" s="101"/>
      <c r="AD8417" s="101"/>
      <c r="AI8417" s="101"/>
      <c r="AN8417" s="101"/>
      <c r="AS8417" s="101"/>
      <c r="AX8417" s="101"/>
      <c r="BC8417" s="53"/>
      <c r="BD8417" s="53"/>
      <c r="BE8417" s="53"/>
      <c r="BF8417" s="53"/>
      <c r="BG8417" s="53"/>
      <c r="BH8417" s="53"/>
      <c r="BI8417" s="53"/>
      <c r="BJ8417" s="53"/>
      <c r="BK8417" s="53"/>
      <c r="BL8417" s="53"/>
      <c r="BM8417" s="53"/>
      <c r="BN8417" s="53"/>
    </row>
    <row r="8418" spans="2:66" s="56" customFormat="1" x14ac:dyDescent="0.25">
      <c r="B8418" s="105"/>
      <c r="F8418" s="100"/>
      <c r="M8418" s="53"/>
      <c r="O8418" s="101"/>
      <c r="T8418" s="101"/>
      <c r="Y8418" s="101"/>
      <c r="AD8418" s="101"/>
      <c r="AI8418" s="101"/>
      <c r="AN8418" s="101"/>
      <c r="AS8418" s="101"/>
      <c r="AX8418" s="101"/>
      <c r="BC8418" s="53"/>
      <c r="BD8418" s="53"/>
      <c r="BE8418" s="53"/>
      <c r="BF8418" s="53"/>
      <c r="BG8418" s="53"/>
      <c r="BH8418" s="53"/>
      <c r="BI8418" s="53"/>
      <c r="BJ8418" s="53"/>
      <c r="BK8418" s="53"/>
      <c r="BL8418" s="53"/>
      <c r="BM8418" s="53"/>
      <c r="BN8418" s="53"/>
    </row>
    <row r="8419" spans="2:66" s="56" customFormat="1" x14ac:dyDescent="0.25">
      <c r="B8419" s="105"/>
      <c r="F8419" s="100"/>
      <c r="M8419" s="53"/>
      <c r="O8419" s="101"/>
      <c r="T8419" s="101"/>
      <c r="Y8419" s="101"/>
      <c r="AD8419" s="101"/>
      <c r="AI8419" s="101"/>
      <c r="AN8419" s="101"/>
      <c r="AS8419" s="101"/>
      <c r="AX8419" s="101"/>
      <c r="BC8419" s="53"/>
      <c r="BD8419" s="53"/>
      <c r="BE8419" s="53"/>
      <c r="BF8419" s="53"/>
      <c r="BG8419" s="53"/>
      <c r="BH8419" s="53"/>
      <c r="BI8419" s="53"/>
      <c r="BJ8419" s="53"/>
      <c r="BK8419" s="53"/>
      <c r="BL8419" s="53"/>
      <c r="BM8419" s="53"/>
      <c r="BN8419" s="53"/>
    </row>
    <row r="8420" spans="2:66" s="56" customFormat="1" x14ac:dyDescent="0.25">
      <c r="B8420" s="105"/>
      <c r="F8420" s="100"/>
      <c r="M8420" s="53"/>
      <c r="O8420" s="101"/>
      <c r="T8420" s="101"/>
      <c r="Y8420" s="101"/>
      <c r="AD8420" s="101"/>
      <c r="AI8420" s="101"/>
      <c r="AN8420" s="101"/>
      <c r="AS8420" s="101"/>
      <c r="AX8420" s="101"/>
      <c r="BC8420" s="53"/>
      <c r="BD8420" s="53"/>
      <c r="BE8420" s="53"/>
      <c r="BF8420" s="53"/>
      <c r="BG8420" s="53"/>
      <c r="BH8420" s="53"/>
      <c r="BI8420" s="53"/>
      <c r="BJ8420" s="53"/>
      <c r="BK8420" s="53"/>
      <c r="BL8420" s="53"/>
      <c r="BM8420" s="53"/>
      <c r="BN8420" s="53"/>
    </row>
    <row r="8421" spans="2:66" s="56" customFormat="1" x14ac:dyDescent="0.25">
      <c r="B8421" s="105"/>
      <c r="F8421" s="100"/>
      <c r="M8421" s="53"/>
      <c r="O8421" s="101"/>
      <c r="T8421" s="101"/>
      <c r="Y8421" s="101"/>
      <c r="AD8421" s="101"/>
      <c r="AI8421" s="101"/>
      <c r="AN8421" s="101"/>
      <c r="AS8421" s="101"/>
      <c r="AX8421" s="101"/>
      <c r="BC8421" s="53"/>
      <c r="BD8421" s="53"/>
      <c r="BE8421" s="53"/>
      <c r="BF8421" s="53"/>
      <c r="BG8421" s="53"/>
      <c r="BH8421" s="53"/>
      <c r="BI8421" s="53"/>
      <c r="BJ8421" s="53"/>
      <c r="BK8421" s="53"/>
      <c r="BL8421" s="53"/>
      <c r="BM8421" s="53"/>
      <c r="BN8421" s="53"/>
    </row>
    <row r="8422" spans="2:66" s="56" customFormat="1" x14ac:dyDescent="0.25">
      <c r="B8422" s="105"/>
      <c r="F8422" s="100"/>
      <c r="M8422" s="53"/>
      <c r="O8422" s="101"/>
      <c r="T8422" s="101"/>
      <c r="Y8422" s="101"/>
      <c r="AD8422" s="101"/>
      <c r="AI8422" s="101"/>
      <c r="AN8422" s="101"/>
      <c r="AS8422" s="101"/>
      <c r="AX8422" s="101"/>
      <c r="BC8422" s="53"/>
      <c r="BD8422" s="53"/>
      <c r="BE8422" s="53"/>
      <c r="BF8422" s="53"/>
      <c r="BG8422" s="53"/>
      <c r="BH8422" s="53"/>
      <c r="BI8422" s="53"/>
      <c r="BJ8422" s="53"/>
      <c r="BK8422" s="53"/>
      <c r="BL8422" s="53"/>
      <c r="BM8422" s="53"/>
      <c r="BN8422" s="53"/>
    </row>
    <row r="8423" spans="2:66" s="56" customFormat="1" x14ac:dyDescent="0.25">
      <c r="B8423" s="105"/>
      <c r="F8423" s="100"/>
      <c r="M8423" s="53"/>
      <c r="O8423" s="101"/>
      <c r="T8423" s="101"/>
      <c r="Y8423" s="101"/>
      <c r="AD8423" s="101"/>
      <c r="AI8423" s="101"/>
      <c r="AN8423" s="101"/>
      <c r="AS8423" s="101"/>
      <c r="AX8423" s="101"/>
      <c r="BC8423" s="53"/>
      <c r="BD8423" s="53"/>
      <c r="BE8423" s="53"/>
      <c r="BF8423" s="53"/>
      <c r="BG8423" s="53"/>
      <c r="BH8423" s="53"/>
      <c r="BI8423" s="53"/>
      <c r="BJ8423" s="53"/>
      <c r="BK8423" s="53"/>
      <c r="BL8423" s="53"/>
      <c r="BM8423" s="53"/>
      <c r="BN8423" s="53"/>
    </row>
    <row r="8424" spans="2:66" s="56" customFormat="1" x14ac:dyDescent="0.25">
      <c r="B8424" s="105"/>
      <c r="F8424" s="100"/>
      <c r="M8424" s="53"/>
      <c r="O8424" s="101"/>
      <c r="T8424" s="101"/>
      <c r="Y8424" s="101"/>
      <c r="AD8424" s="101"/>
      <c r="AI8424" s="101"/>
      <c r="AN8424" s="101"/>
      <c r="AS8424" s="101"/>
      <c r="AX8424" s="101"/>
      <c r="BC8424" s="53"/>
      <c r="BD8424" s="53"/>
      <c r="BE8424" s="53"/>
      <c r="BF8424" s="53"/>
      <c r="BG8424" s="53"/>
      <c r="BH8424" s="53"/>
      <c r="BI8424" s="53"/>
      <c r="BJ8424" s="53"/>
      <c r="BK8424" s="53"/>
      <c r="BL8424" s="53"/>
      <c r="BM8424" s="53"/>
      <c r="BN8424" s="53"/>
    </row>
    <row r="8425" spans="2:66" s="56" customFormat="1" x14ac:dyDescent="0.25">
      <c r="B8425" s="105"/>
      <c r="F8425" s="100"/>
      <c r="M8425" s="53"/>
      <c r="O8425" s="101"/>
      <c r="T8425" s="101"/>
      <c r="Y8425" s="101"/>
      <c r="AD8425" s="101"/>
      <c r="AI8425" s="101"/>
      <c r="AN8425" s="101"/>
      <c r="AS8425" s="101"/>
      <c r="AX8425" s="101"/>
      <c r="BC8425" s="53"/>
      <c r="BD8425" s="53"/>
      <c r="BE8425" s="53"/>
      <c r="BF8425" s="53"/>
      <c r="BG8425" s="53"/>
      <c r="BH8425" s="53"/>
      <c r="BI8425" s="53"/>
      <c r="BJ8425" s="53"/>
      <c r="BK8425" s="53"/>
      <c r="BL8425" s="53"/>
      <c r="BM8425" s="53"/>
      <c r="BN8425" s="53"/>
    </row>
    <row r="8426" spans="2:66" s="56" customFormat="1" x14ac:dyDescent="0.25">
      <c r="B8426" s="105"/>
      <c r="F8426" s="100"/>
      <c r="M8426" s="53"/>
      <c r="O8426" s="101"/>
      <c r="T8426" s="101"/>
      <c r="Y8426" s="101"/>
      <c r="AD8426" s="101"/>
      <c r="AI8426" s="101"/>
      <c r="AN8426" s="101"/>
      <c r="AS8426" s="101"/>
      <c r="AX8426" s="101"/>
      <c r="BC8426" s="53"/>
      <c r="BD8426" s="53"/>
      <c r="BE8426" s="53"/>
      <c r="BF8426" s="53"/>
      <c r="BG8426" s="53"/>
      <c r="BH8426" s="53"/>
      <c r="BI8426" s="53"/>
      <c r="BJ8426" s="53"/>
      <c r="BK8426" s="53"/>
      <c r="BL8426" s="53"/>
      <c r="BM8426" s="53"/>
      <c r="BN8426" s="53"/>
    </row>
    <row r="8427" spans="2:66" s="56" customFormat="1" x14ac:dyDescent="0.25">
      <c r="B8427" s="105"/>
      <c r="F8427" s="100"/>
      <c r="M8427" s="53"/>
      <c r="O8427" s="101"/>
      <c r="T8427" s="101"/>
      <c r="Y8427" s="101"/>
      <c r="AD8427" s="101"/>
      <c r="AI8427" s="101"/>
      <c r="AN8427" s="101"/>
      <c r="AS8427" s="101"/>
      <c r="AX8427" s="101"/>
      <c r="BC8427" s="53"/>
      <c r="BD8427" s="53"/>
      <c r="BE8427" s="53"/>
      <c r="BF8427" s="53"/>
      <c r="BG8427" s="53"/>
      <c r="BH8427" s="53"/>
      <c r="BI8427" s="53"/>
      <c r="BJ8427" s="53"/>
      <c r="BK8427" s="53"/>
      <c r="BL8427" s="53"/>
      <c r="BM8427" s="53"/>
      <c r="BN8427" s="53"/>
    </row>
    <row r="8428" spans="2:66" s="56" customFormat="1" x14ac:dyDescent="0.25">
      <c r="B8428" s="105"/>
      <c r="F8428" s="100"/>
      <c r="M8428" s="53"/>
      <c r="O8428" s="101"/>
      <c r="T8428" s="101"/>
      <c r="Y8428" s="101"/>
      <c r="AD8428" s="101"/>
      <c r="AI8428" s="101"/>
      <c r="AN8428" s="101"/>
      <c r="AS8428" s="101"/>
      <c r="AX8428" s="101"/>
      <c r="BC8428" s="53"/>
      <c r="BD8428" s="53"/>
      <c r="BE8428" s="53"/>
      <c r="BF8428" s="53"/>
      <c r="BG8428" s="53"/>
      <c r="BH8428" s="53"/>
      <c r="BI8428" s="53"/>
      <c r="BJ8428" s="53"/>
      <c r="BK8428" s="53"/>
      <c r="BL8428" s="53"/>
      <c r="BM8428" s="53"/>
      <c r="BN8428" s="53"/>
    </row>
    <row r="8429" spans="2:66" s="56" customFormat="1" x14ac:dyDescent="0.25">
      <c r="B8429" s="105"/>
      <c r="F8429" s="100"/>
      <c r="M8429" s="53"/>
      <c r="O8429" s="101"/>
      <c r="T8429" s="101"/>
      <c r="Y8429" s="101"/>
      <c r="AD8429" s="101"/>
      <c r="AI8429" s="101"/>
      <c r="AN8429" s="101"/>
      <c r="AS8429" s="101"/>
      <c r="AX8429" s="101"/>
      <c r="BC8429" s="53"/>
      <c r="BD8429" s="53"/>
      <c r="BE8429" s="53"/>
      <c r="BF8429" s="53"/>
      <c r="BG8429" s="53"/>
      <c r="BH8429" s="53"/>
      <c r="BI8429" s="53"/>
      <c r="BJ8429" s="53"/>
      <c r="BK8429" s="53"/>
      <c r="BL8429" s="53"/>
      <c r="BM8429" s="53"/>
      <c r="BN8429" s="53"/>
    </row>
    <row r="8430" spans="2:66" s="56" customFormat="1" x14ac:dyDescent="0.25">
      <c r="B8430" s="105"/>
      <c r="F8430" s="100"/>
      <c r="M8430" s="53"/>
      <c r="O8430" s="101"/>
      <c r="T8430" s="101"/>
      <c r="Y8430" s="101"/>
      <c r="AD8430" s="101"/>
      <c r="AI8430" s="101"/>
      <c r="AN8430" s="101"/>
      <c r="AS8430" s="101"/>
      <c r="AX8430" s="101"/>
      <c r="BC8430" s="53"/>
      <c r="BD8430" s="53"/>
      <c r="BE8430" s="53"/>
      <c r="BF8430" s="53"/>
      <c r="BG8430" s="53"/>
      <c r="BH8430" s="53"/>
      <c r="BI8430" s="53"/>
      <c r="BJ8430" s="53"/>
      <c r="BK8430" s="53"/>
      <c r="BL8430" s="53"/>
      <c r="BM8430" s="53"/>
      <c r="BN8430" s="53"/>
    </row>
    <row r="8431" spans="2:66" s="56" customFormat="1" x14ac:dyDescent="0.25">
      <c r="B8431" s="105"/>
      <c r="F8431" s="100"/>
      <c r="M8431" s="53"/>
      <c r="O8431" s="101"/>
      <c r="T8431" s="101"/>
      <c r="Y8431" s="101"/>
      <c r="AD8431" s="101"/>
      <c r="AI8431" s="101"/>
      <c r="AN8431" s="101"/>
      <c r="AS8431" s="101"/>
      <c r="AX8431" s="101"/>
      <c r="BC8431" s="53"/>
      <c r="BD8431" s="53"/>
      <c r="BE8431" s="53"/>
      <c r="BF8431" s="53"/>
      <c r="BG8431" s="53"/>
      <c r="BH8431" s="53"/>
      <c r="BI8431" s="53"/>
      <c r="BJ8431" s="53"/>
      <c r="BK8431" s="53"/>
      <c r="BL8431" s="53"/>
      <c r="BM8431" s="53"/>
      <c r="BN8431" s="53"/>
    </row>
    <row r="8432" spans="2:66" s="56" customFormat="1" x14ac:dyDescent="0.25">
      <c r="B8432" s="105"/>
      <c r="F8432" s="100"/>
      <c r="M8432" s="53"/>
      <c r="O8432" s="101"/>
      <c r="T8432" s="101"/>
      <c r="Y8432" s="101"/>
      <c r="AD8432" s="101"/>
      <c r="AI8432" s="101"/>
      <c r="AN8432" s="101"/>
      <c r="AS8432" s="101"/>
      <c r="AX8432" s="101"/>
      <c r="BC8432" s="53"/>
      <c r="BD8432" s="53"/>
      <c r="BE8432" s="53"/>
      <c r="BF8432" s="53"/>
      <c r="BG8432" s="53"/>
      <c r="BH8432" s="53"/>
      <c r="BI8432" s="53"/>
      <c r="BJ8432" s="53"/>
      <c r="BK8432" s="53"/>
      <c r="BL8432" s="53"/>
      <c r="BM8432" s="53"/>
      <c r="BN8432" s="53"/>
    </row>
    <row r="8433" spans="2:66" s="56" customFormat="1" x14ac:dyDescent="0.25">
      <c r="B8433" s="105"/>
      <c r="F8433" s="100"/>
      <c r="M8433" s="53"/>
      <c r="O8433" s="101"/>
      <c r="T8433" s="101"/>
      <c r="Y8433" s="101"/>
      <c r="AD8433" s="101"/>
      <c r="AI8433" s="101"/>
      <c r="AN8433" s="101"/>
      <c r="AS8433" s="101"/>
      <c r="AX8433" s="101"/>
      <c r="BC8433" s="53"/>
      <c r="BD8433" s="53"/>
      <c r="BE8433" s="53"/>
      <c r="BF8433" s="53"/>
      <c r="BG8433" s="53"/>
      <c r="BH8433" s="53"/>
      <c r="BI8433" s="53"/>
      <c r="BJ8433" s="53"/>
      <c r="BK8433" s="53"/>
      <c r="BL8433" s="53"/>
      <c r="BM8433" s="53"/>
      <c r="BN8433" s="53"/>
    </row>
    <row r="8434" spans="2:66" s="56" customFormat="1" x14ac:dyDescent="0.25">
      <c r="B8434" s="105"/>
      <c r="F8434" s="100"/>
      <c r="M8434" s="53"/>
      <c r="O8434" s="101"/>
      <c r="T8434" s="101"/>
      <c r="Y8434" s="101"/>
      <c r="AD8434" s="101"/>
      <c r="AI8434" s="101"/>
      <c r="AN8434" s="101"/>
      <c r="AS8434" s="101"/>
      <c r="AX8434" s="101"/>
      <c r="BC8434" s="53"/>
      <c r="BD8434" s="53"/>
      <c r="BE8434" s="53"/>
      <c r="BF8434" s="53"/>
      <c r="BG8434" s="53"/>
      <c r="BH8434" s="53"/>
      <c r="BI8434" s="53"/>
      <c r="BJ8434" s="53"/>
      <c r="BK8434" s="53"/>
      <c r="BL8434" s="53"/>
      <c r="BM8434" s="53"/>
      <c r="BN8434" s="53"/>
    </row>
    <row r="8435" spans="2:66" s="56" customFormat="1" x14ac:dyDescent="0.25">
      <c r="B8435" s="105"/>
      <c r="F8435" s="100"/>
      <c r="M8435" s="53"/>
      <c r="O8435" s="101"/>
      <c r="T8435" s="101"/>
      <c r="Y8435" s="101"/>
      <c r="AD8435" s="101"/>
      <c r="AI8435" s="101"/>
      <c r="AN8435" s="101"/>
      <c r="AS8435" s="101"/>
      <c r="AX8435" s="101"/>
      <c r="BC8435" s="53"/>
      <c r="BD8435" s="53"/>
      <c r="BE8435" s="53"/>
      <c r="BF8435" s="53"/>
      <c r="BG8435" s="53"/>
      <c r="BH8435" s="53"/>
      <c r="BI8435" s="53"/>
      <c r="BJ8435" s="53"/>
      <c r="BK8435" s="53"/>
      <c r="BL8435" s="53"/>
      <c r="BM8435" s="53"/>
      <c r="BN8435" s="53"/>
    </row>
    <row r="8436" spans="2:66" s="56" customFormat="1" x14ac:dyDescent="0.25">
      <c r="B8436" s="105"/>
      <c r="F8436" s="100"/>
      <c r="M8436" s="53"/>
      <c r="O8436" s="101"/>
      <c r="T8436" s="101"/>
      <c r="Y8436" s="101"/>
      <c r="AD8436" s="101"/>
      <c r="AI8436" s="101"/>
      <c r="AN8436" s="101"/>
      <c r="AS8436" s="101"/>
      <c r="AX8436" s="101"/>
      <c r="BC8436" s="53"/>
      <c r="BD8436" s="53"/>
      <c r="BE8436" s="53"/>
      <c r="BF8436" s="53"/>
      <c r="BG8436" s="53"/>
      <c r="BH8436" s="53"/>
      <c r="BI8436" s="53"/>
      <c r="BJ8436" s="53"/>
      <c r="BK8436" s="53"/>
      <c r="BL8436" s="53"/>
      <c r="BM8436" s="53"/>
      <c r="BN8436" s="53"/>
    </row>
    <row r="8437" spans="2:66" s="56" customFormat="1" x14ac:dyDescent="0.25">
      <c r="B8437" s="105"/>
      <c r="F8437" s="100"/>
      <c r="M8437" s="53"/>
      <c r="O8437" s="101"/>
      <c r="T8437" s="101"/>
      <c r="Y8437" s="101"/>
      <c r="AD8437" s="101"/>
      <c r="AI8437" s="101"/>
      <c r="AN8437" s="101"/>
      <c r="AS8437" s="101"/>
      <c r="AX8437" s="101"/>
      <c r="BC8437" s="53"/>
      <c r="BD8437" s="53"/>
      <c r="BE8437" s="53"/>
      <c r="BF8437" s="53"/>
      <c r="BG8437" s="53"/>
      <c r="BH8437" s="53"/>
      <c r="BI8437" s="53"/>
      <c r="BJ8437" s="53"/>
      <c r="BK8437" s="53"/>
      <c r="BL8437" s="53"/>
      <c r="BM8437" s="53"/>
      <c r="BN8437" s="53"/>
    </row>
    <row r="8438" spans="2:66" s="56" customFormat="1" x14ac:dyDescent="0.25">
      <c r="B8438" s="105"/>
      <c r="F8438" s="100"/>
      <c r="M8438" s="53"/>
      <c r="O8438" s="101"/>
      <c r="T8438" s="101"/>
      <c r="Y8438" s="101"/>
      <c r="AD8438" s="101"/>
      <c r="AI8438" s="101"/>
      <c r="AN8438" s="101"/>
      <c r="AS8438" s="101"/>
      <c r="AX8438" s="101"/>
      <c r="BC8438" s="53"/>
      <c r="BD8438" s="53"/>
      <c r="BE8438" s="53"/>
      <c r="BF8438" s="53"/>
      <c r="BG8438" s="53"/>
      <c r="BH8438" s="53"/>
      <c r="BI8438" s="53"/>
      <c r="BJ8438" s="53"/>
      <c r="BK8438" s="53"/>
      <c r="BL8438" s="53"/>
      <c r="BM8438" s="53"/>
      <c r="BN8438" s="53"/>
    </row>
    <row r="8439" spans="2:66" s="56" customFormat="1" x14ac:dyDescent="0.25">
      <c r="B8439" s="105"/>
      <c r="F8439" s="100"/>
      <c r="M8439" s="53"/>
      <c r="O8439" s="101"/>
      <c r="T8439" s="101"/>
      <c r="Y8439" s="101"/>
      <c r="AD8439" s="101"/>
      <c r="AI8439" s="101"/>
      <c r="AN8439" s="101"/>
      <c r="AS8439" s="101"/>
      <c r="AX8439" s="101"/>
      <c r="BC8439" s="53"/>
      <c r="BD8439" s="53"/>
      <c r="BE8439" s="53"/>
      <c r="BF8439" s="53"/>
      <c r="BG8439" s="53"/>
      <c r="BH8439" s="53"/>
      <c r="BI8439" s="53"/>
      <c r="BJ8439" s="53"/>
      <c r="BK8439" s="53"/>
      <c r="BL8439" s="53"/>
      <c r="BM8439" s="53"/>
      <c r="BN8439" s="53"/>
    </row>
    <row r="8440" spans="2:66" s="56" customFormat="1" x14ac:dyDescent="0.25">
      <c r="B8440" s="105"/>
      <c r="F8440" s="100"/>
      <c r="M8440" s="53"/>
      <c r="O8440" s="101"/>
      <c r="T8440" s="101"/>
      <c r="Y8440" s="101"/>
      <c r="AD8440" s="101"/>
      <c r="AI8440" s="101"/>
      <c r="AN8440" s="101"/>
      <c r="AS8440" s="101"/>
      <c r="AX8440" s="101"/>
      <c r="BC8440" s="53"/>
      <c r="BD8440" s="53"/>
      <c r="BE8440" s="53"/>
      <c r="BF8440" s="53"/>
      <c r="BG8440" s="53"/>
      <c r="BH8440" s="53"/>
      <c r="BI8440" s="53"/>
      <c r="BJ8440" s="53"/>
      <c r="BK8440" s="53"/>
      <c r="BL8440" s="53"/>
      <c r="BM8440" s="53"/>
      <c r="BN8440" s="53"/>
    </row>
    <row r="8441" spans="2:66" s="56" customFormat="1" x14ac:dyDescent="0.25">
      <c r="B8441" s="105"/>
      <c r="F8441" s="100"/>
      <c r="M8441" s="53"/>
      <c r="O8441" s="101"/>
      <c r="T8441" s="101"/>
      <c r="Y8441" s="101"/>
      <c r="AD8441" s="101"/>
      <c r="AI8441" s="101"/>
      <c r="AN8441" s="101"/>
      <c r="AS8441" s="101"/>
      <c r="AX8441" s="101"/>
      <c r="BC8441" s="53"/>
      <c r="BD8441" s="53"/>
      <c r="BE8441" s="53"/>
      <c r="BF8441" s="53"/>
      <c r="BG8441" s="53"/>
      <c r="BH8441" s="53"/>
      <c r="BI8441" s="53"/>
      <c r="BJ8441" s="53"/>
      <c r="BK8441" s="53"/>
      <c r="BL8441" s="53"/>
      <c r="BM8441" s="53"/>
      <c r="BN8441" s="53"/>
    </row>
    <row r="8442" spans="2:66" s="56" customFormat="1" x14ac:dyDescent="0.25">
      <c r="B8442" s="105"/>
      <c r="F8442" s="100"/>
      <c r="M8442" s="53"/>
      <c r="O8442" s="101"/>
      <c r="T8442" s="101"/>
      <c r="Y8442" s="101"/>
      <c r="AD8442" s="101"/>
      <c r="AI8442" s="101"/>
      <c r="AN8442" s="101"/>
      <c r="AS8442" s="101"/>
      <c r="AX8442" s="101"/>
      <c r="BC8442" s="53"/>
      <c r="BD8442" s="53"/>
      <c r="BE8442" s="53"/>
      <c r="BF8442" s="53"/>
      <c r="BG8442" s="53"/>
      <c r="BH8442" s="53"/>
      <c r="BI8442" s="53"/>
      <c r="BJ8442" s="53"/>
      <c r="BK8442" s="53"/>
      <c r="BL8442" s="53"/>
      <c r="BM8442" s="53"/>
      <c r="BN8442" s="53"/>
    </row>
    <row r="8443" spans="2:66" s="56" customFormat="1" x14ac:dyDescent="0.25">
      <c r="B8443" s="105"/>
      <c r="F8443" s="100"/>
      <c r="M8443" s="53"/>
      <c r="O8443" s="101"/>
      <c r="T8443" s="101"/>
      <c r="Y8443" s="101"/>
      <c r="AD8443" s="101"/>
      <c r="AI8443" s="101"/>
      <c r="AN8443" s="101"/>
      <c r="AS8443" s="101"/>
      <c r="AX8443" s="101"/>
      <c r="BC8443" s="53"/>
      <c r="BD8443" s="53"/>
      <c r="BE8443" s="53"/>
      <c r="BF8443" s="53"/>
      <c r="BG8443" s="53"/>
      <c r="BH8443" s="53"/>
      <c r="BI8443" s="53"/>
      <c r="BJ8443" s="53"/>
      <c r="BK8443" s="53"/>
      <c r="BL8443" s="53"/>
      <c r="BM8443" s="53"/>
      <c r="BN8443" s="53"/>
    </row>
    <row r="8444" spans="2:66" s="56" customFormat="1" x14ac:dyDescent="0.25">
      <c r="B8444" s="105"/>
      <c r="F8444" s="100"/>
      <c r="M8444" s="53"/>
      <c r="O8444" s="101"/>
      <c r="T8444" s="101"/>
      <c r="Y8444" s="101"/>
      <c r="AD8444" s="101"/>
      <c r="AI8444" s="101"/>
      <c r="AN8444" s="101"/>
      <c r="AS8444" s="101"/>
      <c r="AX8444" s="101"/>
      <c r="BC8444" s="53"/>
      <c r="BD8444" s="53"/>
      <c r="BE8444" s="53"/>
      <c r="BF8444" s="53"/>
      <c r="BG8444" s="53"/>
      <c r="BH8444" s="53"/>
      <c r="BI8444" s="53"/>
      <c r="BJ8444" s="53"/>
      <c r="BK8444" s="53"/>
      <c r="BL8444" s="53"/>
      <c r="BM8444" s="53"/>
      <c r="BN8444" s="53"/>
    </row>
    <row r="8445" spans="2:66" s="56" customFormat="1" x14ac:dyDescent="0.25">
      <c r="B8445" s="105"/>
      <c r="F8445" s="100"/>
      <c r="M8445" s="53"/>
      <c r="O8445" s="101"/>
      <c r="T8445" s="101"/>
      <c r="Y8445" s="101"/>
      <c r="AD8445" s="101"/>
      <c r="AI8445" s="101"/>
      <c r="AN8445" s="101"/>
      <c r="AS8445" s="101"/>
      <c r="AX8445" s="101"/>
      <c r="BC8445" s="53"/>
      <c r="BD8445" s="53"/>
      <c r="BE8445" s="53"/>
      <c r="BF8445" s="53"/>
      <c r="BG8445" s="53"/>
      <c r="BH8445" s="53"/>
      <c r="BI8445" s="53"/>
      <c r="BJ8445" s="53"/>
      <c r="BK8445" s="53"/>
      <c r="BL8445" s="53"/>
      <c r="BM8445" s="53"/>
      <c r="BN8445" s="53"/>
    </row>
    <row r="8446" spans="2:66" s="56" customFormat="1" x14ac:dyDescent="0.25">
      <c r="B8446" s="105"/>
      <c r="F8446" s="100"/>
      <c r="M8446" s="53"/>
      <c r="O8446" s="101"/>
      <c r="T8446" s="101"/>
      <c r="Y8446" s="101"/>
      <c r="AD8446" s="101"/>
      <c r="AI8446" s="101"/>
      <c r="AN8446" s="101"/>
      <c r="AS8446" s="101"/>
      <c r="AX8446" s="101"/>
      <c r="BC8446" s="53"/>
      <c r="BD8446" s="53"/>
      <c r="BE8446" s="53"/>
      <c r="BF8446" s="53"/>
      <c r="BG8446" s="53"/>
      <c r="BH8446" s="53"/>
      <c r="BI8446" s="53"/>
      <c r="BJ8446" s="53"/>
      <c r="BK8446" s="53"/>
      <c r="BL8446" s="53"/>
      <c r="BM8446" s="53"/>
      <c r="BN8446" s="53"/>
    </row>
    <row r="8447" spans="2:66" s="56" customFormat="1" x14ac:dyDescent="0.25">
      <c r="B8447" s="105"/>
      <c r="F8447" s="100"/>
      <c r="M8447" s="53"/>
      <c r="O8447" s="101"/>
      <c r="T8447" s="101"/>
      <c r="Y8447" s="101"/>
      <c r="AD8447" s="101"/>
      <c r="AI8447" s="101"/>
      <c r="AN8447" s="101"/>
      <c r="AS8447" s="101"/>
      <c r="AX8447" s="101"/>
      <c r="BC8447" s="53"/>
      <c r="BD8447" s="53"/>
      <c r="BE8447" s="53"/>
      <c r="BF8447" s="53"/>
      <c r="BG8447" s="53"/>
      <c r="BH8447" s="53"/>
      <c r="BI8447" s="53"/>
      <c r="BJ8447" s="53"/>
      <c r="BK8447" s="53"/>
      <c r="BL8447" s="53"/>
      <c r="BM8447" s="53"/>
      <c r="BN8447" s="53"/>
    </row>
    <row r="8448" spans="2:66" s="56" customFormat="1" x14ac:dyDescent="0.25">
      <c r="B8448" s="105"/>
      <c r="F8448" s="100"/>
      <c r="M8448" s="53"/>
      <c r="O8448" s="101"/>
      <c r="T8448" s="101"/>
      <c r="Y8448" s="101"/>
      <c r="AD8448" s="101"/>
      <c r="AI8448" s="101"/>
      <c r="AN8448" s="101"/>
      <c r="AS8448" s="101"/>
      <c r="AX8448" s="101"/>
      <c r="BC8448" s="53"/>
      <c r="BD8448" s="53"/>
      <c r="BE8448" s="53"/>
      <c r="BF8448" s="53"/>
      <c r="BG8448" s="53"/>
      <c r="BH8448" s="53"/>
      <c r="BI8448" s="53"/>
      <c r="BJ8448" s="53"/>
      <c r="BK8448" s="53"/>
      <c r="BL8448" s="53"/>
      <c r="BM8448" s="53"/>
      <c r="BN8448" s="53"/>
    </row>
    <row r="8449" spans="2:66" s="56" customFormat="1" x14ac:dyDescent="0.25">
      <c r="B8449" s="105"/>
      <c r="F8449" s="100"/>
      <c r="M8449" s="53"/>
      <c r="O8449" s="101"/>
      <c r="T8449" s="101"/>
      <c r="Y8449" s="101"/>
      <c r="AD8449" s="101"/>
      <c r="AI8449" s="101"/>
      <c r="AN8449" s="101"/>
      <c r="AS8449" s="101"/>
      <c r="AX8449" s="101"/>
      <c r="BC8449" s="53"/>
      <c r="BD8449" s="53"/>
      <c r="BE8449" s="53"/>
      <c r="BF8449" s="53"/>
      <c r="BG8449" s="53"/>
      <c r="BH8449" s="53"/>
      <c r="BI8449" s="53"/>
      <c r="BJ8449" s="53"/>
      <c r="BK8449" s="53"/>
      <c r="BL8449" s="53"/>
      <c r="BM8449" s="53"/>
      <c r="BN8449" s="53"/>
    </row>
    <row r="8450" spans="2:66" s="56" customFormat="1" x14ac:dyDescent="0.25">
      <c r="B8450" s="105"/>
      <c r="F8450" s="100"/>
      <c r="M8450" s="53"/>
      <c r="O8450" s="101"/>
      <c r="T8450" s="101"/>
      <c r="Y8450" s="101"/>
      <c r="AD8450" s="101"/>
      <c r="AI8450" s="101"/>
      <c r="AN8450" s="101"/>
      <c r="AS8450" s="101"/>
      <c r="AX8450" s="101"/>
      <c r="BC8450" s="53"/>
      <c r="BD8450" s="53"/>
      <c r="BE8450" s="53"/>
      <c r="BF8450" s="53"/>
      <c r="BG8450" s="53"/>
      <c r="BH8450" s="53"/>
      <c r="BI8450" s="53"/>
      <c r="BJ8450" s="53"/>
      <c r="BK8450" s="53"/>
      <c r="BL8450" s="53"/>
      <c r="BM8450" s="53"/>
      <c r="BN8450" s="53"/>
    </row>
    <row r="8451" spans="2:66" s="56" customFormat="1" x14ac:dyDescent="0.25">
      <c r="B8451" s="105"/>
      <c r="F8451" s="100"/>
      <c r="M8451" s="53"/>
      <c r="O8451" s="101"/>
      <c r="T8451" s="101"/>
      <c r="Y8451" s="101"/>
      <c r="AD8451" s="101"/>
      <c r="AI8451" s="101"/>
      <c r="AN8451" s="101"/>
      <c r="AS8451" s="101"/>
      <c r="AX8451" s="101"/>
      <c r="BC8451" s="53"/>
      <c r="BD8451" s="53"/>
      <c r="BE8451" s="53"/>
      <c r="BF8451" s="53"/>
      <c r="BG8451" s="53"/>
      <c r="BH8451" s="53"/>
      <c r="BI8451" s="53"/>
      <c r="BJ8451" s="53"/>
      <c r="BK8451" s="53"/>
      <c r="BL8451" s="53"/>
      <c r="BM8451" s="53"/>
      <c r="BN8451" s="53"/>
    </row>
    <row r="8452" spans="2:66" s="56" customFormat="1" x14ac:dyDescent="0.25">
      <c r="B8452" s="105"/>
      <c r="F8452" s="100"/>
      <c r="M8452" s="53"/>
      <c r="O8452" s="101"/>
      <c r="T8452" s="101"/>
      <c r="Y8452" s="101"/>
      <c r="AD8452" s="101"/>
      <c r="AI8452" s="101"/>
      <c r="AN8452" s="101"/>
      <c r="AS8452" s="101"/>
      <c r="AX8452" s="101"/>
      <c r="BC8452" s="53"/>
      <c r="BD8452" s="53"/>
      <c r="BE8452" s="53"/>
      <c r="BF8452" s="53"/>
      <c r="BG8452" s="53"/>
      <c r="BH8452" s="53"/>
      <c r="BI8452" s="53"/>
      <c r="BJ8452" s="53"/>
      <c r="BK8452" s="53"/>
      <c r="BL8452" s="53"/>
      <c r="BM8452" s="53"/>
      <c r="BN8452" s="53"/>
    </row>
    <row r="8453" spans="2:66" s="56" customFormat="1" x14ac:dyDescent="0.25">
      <c r="B8453" s="105"/>
      <c r="F8453" s="100"/>
      <c r="M8453" s="53"/>
      <c r="O8453" s="101"/>
      <c r="T8453" s="101"/>
      <c r="Y8453" s="101"/>
      <c r="AD8453" s="101"/>
      <c r="AI8453" s="101"/>
      <c r="AN8453" s="101"/>
      <c r="AS8453" s="101"/>
      <c r="AX8453" s="101"/>
      <c r="BC8453" s="53"/>
      <c r="BD8453" s="53"/>
      <c r="BE8453" s="53"/>
      <c r="BF8453" s="53"/>
      <c r="BG8453" s="53"/>
      <c r="BH8453" s="53"/>
      <c r="BI8453" s="53"/>
      <c r="BJ8453" s="53"/>
      <c r="BK8453" s="53"/>
      <c r="BL8453" s="53"/>
      <c r="BM8453" s="53"/>
      <c r="BN8453" s="53"/>
    </row>
    <row r="8454" spans="2:66" s="56" customFormat="1" x14ac:dyDescent="0.25">
      <c r="B8454" s="105"/>
      <c r="F8454" s="100"/>
      <c r="M8454" s="53"/>
      <c r="O8454" s="101"/>
      <c r="T8454" s="101"/>
      <c r="Y8454" s="101"/>
      <c r="AD8454" s="101"/>
      <c r="AI8454" s="101"/>
      <c r="AN8454" s="101"/>
      <c r="AS8454" s="101"/>
      <c r="AX8454" s="101"/>
      <c r="BC8454" s="53"/>
      <c r="BD8454" s="53"/>
      <c r="BE8454" s="53"/>
      <c r="BF8454" s="53"/>
      <c r="BG8454" s="53"/>
      <c r="BH8454" s="53"/>
      <c r="BI8454" s="53"/>
      <c r="BJ8454" s="53"/>
      <c r="BK8454" s="53"/>
      <c r="BL8454" s="53"/>
      <c r="BM8454" s="53"/>
      <c r="BN8454" s="53"/>
    </row>
    <row r="8455" spans="2:66" s="56" customFormat="1" x14ac:dyDescent="0.25">
      <c r="B8455" s="105"/>
      <c r="F8455" s="100"/>
      <c r="M8455" s="53"/>
      <c r="O8455" s="101"/>
      <c r="T8455" s="101"/>
      <c r="Y8455" s="101"/>
      <c r="AD8455" s="101"/>
      <c r="AI8455" s="101"/>
      <c r="AN8455" s="101"/>
      <c r="AS8455" s="101"/>
      <c r="AX8455" s="101"/>
      <c r="BC8455" s="53"/>
      <c r="BD8455" s="53"/>
      <c r="BE8455" s="53"/>
      <c r="BF8455" s="53"/>
      <c r="BG8455" s="53"/>
      <c r="BH8455" s="53"/>
      <c r="BI8455" s="53"/>
      <c r="BJ8455" s="53"/>
      <c r="BK8455" s="53"/>
      <c r="BL8455" s="53"/>
      <c r="BM8455" s="53"/>
      <c r="BN8455" s="53"/>
    </row>
    <row r="8456" spans="2:66" s="56" customFormat="1" x14ac:dyDescent="0.25">
      <c r="B8456" s="105"/>
      <c r="F8456" s="100"/>
      <c r="M8456" s="53"/>
      <c r="O8456" s="101"/>
      <c r="T8456" s="101"/>
      <c r="Y8456" s="101"/>
      <c r="AD8456" s="101"/>
      <c r="AI8456" s="101"/>
      <c r="AN8456" s="101"/>
      <c r="AS8456" s="101"/>
      <c r="AX8456" s="101"/>
      <c r="BC8456" s="53"/>
      <c r="BD8456" s="53"/>
      <c r="BE8456" s="53"/>
      <c r="BF8456" s="53"/>
      <c r="BG8456" s="53"/>
      <c r="BH8456" s="53"/>
      <c r="BI8456" s="53"/>
      <c r="BJ8456" s="53"/>
      <c r="BK8456" s="53"/>
      <c r="BL8456" s="53"/>
      <c r="BM8456" s="53"/>
      <c r="BN8456" s="53"/>
    </row>
    <row r="8457" spans="2:66" s="56" customFormat="1" x14ac:dyDescent="0.25">
      <c r="B8457" s="105"/>
      <c r="F8457" s="100"/>
      <c r="M8457" s="53"/>
      <c r="O8457" s="101"/>
      <c r="T8457" s="101"/>
      <c r="Y8457" s="101"/>
      <c r="AD8457" s="101"/>
      <c r="AI8457" s="101"/>
      <c r="AN8457" s="101"/>
      <c r="AS8457" s="101"/>
      <c r="AX8457" s="101"/>
      <c r="BC8457" s="53"/>
      <c r="BD8457" s="53"/>
      <c r="BE8457" s="53"/>
      <c r="BF8457" s="53"/>
      <c r="BG8457" s="53"/>
      <c r="BH8457" s="53"/>
      <c r="BI8457" s="53"/>
      <c r="BJ8457" s="53"/>
      <c r="BK8457" s="53"/>
      <c r="BL8457" s="53"/>
      <c r="BM8457" s="53"/>
      <c r="BN8457" s="53"/>
    </row>
    <row r="8458" spans="2:66" s="56" customFormat="1" x14ac:dyDescent="0.25">
      <c r="B8458" s="105"/>
      <c r="F8458" s="100"/>
      <c r="M8458" s="53"/>
      <c r="O8458" s="101"/>
      <c r="T8458" s="101"/>
      <c r="Y8458" s="101"/>
      <c r="AD8458" s="101"/>
      <c r="AI8458" s="101"/>
      <c r="AN8458" s="101"/>
      <c r="AS8458" s="101"/>
      <c r="AX8458" s="101"/>
      <c r="BC8458" s="53"/>
      <c r="BD8458" s="53"/>
      <c r="BE8458" s="53"/>
      <c r="BF8458" s="53"/>
      <c r="BG8458" s="53"/>
      <c r="BH8458" s="53"/>
      <c r="BI8458" s="53"/>
      <c r="BJ8458" s="53"/>
      <c r="BK8458" s="53"/>
      <c r="BL8458" s="53"/>
      <c r="BM8458" s="53"/>
      <c r="BN8458" s="53"/>
    </row>
    <row r="8459" spans="2:66" s="56" customFormat="1" x14ac:dyDescent="0.25">
      <c r="B8459" s="105"/>
      <c r="F8459" s="100"/>
      <c r="M8459" s="53"/>
      <c r="O8459" s="101"/>
      <c r="T8459" s="101"/>
      <c r="Y8459" s="101"/>
      <c r="AD8459" s="101"/>
      <c r="AI8459" s="101"/>
      <c r="AN8459" s="101"/>
      <c r="AS8459" s="101"/>
      <c r="AX8459" s="101"/>
      <c r="BC8459" s="53"/>
      <c r="BD8459" s="53"/>
      <c r="BE8459" s="53"/>
      <c r="BF8459" s="53"/>
      <c r="BG8459" s="53"/>
      <c r="BH8459" s="53"/>
      <c r="BI8459" s="53"/>
      <c r="BJ8459" s="53"/>
      <c r="BK8459" s="53"/>
      <c r="BL8459" s="53"/>
      <c r="BM8459" s="53"/>
      <c r="BN8459" s="53"/>
    </row>
    <row r="8460" spans="2:66" s="56" customFormat="1" x14ac:dyDescent="0.25">
      <c r="B8460" s="105"/>
      <c r="F8460" s="100"/>
      <c r="M8460" s="53"/>
      <c r="O8460" s="101"/>
      <c r="T8460" s="101"/>
      <c r="Y8460" s="101"/>
      <c r="AD8460" s="101"/>
      <c r="AI8460" s="101"/>
      <c r="AN8460" s="101"/>
      <c r="AS8460" s="101"/>
      <c r="AX8460" s="101"/>
      <c r="BC8460" s="53"/>
      <c r="BD8460" s="53"/>
      <c r="BE8460" s="53"/>
      <c r="BF8460" s="53"/>
      <c r="BG8460" s="53"/>
      <c r="BH8460" s="53"/>
      <c r="BI8460" s="53"/>
      <c r="BJ8460" s="53"/>
      <c r="BK8460" s="53"/>
      <c r="BL8460" s="53"/>
      <c r="BM8460" s="53"/>
      <c r="BN8460" s="53"/>
    </row>
    <row r="8461" spans="2:66" s="56" customFormat="1" x14ac:dyDescent="0.25">
      <c r="B8461" s="105"/>
      <c r="F8461" s="100"/>
      <c r="M8461" s="53"/>
      <c r="O8461" s="101"/>
      <c r="T8461" s="101"/>
      <c r="Y8461" s="101"/>
      <c r="AD8461" s="101"/>
      <c r="AI8461" s="101"/>
      <c r="AN8461" s="101"/>
      <c r="AS8461" s="101"/>
      <c r="AX8461" s="101"/>
      <c r="BC8461" s="53"/>
      <c r="BD8461" s="53"/>
      <c r="BE8461" s="53"/>
      <c r="BF8461" s="53"/>
      <c r="BG8461" s="53"/>
      <c r="BH8461" s="53"/>
      <c r="BI8461" s="53"/>
      <c r="BJ8461" s="53"/>
      <c r="BK8461" s="53"/>
      <c r="BL8461" s="53"/>
      <c r="BM8461" s="53"/>
      <c r="BN8461" s="53"/>
    </row>
    <row r="8462" spans="2:66" s="56" customFormat="1" x14ac:dyDescent="0.25">
      <c r="B8462" s="105"/>
      <c r="F8462" s="100"/>
      <c r="M8462" s="53"/>
      <c r="O8462" s="101"/>
      <c r="T8462" s="101"/>
      <c r="Y8462" s="101"/>
      <c r="AD8462" s="101"/>
      <c r="AI8462" s="101"/>
      <c r="AN8462" s="101"/>
      <c r="AS8462" s="101"/>
      <c r="AX8462" s="101"/>
      <c r="BC8462" s="53"/>
      <c r="BD8462" s="53"/>
      <c r="BE8462" s="53"/>
      <c r="BF8462" s="53"/>
      <c r="BG8462" s="53"/>
      <c r="BH8462" s="53"/>
      <c r="BI8462" s="53"/>
      <c r="BJ8462" s="53"/>
      <c r="BK8462" s="53"/>
      <c r="BL8462" s="53"/>
      <c r="BM8462" s="53"/>
      <c r="BN8462" s="53"/>
    </row>
    <row r="8463" spans="2:66" s="56" customFormat="1" x14ac:dyDescent="0.25">
      <c r="B8463" s="105"/>
      <c r="F8463" s="100"/>
      <c r="M8463" s="53"/>
      <c r="O8463" s="101"/>
      <c r="T8463" s="101"/>
      <c r="Y8463" s="101"/>
      <c r="AD8463" s="101"/>
      <c r="AI8463" s="101"/>
      <c r="AN8463" s="101"/>
      <c r="AS8463" s="101"/>
      <c r="AX8463" s="101"/>
      <c r="BC8463" s="53"/>
      <c r="BD8463" s="53"/>
      <c r="BE8463" s="53"/>
      <c r="BF8463" s="53"/>
      <c r="BG8463" s="53"/>
      <c r="BH8463" s="53"/>
      <c r="BI8463" s="53"/>
      <c r="BJ8463" s="53"/>
      <c r="BK8463" s="53"/>
      <c r="BL8463" s="53"/>
      <c r="BM8463" s="53"/>
      <c r="BN8463" s="53"/>
    </row>
    <row r="8464" spans="2:66" s="56" customFormat="1" x14ac:dyDescent="0.25">
      <c r="B8464" s="105"/>
      <c r="F8464" s="100"/>
      <c r="M8464" s="53"/>
      <c r="O8464" s="101"/>
      <c r="T8464" s="101"/>
      <c r="Y8464" s="101"/>
      <c r="AD8464" s="101"/>
      <c r="AI8464" s="101"/>
      <c r="AN8464" s="101"/>
      <c r="AS8464" s="101"/>
      <c r="AX8464" s="101"/>
      <c r="BC8464" s="53"/>
      <c r="BD8464" s="53"/>
      <c r="BE8464" s="53"/>
      <c r="BF8464" s="53"/>
      <c r="BG8464" s="53"/>
      <c r="BH8464" s="53"/>
      <c r="BI8464" s="53"/>
      <c r="BJ8464" s="53"/>
      <c r="BK8464" s="53"/>
      <c r="BL8464" s="53"/>
      <c r="BM8464" s="53"/>
      <c r="BN8464" s="53"/>
    </row>
    <row r="8465" spans="2:66" s="56" customFormat="1" x14ac:dyDescent="0.25">
      <c r="B8465" s="105"/>
      <c r="F8465" s="100"/>
      <c r="M8465" s="53"/>
      <c r="O8465" s="101"/>
      <c r="T8465" s="101"/>
      <c r="Y8465" s="101"/>
      <c r="AD8465" s="101"/>
      <c r="AI8465" s="101"/>
      <c r="AN8465" s="101"/>
      <c r="AS8465" s="101"/>
      <c r="AX8465" s="101"/>
      <c r="BC8465" s="53"/>
      <c r="BD8465" s="53"/>
      <c r="BE8465" s="53"/>
      <c r="BF8465" s="53"/>
      <c r="BG8465" s="53"/>
      <c r="BH8465" s="53"/>
      <c r="BI8465" s="53"/>
      <c r="BJ8465" s="53"/>
      <c r="BK8465" s="53"/>
      <c r="BL8465" s="53"/>
      <c r="BM8465" s="53"/>
      <c r="BN8465" s="53"/>
    </row>
    <row r="8466" spans="2:66" s="56" customFormat="1" x14ac:dyDescent="0.25">
      <c r="B8466" s="105"/>
      <c r="F8466" s="100"/>
      <c r="M8466" s="53"/>
      <c r="O8466" s="101"/>
      <c r="T8466" s="101"/>
      <c r="Y8466" s="101"/>
      <c r="AD8466" s="101"/>
      <c r="AI8466" s="101"/>
      <c r="AN8466" s="101"/>
      <c r="AS8466" s="101"/>
      <c r="AX8466" s="101"/>
      <c r="BC8466" s="53"/>
      <c r="BD8466" s="53"/>
      <c r="BE8466" s="53"/>
      <c r="BF8466" s="53"/>
      <c r="BG8466" s="53"/>
      <c r="BH8466" s="53"/>
      <c r="BI8466" s="53"/>
      <c r="BJ8466" s="53"/>
      <c r="BK8466" s="53"/>
      <c r="BL8466" s="53"/>
      <c r="BM8466" s="53"/>
      <c r="BN8466" s="53"/>
    </row>
    <row r="8467" spans="2:66" s="56" customFormat="1" x14ac:dyDescent="0.25">
      <c r="B8467" s="105"/>
      <c r="F8467" s="100"/>
      <c r="M8467" s="53"/>
      <c r="O8467" s="101"/>
      <c r="T8467" s="101"/>
      <c r="Y8467" s="101"/>
      <c r="AD8467" s="101"/>
      <c r="AI8467" s="101"/>
      <c r="AN8467" s="101"/>
      <c r="AS8467" s="101"/>
      <c r="AX8467" s="101"/>
      <c r="BC8467" s="53"/>
      <c r="BD8467" s="53"/>
      <c r="BE8467" s="53"/>
      <c r="BF8467" s="53"/>
      <c r="BG8467" s="53"/>
      <c r="BH8467" s="53"/>
      <c r="BI8467" s="53"/>
      <c r="BJ8467" s="53"/>
      <c r="BK8467" s="53"/>
      <c r="BL8467" s="53"/>
      <c r="BM8467" s="53"/>
      <c r="BN8467" s="53"/>
    </row>
    <row r="8468" spans="2:66" s="56" customFormat="1" x14ac:dyDescent="0.25">
      <c r="B8468" s="105"/>
      <c r="F8468" s="100"/>
      <c r="M8468" s="53"/>
      <c r="O8468" s="101"/>
      <c r="T8468" s="101"/>
      <c r="Y8468" s="101"/>
      <c r="AD8468" s="101"/>
      <c r="AI8468" s="101"/>
      <c r="AN8468" s="101"/>
      <c r="AS8468" s="101"/>
      <c r="AX8468" s="101"/>
      <c r="BC8468" s="53"/>
      <c r="BD8468" s="53"/>
      <c r="BE8468" s="53"/>
      <c r="BF8468" s="53"/>
      <c r="BG8468" s="53"/>
      <c r="BH8468" s="53"/>
      <c r="BI8468" s="53"/>
      <c r="BJ8468" s="53"/>
      <c r="BK8468" s="53"/>
      <c r="BL8468" s="53"/>
      <c r="BM8468" s="53"/>
      <c r="BN8468" s="53"/>
    </row>
    <row r="8469" spans="2:66" s="56" customFormat="1" x14ac:dyDescent="0.25">
      <c r="B8469" s="105"/>
      <c r="F8469" s="100"/>
      <c r="M8469" s="53"/>
      <c r="O8469" s="101"/>
      <c r="T8469" s="101"/>
      <c r="Y8469" s="101"/>
      <c r="AD8469" s="101"/>
      <c r="AI8469" s="101"/>
      <c r="AN8469" s="101"/>
      <c r="AS8469" s="101"/>
      <c r="AX8469" s="101"/>
      <c r="BC8469" s="53"/>
      <c r="BD8469" s="53"/>
      <c r="BE8469" s="53"/>
      <c r="BF8469" s="53"/>
      <c r="BG8469" s="53"/>
      <c r="BH8469" s="53"/>
      <c r="BI8469" s="53"/>
      <c r="BJ8469" s="53"/>
      <c r="BK8469" s="53"/>
      <c r="BL8469" s="53"/>
      <c r="BM8469" s="53"/>
      <c r="BN8469" s="53"/>
    </row>
    <row r="8470" spans="2:66" s="56" customFormat="1" x14ac:dyDescent="0.25">
      <c r="B8470" s="105"/>
      <c r="F8470" s="100"/>
      <c r="M8470" s="53"/>
      <c r="O8470" s="101"/>
      <c r="T8470" s="101"/>
      <c r="Y8470" s="101"/>
      <c r="AD8470" s="101"/>
      <c r="AI8470" s="101"/>
      <c r="AN8470" s="101"/>
      <c r="AS8470" s="101"/>
      <c r="AX8470" s="101"/>
      <c r="BC8470" s="53"/>
      <c r="BD8470" s="53"/>
      <c r="BE8470" s="53"/>
      <c r="BF8470" s="53"/>
      <c r="BG8470" s="53"/>
      <c r="BH8470" s="53"/>
      <c r="BI8470" s="53"/>
      <c r="BJ8470" s="53"/>
      <c r="BK8470" s="53"/>
      <c r="BL8470" s="53"/>
      <c r="BM8470" s="53"/>
      <c r="BN8470" s="53"/>
    </row>
    <row r="8471" spans="2:66" s="56" customFormat="1" x14ac:dyDescent="0.25">
      <c r="B8471" s="105"/>
      <c r="F8471" s="100"/>
      <c r="M8471" s="53"/>
      <c r="O8471" s="101"/>
      <c r="T8471" s="101"/>
      <c r="Y8471" s="101"/>
      <c r="AD8471" s="101"/>
      <c r="AI8471" s="101"/>
      <c r="AN8471" s="101"/>
      <c r="AS8471" s="101"/>
      <c r="AX8471" s="101"/>
      <c r="BC8471" s="53"/>
      <c r="BD8471" s="53"/>
      <c r="BE8471" s="53"/>
      <c r="BF8471" s="53"/>
      <c r="BG8471" s="53"/>
      <c r="BH8471" s="53"/>
      <c r="BI8471" s="53"/>
      <c r="BJ8471" s="53"/>
      <c r="BK8471" s="53"/>
      <c r="BL8471" s="53"/>
      <c r="BM8471" s="53"/>
      <c r="BN8471" s="53"/>
    </row>
    <row r="8472" spans="2:66" s="56" customFormat="1" x14ac:dyDescent="0.25">
      <c r="B8472" s="105"/>
      <c r="F8472" s="100"/>
      <c r="M8472" s="53"/>
      <c r="O8472" s="101"/>
      <c r="T8472" s="101"/>
      <c r="Y8472" s="101"/>
      <c r="AD8472" s="101"/>
      <c r="AI8472" s="101"/>
      <c r="AN8472" s="101"/>
      <c r="AS8472" s="101"/>
      <c r="AX8472" s="101"/>
      <c r="BC8472" s="53"/>
      <c r="BD8472" s="53"/>
      <c r="BE8472" s="53"/>
      <c r="BF8472" s="53"/>
      <c r="BG8472" s="53"/>
      <c r="BH8472" s="53"/>
      <c r="BI8472" s="53"/>
      <c r="BJ8472" s="53"/>
      <c r="BK8472" s="53"/>
      <c r="BL8472" s="53"/>
      <c r="BM8472" s="53"/>
      <c r="BN8472" s="53"/>
    </row>
    <row r="8473" spans="2:66" s="56" customFormat="1" x14ac:dyDescent="0.25">
      <c r="B8473" s="105"/>
      <c r="F8473" s="100"/>
      <c r="M8473" s="53"/>
      <c r="O8473" s="101"/>
      <c r="T8473" s="101"/>
      <c r="Y8473" s="101"/>
      <c r="AD8473" s="101"/>
      <c r="AI8473" s="101"/>
      <c r="AN8473" s="101"/>
      <c r="AS8473" s="101"/>
      <c r="AX8473" s="101"/>
      <c r="BC8473" s="53"/>
      <c r="BD8473" s="53"/>
      <c r="BE8473" s="53"/>
      <c r="BF8473" s="53"/>
      <c r="BG8473" s="53"/>
      <c r="BH8473" s="53"/>
      <c r="BI8473" s="53"/>
      <c r="BJ8473" s="53"/>
      <c r="BK8473" s="53"/>
      <c r="BL8473" s="53"/>
      <c r="BM8473" s="53"/>
      <c r="BN8473" s="53"/>
    </row>
    <row r="8474" spans="2:66" s="56" customFormat="1" x14ac:dyDescent="0.25">
      <c r="B8474" s="105"/>
      <c r="F8474" s="100"/>
      <c r="M8474" s="53"/>
      <c r="O8474" s="101"/>
      <c r="T8474" s="101"/>
      <c r="Y8474" s="101"/>
      <c r="AD8474" s="101"/>
      <c r="AI8474" s="101"/>
      <c r="AN8474" s="101"/>
      <c r="AS8474" s="101"/>
      <c r="AX8474" s="101"/>
      <c r="BC8474" s="53"/>
      <c r="BD8474" s="53"/>
      <c r="BE8474" s="53"/>
      <c r="BF8474" s="53"/>
      <c r="BG8474" s="53"/>
      <c r="BH8474" s="53"/>
      <c r="BI8474" s="53"/>
      <c r="BJ8474" s="53"/>
      <c r="BK8474" s="53"/>
      <c r="BL8474" s="53"/>
      <c r="BM8474" s="53"/>
      <c r="BN8474" s="53"/>
    </row>
    <row r="8475" spans="2:66" s="56" customFormat="1" x14ac:dyDescent="0.25">
      <c r="B8475" s="105"/>
      <c r="F8475" s="100"/>
      <c r="M8475" s="53"/>
      <c r="O8475" s="101"/>
      <c r="T8475" s="101"/>
      <c r="Y8475" s="101"/>
      <c r="AD8475" s="101"/>
      <c r="AI8475" s="101"/>
      <c r="AN8475" s="101"/>
      <c r="AS8475" s="101"/>
      <c r="AX8475" s="101"/>
      <c r="BC8475" s="53"/>
      <c r="BD8475" s="53"/>
      <c r="BE8475" s="53"/>
      <c r="BF8475" s="53"/>
      <c r="BG8475" s="53"/>
      <c r="BH8475" s="53"/>
      <c r="BI8475" s="53"/>
      <c r="BJ8475" s="53"/>
      <c r="BK8475" s="53"/>
      <c r="BL8475" s="53"/>
      <c r="BM8475" s="53"/>
      <c r="BN8475" s="53"/>
    </row>
    <row r="8476" spans="2:66" s="56" customFormat="1" x14ac:dyDescent="0.25">
      <c r="B8476" s="105"/>
      <c r="F8476" s="100"/>
      <c r="M8476" s="53"/>
      <c r="O8476" s="101"/>
      <c r="T8476" s="101"/>
      <c r="Y8476" s="101"/>
      <c r="AD8476" s="101"/>
      <c r="AI8476" s="101"/>
      <c r="AN8476" s="101"/>
      <c r="AS8476" s="101"/>
      <c r="AX8476" s="101"/>
      <c r="BC8476" s="53"/>
      <c r="BD8476" s="53"/>
      <c r="BE8476" s="53"/>
      <c r="BF8476" s="53"/>
      <c r="BG8476" s="53"/>
      <c r="BH8476" s="53"/>
      <c r="BI8476" s="53"/>
      <c r="BJ8476" s="53"/>
      <c r="BK8476" s="53"/>
      <c r="BL8476" s="53"/>
      <c r="BM8476" s="53"/>
      <c r="BN8476" s="53"/>
    </row>
    <row r="8477" spans="2:66" s="56" customFormat="1" x14ac:dyDescent="0.25">
      <c r="B8477" s="105"/>
      <c r="F8477" s="100"/>
      <c r="M8477" s="53"/>
      <c r="O8477" s="101"/>
      <c r="T8477" s="101"/>
      <c r="Y8477" s="101"/>
      <c r="AD8477" s="101"/>
      <c r="AI8477" s="101"/>
      <c r="AN8477" s="101"/>
      <c r="AS8477" s="101"/>
      <c r="AX8477" s="101"/>
      <c r="BC8477" s="53"/>
      <c r="BD8477" s="53"/>
      <c r="BE8477" s="53"/>
      <c r="BF8477" s="53"/>
      <c r="BG8477" s="53"/>
      <c r="BH8477" s="53"/>
      <c r="BI8477" s="53"/>
      <c r="BJ8477" s="53"/>
      <c r="BK8477" s="53"/>
      <c r="BL8477" s="53"/>
      <c r="BM8477" s="53"/>
      <c r="BN8477" s="53"/>
    </row>
    <row r="8478" spans="2:66" s="56" customFormat="1" x14ac:dyDescent="0.25">
      <c r="B8478" s="105"/>
      <c r="F8478" s="100"/>
      <c r="M8478" s="53"/>
      <c r="O8478" s="101"/>
      <c r="T8478" s="101"/>
      <c r="Y8478" s="101"/>
      <c r="AD8478" s="101"/>
      <c r="AI8478" s="101"/>
      <c r="AN8478" s="101"/>
      <c r="AS8478" s="101"/>
      <c r="AX8478" s="101"/>
      <c r="BC8478" s="53"/>
      <c r="BD8478" s="53"/>
      <c r="BE8478" s="53"/>
      <c r="BF8478" s="53"/>
      <c r="BG8478" s="53"/>
      <c r="BH8478" s="53"/>
      <c r="BI8478" s="53"/>
      <c r="BJ8478" s="53"/>
      <c r="BK8478" s="53"/>
      <c r="BL8478" s="53"/>
      <c r="BM8478" s="53"/>
      <c r="BN8478" s="53"/>
    </row>
    <row r="8479" spans="2:66" s="56" customFormat="1" x14ac:dyDescent="0.25">
      <c r="B8479" s="105"/>
      <c r="F8479" s="100"/>
      <c r="M8479" s="53"/>
      <c r="O8479" s="101"/>
      <c r="T8479" s="101"/>
      <c r="Y8479" s="101"/>
      <c r="AD8479" s="101"/>
      <c r="AI8479" s="101"/>
      <c r="AN8479" s="101"/>
      <c r="AS8479" s="101"/>
      <c r="AX8479" s="101"/>
      <c r="BC8479" s="53"/>
      <c r="BD8479" s="53"/>
      <c r="BE8479" s="53"/>
      <c r="BF8479" s="53"/>
      <c r="BG8479" s="53"/>
      <c r="BH8479" s="53"/>
      <c r="BI8479" s="53"/>
      <c r="BJ8479" s="53"/>
      <c r="BK8479" s="53"/>
      <c r="BL8479" s="53"/>
      <c r="BM8479" s="53"/>
      <c r="BN8479" s="53"/>
    </row>
    <row r="8480" spans="2:66" s="56" customFormat="1" x14ac:dyDescent="0.25">
      <c r="B8480" s="105"/>
      <c r="F8480" s="100"/>
      <c r="M8480" s="53"/>
      <c r="O8480" s="101"/>
      <c r="T8480" s="101"/>
      <c r="Y8480" s="101"/>
      <c r="AD8480" s="101"/>
      <c r="AI8480" s="101"/>
      <c r="AN8480" s="101"/>
      <c r="AS8480" s="101"/>
      <c r="AX8480" s="101"/>
      <c r="BC8480" s="53"/>
      <c r="BD8480" s="53"/>
      <c r="BE8480" s="53"/>
      <c r="BF8480" s="53"/>
      <c r="BG8480" s="53"/>
      <c r="BH8480" s="53"/>
      <c r="BI8480" s="53"/>
      <c r="BJ8480" s="53"/>
      <c r="BK8480" s="53"/>
      <c r="BL8480" s="53"/>
      <c r="BM8480" s="53"/>
      <c r="BN8480" s="53"/>
    </row>
    <row r="8481" spans="2:66" s="56" customFormat="1" x14ac:dyDescent="0.25">
      <c r="B8481" s="105"/>
      <c r="F8481" s="100"/>
      <c r="M8481" s="53"/>
      <c r="O8481" s="101"/>
      <c r="T8481" s="101"/>
      <c r="Y8481" s="101"/>
      <c r="AD8481" s="101"/>
      <c r="AI8481" s="101"/>
      <c r="AN8481" s="101"/>
      <c r="AS8481" s="101"/>
      <c r="AX8481" s="101"/>
      <c r="BC8481" s="53"/>
      <c r="BD8481" s="53"/>
      <c r="BE8481" s="53"/>
      <c r="BF8481" s="53"/>
      <c r="BG8481" s="53"/>
      <c r="BH8481" s="53"/>
      <c r="BI8481" s="53"/>
      <c r="BJ8481" s="53"/>
      <c r="BK8481" s="53"/>
      <c r="BL8481" s="53"/>
      <c r="BM8481" s="53"/>
      <c r="BN8481" s="53"/>
    </row>
    <row r="8482" spans="2:66" s="56" customFormat="1" x14ac:dyDescent="0.25">
      <c r="B8482" s="105"/>
      <c r="F8482" s="100"/>
      <c r="M8482" s="53"/>
      <c r="O8482" s="101"/>
      <c r="T8482" s="101"/>
      <c r="Y8482" s="101"/>
      <c r="AD8482" s="101"/>
      <c r="AI8482" s="101"/>
      <c r="AN8482" s="101"/>
      <c r="AS8482" s="101"/>
      <c r="AX8482" s="101"/>
      <c r="BC8482" s="53"/>
      <c r="BD8482" s="53"/>
      <c r="BE8482" s="53"/>
      <c r="BF8482" s="53"/>
      <c r="BG8482" s="53"/>
      <c r="BH8482" s="53"/>
      <c r="BI8482" s="53"/>
      <c r="BJ8482" s="53"/>
      <c r="BK8482" s="53"/>
      <c r="BL8482" s="53"/>
      <c r="BM8482" s="53"/>
      <c r="BN8482" s="53"/>
    </row>
    <row r="8483" spans="2:66" s="56" customFormat="1" x14ac:dyDescent="0.25">
      <c r="B8483" s="105"/>
      <c r="F8483" s="100"/>
      <c r="M8483" s="53"/>
      <c r="O8483" s="101"/>
      <c r="T8483" s="101"/>
      <c r="Y8483" s="101"/>
      <c r="AD8483" s="101"/>
      <c r="AI8483" s="101"/>
      <c r="AN8483" s="101"/>
      <c r="AS8483" s="101"/>
      <c r="AX8483" s="101"/>
      <c r="BC8483" s="53"/>
      <c r="BD8483" s="53"/>
      <c r="BE8483" s="53"/>
      <c r="BF8483" s="53"/>
      <c r="BG8483" s="53"/>
      <c r="BH8483" s="53"/>
      <c r="BI8483" s="53"/>
      <c r="BJ8483" s="53"/>
      <c r="BK8483" s="53"/>
      <c r="BL8483" s="53"/>
      <c r="BM8483" s="53"/>
      <c r="BN8483" s="53"/>
    </row>
    <row r="8484" spans="2:66" s="56" customFormat="1" x14ac:dyDescent="0.25">
      <c r="B8484" s="105"/>
      <c r="F8484" s="100"/>
      <c r="M8484" s="53"/>
      <c r="O8484" s="101"/>
      <c r="T8484" s="101"/>
      <c r="Y8484" s="101"/>
      <c r="AD8484" s="101"/>
      <c r="AI8484" s="101"/>
      <c r="AN8484" s="101"/>
      <c r="AS8484" s="101"/>
      <c r="AX8484" s="101"/>
      <c r="BC8484" s="53"/>
      <c r="BD8484" s="53"/>
      <c r="BE8484" s="53"/>
      <c r="BF8484" s="53"/>
      <c r="BG8484" s="53"/>
      <c r="BH8484" s="53"/>
      <c r="BI8484" s="53"/>
      <c r="BJ8484" s="53"/>
      <c r="BK8484" s="53"/>
      <c r="BL8484" s="53"/>
      <c r="BM8484" s="53"/>
      <c r="BN8484" s="53"/>
    </row>
    <row r="8485" spans="2:66" s="56" customFormat="1" x14ac:dyDescent="0.25">
      <c r="B8485" s="105"/>
      <c r="F8485" s="100"/>
      <c r="M8485" s="53"/>
      <c r="O8485" s="101"/>
      <c r="T8485" s="101"/>
      <c r="Y8485" s="101"/>
      <c r="AD8485" s="101"/>
      <c r="AI8485" s="101"/>
      <c r="AN8485" s="101"/>
      <c r="AS8485" s="101"/>
      <c r="AX8485" s="101"/>
      <c r="BC8485" s="53"/>
      <c r="BD8485" s="53"/>
      <c r="BE8485" s="53"/>
      <c r="BF8485" s="53"/>
      <c r="BG8485" s="53"/>
      <c r="BH8485" s="53"/>
      <c r="BI8485" s="53"/>
      <c r="BJ8485" s="53"/>
      <c r="BK8485" s="53"/>
      <c r="BL8485" s="53"/>
      <c r="BM8485" s="53"/>
      <c r="BN8485" s="53"/>
    </row>
    <row r="8486" spans="2:66" s="56" customFormat="1" x14ac:dyDescent="0.25">
      <c r="B8486" s="105"/>
      <c r="F8486" s="100"/>
      <c r="M8486" s="53"/>
      <c r="O8486" s="101"/>
      <c r="T8486" s="101"/>
      <c r="Y8486" s="101"/>
      <c r="AD8486" s="101"/>
      <c r="AI8486" s="101"/>
      <c r="AN8486" s="101"/>
      <c r="AS8486" s="101"/>
      <c r="AX8486" s="101"/>
      <c r="BC8486" s="53"/>
      <c r="BD8486" s="53"/>
      <c r="BE8486" s="53"/>
      <c r="BF8486" s="53"/>
      <c r="BG8486" s="53"/>
      <c r="BH8486" s="53"/>
      <c r="BI8486" s="53"/>
      <c r="BJ8486" s="53"/>
      <c r="BK8486" s="53"/>
      <c r="BL8486" s="53"/>
      <c r="BM8486" s="53"/>
      <c r="BN8486" s="53"/>
    </row>
    <row r="8487" spans="2:66" s="56" customFormat="1" x14ac:dyDescent="0.25">
      <c r="B8487" s="105"/>
      <c r="F8487" s="100"/>
      <c r="M8487" s="53"/>
      <c r="O8487" s="101"/>
      <c r="T8487" s="101"/>
      <c r="Y8487" s="101"/>
      <c r="AD8487" s="101"/>
      <c r="AI8487" s="101"/>
      <c r="AN8487" s="101"/>
      <c r="AS8487" s="101"/>
      <c r="AX8487" s="101"/>
      <c r="BC8487" s="53"/>
      <c r="BD8487" s="53"/>
      <c r="BE8487" s="53"/>
      <c r="BF8487" s="53"/>
      <c r="BG8487" s="53"/>
      <c r="BH8487" s="53"/>
      <c r="BI8487" s="53"/>
      <c r="BJ8487" s="53"/>
      <c r="BK8487" s="53"/>
      <c r="BL8487" s="53"/>
      <c r="BM8487" s="53"/>
      <c r="BN8487" s="53"/>
    </row>
    <row r="8488" spans="2:66" s="56" customFormat="1" x14ac:dyDescent="0.25">
      <c r="B8488" s="105"/>
      <c r="F8488" s="100"/>
      <c r="M8488" s="53"/>
      <c r="O8488" s="101"/>
      <c r="T8488" s="101"/>
      <c r="Y8488" s="101"/>
      <c r="AD8488" s="101"/>
      <c r="AI8488" s="101"/>
      <c r="AN8488" s="101"/>
      <c r="AS8488" s="101"/>
      <c r="AX8488" s="101"/>
      <c r="BC8488" s="53"/>
      <c r="BD8488" s="53"/>
      <c r="BE8488" s="53"/>
      <c r="BF8488" s="53"/>
      <c r="BG8488" s="53"/>
      <c r="BH8488" s="53"/>
      <c r="BI8488" s="53"/>
      <c r="BJ8488" s="53"/>
      <c r="BK8488" s="53"/>
      <c r="BL8488" s="53"/>
      <c r="BM8488" s="53"/>
      <c r="BN8488" s="53"/>
    </row>
    <row r="8489" spans="2:66" s="56" customFormat="1" x14ac:dyDescent="0.25">
      <c r="B8489" s="105"/>
      <c r="F8489" s="100"/>
      <c r="M8489" s="53"/>
      <c r="O8489" s="101"/>
      <c r="T8489" s="101"/>
      <c r="Y8489" s="101"/>
      <c r="AD8489" s="101"/>
      <c r="AI8489" s="101"/>
      <c r="AN8489" s="101"/>
      <c r="AS8489" s="101"/>
      <c r="AX8489" s="101"/>
      <c r="BC8489" s="53"/>
      <c r="BD8489" s="53"/>
      <c r="BE8489" s="53"/>
      <c r="BF8489" s="53"/>
      <c r="BG8489" s="53"/>
      <c r="BH8489" s="53"/>
      <c r="BI8489" s="53"/>
      <c r="BJ8489" s="53"/>
      <c r="BK8489" s="53"/>
      <c r="BL8489" s="53"/>
      <c r="BM8489" s="53"/>
      <c r="BN8489" s="53"/>
    </row>
    <row r="8490" spans="2:66" s="56" customFormat="1" x14ac:dyDescent="0.25">
      <c r="B8490" s="105"/>
      <c r="F8490" s="100"/>
      <c r="M8490" s="53"/>
      <c r="O8490" s="101"/>
      <c r="T8490" s="101"/>
      <c r="Y8490" s="101"/>
      <c r="AD8490" s="101"/>
      <c r="AI8490" s="101"/>
      <c r="AN8490" s="101"/>
      <c r="AS8490" s="101"/>
      <c r="AX8490" s="101"/>
      <c r="BC8490" s="53"/>
      <c r="BD8490" s="53"/>
      <c r="BE8490" s="53"/>
      <c r="BF8490" s="53"/>
      <c r="BG8490" s="53"/>
      <c r="BH8490" s="53"/>
      <c r="BI8490" s="53"/>
      <c r="BJ8490" s="53"/>
      <c r="BK8490" s="53"/>
      <c r="BL8490" s="53"/>
      <c r="BM8490" s="53"/>
      <c r="BN8490" s="53"/>
    </row>
    <row r="8491" spans="2:66" s="56" customFormat="1" x14ac:dyDescent="0.25">
      <c r="B8491" s="105"/>
      <c r="F8491" s="100"/>
      <c r="M8491" s="53"/>
      <c r="O8491" s="101"/>
      <c r="T8491" s="101"/>
      <c r="Y8491" s="101"/>
      <c r="AD8491" s="101"/>
      <c r="AI8491" s="101"/>
      <c r="AN8491" s="101"/>
      <c r="AS8491" s="101"/>
      <c r="AX8491" s="101"/>
      <c r="BC8491" s="53"/>
      <c r="BD8491" s="53"/>
      <c r="BE8491" s="53"/>
      <c r="BF8491" s="53"/>
      <c r="BG8491" s="53"/>
      <c r="BH8491" s="53"/>
      <c r="BI8491" s="53"/>
      <c r="BJ8491" s="53"/>
      <c r="BK8491" s="53"/>
      <c r="BL8491" s="53"/>
      <c r="BM8491" s="53"/>
      <c r="BN8491" s="53"/>
    </row>
    <row r="8492" spans="2:66" s="56" customFormat="1" x14ac:dyDescent="0.25">
      <c r="B8492" s="105"/>
      <c r="F8492" s="100"/>
      <c r="M8492" s="53"/>
      <c r="O8492" s="101"/>
      <c r="T8492" s="101"/>
      <c r="Y8492" s="101"/>
      <c r="AD8492" s="101"/>
      <c r="AI8492" s="101"/>
      <c r="AN8492" s="101"/>
      <c r="AS8492" s="101"/>
      <c r="AX8492" s="101"/>
      <c r="BC8492" s="53"/>
      <c r="BD8492" s="53"/>
      <c r="BE8492" s="53"/>
      <c r="BF8492" s="53"/>
      <c r="BG8492" s="53"/>
      <c r="BH8492" s="53"/>
      <c r="BI8492" s="53"/>
      <c r="BJ8492" s="53"/>
      <c r="BK8492" s="53"/>
      <c r="BL8492" s="53"/>
      <c r="BM8492" s="53"/>
      <c r="BN8492" s="53"/>
    </row>
    <row r="8493" spans="2:66" s="56" customFormat="1" x14ac:dyDescent="0.25">
      <c r="B8493" s="105"/>
      <c r="F8493" s="100"/>
      <c r="M8493" s="53"/>
      <c r="O8493" s="101"/>
      <c r="T8493" s="101"/>
      <c r="Y8493" s="101"/>
      <c r="AD8493" s="101"/>
      <c r="AI8493" s="101"/>
      <c r="AN8493" s="101"/>
      <c r="AS8493" s="101"/>
      <c r="AX8493" s="101"/>
      <c r="BC8493" s="53"/>
      <c r="BD8493" s="53"/>
      <c r="BE8493" s="53"/>
      <c r="BF8493" s="53"/>
      <c r="BG8493" s="53"/>
      <c r="BH8493" s="53"/>
      <c r="BI8493" s="53"/>
      <c r="BJ8493" s="53"/>
      <c r="BK8493" s="53"/>
      <c r="BL8493" s="53"/>
      <c r="BM8493" s="53"/>
      <c r="BN8493" s="53"/>
    </row>
    <row r="8494" spans="2:66" s="56" customFormat="1" x14ac:dyDescent="0.25">
      <c r="B8494" s="105"/>
      <c r="F8494" s="100"/>
      <c r="M8494" s="53"/>
      <c r="O8494" s="101"/>
      <c r="T8494" s="101"/>
      <c r="Y8494" s="101"/>
      <c r="AD8494" s="101"/>
      <c r="AI8494" s="101"/>
      <c r="AN8494" s="101"/>
      <c r="AS8494" s="101"/>
      <c r="AX8494" s="101"/>
      <c r="BC8494" s="53"/>
      <c r="BD8494" s="53"/>
      <c r="BE8494" s="53"/>
      <c r="BF8494" s="53"/>
      <c r="BG8494" s="53"/>
      <c r="BH8494" s="53"/>
      <c r="BI8494" s="53"/>
      <c r="BJ8494" s="53"/>
      <c r="BK8494" s="53"/>
      <c r="BL8494" s="53"/>
      <c r="BM8494" s="53"/>
      <c r="BN8494" s="53"/>
    </row>
    <row r="8495" spans="2:66" s="56" customFormat="1" x14ac:dyDescent="0.25">
      <c r="B8495" s="105"/>
      <c r="F8495" s="100"/>
      <c r="M8495" s="53"/>
      <c r="O8495" s="101"/>
      <c r="T8495" s="101"/>
      <c r="Y8495" s="101"/>
      <c r="AD8495" s="101"/>
      <c r="AI8495" s="101"/>
      <c r="AN8495" s="101"/>
      <c r="AS8495" s="101"/>
      <c r="AX8495" s="101"/>
      <c r="BC8495" s="53"/>
      <c r="BD8495" s="53"/>
      <c r="BE8495" s="53"/>
      <c r="BF8495" s="53"/>
      <c r="BG8495" s="53"/>
      <c r="BH8495" s="53"/>
      <c r="BI8495" s="53"/>
      <c r="BJ8495" s="53"/>
      <c r="BK8495" s="53"/>
      <c r="BL8495" s="53"/>
      <c r="BM8495" s="53"/>
      <c r="BN8495" s="53"/>
    </row>
    <row r="8496" spans="2:66" s="56" customFormat="1" x14ac:dyDescent="0.25">
      <c r="B8496" s="105"/>
      <c r="F8496" s="100"/>
      <c r="M8496" s="53"/>
      <c r="O8496" s="101"/>
      <c r="T8496" s="101"/>
      <c r="Y8496" s="101"/>
      <c r="AD8496" s="101"/>
      <c r="AI8496" s="101"/>
      <c r="AN8496" s="101"/>
      <c r="AS8496" s="101"/>
      <c r="AX8496" s="101"/>
      <c r="BC8496" s="53"/>
      <c r="BD8496" s="53"/>
      <c r="BE8496" s="53"/>
      <c r="BF8496" s="53"/>
      <c r="BG8496" s="53"/>
      <c r="BH8496" s="53"/>
      <c r="BI8496" s="53"/>
      <c r="BJ8496" s="53"/>
      <c r="BK8496" s="53"/>
      <c r="BL8496" s="53"/>
      <c r="BM8496" s="53"/>
      <c r="BN8496" s="53"/>
    </row>
    <row r="8497" spans="2:66" s="56" customFormat="1" x14ac:dyDescent="0.25">
      <c r="B8497" s="105"/>
      <c r="F8497" s="100"/>
      <c r="M8497" s="53"/>
      <c r="O8497" s="101"/>
      <c r="T8497" s="101"/>
      <c r="Y8497" s="101"/>
      <c r="AD8497" s="101"/>
      <c r="AI8497" s="101"/>
      <c r="AN8497" s="101"/>
      <c r="AS8497" s="101"/>
      <c r="AX8497" s="101"/>
      <c r="BC8497" s="53"/>
      <c r="BD8497" s="53"/>
      <c r="BE8497" s="53"/>
      <c r="BF8497" s="53"/>
      <c r="BG8497" s="53"/>
      <c r="BH8497" s="53"/>
      <c r="BI8497" s="53"/>
      <c r="BJ8497" s="53"/>
      <c r="BK8497" s="53"/>
      <c r="BL8497" s="53"/>
      <c r="BM8497" s="53"/>
      <c r="BN8497" s="53"/>
    </row>
    <row r="8498" spans="2:66" s="56" customFormat="1" x14ac:dyDescent="0.25">
      <c r="B8498" s="105"/>
      <c r="F8498" s="100"/>
      <c r="M8498" s="53"/>
      <c r="O8498" s="101"/>
      <c r="T8498" s="101"/>
      <c r="Y8498" s="101"/>
      <c r="AD8498" s="101"/>
      <c r="AI8498" s="101"/>
      <c r="AN8498" s="101"/>
      <c r="AS8498" s="101"/>
      <c r="AX8498" s="101"/>
      <c r="BC8498" s="53"/>
      <c r="BD8498" s="53"/>
      <c r="BE8498" s="53"/>
      <c r="BF8498" s="53"/>
      <c r="BG8498" s="53"/>
      <c r="BH8498" s="53"/>
      <c r="BI8498" s="53"/>
      <c r="BJ8498" s="53"/>
      <c r="BK8498" s="53"/>
      <c r="BL8498" s="53"/>
      <c r="BM8498" s="53"/>
      <c r="BN8498" s="53"/>
    </row>
    <row r="8499" spans="2:66" s="56" customFormat="1" x14ac:dyDescent="0.25">
      <c r="B8499" s="105"/>
      <c r="F8499" s="100"/>
      <c r="M8499" s="53"/>
      <c r="O8499" s="101"/>
      <c r="T8499" s="101"/>
      <c r="Y8499" s="101"/>
      <c r="AD8499" s="101"/>
      <c r="AI8499" s="101"/>
      <c r="AN8499" s="101"/>
      <c r="AS8499" s="101"/>
      <c r="AX8499" s="101"/>
      <c r="BC8499" s="53"/>
      <c r="BD8499" s="53"/>
      <c r="BE8499" s="53"/>
      <c r="BF8499" s="53"/>
      <c r="BG8499" s="53"/>
      <c r="BH8499" s="53"/>
      <c r="BI8499" s="53"/>
      <c r="BJ8499" s="53"/>
      <c r="BK8499" s="53"/>
      <c r="BL8499" s="53"/>
      <c r="BM8499" s="53"/>
      <c r="BN8499" s="53"/>
    </row>
    <row r="8500" spans="2:66" s="56" customFormat="1" x14ac:dyDescent="0.25">
      <c r="B8500" s="105"/>
      <c r="F8500" s="100"/>
      <c r="M8500" s="53"/>
      <c r="O8500" s="101"/>
      <c r="T8500" s="101"/>
      <c r="Y8500" s="101"/>
      <c r="AD8500" s="101"/>
      <c r="AI8500" s="101"/>
      <c r="AN8500" s="101"/>
      <c r="AS8500" s="101"/>
      <c r="AX8500" s="101"/>
      <c r="BC8500" s="53"/>
      <c r="BD8500" s="53"/>
      <c r="BE8500" s="53"/>
      <c r="BF8500" s="53"/>
      <c r="BG8500" s="53"/>
      <c r="BH8500" s="53"/>
      <c r="BI8500" s="53"/>
      <c r="BJ8500" s="53"/>
      <c r="BK8500" s="53"/>
      <c r="BL8500" s="53"/>
      <c r="BM8500" s="53"/>
      <c r="BN8500" s="53"/>
    </row>
    <row r="8501" spans="2:66" s="56" customFormat="1" x14ac:dyDescent="0.25">
      <c r="B8501" s="105"/>
      <c r="F8501" s="100"/>
      <c r="M8501" s="53"/>
      <c r="O8501" s="101"/>
      <c r="T8501" s="101"/>
      <c r="Y8501" s="101"/>
      <c r="AD8501" s="101"/>
      <c r="AI8501" s="101"/>
      <c r="AN8501" s="101"/>
      <c r="AS8501" s="101"/>
      <c r="AX8501" s="101"/>
      <c r="BC8501" s="53"/>
      <c r="BD8501" s="53"/>
      <c r="BE8501" s="53"/>
      <c r="BF8501" s="53"/>
      <c r="BG8501" s="53"/>
      <c r="BH8501" s="53"/>
      <c r="BI8501" s="53"/>
      <c r="BJ8501" s="53"/>
      <c r="BK8501" s="53"/>
      <c r="BL8501" s="53"/>
      <c r="BM8501" s="53"/>
      <c r="BN8501" s="53"/>
    </row>
    <row r="8502" spans="2:66" s="56" customFormat="1" x14ac:dyDescent="0.25">
      <c r="B8502" s="105"/>
      <c r="F8502" s="100"/>
      <c r="M8502" s="53"/>
      <c r="O8502" s="101"/>
      <c r="T8502" s="101"/>
      <c r="Y8502" s="101"/>
      <c r="AD8502" s="101"/>
      <c r="AI8502" s="101"/>
      <c r="AN8502" s="101"/>
      <c r="AS8502" s="101"/>
      <c r="AX8502" s="101"/>
      <c r="BC8502" s="53"/>
      <c r="BD8502" s="53"/>
      <c r="BE8502" s="53"/>
      <c r="BF8502" s="53"/>
      <c r="BG8502" s="53"/>
      <c r="BH8502" s="53"/>
      <c r="BI8502" s="53"/>
      <c r="BJ8502" s="53"/>
      <c r="BK8502" s="53"/>
      <c r="BL8502" s="53"/>
      <c r="BM8502" s="53"/>
      <c r="BN8502" s="53"/>
    </row>
    <row r="8503" spans="2:66" s="56" customFormat="1" x14ac:dyDescent="0.25">
      <c r="B8503" s="105"/>
      <c r="F8503" s="100"/>
      <c r="M8503" s="53"/>
      <c r="O8503" s="101"/>
      <c r="T8503" s="101"/>
      <c r="Y8503" s="101"/>
      <c r="AD8503" s="101"/>
      <c r="AI8503" s="101"/>
      <c r="AN8503" s="101"/>
      <c r="AS8503" s="101"/>
      <c r="AX8503" s="101"/>
      <c r="BC8503" s="53"/>
      <c r="BD8503" s="53"/>
      <c r="BE8503" s="53"/>
      <c r="BF8503" s="53"/>
      <c r="BG8503" s="53"/>
      <c r="BH8503" s="53"/>
      <c r="BI8503" s="53"/>
      <c r="BJ8503" s="53"/>
      <c r="BK8503" s="53"/>
      <c r="BL8503" s="53"/>
      <c r="BM8503" s="53"/>
      <c r="BN8503" s="53"/>
    </row>
    <row r="8504" spans="2:66" s="56" customFormat="1" x14ac:dyDescent="0.25">
      <c r="B8504" s="105"/>
      <c r="F8504" s="100"/>
      <c r="M8504" s="53"/>
      <c r="O8504" s="101"/>
      <c r="T8504" s="101"/>
      <c r="Y8504" s="101"/>
      <c r="AD8504" s="101"/>
      <c r="AI8504" s="101"/>
      <c r="AN8504" s="101"/>
      <c r="AS8504" s="101"/>
      <c r="AX8504" s="101"/>
      <c r="BC8504" s="53"/>
      <c r="BD8504" s="53"/>
      <c r="BE8504" s="53"/>
      <c r="BF8504" s="53"/>
      <c r="BG8504" s="53"/>
      <c r="BH8504" s="53"/>
      <c r="BI8504" s="53"/>
      <c r="BJ8504" s="53"/>
      <c r="BK8504" s="53"/>
      <c r="BL8504" s="53"/>
      <c r="BM8504" s="53"/>
      <c r="BN8504" s="53"/>
    </row>
    <row r="8505" spans="2:66" s="56" customFormat="1" x14ac:dyDescent="0.25">
      <c r="B8505" s="105"/>
      <c r="F8505" s="100"/>
      <c r="M8505" s="53"/>
      <c r="O8505" s="101"/>
      <c r="T8505" s="101"/>
      <c r="Y8505" s="101"/>
      <c r="AD8505" s="101"/>
      <c r="AI8505" s="101"/>
      <c r="AN8505" s="101"/>
      <c r="AS8505" s="101"/>
      <c r="AX8505" s="101"/>
      <c r="BC8505" s="53"/>
      <c r="BD8505" s="53"/>
      <c r="BE8505" s="53"/>
      <c r="BF8505" s="53"/>
      <c r="BG8505" s="53"/>
      <c r="BH8505" s="53"/>
      <c r="BI8505" s="53"/>
      <c r="BJ8505" s="53"/>
      <c r="BK8505" s="53"/>
      <c r="BL8505" s="53"/>
      <c r="BM8505" s="53"/>
      <c r="BN8505" s="53"/>
    </row>
    <row r="8506" spans="2:66" s="56" customFormat="1" x14ac:dyDescent="0.25">
      <c r="B8506" s="105"/>
      <c r="F8506" s="100"/>
      <c r="M8506" s="53"/>
      <c r="O8506" s="101"/>
      <c r="T8506" s="101"/>
      <c r="Y8506" s="101"/>
      <c r="AD8506" s="101"/>
      <c r="AI8506" s="101"/>
      <c r="AN8506" s="101"/>
      <c r="AS8506" s="101"/>
      <c r="AX8506" s="101"/>
      <c r="BC8506" s="53"/>
      <c r="BD8506" s="53"/>
      <c r="BE8506" s="53"/>
      <c r="BF8506" s="53"/>
      <c r="BG8506" s="53"/>
      <c r="BH8506" s="53"/>
      <c r="BI8506" s="53"/>
      <c r="BJ8506" s="53"/>
      <c r="BK8506" s="53"/>
      <c r="BL8506" s="53"/>
      <c r="BM8506" s="53"/>
      <c r="BN8506" s="53"/>
    </row>
    <row r="8507" spans="2:66" s="56" customFormat="1" x14ac:dyDescent="0.25">
      <c r="B8507" s="105"/>
      <c r="F8507" s="100"/>
      <c r="M8507" s="53"/>
      <c r="O8507" s="101"/>
      <c r="T8507" s="101"/>
      <c r="Y8507" s="101"/>
      <c r="AD8507" s="101"/>
      <c r="AI8507" s="101"/>
      <c r="AN8507" s="101"/>
      <c r="AS8507" s="101"/>
      <c r="AX8507" s="101"/>
      <c r="BC8507" s="53"/>
      <c r="BD8507" s="53"/>
      <c r="BE8507" s="53"/>
      <c r="BF8507" s="53"/>
      <c r="BG8507" s="53"/>
      <c r="BH8507" s="53"/>
      <c r="BI8507" s="53"/>
      <c r="BJ8507" s="53"/>
      <c r="BK8507" s="53"/>
      <c r="BL8507" s="53"/>
      <c r="BM8507" s="53"/>
      <c r="BN8507" s="53"/>
    </row>
    <row r="8508" spans="2:66" s="56" customFormat="1" x14ac:dyDescent="0.25">
      <c r="B8508" s="105"/>
      <c r="F8508" s="100"/>
      <c r="M8508" s="53"/>
      <c r="O8508" s="101"/>
      <c r="T8508" s="101"/>
      <c r="Y8508" s="101"/>
      <c r="AD8508" s="101"/>
      <c r="AI8508" s="101"/>
      <c r="AN8508" s="101"/>
      <c r="AS8508" s="101"/>
      <c r="AX8508" s="101"/>
      <c r="BC8508" s="53"/>
      <c r="BD8508" s="53"/>
      <c r="BE8508" s="53"/>
      <c r="BF8508" s="53"/>
      <c r="BG8508" s="53"/>
      <c r="BH8508" s="53"/>
      <c r="BI8508" s="53"/>
      <c r="BJ8508" s="53"/>
      <c r="BK8508" s="53"/>
      <c r="BL8508" s="53"/>
      <c r="BM8508" s="53"/>
      <c r="BN8508" s="53"/>
    </row>
    <row r="8509" spans="2:66" s="56" customFormat="1" x14ac:dyDescent="0.25">
      <c r="B8509" s="105"/>
      <c r="F8509" s="100"/>
      <c r="M8509" s="53"/>
      <c r="O8509" s="101"/>
      <c r="T8509" s="101"/>
      <c r="Y8509" s="101"/>
      <c r="AD8509" s="101"/>
      <c r="AI8509" s="101"/>
      <c r="AN8509" s="101"/>
      <c r="AS8509" s="101"/>
      <c r="AX8509" s="101"/>
      <c r="BC8509" s="53"/>
      <c r="BD8509" s="53"/>
      <c r="BE8509" s="53"/>
      <c r="BF8509" s="53"/>
      <c r="BG8509" s="53"/>
      <c r="BH8509" s="53"/>
      <c r="BI8509" s="53"/>
      <c r="BJ8509" s="53"/>
      <c r="BK8509" s="53"/>
      <c r="BL8509" s="53"/>
      <c r="BM8509" s="53"/>
      <c r="BN8509" s="53"/>
    </row>
    <row r="8510" spans="2:66" s="56" customFormat="1" x14ac:dyDescent="0.25">
      <c r="B8510" s="105"/>
      <c r="F8510" s="100"/>
      <c r="M8510" s="53"/>
      <c r="O8510" s="101"/>
      <c r="T8510" s="101"/>
      <c r="Y8510" s="101"/>
      <c r="AD8510" s="101"/>
      <c r="AI8510" s="101"/>
      <c r="AN8510" s="101"/>
      <c r="AS8510" s="101"/>
      <c r="AX8510" s="101"/>
      <c r="BC8510" s="53"/>
      <c r="BD8510" s="53"/>
      <c r="BE8510" s="53"/>
      <c r="BF8510" s="53"/>
      <c r="BG8510" s="53"/>
      <c r="BH8510" s="53"/>
      <c r="BI8510" s="53"/>
      <c r="BJ8510" s="53"/>
      <c r="BK8510" s="53"/>
      <c r="BL8510" s="53"/>
      <c r="BM8510" s="53"/>
      <c r="BN8510" s="53"/>
    </row>
    <row r="8511" spans="2:66" s="56" customFormat="1" x14ac:dyDescent="0.25">
      <c r="B8511" s="105"/>
      <c r="F8511" s="100"/>
      <c r="M8511" s="53"/>
      <c r="O8511" s="101"/>
      <c r="T8511" s="101"/>
      <c r="Y8511" s="101"/>
      <c r="AD8511" s="101"/>
      <c r="AI8511" s="101"/>
      <c r="AN8511" s="101"/>
      <c r="AS8511" s="101"/>
      <c r="AX8511" s="101"/>
      <c r="BC8511" s="53"/>
      <c r="BD8511" s="53"/>
      <c r="BE8511" s="53"/>
      <c r="BF8511" s="53"/>
      <c r="BG8511" s="53"/>
      <c r="BH8511" s="53"/>
      <c r="BI8511" s="53"/>
      <c r="BJ8511" s="53"/>
      <c r="BK8511" s="53"/>
      <c r="BL8511" s="53"/>
      <c r="BM8511" s="53"/>
      <c r="BN8511" s="53"/>
    </row>
    <row r="8512" spans="2:66" s="56" customFormat="1" x14ac:dyDescent="0.25">
      <c r="B8512" s="105"/>
      <c r="F8512" s="100"/>
      <c r="M8512" s="53"/>
      <c r="O8512" s="101"/>
      <c r="T8512" s="101"/>
      <c r="Y8512" s="101"/>
      <c r="AD8512" s="101"/>
      <c r="AI8512" s="101"/>
      <c r="AN8512" s="101"/>
      <c r="AS8512" s="101"/>
      <c r="AX8512" s="101"/>
      <c r="BC8512" s="53"/>
      <c r="BD8512" s="53"/>
      <c r="BE8512" s="53"/>
      <c r="BF8512" s="53"/>
      <c r="BG8512" s="53"/>
      <c r="BH8512" s="53"/>
      <c r="BI8512" s="53"/>
      <c r="BJ8512" s="53"/>
      <c r="BK8512" s="53"/>
      <c r="BL8512" s="53"/>
      <c r="BM8512" s="53"/>
      <c r="BN8512" s="53"/>
    </row>
    <row r="8513" spans="2:66" s="56" customFormat="1" x14ac:dyDescent="0.25">
      <c r="B8513" s="105"/>
      <c r="F8513" s="100"/>
      <c r="M8513" s="53"/>
      <c r="O8513" s="101"/>
      <c r="T8513" s="101"/>
      <c r="Y8513" s="101"/>
      <c r="AD8513" s="101"/>
      <c r="AI8513" s="101"/>
      <c r="AN8513" s="101"/>
      <c r="AS8513" s="101"/>
      <c r="AX8513" s="101"/>
      <c r="BC8513" s="53"/>
      <c r="BD8513" s="53"/>
      <c r="BE8513" s="53"/>
      <c r="BF8513" s="53"/>
      <c r="BG8513" s="53"/>
      <c r="BH8513" s="53"/>
      <c r="BI8513" s="53"/>
      <c r="BJ8513" s="53"/>
      <c r="BK8513" s="53"/>
      <c r="BL8513" s="53"/>
      <c r="BM8513" s="53"/>
      <c r="BN8513" s="53"/>
    </row>
    <row r="8514" spans="2:66" s="56" customFormat="1" x14ac:dyDescent="0.25">
      <c r="B8514" s="105"/>
      <c r="F8514" s="100"/>
      <c r="M8514" s="53"/>
      <c r="O8514" s="101"/>
      <c r="T8514" s="101"/>
      <c r="Y8514" s="101"/>
      <c r="AD8514" s="101"/>
      <c r="AI8514" s="101"/>
      <c r="AN8514" s="101"/>
      <c r="AS8514" s="101"/>
      <c r="AX8514" s="101"/>
      <c r="BC8514" s="53"/>
      <c r="BD8514" s="53"/>
      <c r="BE8514" s="53"/>
      <c r="BF8514" s="53"/>
      <c r="BG8514" s="53"/>
      <c r="BH8514" s="53"/>
      <c r="BI8514" s="53"/>
      <c r="BJ8514" s="53"/>
      <c r="BK8514" s="53"/>
      <c r="BL8514" s="53"/>
      <c r="BM8514" s="53"/>
      <c r="BN8514" s="53"/>
    </row>
    <row r="8515" spans="2:66" s="56" customFormat="1" x14ac:dyDescent="0.25">
      <c r="B8515" s="105"/>
      <c r="F8515" s="100"/>
      <c r="M8515" s="53"/>
      <c r="O8515" s="101"/>
      <c r="T8515" s="101"/>
      <c r="Y8515" s="101"/>
      <c r="AD8515" s="101"/>
      <c r="AI8515" s="101"/>
      <c r="AN8515" s="101"/>
      <c r="AS8515" s="101"/>
      <c r="AX8515" s="101"/>
      <c r="BC8515" s="53"/>
      <c r="BD8515" s="53"/>
      <c r="BE8515" s="53"/>
      <c r="BF8515" s="53"/>
      <c r="BG8515" s="53"/>
      <c r="BH8515" s="53"/>
      <c r="BI8515" s="53"/>
      <c r="BJ8515" s="53"/>
      <c r="BK8515" s="53"/>
      <c r="BL8515" s="53"/>
      <c r="BM8515" s="53"/>
      <c r="BN8515" s="53"/>
    </row>
    <row r="8516" spans="2:66" s="56" customFormat="1" x14ac:dyDescent="0.25">
      <c r="B8516" s="105"/>
      <c r="F8516" s="100"/>
      <c r="M8516" s="53"/>
      <c r="O8516" s="101"/>
      <c r="T8516" s="101"/>
      <c r="Y8516" s="101"/>
      <c r="AD8516" s="101"/>
      <c r="AI8516" s="101"/>
      <c r="AN8516" s="101"/>
      <c r="AS8516" s="101"/>
      <c r="AX8516" s="101"/>
      <c r="BC8516" s="53"/>
      <c r="BD8516" s="53"/>
      <c r="BE8516" s="53"/>
      <c r="BF8516" s="53"/>
      <c r="BG8516" s="53"/>
      <c r="BH8516" s="53"/>
      <c r="BI8516" s="53"/>
      <c r="BJ8516" s="53"/>
      <c r="BK8516" s="53"/>
      <c r="BL8516" s="53"/>
      <c r="BM8516" s="53"/>
      <c r="BN8516" s="53"/>
    </row>
    <row r="8517" spans="2:66" s="56" customFormat="1" x14ac:dyDescent="0.25">
      <c r="B8517" s="105"/>
      <c r="F8517" s="100"/>
      <c r="M8517" s="53"/>
      <c r="O8517" s="101"/>
      <c r="T8517" s="101"/>
      <c r="Y8517" s="101"/>
      <c r="AD8517" s="101"/>
      <c r="AI8517" s="101"/>
      <c r="AN8517" s="101"/>
      <c r="AS8517" s="101"/>
      <c r="AX8517" s="101"/>
      <c r="BC8517" s="53"/>
      <c r="BD8517" s="53"/>
      <c r="BE8517" s="53"/>
      <c r="BF8517" s="53"/>
      <c r="BG8517" s="53"/>
      <c r="BH8517" s="53"/>
      <c r="BI8517" s="53"/>
      <c r="BJ8517" s="53"/>
      <c r="BK8517" s="53"/>
      <c r="BL8517" s="53"/>
      <c r="BM8517" s="53"/>
      <c r="BN8517" s="53"/>
    </row>
    <row r="8518" spans="2:66" s="56" customFormat="1" x14ac:dyDescent="0.25">
      <c r="B8518" s="105"/>
      <c r="F8518" s="100"/>
      <c r="M8518" s="53"/>
      <c r="O8518" s="101"/>
      <c r="T8518" s="101"/>
      <c r="Y8518" s="101"/>
      <c r="AD8518" s="101"/>
      <c r="AI8518" s="101"/>
      <c r="AN8518" s="101"/>
      <c r="AS8518" s="101"/>
      <c r="AX8518" s="101"/>
      <c r="BC8518" s="53"/>
      <c r="BD8518" s="53"/>
      <c r="BE8518" s="53"/>
      <c r="BF8518" s="53"/>
      <c r="BG8518" s="53"/>
      <c r="BH8518" s="53"/>
      <c r="BI8518" s="53"/>
      <c r="BJ8518" s="53"/>
      <c r="BK8518" s="53"/>
      <c r="BL8518" s="53"/>
      <c r="BM8518" s="53"/>
      <c r="BN8518" s="53"/>
    </row>
    <row r="8519" spans="2:66" s="56" customFormat="1" x14ac:dyDescent="0.25">
      <c r="B8519" s="105"/>
      <c r="F8519" s="100"/>
      <c r="M8519" s="53"/>
      <c r="O8519" s="101"/>
      <c r="T8519" s="101"/>
      <c r="Y8519" s="101"/>
      <c r="AD8519" s="101"/>
      <c r="AI8519" s="101"/>
      <c r="AN8519" s="101"/>
      <c r="AS8519" s="101"/>
      <c r="AX8519" s="101"/>
      <c r="BC8519" s="53"/>
      <c r="BD8519" s="53"/>
      <c r="BE8519" s="53"/>
      <c r="BF8519" s="53"/>
      <c r="BG8519" s="53"/>
      <c r="BH8519" s="53"/>
      <c r="BI8519" s="53"/>
      <c r="BJ8519" s="53"/>
      <c r="BK8519" s="53"/>
      <c r="BL8519" s="53"/>
      <c r="BM8519" s="53"/>
      <c r="BN8519" s="53"/>
    </row>
    <row r="8520" spans="2:66" s="56" customFormat="1" x14ac:dyDescent="0.25">
      <c r="B8520" s="105"/>
      <c r="F8520" s="100"/>
      <c r="M8520" s="53"/>
      <c r="O8520" s="101"/>
      <c r="T8520" s="101"/>
      <c r="Y8520" s="101"/>
      <c r="AD8520" s="101"/>
      <c r="AI8520" s="101"/>
      <c r="AN8520" s="101"/>
      <c r="AS8520" s="101"/>
      <c r="AX8520" s="101"/>
      <c r="BC8520" s="53"/>
      <c r="BD8520" s="53"/>
      <c r="BE8520" s="53"/>
      <c r="BF8520" s="53"/>
      <c r="BG8520" s="53"/>
      <c r="BH8520" s="53"/>
      <c r="BI8520" s="53"/>
      <c r="BJ8520" s="53"/>
      <c r="BK8520" s="53"/>
      <c r="BL8520" s="53"/>
      <c r="BM8520" s="53"/>
      <c r="BN8520" s="53"/>
    </row>
    <row r="8521" spans="2:66" s="56" customFormat="1" x14ac:dyDescent="0.25">
      <c r="B8521" s="105"/>
      <c r="F8521" s="100"/>
      <c r="M8521" s="53"/>
      <c r="O8521" s="101"/>
      <c r="T8521" s="101"/>
      <c r="Y8521" s="101"/>
      <c r="AD8521" s="101"/>
      <c r="AI8521" s="101"/>
      <c r="AN8521" s="101"/>
      <c r="AS8521" s="101"/>
      <c r="AX8521" s="101"/>
      <c r="BC8521" s="53"/>
      <c r="BD8521" s="53"/>
      <c r="BE8521" s="53"/>
      <c r="BF8521" s="53"/>
      <c r="BG8521" s="53"/>
      <c r="BH8521" s="53"/>
      <c r="BI8521" s="53"/>
      <c r="BJ8521" s="53"/>
      <c r="BK8521" s="53"/>
      <c r="BL8521" s="53"/>
      <c r="BM8521" s="53"/>
      <c r="BN8521" s="53"/>
    </row>
    <row r="8522" spans="2:66" s="56" customFormat="1" x14ac:dyDescent="0.25">
      <c r="B8522" s="105"/>
      <c r="F8522" s="100"/>
      <c r="M8522" s="53"/>
      <c r="O8522" s="101"/>
      <c r="T8522" s="101"/>
      <c r="Y8522" s="101"/>
      <c r="AD8522" s="101"/>
      <c r="AI8522" s="101"/>
      <c r="AN8522" s="101"/>
      <c r="AS8522" s="101"/>
      <c r="AX8522" s="101"/>
      <c r="BC8522" s="53"/>
      <c r="BD8522" s="53"/>
      <c r="BE8522" s="53"/>
      <c r="BF8522" s="53"/>
      <c r="BG8522" s="53"/>
      <c r="BH8522" s="53"/>
      <c r="BI8522" s="53"/>
      <c r="BJ8522" s="53"/>
      <c r="BK8522" s="53"/>
      <c r="BL8522" s="53"/>
      <c r="BM8522" s="53"/>
      <c r="BN8522" s="53"/>
    </row>
    <row r="8523" spans="2:66" s="56" customFormat="1" x14ac:dyDescent="0.25">
      <c r="B8523" s="105"/>
      <c r="F8523" s="100"/>
      <c r="M8523" s="53"/>
      <c r="O8523" s="101"/>
      <c r="T8523" s="101"/>
      <c r="Y8523" s="101"/>
      <c r="AD8523" s="101"/>
      <c r="AI8523" s="101"/>
      <c r="AN8523" s="101"/>
      <c r="AS8523" s="101"/>
      <c r="AX8523" s="101"/>
      <c r="BC8523" s="53"/>
      <c r="BD8523" s="53"/>
      <c r="BE8523" s="53"/>
      <c r="BF8523" s="53"/>
      <c r="BG8523" s="53"/>
      <c r="BH8523" s="53"/>
      <c r="BI8523" s="53"/>
      <c r="BJ8523" s="53"/>
      <c r="BK8523" s="53"/>
      <c r="BL8523" s="53"/>
      <c r="BM8523" s="53"/>
      <c r="BN8523" s="53"/>
    </row>
    <row r="8524" spans="2:66" s="56" customFormat="1" x14ac:dyDescent="0.25">
      <c r="B8524" s="105"/>
      <c r="F8524" s="100"/>
      <c r="M8524" s="53"/>
      <c r="O8524" s="101"/>
      <c r="T8524" s="101"/>
      <c r="Y8524" s="101"/>
      <c r="AD8524" s="101"/>
      <c r="AI8524" s="101"/>
      <c r="AN8524" s="101"/>
      <c r="AS8524" s="101"/>
      <c r="AX8524" s="101"/>
      <c r="BC8524" s="53"/>
      <c r="BD8524" s="53"/>
      <c r="BE8524" s="53"/>
      <c r="BF8524" s="53"/>
      <c r="BG8524" s="53"/>
      <c r="BH8524" s="53"/>
      <c r="BI8524" s="53"/>
      <c r="BJ8524" s="53"/>
      <c r="BK8524" s="53"/>
      <c r="BL8524" s="53"/>
      <c r="BM8524" s="53"/>
      <c r="BN8524" s="53"/>
    </row>
    <row r="8525" spans="2:66" s="56" customFormat="1" x14ac:dyDescent="0.25">
      <c r="B8525" s="105"/>
      <c r="F8525" s="100"/>
      <c r="M8525" s="53"/>
      <c r="O8525" s="101"/>
      <c r="T8525" s="101"/>
      <c r="Y8525" s="101"/>
      <c r="AD8525" s="101"/>
      <c r="AI8525" s="101"/>
      <c r="AN8525" s="101"/>
      <c r="AS8525" s="101"/>
      <c r="AX8525" s="101"/>
      <c r="BC8525" s="53"/>
      <c r="BD8525" s="53"/>
      <c r="BE8525" s="53"/>
      <c r="BF8525" s="53"/>
      <c r="BG8525" s="53"/>
      <c r="BH8525" s="53"/>
      <c r="BI8525" s="53"/>
      <c r="BJ8525" s="53"/>
      <c r="BK8525" s="53"/>
      <c r="BL8525" s="53"/>
      <c r="BM8525" s="53"/>
      <c r="BN8525" s="53"/>
    </row>
    <row r="8526" spans="2:66" s="56" customFormat="1" x14ac:dyDescent="0.25">
      <c r="B8526" s="105"/>
      <c r="F8526" s="100"/>
      <c r="M8526" s="53"/>
      <c r="O8526" s="101"/>
      <c r="T8526" s="101"/>
      <c r="Y8526" s="101"/>
      <c r="AD8526" s="101"/>
      <c r="AI8526" s="101"/>
      <c r="AN8526" s="101"/>
      <c r="AS8526" s="101"/>
      <c r="AX8526" s="101"/>
      <c r="BC8526" s="53"/>
      <c r="BD8526" s="53"/>
      <c r="BE8526" s="53"/>
      <c r="BF8526" s="53"/>
      <c r="BG8526" s="53"/>
      <c r="BH8526" s="53"/>
      <c r="BI8526" s="53"/>
      <c r="BJ8526" s="53"/>
      <c r="BK8526" s="53"/>
      <c r="BL8526" s="53"/>
      <c r="BM8526" s="53"/>
      <c r="BN8526" s="53"/>
    </row>
    <row r="8527" spans="2:66" s="56" customFormat="1" x14ac:dyDescent="0.25">
      <c r="B8527" s="105"/>
      <c r="F8527" s="100"/>
      <c r="M8527" s="53"/>
      <c r="O8527" s="101"/>
      <c r="T8527" s="101"/>
      <c r="Y8527" s="101"/>
      <c r="AD8527" s="101"/>
      <c r="AI8527" s="101"/>
      <c r="AN8527" s="101"/>
      <c r="AS8527" s="101"/>
      <c r="AX8527" s="101"/>
      <c r="BC8527" s="53"/>
      <c r="BD8527" s="53"/>
      <c r="BE8527" s="53"/>
      <c r="BF8527" s="53"/>
      <c r="BG8527" s="53"/>
      <c r="BH8527" s="53"/>
      <c r="BI8527" s="53"/>
      <c r="BJ8527" s="53"/>
      <c r="BK8527" s="53"/>
      <c r="BL8527" s="53"/>
      <c r="BM8527" s="53"/>
      <c r="BN8527" s="53"/>
    </row>
    <row r="8528" spans="2:66" s="56" customFormat="1" x14ac:dyDescent="0.25">
      <c r="B8528" s="105"/>
      <c r="F8528" s="100"/>
      <c r="M8528" s="53"/>
      <c r="O8528" s="101"/>
      <c r="T8528" s="101"/>
      <c r="Y8528" s="101"/>
      <c r="AD8528" s="101"/>
      <c r="AI8528" s="101"/>
      <c r="AN8528" s="101"/>
      <c r="AS8528" s="101"/>
      <c r="AX8528" s="101"/>
      <c r="BC8528" s="53"/>
      <c r="BD8528" s="53"/>
      <c r="BE8528" s="53"/>
      <c r="BF8528" s="53"/>
      <c r="BG8528" s="53"/>
      <c r="BH8528" s="53"/>
      <c r="BI8528" s="53"/>
      <c r="BJ8528" s="53"/>
      <c r="BK8528" s="53"/>
      <c r="BL8528" s="53"/>
      <c r="BM8528" s="53"/>
      <c r="BN8528" s="53"/>
    </row>
    <row r="8529" spans="2:66" s="56" customFormat="1" x14ac:dyDescent="0.25">
      <c r="B8529" s="105"/>
      <c r="F8529" s="100"/>
      <c r="M8529" s="53"/>
      <c r="O8529" s="101"/>
      <c r="T8529" s="101"/>
      <c r="Y8529" s="101"/>
      <c r="AD8529" s="101"/>
      <c r="AI8529" s="101"/>
      <c r="AN8529" s="101"/>
      <c r="AS8529" s="101"/>
      <c r="AX8529" s="101"/>
      <c r="BC8529" s="53"/>
      <c r="BD8529" s="53"/>
      <c r="BE8529" s="53"/>
      <c r="BF8529" s="53"/>
      <c r="BG8529" s="53"/>
      <c r="BH8529" s="53"/>
      <c r="BI8529" s="53"/>
      <c r="BJ8529" s="53"/>
      <c r="BK8529" s="53"/>
      <c r="BL8529" s="53"/>
      <c r="BM8529" s="53"/>
      <c r="BN8529" s="53"/>
    </row>
    <row r="8530" spans="2:66" s="56" customFormat="1" x14ac:dyDescent="0.25">
      <c r="B8530" s="105"/>
      <c r="F8530" s="100"/>
      <c r="M8530" s="53"/>
      <c r="O8530" s="101"/>
      <c r="T8530" s="101"/>
      <c r="Y8530" s="101"/>
      <c r="AD8530" s="101"/>
      <c r="AI8530" s="101"/>
      <c r="AN8530" s="101"/>
      <c r="AS8530" s="101"/>
      <c r="AX8530" s="101"/>
      <c r="BC8530" s="53"/>
      <c r="BD8530" s="53"/>
      <c r="BE8530" s="53"/>
      <c r="BF8530" s="53"/>
      <c r="BG8530" s="53"/>
      <c r="BH8530" s="53"/>
      <c r="BI8530" s="53"/>
      <c r="BJ8530" s="53"/>
      <c r="BK8530" s="53"/>
      <c r="BL8530" s="53"/>
      <c r="BM8530" s="53"/>
      <c r="BN8530" s="53"/>
    </row>
    <row r="8531" spans="2:66" s="56" customFormat="1" x14ac:dyDescent="0.25">
      <c r="B8531" s="105"/>
      <c r="F8531" s="100"/>
      <c r="M8531" s="53"/>
      <c r="O8531" s="101"/>
      <c r="T8531" s="101"/>
      <c r="Y8531" s="101"/>
      <c r="AD8531" s="101"/>
      <c r="AI8531" s="101"/>
      <c r="AN8531" s="101"/>
      <c r="AS8531" s="101"/>
      <c r="AX8531" s="101"/>
      <c r="BC8531" s="53"/>
      <c r="BD8531" s="53"/>
      <c r="BE8531" s="53"/>
      <c r="BF8531" s="53"/>
      <c r="BG8531" s="53"/>
      <c r="BH8531" s="53"/>
      <c r="BI8531" s="53"/>
      <c r="BJ8531" s="53"/>
      <c r="BK8531" s="53"/>
      <c r="BL8531" s="53"/>
      <c r="BM8531" s="53"/>
      <c r="BN8531" s="53"/>
    </row>
    <row r="8532" spans="2:66" s="56" customFormat="1" x14ac:dyDescent="0.25">
      <c r="B8532" s="105"/>
      <c r="F8532" s="100"/>
      <c r="M8532" s="53"/>
      <c r="O8532" s="101"/>
      <c r="T8532" s="101"/>
      <c r="Y8532" s="101"/>
      <c r="AD8532" s="101"/>
      <c r="AI8532" s="101"/>
      <c r="AN8532" s="101"/>
      <c r="AS8532" s="101"/>
      <c r="AX8532" s="101"/>
      <c r="BC8532" s="53"/>
      <c r="BD8532" s="53"/>
      <c r="BE8532" s="53"/>
      <c r="BF8532" s="53"/>
      <c r="BG8532" s="53"/>
      <c r="BH8532" s="53"/>
      <c r="BI8532" s="53"/>
      <c r="BJ8532" s="53"/>
      <c r="BK8532" s="53"/>
      <c r="BL8532" s="53"/>
      <c r="BM8532" s="53"/>
      <c r="BN8532" s="53"/>
    </row>
    <row r="8533" spans="2:66" s="56" customFormat="1" x14ac:dyDescent="0.25">
      <c r="B8533" s="105"/>
      <c r="F8533" s="100"/>
      <c r="M8533" s="53"/>
      <c r="O8533" s="101"/>
      <c r="T8533" s="101"/>
      <c r="Y8533" s="101"/>
      <c r="AD8533" s="101"/>
      <c r="AI8533" s="101"/>
      <c r="AN8533" s="101"/>
      <c r="AS8533" s="101"/>
      <c r="AX8533" s="101"/>
      <c r="BC8533" s="53"/>
      <c r="BD8533" s="53"/>
      <c r="BE8533" s="53"/>
      <c r="BF8533" s="53"/>
      <c r="BG8533" s="53"/>
      <c r="BH8533" s="53"/>
      <c r="BI8533" s="53"/>
      <c r="BJ8533" s="53"/>
      <c r="BK8533" s="53"/>
      <c r="BL8533" s="53"/>
      <c r="BM8533" s="53"/>
      <c r="BN8533" s="53"/>
    </row>
    <row r="8534" spans="2:66" s="56" customFormat="1" x14ac:dyDescent="0.25">
      <c r="B8534" s="105"/>
      <c r="F8534" s="100"/>
      <c r="M8534" s="53"/>
      <c r="O8534" s="101"/>
      <c r="T8534" s="101"/>
      <c r="Y8534" s="101"/>
      <c r="AD8534" s="101"/>
      <c r="AI8534" s="101"/>
      <c r="AN8534" s="101"/>
      <c r="AS8534" s="101"/>
      <c r="AX8534" s="101"/>
      <c r="BC8534" s="53"/>
      <c r="BD8534" s="53"/>
      <c r="BE8534" s="53"/>
      <c r="BF8534" s="53"/>
      <c r="BG8534" s="53"/>
      <c r="BH8534" s="53"/>
      <c r="BI8534" s="53"/>
      <c r="BJ8534" s="53"/>
      <c r="BK8534" s="53"/>
      <c r="BL8534" s="53"/>
      <c r="BM8534" s="53"/>
      <c r="BN8534" s="53"/>
    </row>
    <row r="8535" spans="2:66" s="56" customFormat="1" x14ac:dyDescent="0.25">
      <c r="B8535" s="105"/>
      <c r="F8535" s="100"/>
      <c r="M8535" s="53"/>
      <c r="O8535" s="101"/>
      <c r="T8535" s="101"/>
      <c r="Y8535" s="101"/>
      <c r="AD8535" s="101"/>
      <c r="AI8535" s="101"/>
      <c r="AN8535" s="101"/>
      <c r="AS8535" s="101"/>
      <c r="AX8535" s="101"/>
      <c r="BC8535" s="53"/>
      <c r="BD8535" s="53"/>
      <c r="BE8535" s="53"/>
      <c r="BF8535" s="53"/>
      <c r="BG8535" s="53"/>
      <c r="BH8535" s="53"/>
      <c r="BI8535" s="53"/>
      <c r="BJ8535" s="53"/>
      <c r="BK8535" s="53"/>
      <c r="BL8535" s="53"/>
      <c r="BM8535" s="53"/>
      <c r="BN8535" s="53"/>
    </row>
    <row r="8536" spans="2:66" s="56" customFormat="1" x14ac:dyDescent="0.25">
      <c r="B8536" s="105"/>
      <c r="F8536" s="100"/>
      <c r="M8536" s="53"/>
      <c r="O8536" s="101"/>
      <c r="T8536" s="101"/>
      <c r="Y8536" s="101"/>
      <c r="AD8536" s="101"/>
      <c r="AI8536" s="101"/>
      <c r="AN8536" s="101"/>
      <c r="AS8536" s="101"/>
      <c r="AX8536" s="101"/>
      <c r="BC8536" s="53"/>
      <c r="BD8536" s="53"/>
      <c r="BE8536" s="53"/>
      <c r="BF8536" s="53"/>
      <c r="BG8536" s="53"/>
      <c r="BH8536" s="53"/>
      <c r="BI8536" s="53"/>
      <c r="BJ8536" s="53"/>
      <c r="BK8536" s="53"/>
      <c r="BL8536" s="53"/>
      <c r="BM8536" s="53"/>
      <c r="BN8536" s="53"/>
    </row>
    <row r="8537" spans="2:66" s="56" customFormat="1" x14ac:dyDescent="0.25">
      <c r="B8537" s="105"/>
      <c r="F8537" s="100"/>
      <c r="M8537" s="53"/>
      <c r="O8537" s="101"/>
      <c r="T8537" s="101"/>
      <c r="Y8537" s="101"/>
      <c r="AD8537" s="101"/>
      <c r="AI8537" s="101"/>
      <c r="AN8537" s="101"/>
      <c r="AS8537" s="101"/>
      <c r="AX8537" s="101"/>
      <c r="BC8537" s="53"/>
      <c r="BD8537" s="53"/>
      <c r="BE8537" s="53"/>
      <c r="BF8537" s="53"/>
      <c r="BG8537" s="53"/>
      <c r="BH8537" s="53"/>
      <c r="BI8537" s="53"/>
      <c r="BJ8537" s="53"/>
      <c r="BK8537" s="53"/>
      <c r="BL8537" s="53"/>
      <c r="BM8537" s="53"/>
      <c r="BN8537" s="53"/>
    </row>
    <row r="8538" spans="2:66" s="56" customFormat="1" x14ac:dyDescent="0.25">
      <c r="B8538" s="105"/>
      <c r="F8538" s="100"/>
      <c r="M8538" s="53"/>
      <c r="O8538" s="101"/>
      <c r="T8538" s="101"/>
      <c r="Y8538" s="101"/>
      <c r="AD8538" s="101"/>
      <c r="AI8538" s="101"/>
      <c r="AN8538" s="101"/>
      <c r="AS8538" s="101"/>
      <c r="AX8538" s="101"/>
      <c r="BC8538" s="53"/>
      <c r="BD8538" s="53"/>
      <c r="BE8538" s="53"/>
      <c r="BF8538" s="53"/>
      <c r="BG8538" s="53"/>
      <c r="BH8538" s="53"/>
      <c r="BI8538" s="53"/>
      <c r="BJ8538" s="53"/>
      <c r="BK8538" s="53"/>
      <c r="BL8538" s="53"/>
      <c r="BM8538" s="53"/>
      <c r="BN8538" s="53"/>
    </row>
    <row r="8539" spans="2:66" s="56" customFormat="1" x14ac:dyDescent="0.25">
      <c r="B8539" s="105"/>
      <c r="F8539" s="100"/>
      <c r="M8539" s="53"/>
      <c r="O8539" s="101"/>
      <c r="T8539" s="101"/>
      <c r="Y8539" s="101"/>
      <c r="AD8539" s="101"/>
      <c r="AI8539" s="101"/>
      <c r="AN8539" s="101"/>
      <c r="AS8539" s="101"/>
      <c r="AX8539" s="101"/>
      <c r="BC8539" s="53"/>
      <c r="BD8539" s="53"/>
      <c r="BE8539" s="53"/>
      <c r="BF8539" s="53"/>
      <c r="BG8539" s="53"/>
      <c r="BH8539" s="53"/>
      <c r="BI8539" s="53"/>
      <c r="BJ8539" s="53"/>
      <c r="BK8539" s="53"/>
      <c r="BL8539" s="53"/>
      <c r="BM8539" s="53"/>
      <c r="BN8539" s="53"/>
    </row>
    <row r="8540" spans="2:66" s="56" customFormat="1" x14ac:dyDescent="0.25">
      <c r="B8540" s="105"/>
      <c r="F8540" s="100"/>
      <c r="M8540" s="53"/>
      <c r="O8540" s="101"/>
      <c r="T8540" s="101"/>
      <c r="Y8540" s="101"/>
      <c r="AD8540" s="101"/>
      <c r="AI8540" s="101"/>
      <c r="AN8540" s="101"/>
      <c r="AS8540" s="101"/>
      <c r="AX8540" s="101"/>
      <c r="BC8540" s="53"/>
      <c r="BD8540" s="53"/>
      <c r="BE8540" s="53"/>
      <c r="BF8540" s="53"/>
      <c r="BG8540" s="53"/>
      <c r="BH8540" s="53"/>
      <c r="BI8540" s="53"/>
      <c r="BJ8540" s="53"/>
      <c r="BK8540" s="53"/>
      <c r="BL8540" s="53"/>
      <c r="BM8540" s="53"/>
      <c r="BN8540" s="53"/>
    </row>
    <row r="8541" spans="2:66" s="56" customFormat="1" x14ac:dyDescent="0.25">
      <c r="B8541" s="105"/>
      <c r="F8541" s="100"/>
      <c r="M8541" s="53"/>
      <c r="O8541" s="101"/>
      <c r="T8541" s="101"/>
      <c r="Y8541" s="101"/>
      <c r="AD8541" s="101"/>
      <c r="AI8541" s="101"/>
      <c r="AN8541" s="101"/>
      <c r="AS8541" s="101"/>
      <c r="AX8541" s="101"/>
      <c r="BC8541" s="53"/>
      <c r="BD8541" s="53"/>
      <c r="BE8541" s="53"/>
      <c r="BF8541" s="53"/>
      <c r="BG8541" s="53"/>
      <c r="BH8541" s="53"/>
      <c r="BI8541" s="53"/>
      <c r="BJ8541" s="53"/>
      <c r="BK8541" s="53"/>
      <c r="BL8541" s="53"/>
      <c r="BM8541" s="53"/>
      <c r="BN8541" s="53"/>
    </row>
    <row r="8542" spans="2:66" s="56" customFormat="1" x14ac:dyDescent="0.25">
      <c r="B8542" s="105"/>
      <c r="F8542" s="100"/>
      <c r="M8542" s="53"/>
      <c r="O8542" s="101"/>
      <c r="T8542" s="101"/>
      <c r="Y8542" s="101"/>
      <c r="AD8542" s="101"/>
      <c r="AI8542" s="101"/>
      <c r="AN8542" s="101"/>
      <c r="AS8542" s="101"/>
      <c r="AX8542" s="101"/>
      <c r="BC8542" s="53"/>
      <c r="BD8542" s="53"/>
      <c r="BE8542" s="53"/>
      <c r="BF8542" s="53"/>
      <c r="BG8542" s="53"/>
      <c r="BH8542" s="53"/>
      <c r="BI8542" s="53"/>
      <c r="BJ8542" s="53"/>
      <c r="BK8542" s="53"/>
      <c r="BL8542" s="53"/>
      <c r="BM8542" s="53"/>
      <c r="BN8542" s="53"/>
    </row>
    <row r="8543" spans="2:66" s="56" customFormat="1" x14ac:dyDescent="0.25">
      <c r="B8543" s="105"/>
      <c r="F8543" s="100"/>
      <c r="M8543" s="53"/>
      <c r="O8543" s="101"/>
      <c r="T8543" s="101"/>
      <c r="Y8543" s="101"/>
      <c r="AD8543" s="101"/>
      <c r="AI8543" s="101"/>
      <c r="AN8543" s="101"/>
      <c r="AS8543" s="101"/>
      <c r="AX8543" s="101"/>
      <c r="BC8543" s="53"/>
      <c r="BD8543" s="53"/>
      <c r="BE8543" s="53"/>
      <c r="BF8543" s="53"/>
      <c r="BG8543" s="53"/>
      <c r="BH8543" s="53"/>
      <c r="BI8543" s="53"/>
      <c r="BJ8543" s="53"/>
      <c r="BK8543" s="53"/>
      <c r="BL8543" s="53"/>
      <c r="BM8543" s="53"/>
      <c r="BN8543" s="53"/>
    </row>
    <row r="8544" spans="2:66" s="56" customFormat="1" x14ac:dyDescent="0.25">
      <c r="B8544" s="105"/>
      <c r="F8544" s="100"/>
      <c r="M8544" s="53"/>
      <c r="O8544" s="101"/>
      <c r="T8544" s="101"/>
      <c r="Y8544" s="101"/>
      <c r="AD8544" s="101"/>
      <c r="AI8544" s="101"/>
      <c r="AN8544" s="101"/>
      <c r="AS8544" s="101"/>
      <c r="AX8544" s="101"/>
      <c r="BC8544" s="53"/>
      <c r="BD8544" s="53"/>
      <c r="BE8544" s="53"/>
      <c r="BF8544" s="53"/>
      <c r="BG8544" s="53"/>
      <c r="BH8544" s="53"/>
      <c r="BI8544" s="53"/>
      <c r="BJ8544" s="53"/>
      <c r="BK8544" s="53"/>
      <c r="BL8544" s="53"/>
      <c r="BM8544" s="53"/>
      <c r="BN8544" s="53"/>
    </row>
    <row r="8545" spans="2:66" s="56" customFormat="1" x14ac:dyDescent="0.25">
      <c r="B8545" s="105"/>
      <c r="F8545" s="100"/>
      <c r="M8545" s="53"/>
      <c r="O8545" s="101"/>
      <c r="T8545" s="101"/>
      <c r="Y8545" s="101"/>
      <c r="AD8545" s="101"/>
      <c r="AI8545" s="101"/>
      <c r="AN8545" s="101"/>
      <c r="AS8545" s="101"/>
      <c r="AX8545" s="101"/>
      <c r="BC8545" s="53"/>
      <c r="BD8545" s="53"/>
      <c r="BE8545" s="53"/>
      <c r="BF8545" s="53"/>
      <c r="BG8545" s="53"/>
      <c r="BH8545" s="53"/>
      <c r="BI8545" s="53"/>
      <c r="BJ8545" s="53"/>
      <c r="BK8545" s="53"/>
      <c r="BL8545" s="53"/>
      <c r="BM8545" s="53"/>
      <c r="BN8545" s="53"/>
    </row>
    <row r="8546" spans="2:66" s="56" customFormat="1" x14ac:dyDescent="0.25">
      <c r="B8546" s="105"/>
      <c r="F8546" s="100"/>
      <c r="M8546" s="53"/>
      <c r="O8546" s="101"/>
      <c r="T8546" s="101"/>
      <c r="Y8546" s="101"/>
      <c r="AD8546" s="101"/>
      <c r="AI8546" s="101"/>
      <c r="AN8546" s="101"/>
      <c r="AS8546" s="101"/>
      <c r="AX8546" s="101"/>
      <c r="BC8546" s="53"/>
      <c r="BD8546" s="53"/>
      <c r="BE8546" s="53"/>
      <c r="BF8546" s="53"/>
      <c r="BG8546" s="53"/>
      <c r="BH8546" s="53"/>
      <c r="BI8546" s="53"/>
      <c r="BJ8546" s="53"/>
      <c r="BK8546" s="53"/>
      <c r="BL8546" s="53"/>
      <c r="BM8546" s="53"/>
      <c r="BN8546" s="53"/>
    </row>
    <row r="8547" spans="2:66" s="56" customFormat="1" x14ac:dyDescent="0.25">
      <c r="B8547" s="105"/>
      <c r="F8547" s="100"/>
      <c r="M8547" s="53"/>
      <c r="O8547" s="101"/>
      <c r="T8547" s="101"/>
      <c r="Y8547" s="101"/>
      <c r="AD8547" s="101"/>
      <c r="AI8547" s="101"/>
      <c r="AN8547" s="101"/>
      <c r="AS8547" s="101"/>
      <c r="AX8547" s="101"/>
      <c r="BC8547" s="53"/>
      <c r="BD8547" s="53"/>
      <c r="BE8547" s="53"/>
      <c r="BF8547" s="53"/>
      <c r="BG8547" s="53"/>
      <c r="BH8547" s="53"/>
      <c r="BI8547" s="53"/>
      <c r="BJ8547" s="53"/>
      <c r="BK8547" s="53"/>
      <c r="BL8547" s="53"/>
      <c r="BM8547" s="53"/>
      <c r="BN8547" s="53"/>
    </row>
    <row r="8548" spans="2:66" s="56" customFormat="1" x14ac:dyDescent="0.25">
      <c r="B8548" s="105"/>
      <c r="F8548" s="100"/>
      <c r="M8548" s="53"/>
      <c r="O8548" s="101"/>
      <c r="T8548" s="101"/>
      <c r="Y8548" s="101"/>
      <c r="AD8548" s="101"/>
      <c r="AI8548" s="101"/>
      <c r="AN8548" s="101"/>
      <c r="AS8548" s="101"/>
      <c r="AX8548" s="101"/>
      <c r="BC8548" s="53"/>
      <c r="BD8548" s="53"/>
      <c r="BE8548" s="53"/>
      <c r="BF8548" s="53"/>
      <c r="BG8548" s="53"/>
      <c r="BH8548" s="53"/>
      <c r="BI8548" s="53"/>
      <c r="BJ8548" s="53"/>
      <c r="BK8548" s="53"/>
      <c r="BL8548" s="53"/>
      <c r="BM8548" s="53"/>
      <c r="BN8548" s="53"/>
    </row>
    <row r="8549" spans="2:66" s="56" customFormat="1" x14ac:dyDescent="0.25">
      <c r="B8549" s="105"/>
      <c r="F8549" s="100"/>
      <c r="M8549" s="53"/>
      <c r="O8549" s="101"/>
      <c r="T8549" s="101"/>
      <c r="Y8549" s="101"/>
      <c r="AD8549" s="101"/>
      <c r="AI8549" s="101"/>
      <c r="AN8549" s="101"/>
      <c r="AS8549" s="101"/>
      <c r="AX8549" s="101"/>
      <c r="BC8549" s="53"/>
      <c r="BD8549" s="53"/>
      <c r="BE8549" s="53"/>
      <c r="BF8549" s="53"/>
      <c r="BG8549" s="53"/>
      <c r="BH8549" s="53"/>
      <c r="BI8549" s="53"/>
      <c r="BJ8549" s="53"/>
      <c r="BK8549" s="53"/>
      <c r="BL8549" s="53"/>
      <c r="BM8549" s="53"/>
      <c r="BN8549" s="53"/>
    </row>
    <row r="8550" spans="2:66" s="56" customFormat="1" x14ac:dyDescent="0.25">
      <c r="B8550" s="105"/>
      <c r="F8550" s="100"/>
      <c r="M8550" s="53"/>
      <c r="O8550" s="101"/>
      <c r="T8550" s="101"/>
      <c r="Y8550" s="101"/>
      <c r="AD8550" s="101"/>
      <c r="AI8550" s="101"/>
      <c r="AN8550" s="101"/>
      <c r="AS8550" s="101"/>
      <c r="AX8550" s="101"/>
      <c r="BC8550" s="53"/>
      <c r="BD8550" s="53"/>
      <c r="BE8550" s="53"/>
      <c r="BF8550" s="53"/>
      <c r="BG8550" s="53"/>
      <c r="BH8550" s="53"/>
      <c r="BI8550" s="53"/>
      <c r="BJ8550" s="53"/>
      <c r="BK8550" s="53"/>
      <c r="BL8550" s="53"/>
      <c r="BM8550" s="53"/>
      <c r="BN8550" s="53"/>
    </row>
    <row r="8551" spans="2:66" s="56" customFormat="1" x14ac:dyDescent="0.25">
      <c r="B8551" s="105"/>
      <c r="F8551" s="100"/>
      <c r="M8551" s="53"/>
      <c r="O8551" s="101"/>
      <c r="T8551" s="101"/>
      <c r="Y8551" s="101"/>
      <c r="AD8551" s="101"/>
      <c r="AI8551" s="101"/>
      <c r="AN8551" s="101"/>
      <c r="AS8551" s="101"/>
      <c r="AX8551" s="101"/>
      <c r="BC8551" s="53"/>
      <c r="BD8551" s="53"/>
      <c r="BE8551" s="53"/>
      <c r="BF8551" s="53"/>
      <c r="BG8551" s="53"/>
      <c r="BH8551" s="53"/>
      <c r="BI8551" s="53"/>
      <c r="BJ8551" s="53"/>
      <c r="BK8551" s="53"/>
      <c r="BL8551" s="53"/>
      <c r="BM8551" s="53"/>
      <c r="BN8551" s="53"/>
    </row>
    <row r="8552" spans="2:66" s="56" customFormat="1" x14ac:dyDescent="0.25">
      <c r="B8552" s="105"/>
      <c r="F8552" s="100"/>
      <c r="M8552" s="53"/>
      <c r="O8552" s="101"/>
      <c r="T8552" s="101"/>
      <c r="Y8552" s="101"/>
      <c r="AD8552" s="101"/>
      <c r="AI8552" s="101"/>
      <c r="AN8552" s="101"/>
      <c r="AS8552" s="101"/>
      <c r="AX8552" s="101"/>
      <c r="BC8552" s="53"/>
      <c r="BD8552" s="53"/>
      <c r="BE8552" s="53"/>
      <c r="BF8552" s="53"/>
      <c r="BG8552" s="53"/>
      <c r="BH8552" s="53"/>
      <c r="BI8552" s="53"/>
      <c r="BJ8552" s="53"/>
      <c r="BK8552" s="53"/>
      <c r="BL8552" s="53"/>
      <c r="BM8552" s="53"/>
      <c r="BN8552" s="53"/>
    </row>
    <row r="8553" spans="2:66" s="56" customFormat="1" x14ac:dyDescent="0.25">
      <c r="B8553" s="105"/>
      <c r="F8553" s="100"/>
      <c r="M8553" s="53"/>
      <c r="O8553" s="101"/>
      <c r="T8553" s="101"/>
      <c r="Y8553" s="101"/>
      <c r="AD8553" s="101"/>
      <c r="AI8553" s="101"/>
      <c r="AN8553" s="101"/>
      <c r="AS8553" s="101"/>
      <c r="AX8553" s="101"/>
      <c r="BC8553" s="53"/>
      <c r="BD8553" s="53"/>
      <c r="BE8553" s="53"/>
      <c r="BF8553" s="53"/>
      <c r="BG8553" s="53"/>
      <c r="BH8553" s="53"/>
      <c r="BI8553" s="53"/>
      <c r="BJ8553" s="53"/>
      <c r="BK8553" s="53"/>
      <c r="BL8553" s="53"/>
      <c r="BM8553" s="53"/>
      <c r="BN8553" s="53"/>
    </row>
    <row r="8554" spans="2:66" s="56" customFormat="1" x14ac:dyDescent="0.25">
      <c r="B8554" s="105"/>
      <c r="F8554" s="100"/>
      <c r="M8554" s="53"/>
      <c r="O8554" s="101"/>
      <c r="T8554" s="101"/>
      <c r="Y8554" s="101"/>
      <c r="AD8554" s="101"/>
      <c r="AI8554" s="101"/>
      <c r="AN8554" s="101"/>
      <c r="AS8554" s="101"/>
      <c r="AX8554" s="101"/>
      <c r="BC8554" s="53"/>
      <c r="BD8554" s="53"/>
      <c r="BE8554" s="53"/>
      <c r="BF8554" s="53"/>
      <c r="BG8554" s="53"/>
      <c r="BH8554" s="53"/>
      <c r="BI8554" s="53"/>
      <c r="BJ8554" s="53"/>
      <c r="BK8554" s="53"/>
      <c r="BL8554" s="53"/>
      <c r="BM8554" s="53"/>
      <c r="BN8554" s="53"/>
    </row>
    <row r="8555" spans="2:66" s="56" customFormat="1" x14ac:dyDescent="0.25">
      <c r="B8555" s="105"/>
      <c r="F8555" s="100"/>
      <c r="M8555" s="53"/>
      <c r="O8555" s="101"/>
      <c r="T8555" s="101"/>
      <c r="Y8555" s="101"/>
      <c r="AD8555" s="101"/>
      <c r="AI8555" s="101"/>
      <c r="AN8555" s="101"/>
      <c r="AS8555" s="101"/>
      <c r="AX8555" s="101"/>
      <c r="BC8555" s="53"/>
      <c r="BD8555" s="53"/>
      <c r="BE8555" s="53"/>
      <c r="BF8555" s="53"/>
      <c r="BG8555" s="53"/>
      <c r="BH8555" s="53"/>
      <c r="BI8555" s="53"/>
      <c r="BJ8555" s="53"/>
      <c r="BK8555" s="53"/>
      <c r="BL8555" s="53"/>
      <c r="BM8555" s="53"/>
      <c r="BN8555" s="53"/>
    </row>
    <row r="8556" spans="2:66" s="56" customFormat="1" x14ac:dyDescent="0.25">
      <c r="B8556" s="105"/>
      <c r="F8556" s="100"/>
      <c r="M8556" s="53"/>
      <c r="O8556" s="101"/>
      <c r="T8556" s="101"/>
      <c r="Y8556" s="101"/>
      <c r="AD8556" s="101"/>
      <c r="AI8556" s="101"/>
      <c r="AN8556" s="101"/>
      <c r="AS8556" s="101"/>
      <c r="AX8556" s="101"/>
      <c r="BC8556" s="53"/>
      <c r="BD8556" s="53"/>
      <c r="BE8556" s="53"/>
      <c r="BF8556" s="53"/>
      <c r="BG8556" s="53"/>
      <c r="BH8556" s="53"/>
      <c r="BI8556" s="53"/>
      <c r="BJ8556" s="53"/>
      <c r="BK8556" s="53"/>
      <c r="BL8556" s="53"/>
      <c r="BM8556" s="53"/>
      <c r="BN8556" s="53"/>
    </row>
    <row r="8557" spans="2:66" s="56" customFormat="1" x14ac:dyDescent="0.25">
      <c r="B8557" s="105"/>
      <c r="F8557" s="100"/>
      <c r="M8557" s="53"/>
      <c r="O8557" s="101"/>
      <c r="T8557" s="101"/>
      <c r="Y8557" s="101"/>
      <c r="AD8557" s="101"/>
      <c r="AI8557" s="101"/>
      <c r="AN8557" s="101"/>
      <c r="AS8557" s="101"/>
      <c r="AX8557" s="101"/>
      <c r="BC8557" s="53"/>
      <c r="BD8557" s="53"/>
      <c r="BE8557" s="53"/>
      <c r="BF8557" s="53"/>
      <c r="BG8557" s="53"/>
      <c r="BH8557" s="53"/>
      <c r="BI8557" s="53"/>
      <c r="BJ8557" s="53"/>
      <c r="BK8557" s="53"/>
      <c r="BL8557" s="53"/>
      <c r="BM8557" s="53"/>
      <c r="BN8557" s="53"/>
    </row>
    <row r="8558" spans="2:66" s="56" customFormat="1" x14ac:dyDescent="0.25">
      <c r="B8558" s="105"/>
      <c r="F8558" s="100"/>
      <c r="M8558" s="53"/>
      <c r="O8558" s="101"/>
      <c r="T8558" s="101"/>
      <c r="Y8558" s="101"/>
      <c r="AD8558" s="101"/>
      <c r="AI8558" s="101"/>
      <c r="AN8558" s="101"/>
      <c r="AS8558" s="101"/>
      <c r="AX8558" s="101"/>
      <c r="BC8558" s="53"/>
      <c r="BD8558" s="53"/>
      <c r="BE8558" s="53"/>
      <c r="BF8558" s="53"/>
      <c r="BG8558" s="53"/>
      <c r="BH8558" s="53"/>
      <c r="BI8558" s="53"/>
      <c r="BJ8558" s="53"/>
      <c r="BK8558" s="53"/>
      <c r="BL8558" s="53"/>
      <c r="BM8558" s="53"/>
      <c r="BN8558" s="53"/>
    </row>
    <row r="8559" spans="2:66" s="56" customFormat="1" x14ac:dyDescent="0.25">
      <c r="B8559" s="105"/>
      <c r="F8559" s="100"/>
      <c r="M8559" s="53"/>
      <c r="O8559" s="101"/>
      <c r="T8559" s="101"/>
      <c r="Y8559" s="101"/>
      <c r="AD8559" s="101"/>
      <c r="AI8559" s="101"/>
      <c r="AN8559" s="101"/>
      <c r="AS8559" s="101"/>
      <c r="AX8559" s="101"/>
      <c r="BC8559" s="53"/>
      <c r="BD8559" s="53"/>
      <c r="BE8559" s="53"/>
      <c r="BF8559" s="53"/>
      <c r="BG8559" s="53"/>
      <c r="BH8559" s="53"/>
      <c r="BI8559" s="53"/>
      <c r="BJ8559" s="53"/>
      <c r="BK8559" s="53"/>
      <c r="BL8559" s="53"/>
      <c r="BM8559" s="53"/>
      <c r="BN8559" s="53"/>
    </row>
    <row r="8560" spans="2:66" s="56" customFormat="1" x14ac:dyDescent="0.25">
      <c r="B8560" s="105"/>
      <c r="F8560" s="100"/>
      <c r="M8560" s="53"/>
      <c r="O8560" s="101"/>
      <c r="T8560" s="101"/>
      <c r="Y8560" s="101"/>
      <c r="AD8560" s="101"/>
      <c r="AI8560" s="101"/>
      <c r="AN8560" s="101"/>
      <c r="AS8560" s="101"/>
      <c r="AX8560" s="101"/>
      <c r="BC8560" s="53"/>
      <c r="BD8560" s="53"/>
      <c r="BE8560" s="53"/>
      <c r="BF8560" s="53"/>
      <c r="BG8560" s="53"/>
      <c r="BH8560" s="53"/>
      <c r="BI8560" s="53"/>
      <c r="BJ8560" s="53"/>
      <c r="BK8560" s="53"/>
      <c r="BL8560" s="53"/>
      <c r="BM8560" s="53"/>
      <c r="BN8560" s="53"/>
    </row>
    <row r="8561" spans="2:66" s="56" customFormat="1" x14ac:dyDescent="0.25">
      <c r="B8561" s="105"/>
      <c r="F8561" s="100"/>
      <c r="M8561" s="53"/>
      <c r="O8561" s="101"/>
      <c r="T8561" s="101"/>
      <c r="Y8561" s="101"/>
      <c r="AD8561" s="101"/>
      <c r="AI8561" s="101"/>
      <c r="AN8561" s="101"/>
      <c r="AS8561" s="101"/>
      <c r="AX8561" s="101"/>
      <c r="BC8561" s="53"/>
      <c r="BD8561" s="53"/>
      <c r="BE8561" s="53"/>
      <c r="BF8561" s="53"/>
      <c r="BG8561" s="53"/>
      <c r="BH8561" s="53"/>
      <c r="BI8561" s="53"/>
      <c r="BJ8561" s="53"/>
      <c r="BK8561" s="53"/>
      <c r="BL8561" s="53"/>
      <c r="BM8561" s="53"/>
      <c r="BN8561" s="53"/>
    </row>
    <row r="8562" spans="2:66" s="56" customFormat="1" x14ac:dyDescent="0.25">
      <c r="B8562" s="105"/>
      <c r="F8562" s="100"/>
      <c r="M8562" s="53"/>
      <c r="O8562" s="101"/>
      <c r="T8562" s="101"/>
      <c r="Y8562" s="101"/>
      <c r="AD8562" s="101"/>
      <c r="AI8562" s="101"/>
      <c r="AN8562" s="101"/>
      <c r="AS8562" s="101"/>
      <c r="AX8562" s="101"/>
      <c r="BC8562" s="53"/>
      <c r="BD8562" s="53"/>
      <c r="BE8562" s="53"/>
      <c r="BF8562" s="53"/>
      <c r="BG8562" s="53"/>
      <c r="BH8562" s="53"/>
      <c r="BI8562" s="53"/>
      <c r="BJ8562" s="53"/>
      <c r="BK8562" s="53"/>
      <c r="BL8562" s="53"/>
      <c r="BM8562" s="53"/>
      <c r="BN8562" s="53"/>
    </row>
    <row r="8563" spans="2:66" s="56" customFormat="1" x14ac:dyDescent="0.25">
      <c r="B8563" s="105"/>
      <c r="F8563" s="100"/>
      <c r="M8563" s="53"/>
      <c r="O8563" s="101"/>
      <c r="T8563" s="101"/>
      <c r="Y8563" s="101"/>
      <c r="AD8563" s="101"/>
      <c r="AI8563" s="101"/>
      <c r="AN8563" s="101"/>
      <c r="AS8563" s="101"/>
      <c r="AX8563" s="101"/>
      <c r="BC8563" s="53"/>
      <c r="BD8563" s="53"/>
      <c r="BE8563" s="53"/>
      <c r="BF8563" s="53"/>
      <c r="BG8563" s="53"/>
      <c r="BH8563" s="53"/>
      <c r="BI8563" s="53"/>
      <c r="BJ8563" s="53"/>
      <c r="BK8563" s="53"/>
      <c r="BL8563" s="53"/>
      <c r="BM8563" s="53"/>
      <c r="BN8563" s="53"/>
    </row>
    <row r="8564" spans="2:66" s="56" customFormat="1" x14ac:dyDescent="0.25">
      <c r="B8564" s="105"/>
      <c r="F8564" s="100"/>
      <c r="M8564" s="53"/>
      <c r="O8564" s="101"/>
      <c r="T8564" s="101"/>
      <c r="Y8564" s="101"/>
      <c r="AD8564" s="101"/>
      <c r="AI8564" s="101"/>
      <c r="AN8564" s="101"/>
      <c r="AS8564" s="101"/>
      <c r="AX8564" s="101"/>
      <c r="BC8564" s="53"/>
      <c r="BD8564" s="53"/>
      <c r="BE8564" s="53"/>
      <c r="BF8564" s="53"/>
      <c r="BG8564" s="53"/>
      <c r="BH8564" s="53"/>
      <c r="BI8564" s="53"/>
      <c r="BJ8564" s="53"/>
      <c r="BK8564" s="53"/>
      <c r="BL8564" s="53"/>
      <c r="BM8564" s="53"/>
      <c r="BN8564" s="53"/>
    </row>
    <row r="8565" spans="2:66" s="56" customFormat="1" x14ac:dyDescent="0.25">
      <c r="B8565" s="105"/>
      <c r="F8565" s="100"/>
      <c r="M8565" s="53"/>
      <c r="O8565" s="101"/>
      <c r="T8565" s="101"/>
      <c r="Y8565" s="101"/>
      <c r="AD8565" s="101"/>
      <c r="AI8565" s="101"/>
      <c r="AN8565" s="101"/>
      <c r="AS8565" s="101"/>
      <c r="AX8565" s="101"/>
      <c r="BC8565" s="53"/>
      <c r="BD8565" s="53"/>
      <c r="BE8565" s="53"/>
      <c r="BF8565" s="53"/>
      <c r="BG8565" s="53"/>
      <c r="BH8565" s="53"/>
      <c r="BI8565" s="53"/>
      <c r="BJ8565" s="53"/>
      <c r="BK8565" s="53"/>
      <c r="BL8565" s="53"/>
      <c r="BM8565" s="53"/>
      <c r="BN8565" s="53"/>
    </row>
    <row r="8566" spans="2:66" s="56" customFormat="1" x14ac:dyDescent="0.25">
      <c r="B8566" s="105"/>
      <c r="F8566" s="100"/>
      <c r="M8566" s="53"/>
      <c r="O8566" s="101"/>
      <c r="T8566" s="101"/>
      <c r="Y8566" s="101"/>
      <c r="AD8566" s="101"/>
      <c r="AI8566" s="101"/>
      <c r="AN8566" s="101"/>
      <c r="AS8566" s="101"/>
      <c r="AX8566" s="101"/>
      <c r="BC8566" s="53"/>
      <c r="BD8566" s="53"/>
      <c r="BE8566" s="53"/>
      <c r="BF8566" s="53"/>
      <c r="BG8566" s="53"/>
      <c r="BH8566" s="53"/>
      <c r="BI8566" s="53"/>
      <c r="BJ8566" s="53"/>
      <c r="BK8566" s="53"/>
      <c r="BL8566" s="53"/>
      <c r="BM8566" s="53"/>
      <c r="BN8566" s="53"/>
    </row>
    <row r="8567" spans="2:66" s="56" customFormat="1" x14ac:dyDescent="0.25">
      <c r="B8567" s="105"/>
      <c r="F8567" s="100"/>
      <c r="M8567" s="53"/>
      <c r="O8567" s="101"/>
      <c r="T8567" s="101"/>
      <c r="Y8567" s="101"/>
      <c r="AD8567" s="101"/>
      <c r="AI8567" s="101"/>
      <c r="AN8567" s="101"/>
      <c r="AS8567" s="101"/>
      <c r="AX8567" s="101"/>
      <c r="BC8567" s="53"/>
      <c r="BD8567" s="53"/>
      <c r="BE8567" s="53"/>
      <c r="BF8567" s="53"/>
      <c r="BG8567" s="53"/>
      <c r="BH8567" s="53"/>
      <c r="BI8567" s="53"/>
      <c r="BJ8567" s="53"/>
      <c r="BK8567" s="53"/>
      <c r="BL8567" s="53"/>
      <c r="BM8567" s="53"/>
      <c r="BN8567" s="53"/>
    </row>
    <row r="8568" spans="2:66" s="56" customFormat="1" x14ac:dyDescent="0.25">
      <c r="B8568" s="105"/>
      <c r="F8568" s="100"/>
      <c r="M8568" s="53"/>
      <c r="O8568" s="101"/>
      <c r="T8568" s="101"/>
      <c r="Y8568" s="101"/>
      <c r="AD8568" s="101"/>
      <c r="AI8568" s="101"/>
      <c r="AN8568" s="101"/>
      <c r="AS8568" s="101"/>
      <c r="AX8568" s="101"/>
      <c r="BC8568" s="53"/>
      <c r="BD8568" s="53"/>
      <c r="BE8568" s="53"/>
      <c r="BF8568" s="53"/>
      <c r="BG8568" s="53"/>
      <c r="BH8568" s="53"/>
      <c r="BI8568" s="53"/>
      <c r="BJ8568" s="53"/>
      <c r="BK8568" s="53"/>
      <c r="BL8568" s="53"/>
      <c r="BM8568" s="53"/>
      <c r="BN8568" s="53"/>
    </row>
    <row r="8569" spans="2:66" s="56" customFormat="1" x14ac:dyDescent="0.25">
      <c r="B8569" s="105"/>
      <c r="F8569" s="100"/>
      <c r="M8569" s="53"/>
      <c r="O8569" s="101"/>
      <c r="T8569" s="101"/>
      <c r="Y8569" s="101"/>
      <c r="AD8569" s="101"/>
      <c r="AI8569" s="101"/>
      <c r="AN8569" s="101"/>
      <c r="AS8569" s="101"/>
      <c r="AX8569" s="101"/>
      <c r="BC8569" s="53"/>
      <c r="BD8569" s="53"/>
      <c r="BE8569" s="53"/>
      <c r="BF8569" s="53"/>
      <c r="BG8569" s="53"/>
      <c r="BH8569" s="53"/>
      <c r="BI8569" s="53"/>
      <c r="BJ8569" s="53"/>
      <c r="BK8569" s="53"/>
      <c r="BL8569" s="53"/>
      <c r="BM8569" s="53"/>
      <c r="BN8569" s="53"/>
    </row>
    <row r="8570" spans="2:66" s="56" customFormat="1" x14ac:dyDescent="0.25">
      <c r="B8570" s="105"/>
      <c r="F8570" s="100"/>
      <c r="M8570" s="53"/>
      <c r="O8570" s="101"/>
      <c r="T8570" s="101"/>
      <c r="Y8570" s="101"/>
      <c r="AD8570" s="101"/>
      <c r="AI8570" s="101"/>
      <c r="AN8570" s="101"/>
      <c r="AS8570" s="101"/>
      <c r="AX8570" s="101"/>
      <c r="BC8570" s="53"/>
      <c r="BD8570" s="53"/>
      <c r="BE8570" s="53"/>
      <c r="BF8570" s="53"/>
      <c r="BG8570" s="53"/>
      <c r="BH8570" s="53"/>
      <c r="BI8570" s="53"/>
      <c r="BJ8570" s="53"/>
      <c r="BK8570" s="53"/>
      <c r="BL8570" s="53"/>
      <c r="BM8570" s="53"/>
      <c r="BN8570" s="53"/>
    </row>
    <row r="8571" spans="2:66" s="56" customFormat="1" x14ac:dyDescent="0.25">
      <c r="B8571" s="105"/>
      <c r="F8571" s="100"/>
      <c r="M8571" s="53"/>
      <c r="O8571" s="101"/>
      <c r="T8571" s="101"/>
      <c r="Y8571" s="101"/>
      <c r="AD8571" s="101"/>
      <c r="AI8571" s="101"/>
      <c r="AN8571" s="101"/>
      <c r="AS8571" s="101"/>
      <c r="AX8571" s="101"/>
      <c r="BC8571" s="53"/>
      <c r="BD8571" s="53"/>
      <c r="BE8571" s="53"/>
      <c r="BF8571" s="53"/>
      <c r="BG8571" s="53"/>
      <c r="BH8571" s="53"/>
      <c r="BI8571" s="53"/>
      <c r="BJ8571" s="53"/>
      <c r="BK8571" s="53"/>
      <c r="BL8571" s="53"/>
      <c r="BM8571" s="53"/>
      <c r="BN8571" s="53"/>
    </row>
    <row r="8572" spans="2:66" s="56" customFormat="1" x14ac:dyDescent="0.25">
      <c r="B8572" s="105"/>
      <c r="F8572" s="100"/>
      <c r="M8572" s="53"/>
      <c r="O8572" s="101"/>
      <c r="T8572" s="101"/>
      <c r="Y8572" s="101"/>
      <c r="AD8572" s="101"/>
      <c r="AI8572" s="101"/>
      <c r="AN8572" s="101"/>
      <c r="AS8572" s="101"/>
      <c r="AX8572" s="101"/>
      <c r="BC8572" s="53"/>
      <c r="BD8572" s="53"/>
      <c r="BE8572" s="53"/>
      <c r="BF8572" s="53"/>
      <c r="BG8572" s="53"/>
      <c r="BH8572" s="53"/>
      <c r="BI8572" s="53"/>
      <c r="BJ8572" s="53"/>
      <c r="BK8572" s="53"/>
      <c r="BL8572" s="53"/>
      <c r="BM8572" s="53"/>
      <c r="BN8572" s="53"/>
    </row>
    <row r="8573" spans="2:66" s="56" customFormat="1" x14ac:dyDescent="0.25">
      <c r="B8573" s="105"/>
      <c r="F8573" s="100"/>
      <c r="M8573" s="53"/>
      <c r="O8573" s="101"/>
      <c r="T8573" s="101"/>
      <c r="Y8573" s="101"/>
      <c r="AD8573" s="101"/>
      <c r="AI8573" s="101"/>
      <c r="AN8573" s="101"/>
      <c r="AS8573" s="101"/>
      <c r="AX8573" s="101"/>
      <c r="BC8573" s="53"/>
      <c r="BD8573" s="53"/>
      <c r="BE8573" s="53"/>
      <c r="BF8573" s="53"/>
      <c r="BG8573" s="53"/>
      <c r="BH8573" s="53"/>
      <c r="BI8573" s="53"/>
      <c r="BJ8573" s="53"/>
      <c r="BK8573" s="53"/>
      <c r="BL8573" s="53"/>
      <c r="BM8573" s="53"/>
      <c r="BN8573" s="53"/>
    </row>
    <row r="8574" spans="2:66" s="56" customFormat="1" x14ac:dyDescent="0.25">
      <c r="B8574" s="105"/>
      <c r="F8574" s="100"/>
      <c r="M8574" s="53"/>
      <c r="O8574" s="101"/>
      <c r="T8574" s="101"/>
      <c r="Y8574" s="101"/>
      <c r="AD8574" s="101"/>
      <c r="AI8574" s="101"/>
      <c r="AN8574" s="101"/>
      <c r="AS8574" s="101"/>
      <c r="AX8574" s="101"/>
      <c r="BC8574" s="53"/>
      <c r="BD8574" s="53"/>
      <c r="BE8574" s="53"/>
      <c r="BF8574" s="53"/>
      <c r="BG8574" s="53"/>
      <c r="BH8574" s="53"/>
      <c r="BI8574" s="53"/>
      <c r="BJ8574" s="53"/>
      <c r="BK8574" s="53"/>
      <c r="BL8574" s="53"/>
      <c r="BM8574" s="53"/>
      <c r="BN8574" s="53"/>
    </row>
    <row r="8575" spans="2:66" s="56" customFormat="1" x14ac:dyDescent="0.25">
      <c r="B8575" s="105"/>
      <c r="F8575" s="100"/>
      <c r="M8575" s="53"/>
      <c r="O8575" s="101"/>
      <c r="T8575" s="101"/>
      <c r="Y8575" s="101"/>
      <c r="AD8575" s="101"/>
      <c r="AI8575" s="101"/>
      <c r="AN8575" s="101"/>
      <c r="AS8575" s="101"/>
      <c r="AX8575" s="101"/>
      <c r="BC8575" s="53"/>
      <c r="BD8575" s="53"/>
      <c r="BE8575" s="53"/>
      <c r="BF8575" s="53"/>
      <c r="BG8575" s="53"/>
      <c r="BH8575" s="53"/>
      <c r="BI8575" s="53"/>
      <c r="BJ8575" s="53"/>
      <c r="BK8575" s="53"/>
      <c r="BL8575" s="53"/>
      <c r="BM8575" s="53"/>
      <c r="BN8575" s="53"/>
    </row>
    <row r="8576" spans="2:66" s="56" customFormat="1" x14ac:dyDescent="0.25">
      <c r="B8576" s="105"/>
      <c r="F8576" s="100"/>
      <c r="M8576" s="53"/>
      <c r="O8576" s="101"/>
      <c r="T8576" s="101"/>
      <c r="Y8576" s="101"/>
      <c r="AD8576" s="101"/>
      <c r="AI8576" s="101"/>
      <c r="AN8576" s="101"/>
      <c r="AS8576" s="101"/>
      <c r="AX8576" s="101"/>
      <c r="BC8576" s="53"/>
      <c r="BD8576" s="53"/>
      <c r="BE8576" s="53"/>
      <c r="BF8576" s="53"/>
      <c r="BG8576" s="53"/>
      <c r="BH8576" s="53"/>
      <c r="BI8576" s="53"/>
      <c r="BJ8576" s="53"/>
      <c r="BK8576" s="53"/>
      <c r="BL8576" s="53"/>
      <c r="BM8576" s="53"/>
      <c r="BN8576" s="53"/>
    </row>
    <row r="8577" spans="2:66" s="56" customFormat="1" x14ac:dyDescent="0.25">
      <c r="B8577" s="105"/>
      <c r="F8577" s="100"/>
      <c r="M8577" s="53"/>
      <c r="O8577" s="101"/>
      <c r="T8577" s="101"/>
      <c r="Y8577" s="101"/>
      <c r="AD8577" s="101"/>
      <c r="AI8577" s="101"/>
      <c r="AN8577" s="101"/>
      <c r="AS8577" s="101"/>
      <c r="AX8577" s="101"/>
      <c r="BC8577" s="53"/>
      <c r="BD8577" s="53"/>
      <c r="BE8577" s="53"/>
      <c r="BF8577" s="53"/>
      <c r="BG8577" s="53"/>
      <c r="BH8577" s="53"/>
      <c r="BI8577" s="53"/>
      <c r="BJ8577" s="53"/>
      <c r="BK8577" s="53"/>
      <c r="BL8577" s="53"/>
      <c r="BM8577" s="53"/>
      <c r="BN8577" s="53"/>
    </row>
    <row r="8578" spans="2:66" s="56" customFormat="1" x14ac:dyDescent="0.25">
      <c r="B8578" s="105"/>
      <c r="F8578" s="100"/>
      <c r="M8578" s="53"/>
      <c r="O8578" s="101"/>
      <c r="T8578" s="101"/>
      <c r="Y8578" s="101"/>
      <c r="AD8578" s="101"/>
      <c r="AI8578" s="101"/>
      <c r="AN8578" s="101"/>
      <c r="AS8578" s="101"/>
      <c r="AX8578" s="101"/>
      <c r="BC8578" s="53"/>
      <c r="BD8578" s="53"/>
      <c r="BE8578" s="53"/>
      <c r="BF8578" s="53"/>
      <c r="BG8578" s="53"/>
      <c r="BH8578" s="53"/>
      <c r="BI8578" s="53"/>
      <c r="BJ8578" s="53"/>
      <c r="BK8578" s="53"/>
      <c r="BL8578" s="53"/>
      <c r="BM8578" s="53"/>
      <c r="BN8578" s="53"/>
    </row>
    <row r="8579" spans="2:66" s="56" customFormat="1" x14ac:dyDescent="0.25">
      <c r="B8579" s="105"/>
      <c r="F8579" s="100"/>
      <c r="M8579" s="53"/>
      <c r="O8579" s="101"/>
      <c r="T8579" s="101"/>
      <c r="Y8579" s="101"/>
      <c r="AD8579" s="101"/>
      <c r="AI8579" s="101"/>
      <c r="AN8579" s="101"/>
      <c r="AS8579" s="101"/>
      <c r="AX8579" s="101"/>
      <c r="BC8579" s="53"/>
      <c r="BD8579" s="53"/>
      <c r="BE8579" s="53"/>
      <c r="BF8579" s="53"/>
      <c r="BG8579" s="53"/>
      <c r="BH8579" s="53"/>
      <c r="BI8579" s="53"/>
      <c r="BJ8579" s="53"/>
      <c r="BK8579" s="53"/>
      <c r="BL8579" s="53"/>
      <c r="BM8579" s="53"/>
      <c r="BN8579" s="53"/>
    </row>
    <row r="8580" spans="2:66" s="56" customFormat="1" x14ac:dyDescent="0.25">
      <c r="B8580" s="105"/>
      <c r="F8580" s="100"/>
      <c r="M8580" s="53"/>
      <c r="O8580" s="101"/>
      <c r="T8580" s="101"/>
      <c r="Y8580" s="101"/>
      <c r="AD8580" s="101"/>
      <c r="AI8580" s="101"/>
      <c r="AN8580" s="101"/>
      <c r="AS8580" s="101"/>
      <c r="AX8580" s="101"/>
      <c r="BC8580" s="53"/>
      <c r="BD8580" s="53"/>
      <c r="BE8580" s="53"/>
      <c r="BF8580" s="53"/>
      <c r="BG8580" s="53"/>
      <c r="BH8580" s="53"/>
      <c r="BI8580" s="53"/>
      <c r="BJ8580" s="53"/>
      <c r="BK8580" s="53"/>
      <c r="BL8580" s="53"/>
      <c r="BM8580" s="53"/>
      <c r="BN8580" s="53"/>
    </row>
    <row r="8581" spans="2:66" s="56" customFormat="1" x14ac:dyDescent="0.25">
      <c r="B8581" s="105"/>
      <c r="F8581" s="100"/>
      <c r="M8581" s="53"/>
      <c r="O8581" s="101"/>
      <c r="T8581" s="101"/>
      <c r="Y8581" s="101"/>
      <c r="AD8581" s="101"/>
      <c r="AI8581" s="101"/>
      <c r="AN8581" s="101"/>
      <c r="AS8581" s="101"/>
      <c r="AX8581" s="101"/>
      <c r="BC8581" s="53"/>
      <c r="BD8581" s="53"/>
      <c r="BE8581" s="53"/>
      <c r="BF8581" s="53"/>
      <c r="BG8581" s="53"/>
      <c r="BH8581" s="53"/>
      <c r="BI8581" s="53"/>
      <c r="BJ8581" s="53"/>
      <c r="BK8581" s="53"/>
      <c r="BL8581" s="53"/>
      <c r="BM8581" s="53"/>
      <c r="BN8581" s="53"/>
    </row>
    <row r="8582" spans="2:66" s="56" customFormat="1" x14ac:dyDescent="0.25">
      <c r="B8582" s="105"/>
      <c r="F8582" s="100"/>
      <c r="M8582" s="53"/>
      <c r="O8582" s="101"/>
      <c r="T8582" s="101"/>
      <c r="Y8582" s="101"/>
      <c r="AD8582" s="101"/>
      <c r="AI8582" s="101"/>
      <c r="AN8582" s="101"/>
      <c r="AS8582" s="101"/>
      <c r="AX8582" s="101"/>
      <c r="BC8582" s="53"/>
      <c r="BD8582" s="53"/>
      <c r="BE8582" s="53"/>
      <c r="BF8582" s="53"/>
      <c r="BG8582" s="53"/>
      <c r="BH8582" s="53"/>
      <c r="BI8582" s="53"/>
      <c r="BJ8582" s="53"/>
      <c r="BK8582" s="53"/>
      <c r="BL8582" s="53"/>
      <c r="BM8582" s="53"/>
      <c r="BN8582" s="53"/>
    </row>
    <row r="8583" spans="2:66" s="56" customFormat="1" x14ac:dyDescent="0.25">
      <c r="B8583" s="105"/>
      <c r="F8583" s="100"/>
      <c r="M8583" s="53"/>
      <c r="O8583" s="101"/>
      <c r="T8583" s="101"/>
      <c r="Y8583" s="101"/>
      <c r="AD8583" s="101"/>
      <c r="AI8583" s="101"/>
      <c r="AN8583" s="101"/>
      <c r="AS8583" s="101"/>
      <c r="AX8583" s="101"/>
      <c r="BC8583" s="53"/>
      <c r="BD8583" s="53"/>
      <c r="BE8583" s="53"/>
      <c r="BF8583" s="53"/>
      <c r="BG8583" s="53"/>
      <c r="BH8583" s="53"/>
      <c r="BI8583" s="53"/>
      <c r="BJ8583" s="53"/>
      <c r="BK8583" s="53"/>
      <c r="BL8583" s="53"/>
      <c r="BM8583" s="53"/>
      <c r="BN8583" s="53"/>
    </row>
    <row r="8584" spans="2:66" s="56" customFormat="1" x14ac:dyDescent="0.25">
      <c r="B8584" s="105"/>
      <c r="F8584" s="100"/>
      <c r="M8584" s="53"/>
      <c r="O8584" s="101"/>
      <c r="T8584" s="101"/>
      <c r="Y8584" s="101"/>
      <c r="AD8584" s="101"/>
      <c r="AI8584" s="101"/>
      <c r="AN8584" s="101"/>
      <c r="AS8584" s="101"/>
      <c r="AX8584" s="101"/>
      <c r="BC8584" s="53"/>
      <c r="BD8584" s="53"/>
      <c r="BE8584" s="53"/>
      <c r="BF8584" s="53"/>
      <c r="BG8584" s="53"/>
      <c r="BH8584" s="53"/>
      <c r="BI8584" s="53"/>
      <c r="BJ8584" s="53"/>
      <c r="BK8584" s="53"/>
      <c r="BL8584" s="53"/>
      <c r="BM8584" s="53"/>
      <c r="BN8584" s="53"/>
    </row>
    <row r="8585" spans="2:66" s="56" customFormat="1" x14ac:dyDescent="0.25">
      <c r="B8585" s="105"/>
      <c r="F8585" s="100"/>
      <c r="M8585" s="53"/>
      <c r="O8585" s="101"/>
      <c r="T8585" s="101"/>
      <c r="Y8585" s="101"/>
      <c r="AD8585" s="101"/>
      <c r="AI8585" s="101"/>
      <c r="AN8585" s="101"/>
      <c r="AS8585" s="101"/>
      <c r="AX8585" s="101"/>
      <c r="BC8585" s="53"/>
      <c r="BD8585" s="53"/>
      <c r="BE8585" s="53"/>
      <c r="BF8585" s="53"/>
      <c r="BG8585" s="53"/>
      <c r="BH8585" s="53"/>
      <c r="BI8585" s="53"/>
      <c r="BJ8585" s="53"/>
      <c r="BK8585" s="53"/>
      <c r="BL8585" s="53"/>
      <c r="BM8585" s="53"/>
      <c r="BN8585" s="53"/>
    </row>
    <row r="8586" spans="2:66" s="56" customFormat="1" x14ac:dyDescent="0.25">
      <c r="B8586" s="105"/>
      <c r="F8586" s="100"/>
      <c r="M8586" s="53"/>
      <c r="O8586" s="101"/>
      <c r="T8586" s="101"/>
      <c r="Y8586" s="101"/>
      <c r="AD8586" s="101"/>
      <c r="AI8586" s="101"/>
      <c r="AN8586" s="101"/>
      <c r="AS8586" s="101"/>
      <c r="AX8586" s="101"/>
      <c r="BC8586" s="53"/>
      <c r="BD8586" s="53"/>
      <c r="BE8586" s="53"/>
      <c r="BF8586" s="53"/>
      <c r="BG8586" s="53"/>
      <c r="BH8586" s="53"/>
      <c r="BI8586" s="53"/>
      <c r="BJ8586" s="53"/>
      <c r="BK8586" s="53"/>
      <c r="BL8586" s="53"/>
      <c r="BM8586" s="53"/>
      <c r="BN8586" s="53"/>
    </row>
    <row r="8587" spans="2:66" s="56" customFormat="1" x14ac:dyDescent="0.25">
      <c r="B8587" s="105"/>
      <c r="F8587" s="100"/>
      <c r="M8587" s="53"/>
      <c r="O8587" s="101"/>
      <c r="T8587" s="101"/>
      <c r="Y8587" s="101"/>
      <c r="AD8587" s="101"/>
      <c r="AI8587" s="101"/>
      <c r="AN8587" s="101"/>
      <c r="AS8587" s="101"/>
      <c r="AX8587" s="101"/>
      <c r="BC8587" s="53"/>
      <c r="BD8587" s="53"/>
      <c r="BE8587" s="53"/>
      <c r="BF8587" s="53"/>
      <c r="BG8587" s="53"/>
      <c r="BH8587" s="53"/>
      <c r="BI8587" s="53"/>
      <c r="BJ8587" s="53"/>
      <c r="BK8587" s="53"/>
      <c r="BL8587" s="53"/>
      <c r="BM8587" s="53"/>
      <c r="BN8587" s="53"/>
    </row>
    <row r="8588" spans="2:66" s="56" customFormat="1" x14ac:dyDescent="0.25">
      <c r="B8588" s="105"/>
      <c r="F8588" s="100"/>
      <c r="M8588" s="53"/>
      <c r="O8588" s="101"/>
      <c r="T8588" s="101"/>
      <c r="Y8588" s="101"/>
      <c r="AD8588" s="101"/>
      <c r="AI8588" s="101"/>
      <c r="AN8588" s="101"/>
      <c r="AS8588" s="101"/>
      <c r="AX8588" s="101"/>
      <c r="BC8588" s="53"/>
      <c r="BD8588" s="53"/>
      <c r="BE8588" s="53"/>
      <c r="BF8588" s="53"/>
      <c r="BG8588" s="53"/>
      <c r="BH8588" s="53"/>
      <c r="BI8588" s="53"/>
      <c r="BJ8588" s="53"/>
      <c r="BK8588" s="53"/>
      <c r="BL8588" s="53"/>
      <c r="BM8588" s="53"/>
      <c r="BN8588" s="53"/>
    </row>
    <row r="8589" spans="2:66" s="56" customFormat="1" x14ac:dyDescent="0.25">
      <c r="B8589" s="105"/>
      <c r="F8589" s="100"/>
      <c r="M8589" s="53"/>
      <c r="O8589" s="101"/>
      <c r="T8589" s="101"/>
      <c r="Y8589" s="101"/>
      <c r="AD8589" s="101"/>
      <c r="AI8589" s="101"/>
      <c r="AN8589" s="101"/>
      <c r="AS8589" s="101"/>
      <c r="AX8589" s="101"/>
      <c r="BC8589" s="53"/>
      <c r="BD8589" s="53"/>
      <c r="BE8589" s="53"/>
      <c r="BF8589" s="53"/>
      <c r="BG8589" s="53"/>
      <c r="BH8589" s="53"/>
      <c r="BI8589" s="53"/>
      <c r="BJ8589" s="53"/>
      <c r="BK8589" s="53"/>
      <c r="BL8589" s="53"/>
      <c r="BM8589" s="53"/>
      <c r="BN8589" s="53"/>
    </row>
    <row r="8590" spans="2:66" s="56" customFormat="1" x14ac:dyDescent="0.25">
      <c r="B8590" s="105"/>
      <c r="F8590" s="100"/>
      <c r="M8590" s="53"/>
      <c r="O8590" s="101"/>
      <c r="T8590" s="101"/>
      <c r="Y8590" s="101"/>
      <c r="AD8590" s="101"/>
      <c r="AI8590" s="101"/>
      <c r="AN8590" s="101"/>
      <c r="AS8590" s="101"/>
      <c r="AX8590" s="101"/>
      <c r="BC8590" s="53"/>
      <c r="BD8590" s="53"/>
      <c r="BE8590" s="53"/>
      <c r="BF8590" s="53"/>
      <c r="BG8590" s="53"/>
      <c r="BH8590" s="53"/>
      <c r="BI8590" s="53"/>
      <c r="BJ8590" s="53"/>
      <c r="BK8590" s="53"/>
      <c r="BL8590" s="53"/>
      <c r="BM8590" s="53"/>
      <c r="BN8590" s="53"/>
    </row>
    <row r="8591" spans="2:66" s="56" customFormat="1" x14ac:dyDescent="0.25">
      <c r="B8591" s="105"/>
      <c r="F8591" s="100"/>
      <c r="M8591" s="53"/>
      <c r="O8591" s="101"/>
      <c r="T8591" s="101"/>
      <c r="Y8591" s="101"/>
      <c r="AD8591" s="101"/>
      <c r="AI8591" s="101"/>
      <c r="AN8591" s="101"/>
      <c r="AS8591" s="101"/>
      <c r="AX8591" s="101"/>
      <c r="BC8591" s="53"/>
      <c r="BD8591" s="53"/>
      <c r="BE8591" s="53"/>
      <c r="BF8591" s="53"/>
      <c r="BG8591" s="53"/>
      <c r="BH8591" s="53"/>
      <c r="BI8591" s="53"/>
      <c r="BJ8591" s="53"/>
      <c r="BK8591" s="53"/>
      <c r="BL8591" s="53"/>
      <c r="BM8591" s="53"/>
      <c r="BN8591" s="53"/>
    </row>
    <row r="8592" spans="2:66" s="56" customFormat="1" x14ac:dyDescent="0.25">
      <c r="B8592" s="105"/>
      <c r="F8592" s="100"/>
      <c r="M8592" s="53"/>
      <c r="O8592" s="101"/>
      <c r="T8592" s="101"/>
      <c r="Y8592" s="101"/>
      <c r="AD8592" s="101"/>
      <c r="AI8592" s="101"/>
      <c r="AN8592" s="101"/>
      <c r="AS8592" s="101"/>
      <c r="AX8592" s="101"/>
      <c r="BC8592" s="53"/>
      <c r="BD8592" s="53"/>
      <c r="BE8592" s="53"/>
      <c r="BF8592" s="53"/>
      <c r="BG8592" s="53"/>
      <c r="BH8592" s="53"/>
      <c r="BI8592" s="53"/>
      <c r="BJ8592" s="53"/>
      <c r="BK8592" s="53"/>
      <c r="BL8592" s="53"/>
      <c r="BM8592" s="53"/>
      <c r="BN8592" s="53"/>
    </row>
    <row r="8593" spans="2:66" s="56" customFormat="1" x14ac:dyDescent="0.25">
      <c r="B8593" s="105"/>
      <c r="F8593" s="100"/>
      <c r="M8593" s="53"/>
      <c r="O8593" s="101"/>
      <c r="T8593" s="101"/>
      <c r="Y8593" s="101"/>
      <c r="AD8593" s="101"/>
      <c r="AI8593" s="101"/>
      <c r="AN8593" s="101"/>
      <c r="AS8593" s="101"/>
      <c r="AX8593" s="101"/>
      <c r="BC8593" s="53"/>
      <c r="BD8593" s="53"/>
      <c r="BE8593" s="53"/>
      <c r="BF8593" s="53"/>
      <c r="BG8593" s="53"/>
      <c r="BH8593" s="53"/>
      <c r="BI8593" s="53"/>
      <c r="BJ8593" s="53"/>
      <c r="BK8593" s="53"/>
      <c r="BL8593" s="53"/>
      <c r="BM8593" s="53"/>
      <c r="BN8593" s="53"/>
    </row>
    <row r="8594" spans="2:66" s="56" customFormat="1" x14ac:dyDescent="0.25">
      <c r="B8594" s="105"/>
      <c r="F8594" s="100"/>
      <c r="M8594" s="53"/>
      <c r="O8594" s="101"/>
      <c r="T8594" s="101"/>
      <c r="Y8594" s="101"/>
      <c r="AD8594" s="101"/>
      <c r="AI8594" s="101"/>
      <c r="AN8594" s="101"/>
      <c r="AS8594" s="101"/>
      <c r="AX8594" s="101"/>
      <c r="BC8594" s="53"/>
      <c r="BD8594" s="53"/>
      <c r="BE8594" s="53"/>
      <c r="BF8594" s="53"/>
      <c r="BG8594" s="53"/>
      <c r="BH8594" s="53"/>
      <c r="BI8594" s="53"/>
      <c r="BJ8594" s="53"/>
      <c r="BK8594" s="53"/>
      <c r="BL8594" s="53"/>
      <c r="BM8594" s="53"/>
      <c r="BN8594" s="53"/>
    </row>
    <row r="8595" spans="2:66" s="56" customFormat="1" x14ac:dyDescent="0.25">
      <c r="B8595" s="105"/>
      <c r="F8595" s="100"/>
      <c r="M8595" s="53"/>
      <c r="O8595" s="101"/>
      <c r="T8595" s="101"/>
      <c r="Y8595" s="101"/>
      <c r="AD8595" s="101"/>
      <c r="AI8595" s="101"/>
      <c r="AN8595" s="101"/>
      <c r="AS8595" s="101"/>
      <c r="AX8595" s="101"/>
      <c r="BC8595" s="53"/>
      <c r="BD8595" s="53"/>
      <c r="BE8595" s="53"/>
      <c r="BF8595" s="53"/>
      <c r="BG8595" s="53"/>
      <c r="BH8595" s="53"/>
      <c r="BI8595" s="53"/>
      <c r="BJ8595" s="53"/>
      <c r="BK8595" s="53"/>
      <c r="BL8595" s="53"/>
      <c r="BM8595" s="53"/>
      <c r="BN8595" s="53"/>
    </row>
    <row r="8596" spans="2:66" s="56" customFormat="1" x14ac:dyDescent="0.25">
      <c r="B8596" s="105"/>
      <c r="F8596" s="100"/>
      <c r="M8596" s="53"/>
      <c r="O8596" s="101"/>
      <c r="T8596" s="101"/>
      <c r="Y8596" s="101"/>
      <c r="AD8596" s="101"/>
      <c r="AI8596" s="101"/>
      <c r="AN8596" s="101"/>
      <c r="AS8596" s="101"/>
      <c r="AX8596" s="101"/>
      <c r="BC8596" s="53"/>
      <c r="BD8596" s="53"/>
      <c r="BE8596" s="53"/>
      <c r="BF8596" s="53"/>
      <c r="BG8596" s="53"/>
      <c r="BH8596" s="53"/>
      <c r="BI8596" s="53"/>
      <c r="BJ8596" s="53"/>
      <c r="BK8596" s="53"/>
      <c r="BL8596" s="53"/>
      <c r="BM8596" s="53"/>
      <c r="BN8596" s="53"/>
    </row>
    <row r="8597" spans="2:66" s="56" customFormat="1" x14ac:dyDescent="0.25">
      <c r="B8597" s="105"/>
      <c r="F8597" s="100"/>
      <c r="M8597" s="53"/>
      <c r="O8597" s="101"/>
      <c r="T8597" s="101"/>
      <c r="Y8597" s="101"/>
      <c r="AD8597" s="101"/>
      <c r="AI8597" s="101"/>
      <c r="AN8597" s="101"/>
      <c r="AS8597" s="101"/>
      <c r="AX8597" s="101"/>
      <c r="BC8597" s="53"/>
      <c r="BD8597" s="53"/>
      <c r="BE8597" s="53"/>
      <c r="BF8597" s="53"/>
      <c r="BG8597" s="53"/>
      <c r="BH8597" s="53"/>
      <c r="BI8597" s="53"/>
      <c r="BJ8597" s="53"/>
      <c r="BK8597" s="53"/>
      <c r="BL8597" s="53"/>
      <c r="BM8597" s="53"/>
      <c r="BN8597" s="53"/>
    </row>
    <row r="8598" spans="2:66" s="56" customFormat="1" x14ac:dyDescent="0.25">
      <c r="B8598" s="105"/>
      <c r="F8598" s="100"/>
      <c r="M8598" s="53"/>
      <c r="O8598" s="101"/>
      <c r="T8598" s="101"/>
      <c r="Y8598" s="101"/>
      <c r="AD8598" s="101"/>
      <c r="AI8598" s="101"/>
      <c r="AN8598" s="101"/>
      <c r="AS8598" s="101"/>
      <c r="AX8598" s="101"/>
      <c r="BC8598" s="53"/>
      <c r="BD8598" s="53"/>
      <c r="BE8598" s="53"/>
      <c r="BF8598" s="53"/>
      <c r="BG8598" s="53"/>
      <c r="BH8598" s="53"/>
      <c r="BI8598" s="53"/>
      <c r="BJ8598" s="53"/>
      <c r="BK8598" s="53"/>
      <c r="BL8598" s="53"/>
      <c r="BM8598" s="53"/>
      <c r="BN8598" s="53"/>
    </row>
    <row r="8599" spans="2:66" s="56" customFormat="1" x14ac:dyDescent="0.25">
      <c r="B8599" s="105"/>
      <c r="F8599" s="100"/>
      <c r="M8599" s="53"/>
      <c r="O8599" s="101"/>
      <c r="T8599" s="101"/>
      <c r="Y8599" s="101"/>
      <c r="AD8599" s="101"/>
      <c r="AI8599" s="101"/>
      <c r="AN8599" s="101"/>
      <c r="AS8599" s="101"/>
      <c r="AX8599" s="101"/>
      <c r="BC8599" s="53"/>
      <c r="BD8599" s="53"/>
      <c r="BE8599" s="53"/>
      <c r="BF8599" s="53"/>
      <c r="BG8599" s="53"/>
      <c r="BH8599" s="53"/>
      <c r="BI8599" s="53"/>
      <c r="BJ8599" s="53"/>
      <c r="BK8599" s="53"/>
      <c r="BL8599" s="53"/>
      <c r="BM8599" s="53"/>
      <c r="BN8599" s="53"/>
    </row>
    <row r="8600" spans="2:66" s="56" customFormat="1" x14ac:dyDescent="0.25">
      <c r="B8600" s="105"/>
      <c r="F8600" s="100"/>
      <c r="M8600" s="53"/>
      <c r="O8600" s="101"/>
      <c r="T8600" s="101"/>
      <c r="Y8600" s="101"/>
      <c r="AD8600" s="101"/>
      <c r="AI8600" s="101"/>
      <c r="AN8600" s="101"/>
      <c r="AS8600" s="101"/>
      <c r="AX8600" s="101"/>
      <c r="BC8600" s="53"/>
      <c r="BD8600" s="53"/>
      <c r="BE8600" s="53"/>
      <c r="BF8600" s="53"/>
      <c r="BG8600" s="53"/>
      <c r="BH8600" s="53"/>
      <c r="BI8600" s="53"/>
      <c r="BJ8600" s="53"/>
      <c r="BK8600" s="53"/>
      <c r="BL8600" s="53"/>
      <c r="BM8600" s="53"/>
      <c r="BN8600" s="53"/>
    </row>
    <row r="8601" spans="2:66" s="56" customFormat="1" x14ac:dyDescent="0.25">
      <c r="B8601" s="105"/>
      <c r="F8601" s="100"/>
      <c r="M8601" s="53"/>
      <c r="O8601" s="101"/>
      <c r="T8601" s="101"/>
      <c r="Y8601" s="101"/>
      <c r="AD8601" s="101"/>
      <c r="AI8601" s="101"/>
      <c r="AN8601" s="101"/>
      <c r="AS8601" s="101"/>
      <c r="AX8601" s="101"/>
      <c r="BC8601" s="53"/>
      <c r="BD8601" s="53"/>
      <c r="BE8601" s="53"/>
      <c r="BF8601" s="53"/>
      <c r="BG8601" s="53"/>
      <c r="BH8601" s="53"/>
      <c r="BI8601" s="53"/>
      <c r="BJ8601" s="53"/>
      <c r="BK8601" s="53"/>
      <c r="BL8601" s="53"/>
      <c r="BM8601" s="53"/>
      <c r="BN8601" s="53"/>
    </row>
    <row r="8602" spans="2:66" s="56" customFormat="1" x14ac:dyDescent="0.25">
      <c r="B8602" s="105"/>
      <c r="F8602" s="100"/>
      <c r="M8602" s="53"/>
      <c r="O8602" s="101"/>
      <c r="T8602" s="101"/>
      <c r="Y8602" s="101"/>
      <c r="AD8602" s="101"/>
      <c r="AI8602" s="101"/>
      <c r="AN8602" s="101"/>
      <c r="AS8602" s="101"/>
      <c r="AX8602" s="101"/>
      <c r="BC8602" s="53"/>
      <c r="BD8602" s="53"/>
      <c r="BE8602" s="53"/>
      <c r="BF8602" s="53"/>
      <c r="BG8602" s="53"/>
      <c r="BH8602" s="53"/>
      <c r="BI8602" s="53"/>
      <c r="BJ8602" s="53"/>
      <c r="BK8602" s="53"/>
      <c r="BL8602" s="53"/>
      <c r="BM8602" s="53"/>
      <c r="BN8602" s="53"/>
    </row>
    <row r="8603" spans="2:66" s="56" customFormat="1" x14ac:dyDescent="0.25">
      <c r="B8603" s="105"/>
      <c r="F8603" s="100"/>
      <c r="M8603" s="53"/>
      <c r="O8603" s="101"/>
      <c r="T8603" s="101"/>
      <c r="Y8603" s="101"/>
      <c r="AD8603" s="101"/>
      <c r="AI8603" s="101"/>
      <c r="AN8603" s="101"/>
      <c r="AS8603" s="101"/>
      <c r="AX8603" s="101"/>
      <c r="BC8603" s="53"/>
      <c r="BD8603" s="53"/>
      <c r="BE8603" s="53"/>
      <c r="BF8603" s="53"/>
      <c r="BG8603" s="53"/>
      <c r="BH8603" s="53"/>
      <c r="BI8603" s="53"/>
      <c r="BJ8603" s="53"/>
      <c r="BK8603" s="53"/>
      <c r="BL8603" s="53"/>
      <c r="BM8603" s="53"/>
      <c r="BN8603" s="53"/>
    </row>
    <row r="8604" spans="2:66" s="56" customFormat="1" x14ac:dyDescent="0.25">
      <c r="B8604" s="105"/>
      <c r="F8604" s="100"/>
      <c r="M8604" s="53"/>
      <c r="O8604" s="101"/>
      <c r="T8604" s="101"/>
      <c r="Y8604" s="101"/>
      <c r="AD8604" s="101"/>
      <c r="AI8604" s="101"/>
      <c r="AN8604" s="101"/>
      <c r="AS8604" s="101"/>
      <c r="AX8604" s="101"/>
      <c r="BC8604" s="53"/>
      <c r="BD8604" s="53"/>
      <c r="BE8604" s="53"/>
      <c r="BF8604" s="53"/>
      <c r="BG8604" s="53"/>
      <c r="BH8604" s="53"/>
      <c r="BI8604" s="53"/>
      <c r="BJ8604" s="53"/>
      <c r="BK8604" s="53"/>
      <c r="BL8604" s="53"/>
      <c r="BM8604" s="53"/>
      <c r="BN8604" s="53"/>
    </row>
    <row r="8605" spans="2:66" s="56" customFormat="1" x14ac:dyDescent="0.25">
      <c r="B8605" s="105"/>
      <c r="F8605" s="100"/>
      <c r="M8605" s="53"/>
      <c r="O8605" s="101"/>
      <c r="T8605" s="101"/>
      <c r="Y8605" s="101"/>
      <c r="AD8605" s="101"/>
      <c r="AI8605" s="101"/>
      <c r="AN8605" s="101"/>
      <c r="AS8605" s="101"/>
      <c r="AX8605" s="101"/>
      <c r="BC8605" s="53"/>
      <c r="BD8605" s="53"/>
      <c r="BE8605" s="53"/>
      <c r="BF8605" s="53"/>
      <c r="BG8605" s="53"/>
      <c r="BH8605" s="53"/>
      <c r="BI8605" s="53"/>
      <c r="BJ8605" s="53"/>
      <c r="BK8605" s="53"/>
      <c r="BL8605" s="53"/>
      <c r="BM8605" s="53"/>
      <c r="BN8605" s="53"/>
    </row>
    <row r="8606" spans="2:66" s="56" customFormat="1" x14ac:dyDescent="0.25">
      <c r="B8606" s="105"/>
      <c r="F8606" s="100"/>
      <c r="M8606" s="53"/>
      <c r="O8606" s="101"/>
      <c r="T8606" s="101"/>
      <c r="Y8606" s="101"/>
      <c r="AD8606" s="101"/>
      <c r="AI8606" s="101"/>
      <c r="AN8606" s="101"/>
      <c r="AS8606" s="101"/>
      <c r="AX8606" s="101"/>
      <c r="BC8606" s="53"/>
      <c r="BD8606" s="53"/>
      <c r="BE8606" s="53"/>
      <c r="BF8606" s="53"/>
      <c r="BG8606" s="53"/>
      <c r="BH8606" s="53"/>
      <c r="BI8606" s="53"/>
      <c r="BJ8606" s="53"/>
      <c r="BK8606" s="53"/>
      <c r="BL8606" s="53"/>
      <c r="BM8606" s="53"/>
      <c r="BN8606" s="53"/>
    </row>
    <row r="8607" spans="2:66" s="56" customFormat="1" x14ac:dyDescent="0.25">
      <c r="B8607" s="105"/>
      <c r="F8607" s="100"/>
      <c r="M8607" s="53"/>
      <c r="O8607" s="101"/>
      <c r="T8607" s="101"/>
      <c r="Y8607" s="101"/>
      <c r="AD8607" s="101"/>
      <c r="AI8607" s="101"/>
      <c r="AN8607" s="101"/>
      <c r="AS8607" s="101"/>
      <c r="AX8607" s="101"/>
      <c r="BC8607" s="53"/>
      <c r="BD8607" s="53"/>
      <c r="BE8607" s="53"/>
      <c r="BF8607" s="53"/>
      <c r="BG8607" s="53"/>
      <c r="BH8607" s="53"/>
      <c r="BI8607" s="53"/>
      <c r="BJ8607" s="53"/>
      <c r="BK8607" s="53"/>
      <c r="BL8607" s="53"/>
      <c r="BM8607" s="53"/>
      <c r="BN8607" s="53"/>
    </row>
    <row r="8608" spans="2:66" s="56" customFormat="1" x14ac:dyDescent="0.25">
      <c r="B8608" s="105"/>
      <c r="F8608" s="100"/>
      <c r="M8608" s="53"/>
      <c r="O8608" s="101"/>
      <c r="T8608" s="101"/>
      <c r="Y8608" s="101"/>
      <c r="AD8608" s="101"/>
      <c r="AI8608" s="101"/>
      <c r="AN8608" s="101"/>
      <c r="AS8608" s="101"/>
      <c r="AX8608" s="101"/>
      <c r="BC8608" s="53"/>
      <c r="BD8608" s="53"/>
      <c r="BE8608" s="53"/>
      <c r="BF8608" s="53"/>
      <c r="BG8608" s="53"/>
      <c r="BH8608" s="53"/>
      <c r="BI8608" s="53"/>
      <c r="BJ8608" s="53"/>
      <c r="BK8608" s="53"/>
      <c r="BL8608" s="53"/>
      <c r="BM8608" s="53"/>
      <c r="BN8608" s="53"/>
    </row>
    <row r="8609" spans="2:66" s="56" customFormat="1" x14ac:dyDescent="0.25">
      <c r="B8609" s="105"/>
      <c r="F8609" s="100"/>
      <c r="M8609" s="53"/>
      <c r="O8609" s="101"/>
      <c r="T8609" s="101"/>
      <c r="Y8609" s="101"/>
      <c r="AD8609" s="101"/>
      <c r="AI8609" s="101"/>
      <c r="AN8609" s="101"/>
      <c r="AS8609" s="101"/>
      <c r="AX8609" s="101"/>
      <c r="BC8609" s="53"/>
      <c r="BD8609" s="53"/>
      <c r="BE8609" s="53"/>
      <c r="BF8609" s="53"/>
      <c r="BG8609" s="53"/>
      <c r="BH8609" s="53"/>
      <c r="BI8609" s="53"/>
      <c r="BJ8609" s="53"/>
      <c r="BK8609" s="53"/>
      <c r="BL8609" s="53"/>
      <c r="BM8609" s="53"/>
      <c r="BN8609" s="53"/>
    </row>
    <row r="8610" spans="2:66" s="56" customFormat="1" x14ac:dyDescent="0.25">
      <c r="B8610" s="105"/>
      <c r="F8610" s="100"/>
      <c r="M8610" s="53"/>
      <c r="O8610" s="101"/>
      <c r="T8610" s="101"/>
      <c r="Y8610" s="101"/>
      <c r="AD8610" s="101"/>
      <c r="AI8610" s="101"/>
      <c r="AN8610" s="101"/>
      <c r="AS8610" s="101"/>
      <c r="AX8610" s="101"/>
      <c r="BC8610" s="53"/>
      <c r="BD8610" s="53"/>
      <c r="BE8610" s="53"/>
      <c r="BF8610" s="53"/>
      <c r="BG8610" s="53"/>
      <c r="BH8610" s="53"/>
      <c r="BI8610" s="53"/>
      <c r="BJ8610" s="53"/>
      <c r="BK8610" s="53"/>
      <c r="BL8610" s="53"/>
      <c r="BM8610" s="53"/>
      <c r="BN8610" s="53"/>
    </row>
    <row r="8611" spans="2:66" s="56" customFormat="1" x14ac:dyDescent="0.25">
      <c r="B8611" s="105"/>
      <c r="F8611" s="100"/>
      <c r="M8611" s="53"/>
      <c r="O8611" s="101"/>
      <c r="T8611" s="101"/>
      <c r="Y8611" s="101"/>
      <c r="AD8611" s="101"/>
      <c r="AI8611" s="101"/>
      <c r="AN8611" s="101"/>
      <c r="AS8611" s="101"/>
      <c r="AX8611" s="101"/>
      <c r="BC8611" s="53"/>
      <c r="BD8611" s="53"/>
      <c r="BE8611" s="53"/>
      <c r="BF8611" s="53"/>
      <c r="BG8611" s="53"/>
      <c r="BH8611" s="53"/>
      <c r="BI8611" s="53"/>
      <c r="BJ8611" s="53"/>
      <c r="BK8611" s="53"/>
      <c r="BL8611" s="53"/>
      <c r="BM8611" s="53"/>
      <c r="BN8611" s="53"/>
    </row>
    <row r="8612" spans="2:66" s="56" customFormat="1" x14ac:dyDescent="0.25">
      <c r="B8612" s="105"/>
      <c r="F8612" s="100"/>
      <c r="M8612" s="53"/>
      <c r="O8612" s="101"/>
      <c r="T8612" s="101"/>
      <c r="Y8612" s="101"/>
      <c r="AD8612" s="101"/>
      <c r="AI8612" s="101"/>
      <c r="AN8612" s="101"/>
      <c r="AS8612" s="101"/>
      <c r="AX8612" s="101"/>
      <c r="BC8612" s="53"/>
      <c r="BD8612" s="53"/>
      <c r="BE8612" s="53"/>
      <c r="BF8612" s="53"/>
      <c r="BG8612" s="53"/>
      <c r="BH8612" s="53"/>
      <c r="BI8612" s="53"/>
      <c r="BJ8612" s="53"/>
      <c r="BK8612" s="53"/>
      <c r="BL8612" s="53"/>
      <c r="BM8612" s="53"/>
      <c r="BN8612" s="53"/>
    </row>
    <row r="8613" spans="2:66" s="56" customFormat="1" x14ac:dyDescent="0.25">
      <c r="B8613" s="105"/>
      <c r="F8613" s="100"/>
      <c r="M8613" s="53"/>
      <c r="O8613" s="101"/>
      <c r="T8613" s="101"/>
      <c r="Y8613" s="101"/>
      <c r="AD8613" s="101"/>
      <c r="AI8613" s="101"/>
      <c r="AN8613" s="101"/>
      <c r="AS8613" s="101"/>
      <c r="AX8613" s="101"/>
      <c r="BC8613" s="53"/>
      <c r="BD8613" s="53"/>
      <c r="BE8613" s="53"/>
      <c r="BF8613" s="53"/>
      <c r="BG8613" s="53"/>
      <c r="BH8613" s="53"/>
      <c r="BI8613" s="53"/>
      <c r="BJ8613" s="53"/>
      <c r="BK8613" s="53"/>
      <c r="BL8613" s="53"/>
      <c r="BM8613" s="53"/>
      <c r="BN8613" s="53"/>
    </row>
    <row r="8614" spans="2:66" s="56" customFormat="1" x14ac:dyDescent="0.25">
      <c r="B8614" s="105"/>
      <c r="F8614" s="100"/>
      <c r="M8614" s="53"/>
      <c r="O8614" s="101"/>
      <c r="T8614" s="101"/>
      <c r="Y8614" s="101"/>
      <c r="AD8614" s="101"/>
      <c r="AI8614" s="101"/>
      <c r="AN8614" s="101"/>
      <c r="AS8614" s="101"/>
      <c r="AX8614" s="101"/>
      <c r="BC8614" s="53"/>
      <c r="BD8614" s="53"/>
      <c r="BE8614" s="53"/>
      <c r="BF8614" s="53"/>
      <c r="BG8614" s="53"/>
      <c r="BH8614" s="53"/>
      <c r="BI8614" s="53"/>
      <c r="BJ8614" s="53"/>
      <c r="BK8614" s="53"/>
      <c r="BL8614" s="53"/>
      <c r="BM8614" s="53"/>
      <c r="BN8614" s="53"/>
    </row>
    <row r="8615" spans="2:66" s="56" customFormat="1" x14ac:dyDescent="0.25">
      <c r="B8615" s="105"/>
      <c r="F8615" s="100"/>
      <c r="M8615" s="53"/>
      <c r="O8615" s="101"/>
      <c r="T8615" s="101"/>
      <c r="Y8615" s="101"/>
      <c r="AD8615" s="101"/>
      <c r="AI8615" s="101"/>
      <c r="AN8615" s="101"/>
      <c r="AS8615" s="101"/>
      <c r="AX8615" s="101"/>
      <c r="BC8615" s="53"/>
      <c r="BD8615" s="53"/>
      <c r="BE8615" s="53"/>
      <c r="BF8615" s="53"/>
      <c r="BG8615" s="53"/>
      <c r="BH8615" s="53"/>
      <c r="BI8615" s="53"/>
      <c r="BJ8615" s="53"/>
      <c r="BK8615" s="53"/>
      <c r="BL8615" s="53"/>
      <c r="BM8615" s="53"/>
      <c r="BN8615" s="53"/>
    </row>
    <row r="8616" spans="2:66" s="56" customFormat="1" x14ac:dyDescent="0.25">
      <c r="B8616" s="105"/>
      <c r="F8616" s="100"/>
      <c r="M8616" s="53"/>
      <c r="O8616" s="101"/>
      <c r="T8616" s="101"/>
      <c r="Y8616" s="101"/>
      <c r="AD8616" s="101"/>
      <c r="AI8616" s="101"/>
      <c r="AN8616" s="101"/>
      <c r="AS8616" s="101"/>
      <c r="AX8616" s="101"/>
      <c r="BC8616" s="53"/>
      <c r="BD8616" s="53"/>
      <c r="BE8616" s="53"/>
      <c r="BF8616" s="53"/>
      <c r="BG8616" s="53"/>
      <c r="BH8616" s="53"/>
      <c r="BI8616" s="53"/>
      <c r="BJ8616" s="53"/>
      <c r="BK8616" s="53"/>
      <c r="BL8616" s="53"/>
      <c r="BM8616" s="53"/>
      <c r="BN8616" s="53"/>
    </row>
    <row r="8617" spans="2:66" s="56" customFormat="1" x14ac:dyDescent="0.25">
      <c r="B8617" s="105"/>
      <c r="F8617" s="100"/>
      <c r="M8617" s="53"/>
      <c r="O8617" s="101"/>
      <c r="T8617" s="101"/>
      <c r="Y8617" s="101"/>
      <c r="AD8617" s="101"/>
      <c r="AI8617" s="101"/>
      <c r="AN8617" s="101"/>
      <c r="AS8617" s="101"/>
      <c r="AX8617" s="101"/>
      <c r="BC8617" s="53"/>
      <c r="BD8617" s="53"/>
      <c r="BE8617" s="53"/>
      <c r="BF8617" s="53"/>
      <c r="BG8617" s="53"/>
      <c r="BH8617" s="53"/>
      <c r="BI8617" s="53"/>
      <c r="BJ8617" s="53"/>
      <c r="BK8617" s="53"/>
      <c r="BL8617" s="53"/>
      <c r="BM8617" s="53"/>
      <c r="BN8617" s="53"/>
    </row>
    <row r="8618" spans="2:66" s="56" customFormat="1" x14ac:dyDescent="0.25">
      <c r="B8618" s="105"/>
      <c r="F8618" s="100"/>
      <c r="M8618" s="53"/>
      <c r="O8618" s="101"/>
      <c r="T8618" s="101"/>
      <c r="Y8618" s="101"/>
      <c r="AD8618" s="101"/>
      <c r="AI8618" s="101"/>
      <c r="AN8618" s="101"/>
      <c r="AS8618" s="101"/>
      <c r="AX8618" s="101"/>
      <c r="BC8618" s="53"/>
      <c r="BD8618" s="53"/>
      <c r="BE8618" s="53"/>
      <c r="BF8618" s="53"/>
      <c r="BG8618" s="53"/>
      <c r="BH8618" s="53"/>
      <c r="BI8618" s="53"/>
      <c r="BJ8618" s="53"/>
      <c r="BK8618" s="53"/>
      <c r="BL8618" s="53"/>
      <c r="BM8618" s="53"/>
      <c r="BN8618" s="53"/>
    </row>
    <row r="8619" spans="2:66" s="56" customFormat="1" x14ac:dyDescent="0.25">
      <c r="B8619" s="105"/>
      <c r="F8619" s="100"/>
      <c r="M8619" s="53"/>
      <c r="O8619" s="101"/>
      <c r="T8619" s="101"/>
      <c r="Y8619" s="101"/>
      <c r="AD8619" s="101"/>
      <c r="AI8619" s="101"/>
      <c r="AN8619" s="101"/>
      <c r="AS8619" s="101"/>
      <c r="AX8619" s="101"/>
      <c r="BC8619" s="53"/>
      <c r="BD8619" s="53"/>
      <c r="BE8619" s="53"/>
      <c r="BF8619" s="53"/>
      <c r="BG8619" s="53"/>
      <c r="BH8619" s="53"/>
      <c r="BI8619" s="53"/>
      <c r="BJ8619" s="53"/>
      <c r="BK8619" s="53"/>
      <c r="BL8619" s="53"/>
      <c r="BM8619" s="53"/>
      <c r="BN8619" s="53"/>
    </row>
    <row r="8620" spans="2:66" s="56" customFormat="1" x14ac:dyDescent="0.25">
      <c r="B8620" s="105"/>
      <c r="F8620" s="100"/>
      <c r="M8620" s="53"/>
      <c r="O8620" s="101"/>
      <c r="T8620" s="101"/>
      <c r="Y8620" s="101"/>
      <c r="AD8620" s="101"/>
      <c r="AI8620" s="101"/>
      <c r="AN8620" s="101"/>
      <c r="AS8620" s="101"/>
      <c r="AX8620" s="101"/>
      <c r="BC8620" s="53"/>
      <c r="BD8620" s="53"/>
      <c r="BE8620" s="53"/>
      <c r="BF8620" s="53"/>
      <c r="BG8620" s="53"/>
      <c r="BH8620" s="53"/>
      <c r="BI8620" s="53"/>
      <c r="BJ8620" s="53"/>
      <c r="BK8620" s="53"/>
      <c r="BL8620" s="53"/>
      <c r="BM8620" s="53"/>
      <c r="BN8620" s="53"/>
    </row>
    <row r="8621" spans="2:66" s="56" customFormat="1" x14ac:dyDescent="0.25">
      <c r="B8621" s="105"/>
      <c r="F8621" s="100"/>
      <c r="M8621" s="53"/>
      <c r="O8621" s="101"/>
      <c r="T8621" s="101"/>
      <c r="Y8621" s="101"/>
      <c r="AD8621" s="101"/>
      <c r="AI8621" s="101"/>
      <c r="AN8621" s="101"/>
      <c r="AS8621" s="101"/>
      <c r="AX8621" s="101"/>
      <c r="BC8621" s="53"/>
      <c r="BD8621" s="53"/>
      <c r="BE8621" s="53"/>
      <c r="BF8621" s="53"/>
      <c r="BG8621" s="53"/>
      <c r="BH8621" s="53"/>
      <c r="BI8621" s="53"/>
      <c r="BJ8621" s="53"/>
      <c r="BK8621" s="53"/>
      <c r="BL8621" s="53"/>
      <c r="BM8621" s="53"/>
      <c r="BN8621" s="53"/>
    </row>
    <row r="8622" spans="2:66" s="56" customFormat="1" x14ac:dyDescent="0.25">
      <c r="B8622" s="105"/>
      <c r="F8622" s="100"/>
      <c r="M8622" s="53"/>
      <c r="O8622" s="101"/>
      <c r="T8622" s="101"/>
      <c r="Y8622" s="101"/>
      <c r="AD8622" s="101"/>
      <c r="AI8622" s="101"/>
      <c r="AN8622" s="101"/>
      <c r="AS8622" s="101"/>
      <c r="AX8622" s="101"/>
      <c r="BC8622" s="53"/>
      <c r="BD8622" s="53"/>
      <c r="BE8622" s="53"/>
      <c r="BF8622" s="53"/>
      <c r="BG8622" s="53"/>
      <c r="BH8622" s="53"/>
      <c r="BI8622" s="53"/>
      <c r="BJ8622" s="53"/>
      <c r="BK8622" s="53"/>
      <c r="BL8622" s="53"/>
      <c r="BM8622" s="53"/>
      <c r="BN8622" s="53"/>
    </row>
    <row r="8623" spans="2:66" s="56" customFormat="1" x14ac:dyDescent="0.25">
      <c r="B8623" s="105"/>
      <c r="F8623" s="100"/>
      <c r="M8623" s="53"/>
      <c r="O8623" s="101"/>
      <c r="T8623" s="101"/>
      <c r="Y8623" s="101"/>
      <c r="AD8623" s="101"/>
      <c r="AI8623" s="101"/>
      <c r="AN8623" s="101"/>
      <c r="AS8623" s="101"/>
      <c r="AX8623" s="101"/>
      <c r="BC8623" s="53"/>
      <c r="BD8623" s="53"/>
      <c r="BE8623" s="53"/>
      <c r="BF8623" s="53"/>
      <c r="BG8623" s="53"/>
      <c r="BH8623" s="53"/>
      <c r="BI8623" s="53"/>
      <c r="BJ8623" s="53"/>
      <c r="BK8623" s="53"/>
      <c r="BL8623" s="53"/>
      <c r="BM8623" s="53"/>
      <c r="BN8623" s="53"/>
    </row>
    <row r="8624" spans="2:66" s="56" customFormat="1" x14ac:dyDescent="0.25">
      <c r="B8624" s="105"/>
      <c r="F8624" s="100"/>
      <c r="M8624" s="53"/>
      <c r="O8624" s="101"/>
      <c r="T8624" s="101"/>
      <c r="Y8624" s="101"/>
      <c r="AD8624" s="101"/>
      <c r="AI8624" s="101"/>
      <c r="AN8624" s="101"/>
      <c r="AS8624" s="101"/>
      <c r="AX8624" s="101"/>
      <c r="BC8624" s="53"/>
      <c r="BD8624" s="53"/>
      <c r="BE8624" s="53"/>
      <c r="BF8624" s="53"/>
      <c r="BG8624" s="53"/>
      <c r="BH8624" s="53"/>
      <c r="BI8624" s="53"/>
      <c r="BJ8624" s="53"/>
      <c r="BK8624" s="53"/>
      <c r="BL8624" s="53"/>
      <c r="BM8624" s="53"/>
      <c r="BN8624" s="53"/>
    </row>
    <row r="8625" spans="2:66" s="56" customFormat="1" x14ac:dyDescent="0.25">
      <c r="B8625" s="105"/>
      <c r="F8625" s="100"/>
      <c r="M8625" s="53"/>
      <c r="O8625" s="101"/>
      <c r="T8625" s="101"/>
      <c r="Y8625" s="101"/>
      <c r="AD8625" s="101"/>
      <c r="AI8625" s="101"/>
      <c r="AN8625" s="101"/>
      <c r="AS8625" s="101"/>
      <c r="AX8625" s="101"/>
      <c r="BC8625" s="53"/>
      <c r="BD8625" s="53"/>
      <c r="BE8625" s="53"/>
      <c r="BF8625" s="53"/>
      <c r="BG8625" s="53"/>
      <c r="BH8625" s="53"/>
      <c r="BI8625" s="53"/>
      <c r="BJ8625" s="53"/>
      <c r="BK8625" s="53"/>
      <c r="BL8625" s="53"/>
      <c r="BM8625" s="53"/>
      <c r="BN8625" s="53"/>
    </row>
    <row r="8626" spans="2:66" s="56" customFormat="1" x14ac:dyDescent="0.25">
      <c r="B8626" s="105"/>
      <c r="F8626" s="100"/>
      <c r="M8626" s="53"/>
      <c r="O8626" s="101"/>
      <c r="T8626" s="101"/>
      <c r="Y8626" s="101"/>
      <c r="AD8626" s="101"/>
      <c r="AI8626" s="101"/>
      <c r="AN8626" s="101"/>
      <c r="AS8626" s="101"/>
      <c r="AX8626" s="101"/>
      <c r="BC8626" s="53"/>
      <c r="BD8626" s="53"/>
      <c r="BE8626" s="53"/>
      <c r="BF8626" s="53"/>
      <c r="BG8626" s="53"/>
      <c r="BH8626" s="53"/>
      <c r="BI8626" s="53"/>
      <c r="BJ8626" s="53"/>
      <c r="BK8626" s="53"/>
      <c r="BL8626" s="53"/>
      <c r="BM8626" s="53"/>
      <c r="BN8626" s="53"/>
    </row>
    <row r="8627" spans="2:66" s="56" customFormat="1" x14ac:dyDescent="0.25">
      <c r="B8627" s="105"/>
      <c r="F8627" s="100"/>
      <c r="M8627" s="53"/>
      <c r="O8627" s="101"/>
      <c r="T8627" s="101"/>
      <c r="Y8627" s="101"/>
      <c r="AD8627" s="101"/>
      <c r="AI8627" s="101"/>
      <c r="AN8627" s="101"/>
      <c r="AS8627" s="101"/>
      <c r="AX8627" s="101"/>
      <c r="BC8627" s="53"/>
      <c r="BD8627" s="53"/>
      <c r="BE8627" s="53"/>
      <c r="BF8627" s="53"/>
      <c r="BG8627" s="53"/>
      <c r="BH8627" s="53"/>
      <c r="BI8627" s="53"/>
      <c r="BJ8627" s="53"/>
      <c r="BK8627" s="53"/>
      <c r="BL8627" s="53"/>
      <c r="BM8627" s="53"/>
      <c r="BN8627" s="53"/>
    </row>
    <row r="8628" spans="2:66" s="56" customFormat="1" x14ac:dyDescent="0.25">
      <c r="B8628" s="105"/>
      <c r="F8628" s="100"/>
      <c r="M8628" s="53"/>
      <c r="O8628" s="101"/>
      <c r="T8628" s="101"/>
      <c r="Y8628" s="101"/>
      <c r="AD8628" s="101"/>
      <c r="AI8628" s="101"/>
      <c r="AN8628" s="101"/>
      <c r="AS8628" s="101"/>
      <c r="AX8628" s="101"/>
      <c r="BC8628" s="53"/>
      <c r="BD8628" s="53"/>
      <c r="BE8628" s="53"/>
      <c r="BF8628" s="53"/>
      <c r="BG8628" s="53"/>
      <c r="BH8628" s="53"/>
      <c r="BI8628" s="53"/>
      <c r="BJ8628" s="53"/>
      <c r="BK8628" s="53"/>
      <c r="BL8628" s="53"/>
      <c r="BM8628" s="53"/>
      <c r="BN8628" s="53"/>
    </row>
    <row r="8629" spans="2:66" s="56" customFormat="1" x14ac:dyDescent="0.25">
      <c r="B8629" s="105"/>
      <c r="F8629" s="100"/>
      <c r="M8629" s="53"/>
      <c r="O8629" s="101"/>
      <c r="T8629" s="101"/>
      <c r="Y8629" s="101"/>
      <c r="AD8629" s="101"/>
      <c r="AI8629" s="101"/>
      <c r="AN8629" s="101"/>
      <c r="AS8629" s="101"/>
      <c r="AX8629" s="101"/>
      <c r="BC8629" s="53"/>
      <c r="BD8629" s="53"/>
      <c r="BE8629" s="53"/>
      <c r="BF8629" s="53"/>
      <c r="BG8629" s="53"/>
      <c r="BH8629" s="53"/>
      <c r="BI8629" s="53"/>
      <c r="BJ8629" s="53"/>
      <c r="BK8629" s="53"/>
      <c r="BL8629" s="53"/>
      <c r="BM8629" s="53"/>
      <c r="BN8629" s="53"/>
    </row>
    <row r="8630" spans="2:66" s="56" customFormat="1" x14ac:dyDescent="0.25">
      <c r="B8630" s="105"/>
      <c r="F8630" s="100"/>
      <c r="M8630" s="53"/>
      <c r="O8630" s="101"/>
      <c r="T8630" s="101"/>
      <c r="Y8630" s="101"/>
      <c r="AD8630" s="101"/>
      <c r="AI8630" s="101"/>
      <c r="AN8630" s="101"/>
      <c r="AS8630" s="101"/>
      <c r="AX8630" s="101"/>
      <c r="BC8630" s="53"/>
      <c r="BD8630" s="53"/>
      <c r="BE8630" s="53"/>
      <c r="BF8630" s="53"/>
      <c r="BG8630" s="53"/>
      <c r="BH8630" s="53"/>
      <c r="BI8630" s="53"/>
      <c r="BJ8630" s="53"/>
      <c r="BK8630" s="53"/>
      <c r="BL8630" s="53"/>
      <c r="BM8630" s="53"/>
      <c r="BN8630" s="53"/>
    </row>
    <row r="8631" spans="2:66" s="56" customFormat="1" x14ac:dyDescent="0.25">
      <c r="B8631" s="105"/>
      <c r="F8631" s="100"/>
      <c r="M8631" s="53"/>
      <c r="O8631" s="101"/>
      <c r="T8631" s="101"/>
      <c r="Y8631" s="101"/>
      <c r="AD8631" s="101"/>
      <c r="AI8631" s="101"/>
      <c r="AN8631" s="101"/>
      <c r="AS8631" s="101"/>
      <c r="AX8631" s="101"/>
      <c r="BC8631" s="53"/>
      <c r="BD8631" s="53"/>
      <c r="BE8631" s="53"/>
      <c r="BF8631" s="53"/>
      <c r="BG8631" s="53"/>
      <c r="BH8631" s="53"/>
      <c r="BI8631" s="53"/>
      <c r="BJ8631" s="53"/>
      <c r="BK8631" s="53"/>
      <c r="BL8631" s="53"/>
      <c r="BM8631" s="53"/>
      <c r="BN8631" s="53"/>
    </row>
    <row r="8632" spans="2:66" s="56" customFormat="1" x14ac:dyDescent="0.25">
      <c r="B8632" s="105"/>
      <c r="F8632" s="100"/>
      <c r="M8632" s="53"/>
      <c r="O8632" s="101"/>
      <c r="T8632" s="101"/>
      <c r="Y8632" s="101"/>
      <c r="AD8632" s="101"/>
      <c r="AI8632" s="101"/>
      <c r="AN8632" s="101"/>
      <c r="AS8632" s="101"/>
      <c r="AX8632" s="101"/>
      <c r="BC8632" s="53"/>
      <c r="BD8632" s="53"/>
      <c r="BE8632" s="53"/>
      <c r="BF8632" s="53"/>
      <c r="BG8632" s="53"/>
      <c r="BH8632" s="53"/>
      <c r="BI8632" s="53"/>
      <c r="BJ8632" s="53"/>
      <c r="BK8632" s="53"/>
      <c r="BL8632" s="53"/>
      <c r="BM8632" s="53"/>
      <c r="BN8632" s="53"/>
    </row>
    <row r="8633" spans="2:66" s="56" customFormat="1" x14ac:dyDescent="0.25">
      <c r="B8633" s="105"/>
      <c r="F8633" s="100"/>
      <c r="M8633" s="53"/>
      <c r="O8633" s="101"/>
      <c r="T8633" s="101"/>
      <c r="Y8633" s="101"/>
      <c r="AD8633" s="101"/>
      <c r="AI8633" s="101"/>
      <c r="AN8633" s="101"/>
      <c r="AS8633" s="101"/>
      <c r="AX8633" s="101"/>
      <c r="BC8633" s="53"/>
      <c r="BD8633" s="53"/>
      <c r="BE8633" s="53"/>
      <c r="BF8633" s="53"/>
      <c r="BG8633" s="53"/>
      <c r="BH8633" s="53"/>
      <c r="BI8633" s="53"/>
      <c r="BJ8633" s="53"/>
      <c r="BK8633" s="53"/>
      <c r="BL8633" s="53"/>
      <c r="BM8633" s="53"/>
      <c r="BN8633" s="53"/>
    </row>
    <row r="8634" spans="2:66" s="56" customFormat="1" x14ac:dyDescent="0.25">
      <c r="B8634" s="105"/>
      <c r="F8634" s="100"/>
      <c r="M8634" s="53"/>
      <c r="O8634" s="101"/>
      <c r="T8634" s="101"/>
      <c r="Y8634" s="101"/>
      <c r="AD8634" s="101"/>
      <c r="AI8634" s="101"/>
      <c r="AN8634" s="101"/>
      <c r="AS8634" s="101"/>
      <c r="AX8634" s="101"/>
      <c r="BC8634" s="53"/>
      <c r="BD8634" s="53"/>
      <c r="BE8634" s="53"/>
      <c r="BF8634" s="53"/>
      <c r="BG8634" s="53"/>
      <c r="BH8634" s="53"/>
      <c r="BI8634" s="53"/>
      <c r="BJ8634" s="53"/>
      <c r="BK8634" s="53"/>
      <c r="BL8634" s="53"/>
      <c r="BM8634" s="53"/>
      <c r="BN8634" s="53"/>
    </row>
    <row r="8635" spans="2:66" s="56" customFormat="1" x14ac:dyDescent="0.25">
      <c r="B8635" s="105"/>
      <c r="F8635" s="100"/>
      <c r="M8635" s="53"/>
      <c r="O8635" s="101"/>
      <c r="T8635" s="101"/>
      <c r="Y8635" s="101"/>
      <c r="AD8635" s="101"/>
      <c r="AI8635" s="101"/>
      <c r="AN8635" s="101"/>
      <c r="AS8635" s="101"/>
      <c r="AX8635" s="101"/>
      <c r="BC8635" s="53"/>
      <c r="BD8635" s="53"/>
      <c r="BE8635" s="53"/>
      <c r="BF8635" s="53"/>
      <c r="BG8635" s="53"/>
      <c r="BH8635" s="53"/>
      <c r="BI8635" s="53"/>
      <c r="BJ8635" s="53"/>
      <c r="BK8635" s="53"/>
      <c r="BL8635" s="53"/>
      <c r="BM8635" s="53"/>
      <c r="BN8635" s="53"/>
    </row>
    <row r="8636" spans="2:66" s="56" customFormat="1" x14ac:dyDescent="0.25">
      <c r="B8636" s="105"/>
      <c r="F8636" s="100"/>
      <c r="M8636" s="53"/>
      <c r="O8636" s="101"/>
      <c r="T8636" s="101"/>
      <c r="Y8636" s="101"/>
      <c r="AD8636" s="101"/>
      <c r="AI8636" s="101"/>
      <c r="AN8636" s="101"/>
      <c r="AS8636" s="101"/>
      <c r="AX8636" s="101"/>
      <c r="BC8636" s="53"/>
      <c r="BD8636" s="53"/>
      <c r="BE8636" s="53"/>
      <c r="BF8636" s="53"/>
      <c r="BG8636" s="53"/>
      <c r="BH8636" s="53"/>
      <c r="BI8636" s="53"/>
      <c r="BJ8636" s="53"/>
      <c r="BK8636" s="53"/>
      <c r="BL8636" s="53"/>
      <c r="BM8636" s="53"/>
      <c r="BN8636" s="53"/>
    </row>
    <row r="8637" spans="2:66" s="56" customFormat="1" x14ac:dyDescent="0.25">
      <c r="B8637" s="105"/>
      <c r="F8637" s="100"/>
      <c r="M8637" s="53"/>
      <c r="O8637" s="101"/>
      <c r="T8637" s="101"/>
      <c r="Y8637" s="101"/>
      <c r="AD8637" s="101"/>
      <c r="AI8637" s="101"/>
      <c r="AN8637" s="101"/>
      <c r="AS8637" s="101"/>
      <c r="AX8637" s="101"/>
      <c r="BC8637" s="53"/>
      <c r="BD8637" s="53"/>
      <c r="BE8637" s="53"/>
      <c r="BF8637" s="53"/>
      <c r="BG8637" s="53"/>
      <c r="BH8637" s="53"/>
      <c r="BI8637" s="53"/>
      <c r="BJ8637" s="53"/>
      <c r="BK8637" s="53"/>
      <c r="BL8637" s="53"/>
      <c r="BM8637" s="53"/>
      <c r="BN8637" s="53"/>
    </row>
    <row r="8638" spans="2:66" s="56" customFormat="1" x14ac:dyDescent="0.25">
      <c r="B8638" s="105"/>
      <c r="F8638" s="100"/>
      <c r="M8638" s="53"/>
      <c r="O8638" s="101"/>
      <c r="T8638" s="101"/>
      <c r="Y8638" s="101"/>
      <c r="AD8638" s="101"/>
      <c r="AI8638" s="101"/>
      <c r="AN8638" s="101"/>
      <c r="AS8638" s="101"/>
      <c r="AX8638" s="101"/>
      <c r="BC8638" s="53"/>
      <c r="BD8638" s="53"/>
      <c r="BE8638" s="53"/>
      <c r="BF8638" s="53"/>
      <c r="BG8638" s="53"/>
      <c r="BH8638" s="53"/>
      <c r="BI8638" s="53"/>
      <c r="BJ8638" s="53"/>
      <c r="BK8638" s="53"/>
      <c r="BL8638" s="53"/>
      <c r="BM8638" s="53"/>
      <c r="BN8638" s="53"/>
    </row>
    <row r="8639" spans="2:66" s="56" customFormat="1" x14ac:dyDescent="0.25">
      <c r="B8639" s="105"/>
      <c r="F8639" s="100"/>
      <c r="M8639" s="53"/>
      <c r="O8639" s="101"/>
      <c r="T8639" s="101"/>
      <c r="Y8639" s="101"/>
      <c r="AD8639" s="101"/>
      <c r="AI8639" s="101"/>
      <c r="AN8639" s="101"/>
      <c r="AS8639" s="101"/>
      <c r="AX8639" s="101"/>
      <c r="BC8639" s="53"/>
      <c r="BD8639" s="53"/>
      <c r="BE8639" s="53"/>
      <c r="BF8639" s="53"/>
      <c r="BG8639" s="53"/>
      <c r="BH8639" s="53"/>
      <c r="BI8639" s="53"/>
      <c r="BJ8639" s="53"/>
      <c r="BK8639" s="53"/>
      <c r="BL8639" s="53"/>
      <c r="BM8639" s="53"/>
      <c r="BN8639" s="53"/>
    </row>
    <row r="8640" spans="2:66" s="56" customFormat="1" x14ac:dyDescent="0.25">
      <c r="B8640" s="105"/>
      <c r="F8640" s="100"/>
      <c r="M8640" s="53"/>
      <c r="O8640" s="101"/>
      <c r="T8640" s="101"/>
      <c r="Y8640" s="101"/>
      <c r="AD8640" s="101"/>
      <c r="AI8640" s="101"/>
      <c r="AN8640" s="101"/>
      <c r="AS8640" s="101"/>
      <c r="AX8640" s="101"/>
      <c r="BC8640" s="53"/>
      <c r="BD8640" s="53"/>
      <c r="BE8640" s="53"/>
      <c r="BF8640" s="53"/>
      <c r="BG8640" s="53"/>
      <c r="BH8640" s="53"/>
      <c r="BI8640" s="53"/>
      <c r="BJ8640" s="53"/>
      <c r="BK8640" s="53"/>
      <c r="BL8640" s="53"/>
      <c r="BM8640" s="53"/>
      <c r="BN8640" s="53"/>
    </row>
    <row r="8641" spans="2:66" s="56" customFormat="1" x14ac:dyDescent="0.25">
      <c r="B8641" s="105"/>
      <c r="F8641" s="100"/>
      <c r="M8641" s="53"/>
      <c r="O8641" s="101"/>
      <c r="T8641" s="101"/>
      <c r="Y8641" s="101"/>
      <c r="AD8641" s="101"/>
      <c r="AI8641" s="101"/>
      <c r="AN8641" s="101"/>
      <c r="AS8641" s="101"/>
      <c r="AX8641" s="101"/>
      <c r="BC8641" s="53"/>
      <c r="BD8641" s="53"/>
      <c r="BE8641" s="53"/>
      <c r="BF8641" s="53"/>
      <c r="BG8641" s="53"/>
      <c r="BH8641" s="53"/>
      <c r="BI8641" s="53"/>
      <c r="BJ8641" s="53"/>
      <c r="BK8641" s="53"/>
      <c r="BL8641" s="53"/>
      <c r="BM8641" s="53"/>
      <c r="BN8641" s="53"/>
    </row>
    <row r="8642" spans="2:66" s="56" customFormat="1" x14ac:dyDescent="0.25">
      <c r="B8642" s="105"/>
      <c r="F8642" s="100"/>
      <c r="M8642" s="53"/>
      <c r="O8642" s="101"/>
      <c r="T8642" s="101"/>
      <c r="Y8642" s="101"/>
      <c r="AD8642" s="101"/>
      <c r="AI8642" s="101"/>
      <c r="AN8642" s="101"/>
      <c r="AS8642" s="101"/>
      <c r="AX8642" s="101"/>
      <c r="BC8642" s="53"/>
      <c r="BD8642" s="53"/>
      <c r="BE8642" s="53"/>
      <c r="BF8642" s="53"/>
      <c r="BG8642" s="53"/>
      <c r="BH8642" s="53"/>
      <c r="BI8642" s="53"/>
      <c r="BJ8642" s="53"/>
      <c r="BK8642" s="53"/>
      <c r="BL8642" s="53"/>
      <c r="BM8642" s="53"/>
      <c r="BN8642" s="53"/>
    </row>
    <row r="8643" spans="2:66" s="56" customFormat="1" x14ac:dyDescent="0.25">
      <c r="B8643" s="105"/>
      <c r="F8643" s="100"/>
      <c r="M8643" s="53"/>
      <c r="O8643" s="101"/>
      <c r="T8643" s="101"/>
      <c r="Y8643" s="101"/>
      <c r="AD8643" s="101"/>
      <c r="AI8643" s="101"/>
      <c r="AN8643" s="101"/>
      <c r="AS8643" s="101"/>
      <c r="AX8643" s="101"/>
      <c r="BC8643" s="53"/>
      <c r="BD8643" s="53"/>
      <c r="BE8643" s="53"/>
      <c r="BF8643" s="53"/>
      <c r="BG8643" s="53"/>
      <c r="BH8643" s="53"/>
      <c r="BI8643" s="53"/>
      <c r="BJ8643" s="53"/>
      <c r="BK8643" s="53"/>
      <c r="BL8643" s="53"/>
      <c r="BM8643" s="53"/>
      <c r="BN8643" s="53"/>
    </row>
    <row r="8644" spans="2:66" s="56" customFormat="1" x14ac:dyDescent="0.25">
      <c r="B8644" s="105"/>
      <c r="F8644" s="100"/>
      <c r="M8644" s="53"/>
      <c r="O8644" s="101"/>
      <c r="T8644" s="101"/>
      <c r="Y8644" s="101"/>
      <c r="AD8644" s="101"/>
      <c r="AI8644" s="101"/>
      <c r="AN8644" s="101"/>
      <c r="AS8644" s="101"/>
      <c r="AX8644" s="101"/>
      <c r="BC8644" s="53"/>
      <c r="BD8644" s="53"/>
      <c r="BE8644" s="53"/>
      <c r="BF8644" s="53"/>
      <c r="BG8644" s="53"/>
      <c r="BH8644" s="53"/>
      <c r="BI8644" s="53"/>
      <c r="BJ8644" s="53"/>
      <c r="BK8644" s="53"/>
      <c r="BL8644" s="53"/>
      <c r="BM8644" s="53"/>
      <c r="BN8644" s="53"/>
    </row>
    <row r="8645" spans="2:66" s="56" customFormat="1" x14ac:dyDescent="0.25">
      <c r="B8645" s="105"/>
      <c r="F8645" s="100"/>
      <c r="M8645" s="53"/>
      <c r="O8645" s="101"/>
      <c r="T8645" s="101"/>
      <c r="Y8645" s="101"/>
      <c r="AD8645" s="101"/>
      <c r="AI8645" s="101"/>
      <c r="AN8645" s="101"/>
      <c r="AS8645" s="101"/>
      <c r="AX8645" s="101"/>
      <c r="BC8645" s="53"/>
      <c r="BD8645" s="53"/>
      <c r="BE8645" s="53"/>
      <c r="BF8645" s="53"/>
      <c r="BG8645" s="53"/>
      <c r="BH8645" s="53"/>
      <c r="BI8645" s="53"/>
      <c r="BJ8645" s="53"/>
      <c r="BK8645" s="53"/>
      <c r="BL8645" s="53"/>
      <c r="BM8645" s="53"/>
      <c r="BN8645" s="53"/>
    </row>
    <row r="8646" spans="2:66" s="56" customFormat="1" x14ac:dyDescent="0.25">
      <c r="B8646" s="105"/>
      <c r="F8646" s="100"/>
      <c r="M8646" s="53"/>
      <c r="O8646" s="101"/>
      <c r="T8646" s="101"/>
      <c r="Y8646" s="101"/>
      <c r="AD8646" s="101"/>
      <c r="AI8646" s="101"/>
      <c r="AN8646" s="101"/>
      <c r="AS8646" s="101"/>
      <c r="AX8646" s="101"/>
      <c r="BC8646" s="53"/>
      <c r="BD8646" s="53"/>
      <c r="BE8646" s="53"/>
      <c r="BF8646" s="53"/>
      <c r="BG8646" s="53"/>
      <c r="BH8646" s="53"/>
      <c r="BI8646" s="53"/>
      <c r="BJ8646" s="53"/>
      <c r="BK8646" s="53"/>
      <c r="BL8646" s="53"/>
      <c r="BM8646" s="53"/>
      <c r="BN8646" s="53"/>
    </row>
    <row r="8647" spans="2:66" s="56" customFormat="1" x14ac:dyDescent="0.25">
      <c r="B8647" s="105"/>
      <c r="F8647" s="100"/>
      <c r="M8647" s="53"/>
      <c r="O8647" s="101"/>
      <c r="T8647" s="101"/>
      <c r="Y8647" s="101"/>
      <c r="AD8647" s="101"/>
      <c r="AI8647" s="101"/>
      <c r="AN8647" s="101"/>
      <c r="AS8647" s="101"/>
      <c r="AX8647" s="101"/>
      <c r="BC8647" s="53"/>
      <c r="BD8647" s="53"/>
      <c r="BE8647" s="53"/>
      <c r="BF8647" s="53"/>
      <c r="BG8647" s="53"/>
      <c r="BH8647" s="53"/>
      <c r="BI8647" s="53"/>
      <c r="BJ8647" s="53"/>
      <c r="BK8647" s="53"/>
      <c r="BL8647" s="53"/>
      <c r="BM8647" s="53"/>
      <c r="BN8647" s="53"/>
    </row>
    <row r="8648" spans="2:66" s="56" customFormat="1" x14ac:dyDescent="0.25">
      <c r="B8648" s="105"/>
      <c r="F8648" s="100"/>
      <c r="M8648" s="53"/>
      <c r="O8648" s="101"/>
      <c r="T8648" s="101"/>
      <c r="Y8648" s="101"/>
      <c r="AD8648" s="101"/>
      <c r="AI8648" s="101"/>
      <c r="AN8648" s="101"/>
      <c r="AS8648" s="101"/>
      <c r="AX8648" s="101"/>
      <c r="BC8648" s="53"/>
      <c r="BD8648" s="53"/>
      <c r="BE8648" s="53"/>
      <c r="BF8648" s="53"/>
      <c r="BG8648" s="53"/>
      <c r="BH8648" s="53"/>
      <c r="BI8648" s="53"/>
      <c r="BJ8648" s="53"/>
      <c r="BK8648" s="53"/>
      <c r="BL8648" s="53"/>
      <c r="BM8648" s="53"/>
      <c r="BN8648" s="53"/>
    </row>
    <row r="8649" spans="2:66" s="56" customFormat="1" x14ac:dyDescent="0.25">
      <c r="B8649" s="105"/>
      <c r="F8649" s="100"/>
      <c r="M8649" s="53"/>
      <c r="O8649" s="101"/>
      <c r="T8649" s="101"/>
      <c r="Y8649" s="101"/>
      <c r="AD8649" s="101"/>
      <c r="AI8649" s="101"/>
      <c r="AN8649" s="101"/>
      <c r="AS8649" s="101"/>
      <c r="AX8649" s="101"/>
      <c r="BC8649" s="53"/>
      <c r="BD8649" s="53"/>
      <c r="BE8649" s="53"/>
      <c r="BF8649" s="53"/>
      <c r="BG8649" s="53"/>
      <c r="BH8649" s="53"/>
      <c r="BI8649" s="53"/>
      <c r="BJ8649" s="53"/>
      <c r="BK8649" s="53"/>
      <c r="BL8649" s="53"/>
      <c r="BM8649" s="53"/>
      <c r="BN8649" s="53"/>
    </row>
    <row r="8650" spans="2:66" s="56" customFormat="1" x14ac:dyDescent="0.25">
      <c r="B8650" s="105"/>
      <c r="F8650" s="100"/>
      <c r="M8650" s="53"/>
      <c r="O8650" s="101"/>
      <c r="T8650" s="101"/>
      <c r="Y8650" s="101"/>
      <c r="AD8650" s="101"/>
      <c r="AI8650" s="101"/>
      <c r="AN8650" s="101"/>
      <c r="AS8650" s="101"/>
      <c r="AX8650" s="101"/>
      <c r="BC8650" s="53"/>
      <c r="BD8650" s="53"/>
      <c r="BE8650" s="53"/>
      <c r="BF8650" s="53"/>
      <c r="BG8650" s="53"/>
      <c r="BH8650" s="53"/>
      <c r="BI8650" s="53"/>
      <c r="BJ8650" s="53"/>
      <c r="BK8650" s="53"/>
      <c r="BL8650" s="53"/>
      <c r="BM8650" s="53"/>
      <c r="BN8650" s="53"/>
    </row>
    <row r="8651" spans="2:66" s="56" customFormat="1" x14ac:dyDescent="0.25">
      <c r="B8651" s="105"/>
      <c r="F8651" s="100"/>
      <c r="M8651" s="53"/>
      <c r="O8651" s="101"/>
      <c r="T8651" s="101"/>
      <c r="Y8651" s="101"/>
      <c r="AD8651" s="101"/>
      <c r="AI8651" s="101"/>
      <c r="AN8651" s="101"/>
      <c r="AS8651" s="101"/>
      <c r="AX8651" s="101"/>
      <c r="BC8651" s="53"/>
      <c r="BD8651" s="53"/>
      <c r="BE8651" s="53"/>
      <c r="BF8651" s="53"/>
      <c r="BG8651" s="53"/>
      <c r="BH8651" s="53"/>
      <c r="BI8651" s="53"/>
      <c r="BJ8651" s="53"/>
      <c r="BK8651" s="53"/>
      <c r="BL8651" s="53"/>
      <c r="BM8651" s="53"/>
      <c r="BN8651" s="53"/>
    </row>
    <row r="8652" spans="2:66" s="56" customFormat="1" x14ac:dyDescent="0.25">
      <c r="B8652" s="105"/>
      <c r="F8652" s="100"/>
      <c r="M8652" s="53"/>
      <c r="O8652" s="101"/>
      <c r="T8652" s="101"/>
      <c r="Y8652" s="101"/>
      <c r="AD8652" s="101"/>
      <c r="AI8652" s="101"/>
      <c r="AN8652" s="101"/>
      <c r="AS8652" s="101"/>
      <c r="AX8652" s="101"/>
      <c r="BC8652" s="53"/>
      <c r="BD8652" s="53"/>
      <c r="BE8652" s="53"/>
      <c r="BF8652" s="53"/>
      <c r="BG8652" s="53"/>
      <c r="BH8652" s="53"/>
      <c r="BI8652" s="53"/>
      <c r="BJ8652" s="53"/>
      <c r="BK8652" s="53"/>
      <c r="BL8652" s="53"/>
      <c r="BM8652" s="53"/>
      <c r="BN8652" s="53"/>
    </row>
    <row r="8653" spans="2:66" s="56" customFormat="1" x14ac:dyDescent="0.25">
      <c r="B8653" s="105"/>
      <c r="F8653" s="100"/>
      <c r="M8653" s="53"/>
      <c r="O8653" s="101"/>
      <c r="T8653" s="101"/>
      <c r="Y8653" s="101"/>
      <c r="AD8653" s="101"/>
      <c r="AI8653" s="101"/>
      <c r="AN8653" s="101"/>
      <c r="AS8653" s="101"/>
      <c r="AX8653" s="101"/>
      <c r="BC8653" s="53"/>
      <c r="BD8653" s="53"/>
      <c r="BE8653" s="53"/>
      <c r="BF8653" s="53"/>
      <c r="BG8653" s="53"/>
      <c r="BH8653" s="53"/>
      <c r="BI8653" s="53"/>
      <c r="BJ8653" s="53"/>
      <c r="BK8653" s="53"/>
      <c r="BL8653" s="53"/>
      <c r="BM8653" s="53"/>
      <c r="BN8653" s="53"/>
    </row>
    <row r="8654" spans="2:66" s="56" customFormat="1" x14ac:dyDescent="0.25">
      <c r="B8654" s="105"/>
      <c r="F8654" s="100"/>
      <c r="M8654" s="53"/>
      <c r="O8654" s="101"/>
      <c r="T8654" s="101"/>
      <c r="Y8654" s="101"/>
      <c r="AD8654" s="101"/>
      <c r="AI8654" s="101"/>
      <c r="AN8654" s="101"/>
      <c r="AS8654" s="101"/>
      <c r="AX8654" s="101"/>
      <c r="BC8654" s="53"/>
      <c r="BD8654" s="53"/>
      <c r="BE8654" s="53"/>
      <c r="BF8654" s="53"/>
      <c r="BG8654" s="53"/>
      <c r="BH8654" s="53"/>
      <c r="BI8654" s="53"/>
      <c r="BJ8654" s="53"/>
      <c r="BK8654" s="53"/>
      <c r="BL8654" s="53"/>
      <c r="BM8654" s="53"/>
      <c r="BN8654" s="53"/>
    </row>
    <row r="8655" spans="2:66" s="56" customFormat="1" x14ac:dyDescent="0.25">
      <c r="B8655" s="105"/>
      <c r="F8655" s="100"/>
      <c r="M8655" s="53"/>
      <c r="O8655" s="101"/>
      <c r="T8655" s="101"/>
      <c r="Y8655" s="101"/>
      <c r="AD8655" s="101"/>
      <c r="AI8655" s="101"/>
      <c r="AN8655" s="101"/>
      <c r="AS8655" s="101"/>
      <c r="AX8655" s="101"/>
      <c r="BC8655" s="53"/>
      <c r="BD8655" s="53"/>
      <c r="BE8655" s="53"/>
      <c r="BF8655" s="53"/>
      <c r="BG8655" s="53"/>
      <c r="BH8655" s="53"/>
      <c r="BI8655" s="53"/>
      <c r="BJ8655" s="53"/>
      <c r="BK8655" s="53"/>
      <c r="BL8655" s="53"/>
      <c r="BM8655" s="53"/>
      <c r="BN8655" s="53"/>
    </row>
    <row r="8656" spans="2:66" s="56" customFormat="1" x14ac:dyDescent="0.25">
      <c r="B8656" s="105"/>
      <c r="F8656" s="100"/>
      <c r="M8656" s="53"/>
      <c r="O8656" s="101"/>
      <c r="T8656" s="101"/>
      <c r="Y8656" s="101"/>
      <c r="AD8656" s="101"/>
      <c r="AI8656" s="101"/>
      <c r="AN8656" s="101"/>
      <c r="AS8656" s="101"/>
      <c r="AX8656" s="101"/>
      <c r="BC8656" s="53"/>
      <c r="BD8656" s="53"/>
      <c r="BE8656" s="53"/>
      <c r="BF8656" s="53"/>
      <c r="BG8656" s="53"/>
      <c r="BH8656" s="53"/>
      <c r="BI8656" s="53"/>
      <c r="BJ8656" s="53"/>
      <c r="BK8656" s="53"/>
      <c r="BL8656" s="53"/>
      <c r="BM8656" s="53"/>
      <c r="BN8656" s="53"/>
    </row>
    <row r="8657" spans="2:66" s="56" customFormat="1" x14ac:dyDescent="0.25">
      <c r="B8657" s="105"/>
      <c r="F8657" s="100"/>
      <c r="M8657" s="53"/>
      <c r="O8657" s="101"/>
      <c r="T8657" s="101"/>
      <c r="Y8657" s="101"/>
      <c r="AD8657" s="101"/>
      <c r="AI8657" s="101"/>
      <c r="AN8657" s="101"/>
      <c r="AS8657" s="101"/>
      <c r="AX8657" s="101"/>
      <c r="BC8657" s="53"/>
      <c r="BD8657" s="53"/>
      <c r="BE8657" s="53"/>
      <c r="BF8657" s="53"/>
      <c r="BG8657" s="53"/>
      <c r="BH8657" s="53"/>
      <c r="BI8657" s="53"/>
      <c r="BJ8657" s="53"/>
      <c r="BK8657" s="53"/>
      <c r="BL8657" s="53"/>
      <c r="BM8657" s="53"/>
      <c r="BN8657" s="53"/>
    </row>
    <row r="8658" spans="2:66" s="56" customFormat="1" x14ac:dyDescent="0.25">
      <c r="B8658" s="105"/>
      <c r="F8658" s="100"/>
      <c r="M8658" s="53"/>
      <c r="O8658" s="101"/>
      <c r="T8658" s="101"/>
      <c r="Y8658" s="101"/>
      <c r="AD8658" s="101"/>
      <c r="AI8658" s="101"/>
      <c r="AN8658" s="101"/>
      <c r="AS8658" s="101"/>
      <c r="AX8658" s="101"/>
      <c r="BC8658" s="53"/>
      <c r="BD8658" s="53"/>
      <c r="BE8658" s="53"/>
      <c r="BF8658" s="53"/>
      <c r="BG8658" s="53"/>
      <c r="BH8658" s="53"/>
      <c r="BI8658" s="53"/>
      <c r="BJ8658" s="53"/>
      <c r="BK8658" s="53"/>
      <c r="BL8658" s="53"/>
      <c r="BM8658" s="53"/>
      <c r="BN8658" s="53"/>
    </row>
    <row r="8659" spans="2:66" s="56" customFormat="1" x14ac:dyDescent="0.25">
      <c r="B8659" s="105"/>
      <c r="F8659" s="100"/>
      <c r="M8659" s="53"/>
      <c r="O8659" s="101"/>
      <c r="T8659" s="101"/>
      <c r="Y8659" s="101"/>
      <c r="AD8659" s="101"/>
      <c r="AI8659" s="101"/>
      <c r="AN8659" s="101"/>
      <c r="AS8659" s="101"/>
      <c r="AX8659" s="101"/>
      <c r="BC8659" s="53"/>
      <c r="BD8659" s="53"/>
      <c r="BE8659" s="53"/>
      <c r="BF8659" s="53"/>
      <c r="BG8659" s="53"/>
      <c r="BH8659" s="53"/>
      <c r="BI8659" s="53"/>
      <c r="BJ8659" s="53"/>
      <c r="BK8659" s="53"/>
      <c r="BL8659" s="53"/>
      <c r="BM8659" s="53"/>
      <c r="BN8659" s="53"/>
    </row>
    <row r="8660" spans="2:66" s="56" customFormat="1" x14ac:dyDescent="0.25">
      <c r="B8660" s="105"/>
      <c r="F8660" s="100"/>
      <c r="M8660" s="53"/>
      <c r="O8660" s="101"/>
      <c r="T8660" s="101"/>
      <c r="Y8660" s="101"/>
      <c r="AD8660" s="101"/>
      <c r="AI8660" s="101"/>
      <c r="AN8660" s="101"/>
      <c r="AS8660" s="101"/>
      <c r="AX8660" s="101"/>
      <c r="BC8660" s="53"/>
      <c r="BD8660" s="53"/>
      <c r="BE8660" s="53"/>
      <c r="BF8660" s="53"/>
      <c r="BG8660" s="53"/>
      <c r="BH8660" s="53"/>
      <c r="BI8660" s="53"/>
      <c r="BJ8660" s="53"/>
      <c r="BK8660" s="53"/>
      <c r="BL8660" s="53"/>
      <c r="BM8660" s="53"/>
      <c r="BN8660" s="53"/>
    </row>
    <row r="8661" spans="2:66" s="56" customFormat="1" x14ac:dyDescent="0.25">
      <c r="B8661" s="105"/>
      <c r="F8661" s="100"/>
      <c r="M8661" s="53"/>
      <c r="O8661" s="101"/>
      <c r="T8661" s="101"/>
      <c r="Y8661" s="101"/>
      <c r="AD8661" s="101"/>
      <c r="AI8661" s="101"/>
      <c r="AN8661" s="101"/>
      <c r="AS8661" s="101"/>
      <c r="AX8661" s="101"/>
      <c r="BC8661" s="53"/>
      <c r="BD8661" s="53"/>
      <c r="BE8661" s="53"/>
      <c r="BF8661" s="53"/>
      <c r="BG8661" s="53"/>
      <c r="BH8661" s="53"/>
      <c r="BI8661" s="53"/>
      <c r="BJ8661" s="53"/>
      <c r="BK8661" s="53"/>
      <c r="BL8661" s="53"/>
      <c r="BM8661" s="53"/>
      <c r="BN8661" s="53"/>
    </row>
    <row r="8662" spans="2:66" s="56" customFormat="1" x14ac:dyDescent="0.25">
      <c r="B8662" s="105"/>
      <c r="F8662" s="100"/>
      <c r="M8662" s="53"/>
      <c r="O8662" s="101"/>
      <c r="T8662" s="101"/>
      <c r="Y8662" s="101"/>
      <c r="AD8662" s="101"/>
      <c r="AI8662" s="101"/>
      <c r="AN8662" s="101"/>
      <c r="AS8662" s="101"/>
      <c r="AX8662" s="101"/>
      <c r="BC8662" s="53"/>
      <c r="BD8662" s="53"/>
      <c r="BE8662" s="53"/>
      <c r="BF8662" s="53"/>
      <c r="BG8662" s="53"/>
      <c r="BH8662" s="53"/>
      <c r="BI8662" s="53"/>
      <c r="BJ8662" s="53"/>
      <c r="BK8662" s="53"/>
      <c r="BL8662" s="53"/>
      <c r="BM8662" s="53"/>
      <c r="BN8662" s="53"/>
    </row>
    <row r="8663" spans="2:66" s="56" customFormat="1" x14ac:dyDescent="0.25">
      <c r="B8663" s="105"/>
      <c r="F8663" s="100"/>
      <c r="M8663" s="53"/>
      <c r="O8663" s="101"/>
      <c r="T8663" s="101"/>
      <c r="Y8663" s="101"/>
      <c r="AD8663" s="101"/>
      <c r="AI8663" s="101"/>
      <c r="AN8663" s="101"/>
      <c r="AS8663" s="101"/>
      <c r="AX8663" s="101"/>
      <c r="BC8663" s="53"/>
      <c r="BD8663" s="53"/>
      <c r="BE8663" s="53"/>
      <c r="BF8663" s="53"/>
      <c r="BG8663" s="53"/>
      <c r="BH8663" s="53"/>
      <c r="BI8663" s="53"/>
      <c r="BJ8663" s="53"/>
      <c r="BK8663" s="53"/>
      <c r="BL8663" s="53"/>
      <c r="BM8663" s="53"/>
      <c r="BN8663" s="53"/>
    </row>
    <row r="8664" spans="2:66" s="56" customFormat="1" x14ac:dyDescent="0.25">
      <c r="B8664" s="105"/>
      <c r="F8664" s="100"/>
      <c r="M8664" s="53"/>
      <c r="O8664" s="101"/>
      <c r="T8664" s="101"/>
      <c r="Y8664" s="101"/>
      <c r="AD8664" s="101"/>
      <c r="AI8664" s="101"/>
      <c r="AN8664" s="101"/>
      <c r="AS8664" s="101"/>
      <c r="AX8664" s="101"/>
      <c r="BC8664" s="53"/>
      <c r="BD8664" s="53"/>
      <c r="BE8664" s="53"/>
      <c r="BF8664" s="53"/>
      <c r="BG8664" s="53"/>
      <c r="BH8664" s="53"/>
      <c r="BI8664" s="53"/>
      <c r="BJ8664" s="53"/>
      <c r="BK8664" s="53"/>
      <c r="BL8664" s="53"/>
      <c r="BM8664" s="53"/>
      <c r="BN8664" s="53"/>
    </row>
    <row r="8665" spans="2:66" s="56" customFormat="1" x14ac:dyDescent="0.25">
      <c r="B8665" s="105"/>
      <c r="F8665" s="100"/>
      <c r="M8665" s="53"/>
      <c r="O8665" s="101"/>
      <c r="T8665" s="101"/>
      <c r="Y8665" s="101"/>
      <c r="AD8665" s="101"/>
      <c r="AI8665" s="101"/>
      <c r="AN8665" s="101"/>
      <c r="AS8665" s="101"/>
      <c r="AX8665" s="101"/>
      <c r="BC8665" s="53"/>
      <c r="BD8665" s="53"/>
      <c r="BE8665" s="53"/>
      <c r="BF8665" s="53"/>
      <c r="BG8665" s="53"/>
      <c r="BH8665" s="53"/>
      <c r="BI8665" s="53"/>
      <c r="BJ8665" s="53"/>
      <c r="BK8665" s="53"/>
      <c r="BL8665" s="53"/>
      <c r="BM8665" s="53"/>
      <c r="BN8665" s="53"/>
    </row>
    <row r="8666" spans="2:66" s="56" customFormat="1" x14ac:dyDescent="0.25">
      <c r="B8666" s="105"/>
      <c r="F8666" s="100"/>
      <c r="M8666" s="53"/>
      <c r="O8666" s="101"/>
      <c r="T8666" s="101"/>
      <c r="Y8666" s="101"/>
      <c r="AD8666" s="101"/>
      <c r="AI8666" s="101"/>
      <c r="AN8666" s="101"/>
      <c r="AS8666" s="101"/>
      <c r="AX8666" s="101"/>
      <c r="BC8666" s="53"/>
      <c r="BD8666" s="53"/>
      <c r="BE8666" s="53"/>
      <c r="BF8666" s="53"/>
      <c r="BG8666" s="53"/>
      <c r="BH8666" s="53"/>
      <c r="BI8666" s="53"/>
      <c r="BJ8666" s="53"/>
      <c r="BK8666" s="53"/>
      <c r="BL8666" s="53"/>
      <c r="BM8666" s="53"/>
      <c r="BN8666" s="53"/>
    </row>
    <row r="8667" spans="2:66" s="56" customFormat="1" x14ac:dyDescent="0.25">
      <c r="B8667" s="105"/>
      <c r="F8667" s="100"/>
      <c r="M8667" s="53"/>
      <c r="O8667" s="101"/>
      <c r="T8667" s="101"/>
      <c r="Y8667" s="101"/>
      <c r="AD8667" s="101"/>
      <c r="AI8667" s="101"/>
      <c r="AN8667" s="101"/>
      <c r="AS8667" s="101"/>
      <c r="AX8667" s="101"/>
      <c r="BC8667" s="53"/>
      <c r="BD8667" s="53"/>
      <c r="BE8667" s="53"/>
      <c r="BF8667" s="53"/>
      <c r="BG8667" s="53"/>
      <c r="BH8667" s="53"/>
      <c r="BI8667" s="53"/>
      <c r="BJ8667" s="53"/>
      <c r="BK8667" s="53"/>
      <c r="BL8667" s="53"/>
      <c r="BM8667" s="53"/>
      <c r="BN8667" s="53"/>
    </row>
    <row r="8668" spans="2:66" s="56" customFormat="1" x14ac:dyDescent="0.25">
      <c r="B8668" s="105"/>
      <c r="F8668" s="100"/>
      <c r="M8668" s="53"/>
      <c r="O8668" s="101"/>
      <c r="T8668" s="101"/>
      <c r="Y8668" s="101"/>
      <c r="AD8668" s="101"/>
      <c r="AI8668" s="101"/>
      <c r="AN8668" s="101"/>
      <c r="AS8668" s="101"/>
      <c r="AX8668" s="101"/>
      <c r="BC8668" s="53"/>
      <c r="BD8668" s="53"/>
      <c r="BE8668" s="53"/>
      <c r="BF8668" s="53"/>
      <c r="BG8668" s="53"/>
      <c r="BH8668" s="53"/>
      <c r="BI8668" s="53"/>
      <c r="BJ8668" s="53"/>
      <c r="BK8668" s="53"/>
      <c r="BL8668" s="53"/>
      <c r="BM8668" s="53"/>
      <c r="BN8668" s="53"/>
    </row>
    <row r="8669" spans="2:66" s="56" customFormat="1" x14ac:dyDescent="0.25">
      <c r="B8669" s="105"/>
      <c r="F8669" s="100"/>
      <c r="M8669" s="53"/>
      <c r="O8669" s="101"/>
      <c r="T8669" s="101"/>
      <c r="Y8669" s="101"/>
      <c r="AD8669" s="101"/>
      <c r="AI8669" s="101"/>
      <c r="AN8669" s="101"/>
      <c r="AS8669" s="101"/>
      <c r="AX8669" s="101"/>
      <c r="BC8669" s="53"/>
      <c r="BD8669" s="53"/>
      <c r="BE8669" s="53"/>
      <c r="BF8669" s="53"/>
      <c r="BG8669" s="53"/>
      <c r="BH8669" s="53"/>
      <c r="BI8669" s="53"/>
      <c r="BJ8669" s="53"/>
      <c r="BK8669" s="53"/>
      <c r="BL8669" s="53"/>
      <c r="BM8669" s="53"/>
      <c r="BN8669" s="53"/>
    </row>
    <row r="8670" spans="2:66" s="56" customFormat="1" x14ac:dyDescent="0.25">
      <c r="B8670" s="105"/>
      <c r="F8670" s="100"/>
      <c r="M8670" s="53"/>
      <c r="O8670" s="101"/>
      <c r="T8670" s="101"/>
      <c r="Y8670" s="101"/>
      <c r="AD8670" s="101"/>
      <c r="AI8670" s="101"/>
      <c r="AN8670" s="101"/>
      <c r="AS8670" s="101"/>
      <c r="AX8670" s="101"/>
      <c r="BC8670" s="53"/>
      <c r="BD8670" s="53"/>
      <c r="BE8670" s="53"/>
      <c r="BF8670" s="53"/>
      <c r="BG8670" s="53"/>
      <c r="BH8670" s="53"/>
      <c r="BI8670" s="53"/>
      <c r="BJ8670" s="53"/>
      <c r="BK8670" s="53"/>
      <c r="BL8670" s="53"/>
      <c r="BM8670" s="53"/>
      <c r="BN8670" s="53"/>
    </row>
    <row r="8671" spans="2:66" s="56" customFormat="1" x14ac:dyDescent="0.25">
      <c r="B8671" s="105"/>
      <c r="F8671" s="100"/>
      <c r="M8671" s="53"/>
      <c r="O8671" s="101"/>
      <c r="T8671" s="101"/>
      <c r="Y8671" s="101"/>
      <c r="AD8671" s="101"/>
      <c r="AI8671" s="101"/>
      <c r="AN8671" s="101"/>
      <c r="AS8671" s="101"/>
      <c r="AX8671" s="101"/>
      <c r="BC8671" s="53"/>
      <c r="BD8671" s="53"/>
      <c r="BE8671" s="53"/>
      <c r="BF8671" s="53"/>
      <c r="BG8671" s="53"/>
      <c r="BH8671" s="53"/>
      <c r="BI8671" s="53"/>
      <c r="BJ8671" s="53"/>
      <c r="BK8671" s="53"/>
      <c r="BL8671" s="53"/>
      <c r="BM8671" s="53"/>
      <c r="BN8671" s="53"/>
    </row>
    <row r="8672" spans="2:66" s="56" customFormat="1" x14ac:dyDescent="0.25">
      <c r="B8672" s="105"/>
      <c r="F8672" s="100"/>
      <c r="M8672" s="53"/>
      <c r="O8672" s="101"/>
      <c r="T8672" s="101"/>
      <c r="Y8672" s="101"/>
      <c r="AD8672" s="101"/>
      <c r="AI8672" s="101"/>
      <c r="AN8672" s="101"/>
      <c r="AS8672" s="101"/>
      <c r="AX8672" s="101"/>
      <c r="BC8672" s="53"/>
      <c r="BD8672" s="53"/>
      <c r="BE8672" s="53"/>
      <c r="BF8672" s="53"/>
      <c r="BG8672" s="53"/>
      <c r="BH8672" s="53"/>
      <c r="BI8672" s="53"/>
      <c r="BJ8672" s="53"/>
      <c r="BK8672" s="53"/>
      <c r="BL8672" s="53"/>
      <c r="BM8672" s="53"/>
      <c r="BN8672" s="53"/>
    </row>
    <row r="8673" spans="2:66" s="56" customFormat="1" x14ac:dyDescent="0.25">
      <c r="B8673" s="105"/>
      <c r="F8673" s="100"/>
      <c r="M8673" s="53"/>
      <c r="O8673" s="101"/>
      <c r="T8673" s="101"/>
      <c r="Y8673" s="101"/>
      <c r="AD8673" s="101"/>
      <c r="AI8673" s="101"/>
      <c r="AN8673" s="101"/>
      <c r="AS8673" s="101"/>
      <c r="AX8673" s="101"/>
      <c r="BC8673" s="53"/>
      <c r="BD8673" s="53"/>
      <c r="BE8673" s="53"/>
      <c r="BF8673" s="53"/>
      <c r="BG8673" s="53"/>
      <c r="BH8673" s="53"/>
      <c r="BI8673" s="53"/>
      <c r="BJ8673" s="53"/>
      <c r="BK8673" s="53"/>
      <c r="BL8673" s="53"/>
      <c r="BM8673" s="53"/>
      <c r="BN8673" s="53"/>
    </row>
    <row r="8674" spans="2:66" s="56" customFormat="1" x14ac:dyDescent="0.25">
      <c r="B8674" s="105"/>
      <c r="F8674" s="100"/>
      <c r="M8674" s="53"/>
      <c r="O8674" s="101"/>
      <c r="T8674" s="101"/>
      <c r="Y8674" s="101"/>
      <c r="AD8674" s="101"/>
      <c r="AI8674" s="101"/>
      <c r="AN8674" s="101"/>
      <c r="AS8674" s="101"/>
      <c r="AX8674" s="101"/>
      <c r="BC8674" s="53"/>
      <c r="BD8674" s="53"/>
      <c r="BE8674" s="53"/>
      <c r="BF8674" s="53"/>
      <c r="BG8674" s="53"/>
      <c r="BH8674" s="53"/>
      <c r="BI8674" s="53"/>
      <c r="BJ8674" s="53"/>
      <c r="BK8674" s="53"/>
      <c r="BL8674" s="53"/>
      <c r="BM8674" s="53"/>
      <c r="BN8674" s="53"/>
    </row>
    <row r="8675" spans="2:66" s="56" customFormat="1" x14ac:dyDescent="0.25">
      <c r="B8675" s="105"/>
      <c r="F8675" s="100"/>
      <c r="M8675" s="53"/>
      <c r="O8675" s="101"/>
      <c r="T8675" s="101"/>
      <c r="Y8675" s="101"/>
      <c r="AD8675" s="101"/>
      <c r="AI8675" s="101"/>
      <c r="AN8675" s="101"/>
      <c r="AS8675" s="101"/>
      <c r="AX8675" s="101"/>
      <c r="BC8675" s="53"/>
      <c r="BD8675" s="53"/>
      <c r="BE8675" s="53"/>
      <c r="BF8675" s="53"/>
      <c r="BG8675" s="53"/>
      <c r="BH8675" s="53"/>
      <c r="BI8675" s="53"/>
      <c r="BJ8675" s="53"/>
      <c r="BK8675" s="53"/>
      <c r="BL8675" s="53"/>
      <c r="BM8675" s="53"/>
      <c r="BN8675" s="53"/>
    </row>
    <row r="8676" spans="2:66" s="56" customFormat="1" x14ac:dyDescent="0.25">
      <c r="B8676" s="105"/>
      <c r="F8676" s="100"/>
      <c r="M8676" s="53"/>
      <c r="O8676" s="101"/>
      <c r="T8676" s="101"/>
      <c r="Y8676" s="101"/>
      <c r="AD8676" s="101"/>
      <c r="AI8676" s="101"/>
      <c r="AN8676" s="101"/>
      <c r="AS8676" s="101"/>
      <c r="AX8676" s="101"/>
      <c r="BC8676" s="53"/>
      <c r="BD8676" s="53"/>
      <c r="BE8676" s="53"/>
      <c r="BF8676" s="53"/>
      <c r="BG8676" s="53"/>
      <c r="BH8676" s="53"/>
      <c r="BI8676" s="53"/>
      <c r="BJ8676" s="53"/>
      <c r="BK8676" s="53"/>
      <c r="BL8676" s="53"/>
      <c r="BM8676" s="53"/>
      <c r="BN8676" s="53"/>
    </row>
    <row r="8677" spans="2:66" s="56" customFormat="1" x14ac:dyDescent="0.25">
      <c r="B8677" s="105"/>
      <c r="F8677" s="100"/>
      <c r="M8677" s="53"/>
      <c r="O8677" s="101"/>
      <c r="T8677" s="101"/>
      <c r="Y8677" s="101"/>
      <c r="AD8677" s="101"/>
      <c r="AI8677" s="101"/>
      <c r="AN8677" s="101"/>
      <c r="AS8677" s="101"/>
      <c r="AX8677" s="101"/>
      <c r="BC8677" s="53"/>
      <c r="BD8677" s="53"/>
      <c r="BE8677" s="53"/>
      <c r="BF8677" s="53"/>
      <c r="BG8677" s="53"/>
      <c r="BH8677" s="53"/>
      <c r="BI8677" s="53"/>
      <c r="BJ8677" s="53"/>
      <c r="BK8677" s="53"/>
      <c r="BL8677" s="53"/>
      <c r="BM8677" s="53"/>
      <c r="BN8677" s="53"/>
    </row>
    <row r="8678" spans="2:66" s="56" customFormat="1" x14ac:dyDescent="0.25">
      <c r="B8678" s="105"/>
      <c r="F8678" s="100"/>
      <c r="M8678" s="53"/>
      <c r="O8678" s="101"/>
      <c r="T8678" s="101"/>
      <c r="Y8678" s="101"/>
      <c r="AD8678" s="101"/>
      <c r="AI8678" s="101"/>
      <c r="AN8678" s="101"/>
      <c r="AS8678" s="101"/>
      <c r="AX8678" s="101"/>
      <c r="BC8678" s="53"/>
      <c r="BD8678" s="53"/>
      <c r="BE8678" s="53"/>
      <c r="BF8678" s="53"/>
      <c r="BG8678" s="53"/>
      <c r="BH8678" s="53"/>
      <c r="BI8678" s="53"/>
      <c r="BJ8678" s="53"/>
      <c r="BK8678" s="53"/>
      <c r="BL8678" s="53"/>
      <c r="BM8678" s="53"/>
      <c r="BN8678" s="53"/>
    </row>
    <row r="8679" spans="2:66" s="56" customFormat="1" x14ac:dyDescent="0.25">
      <c r="B8679" s="105"/>
      <c r="F8679" s="100"/>
      <c r="M8679" s="53"/>
      <c r="O8679" s="101"/>
      <c r="T8679" s="101"/>
      <c r="Y8679" s="101"/>
      <c r="AD8679" s="101"/>
      <c r="AI8679" s="101"/>
      <c r="AN8679" s="101"/>
      <c r="AS8679" s="101"/>
      <c r="AX8679" s="101"/>
      <c r="BC8679" s="53"/>
      <c r="BD8679" s="53"/>
      <c r="BE8679" s="53"/>
      <c r="BF8679" s="53"/>
      <c r="BG8679" s="53"/>
      <c r="BH8679" s="53"/>
      <c r="BI8679" s="53"/>
      <c r="BJ8679" s="53"/>
      <c r="BK8679" s="53"/>
      <c r="BL8679" s="53"/>
      <c r="BM8679" s="53"/>
      <c r="BN8679" s="53"/>
    </row>
    <row r="8680" spans="2:66" s="56" customFormat="1" x14ac:dyDescent="0.25">
      <c r="B8680" s="105"/>
      <c r="F8680" s="100"/>
      <c r="M8680" s="53"/>
      <c r="O8680" s="101"/>
      <c r="T8680" s="101"/>
      <c r="Y8680" s="101"/>
      <c r="AD8680" s="101"/>
      <c r="AI8680" s="101"/>
      <c r="AN8680" s="101"/>
      <c r="AS8680" s="101"/>
      <c r="AX8680" s="101"/>
      <c r="BC8680" s="53"/>
      <c r="BD8680" s="53"/>
      <c r="BE8680" s="53"/>
      <c r="BF8680" s="53"/>
      <c r="BG8680" s="53"/>
      <c r="BH8680" s="53"/>
      <c r="BI8680" s="53"/>
      <c r="BJ8680" s="53"/>
      <c r="BK8680" s="53"/>
      <c r="BL8680" s="53"/>
      <c r="BM8680" s="53"/>
      <c r="BN8680" s="53"/>
    </row>
    <row r="8681" spans="2:66" s="56" customFormat="1" x14ac:dyDescent="0.25">
      <c r="B8681" s="105"/>
      <c r="F8681" s="100"/>
      <c r="M8681" s="53"/>
      <c r="O8681" s="101"/>
      <c r="T8681" s="101"/>
      <c r="Y8681" s="101"/>
      <c r="AD8681" s="101"/>
      <c r="AI8681" s="101"/>
      <c r="AN8681" s="101"/>
      <c r="AS8681" s="101"/>
      <c r="AX8681" s="101"/>
      <c r="BC8681" s="53"/>
      <c r="BD8681" s="53"/>
      <c r="BE8681" s="53"/>
      <c r="BF8681" s="53"/>
      <c r="BG8681" s="53"/>
      <c r="BH8681" s="53"/>
      <c r="BI8681" s="53"/>
      <c r="BJ8681" s="53"/>
      <c r="BK8681" s="53"/>
      <c r="BL8681" s="53"/>
      <c r="BM8681" s="53"/>
      <c r="BN8681" s="53"/>
    </row>
    <row r="8682" spans="2:66" s="56" customFormat="1" x14ac:dyDescent="0.25">
      <c r="B8682" s="105"/>
      <c r="F8682" s="100"/>
      <c r="M8682" s="53"/>
      <c r="O8682" s="101"/>
      <c r="T8682" s="101"/>
      <c r="Y8682" s="101"/>
      <c r="AD8682" s="101"/>
      <c r="AI8682" s="101"/>
      <c r="AN8682" s="101"/>
      <c r="AS8682" s="101"/>
      <c r="AX8682" s="101"/>
      <c r="BC8682" s="53"/>
      <c r="BD8682" s="53"/>
      <c r="BE8682" s="53"/>
      <c r="BF8682" s="53"/>
      <c r="BG8682" s="53"/>
      <c r="BH8682" s="53"/>
      <c r="BI8682" s="53"/>
      <c r="BJ8682" s="53"/>
      <c r="BK8682" s="53"/>
      <c r="BL8682" s="53"/>
      <c r="BM8682" s="53"/>
      <c r="BN8682" s="53"/>
    </row>
    <row r="8683" spans="2:66" s="56" customFormat="1" x14ac:dyDescent="0.25">
      <c r="B8683" s="105"/>
      <c r="F8683" s="100"/>
      <c r="M8683" s="53"/>
      <c r="O8683" s="101"/>
      <c r="T8683" s="101"/>
      <c r="Y8683" s="101"/>
      <c r="AD8683" s="101"/>
      <c r="AI8683" s="101"/>
      <c r="AN8683" s="101"/>
      <c r="AS8683" s="101"/>
      <c r="AX8683" s="101"/>
      <c r="BC8683" s="53"/>
      <c r="BD8683" s="53"/>
      <c r="BE8683" s="53"/>
      <c r="BF8683" s="53"/>
      <c r="BG8683" s="53"/>
      <c r="BH8683" s="53"/>
      <c r="BI8683" s="53"/>
      <c r="BJ8683" s="53"/>
      <c r="BK8683" s="53"/>
      <c r="BL8683" s="53"/>
      <c r="BM8683" s="53"/>
      <c r="BN8683" s="53"/>
    </row>
    <row r="8684" spans="2:66" s="56" customFormat="1" x14ac:dyDescent="0.25">
      <c r="B8684" s="105"/>
      <c r="F8684" s="100"/>
      <c r="M8684" s="53"/>
      <c r="O8684" s="101"/>
      <c r="T8684" s="101"/>
      <c r="Y8684" s="101"/>
      <c r="AD8684" s="101"/>
      <c r="AI8684" s="101"/>
      <c r="AN8684" s="101"/>
      <c r="AS8684" s="101"/>
      <c r="AX8684" s="101"/>
      <c r="BC8684" s="53"/>
      <c r="BD8684" s="53"/>
      <c r="BE8684" s="53"/>
      <c r="BF8684" s="53"/>
      <c r="BG8684" s="53"/>
      <c r="BH8684" s="53"/>
      <c r="BI8684" s="53"/>
      <c r="BJ8684" s="53"/>
      <c r="BK8684" s="53"/>
      <c r="BL8684" s="53"/>
      <c r="BM8684" s="53"/>
      <c r="BN8684" s="53"/>
    </row>
    <row r="8685" spans="2:66" s="56" customFormat="1" x14ac:dyDescent="0.25">
      <c r="B8685" s="105"/>
      <c r="F8685" s="100"/>
      <c r="M8685" s="53"/>
      <c r="O8685" s="101"/>
      <c r="T8685" s="101"/>
      <c r="Y8685" s="101"/>
      <c r="AD8685" s="101"/>
      <c r="AI8685" s="101"/>
      <c r="AN8685" s="101"/>
      <c r="AS8685" s="101"/>
      <c r="AX8685" s="101"/>
      <c r="BC8685" s="53"/>
      <c r="BD8685" s="53"/>
      <c r="BE8685" s="53"/>
      <c r="BF8685" s="53"/>
      <c r="BG8685" s="53"/>
      <c r="BH8685" s="53"/>
      <c r="BI8685" s="53"/>
      <c r="BJ8685" s="53"/>
      <c r="BK8685" s="53"/>
      <c r="BL8685" s="53"/>
      <c r="BM8685" s="53"/>
      <c r="BN8685" s="53"/>
    </row>
    <row r="8686" spans="2:66" s="56" customFormat="1" x14ac:dyDescent="0.25">
      <c r="B8686" s="105"/>
      <c r="F8686" s="100"/>
      <c r="M8686" s="53"/>
      <c r="O8686" s="101"/>
      <c r="T8686" s="101"/>
      <c r="Y8686" s="101"/>
      <c r="AD8686" s="101"/>
      <c r="AI8686" s="101"/>
      <c r="AN8686" s="101"/>
      <c r="AS8686" s="101"/>
      <c r="AX8686" s="101"/>
      <c r="BC8686" s="53"/>
      <c r="BD8686" s="53"/>
      <c r="BE8686" s="53"/>
      <c r="BF8686" s="53"/>
      <c r="BG8686" s="53"/>
      <c r="BH8686" s="53"/>
      <c r="BI8686" s="53"/>
      <c r="BJ8686" s="53"/>
      <c r="BK8686" s="53"/>
      <c r="BL8686" s="53"/>
      <c r="BM8686" s="53"/>
      <c r="BN8686" s="53"/>
    </row>
    <row r="8687" spans="2:66" s="56" customFormat="1" x14ac:dyDescent="0.25">
      <c r="B8687" s="105"/>
      <c r="F8687" s="100"/>
      <c r="M8687" s="53"/>
      <c r="O8687" s="101"/>
      <c r="T8687" s="101"/>
      <c r="Y8687" s="101"/>
      <c r="AD8687" s="101"/>
      <c r="AI8687" s="101"/>
      <c r="AN8687" s="101"/>
      <c r="AS8687" s="101"/>
      <c r="AX8687" s="101"/>
      <c r="BC8687" s="53"/>
      <c r="BD8687" s="53"/>
      <c r="BE8687" s="53"/>
      <c r="BF8687" s="53"/>
      <c r="BG8687" s="53"/>
      <c r="BH8687" s="53"/>
      <c r="BI8687" s="53"/>
      <c r="BJ8687" s="53"/>
      <c r="BK8687" s="53"/>
      <c r="BL8687" s="53"/>
      <c r="BM8687" s="53"/>
      <c r="BN8687" s="53"/>
    </row>
    <row r="8688" spans="2:66" s="56" customFormat="1" x14ac:dyDescent="0.25">
      <c r="B8688" s="105"/>
      <c r="F8688" s="100"/>
      <c r="M8688" s="53"/>
      <c r="O8688" s="101"/>
      <c r="T8688" s="101"/>
      <c r="Y8688" s="101"/>
      <c r="AD8688" s="101"/>
      <c r="AI8688" s="101"/>
      <c r="AN8688" s="101"/>
      <c r="AS8688" s="101"/>
      <c r="AX8688" s="101"/>
      <c r="BC8688" s="53"/>
      <c r="BD8688" s="53"/>
      <c r="BE8688" s="53"/>
      <c r="BF8688" s="53"/>
      <c r="BG8688" s="53"/>
      <c r="BH8688" s="53"/>
      <c r="BI8688" s="53"/>
      <c r="BJ8688" s="53"/>
      <c r="BK8688" s="53"/>
      <c r="BL8688" s="53"/>
      <c r="BM8688" s="53"/>
      <c r="BN8688" s="53"/>
    </row>
    <row r="8689" spans="2:66" s="56" customFormat="1" x14ac:dyDescent="0.25">
      <c r="B8689" s="105"/>
      <c r="F8689" s="100"/>
      <c r="M8689" s="53"/>
      <c r="O8689" s="101"/>
      <c r="T8689" s="101"/>
      <c r="Y8689" s="101"/>
      <c r="AD8689" s="101"/>
      <c r="AI8689" s="101"/>
      <c r="AN8689" s="101"/>
      <c r="AS8689" s="101"/>
      <c r="AX8689" s="101"/>
      <c r="BC8689" s="53"/>
      <c r="BD8689" s="53"/>
      <c r="BE8689" s="53"/>
      <c r="BF8689" s="53"/>
      <c r="BG8689" s="53"/>
      <c r="BH8689" s="53"/>
      <c r="BI8689" s="53"/>
      <c r="BJ8689" s="53"/>
      <c r="BK8689" s="53"/>
      <c r="BL8689" s="53"/>
      <c r="BM8689" s="53"/>
      <c r="BN8689" s="53"/>
    </row>
    <row r="8690" spans="2:66" s="56" customFormat="1" x14ac:dyDescent="0.25">
      <c r="B8690" s="105"/>
      <c r="F8690" s="100"/>
      <c r="M8690" s="53"/>
      <c r="O8690" s="101"/>
      <c r="T8690" s="101"/>
      <c r="Y8690" s="101"/>
      <c r="AD8690" s="101"/>
      <c r="AI8690" s="101"/>
      <c r="AN8690" s="101"/>
      <c r="AS8690" s="101"/>
      <c r="AX8690" s="101"/>
      <c r="BC8690" s="53"/>
      <c r="BD8690" s="53"/>
      <c r="BE8690" s="53"/>
      <c r="BF8690" s="53"/>
      <c r="BG8690" s="53"/>
      <c r="BH8690" s="53"/>
      <c r="BI8690" s="53"/>
      <c r="BJ8690" s="53"/>
      <c r="BK8690" s="53"/>
      <c r="BL8690" s="53"/>
      <c r="BM8690" s="53"/>
      <c r="BN8690" s="53"/>
    </row>
    <row r="8691" spans="2:66" s="56" customFormat="1" x14ac:dyDescent="0.25">
      <c r="B8691" s="105"/>
      <c r="F8691" s="100"/>
      <c r="M8691" s="53"/>
      <c r="O8691" s="101"/>
      <c r="T8691" s="101"/>
      <c r="Y8691" s="101"/>
      <c r="AD8691" s="101"/>
      <c r="AI8691" s="101"/>
      <c r="AN8691" s="101"/>
      <c r="AS8691" s="101"/>
      <c r="AX8691" s="101"/>
      <c r="BC8691" s="53"/>
      <c r="BD8691" s="53"/>
      <c r="BE8691" s="53"/>
      <c r="BF8691" s="53"/>
      <c r="BG8691" s="53"/>
      <c r="BH8691" s="53"/>
      <c r="BI8691" s="53"/>
      <c r="BJ8691" s="53"/>
      <c r="BK8691" s="53"/>
      <c r="BL8691" s="53"/>
      <c r="BM8691" s="53"/>
      <c r="BN8691" s="53"/>
    </row>
    <row r="8692" spans="2:66" s="56" customFormat="1" x14ac:dyDescent="0.25">
      <c r="B8692" s="105"/>
      <c r="F8692" s="100"/>
      <c r="M8692" s="53"/>
      <c r="O8692" s="101"/>
      <c r="T8692" s="101"/>
      <c r="Y8692" s="101"/>
      <c r="AD8692" s="101"/>
      <c r="AI8692" s="101"/>
      <c r="AN8692" s="101"/>
      <c r="AS8692" s="101"/>
      <c r="AX8692" s="101"/>
      <c r="BC8692" s="53"/>
      <c r="BD8692" s="53"/>
      <c r="BE8692" s="53"/>
      <c r="BF8692" s="53"/>
      <c r="BG8692" s="53"/>
      <c r="BH8692" s="53"/>
      <c r="BI8692" s="53"/>
      <c r="BJ8692" s="53"/>
      <c r="BK8692" s="53"/>
      <c r="BL8692" s="53"/>
      <c r="BM8692" s="53"/>
      <c r="BN8692" s="53"/>
    </row>
    <row r="8693" spans="2:66" s="56" customFormat="1" x14ac:dyDescent="0.25">
      <c r="B8693" s="105"/>
      <c r="F8693" s="100"/>
      <c r="M8693" s="53"/>
      <c r="O8693" s="101"/>
      <c r="T8693" s="101"/>
      <c r="Y8693" s="101"/>
      <c r="AD8693" s="101"/>
      <c r="AI8693" s="101"/>
      <c r="AN8693" s="101"/>
      <c r="AS8693" s="101"/>
      <c r="AX8693" s="101"/>
      <c r="BC8693" s="53"/>
      <c r="BD8693" s="53"/>
      <c r="BE8693" s="53"/>
      <c r="BF8693" s="53"/>
      <c r="BG8693" s="53"/>
      <c r="BH8693" s="53"/>
      <c r="BI8693" s="53"/>
      <c r="BJ8693" s="53"/>
      <c r="BK8693" s="53"/>
      <c r="BL8693" s="53"/>
      <c r="BM8693" s="53"/>
      <c r="BN8693" s="53"/>
    </row>
    <row r="8694" spans="2:66" s="56" customFormat="1" x14ac:dyDescent="0.25">
      <c r="B8694" s="105"/>
      <c r="F8694" s="100"/>
      <c r="M8694" s="53"/>
      <c r="O8694" s="101"/>
      <c r="T8694" s="101"/>
      <c r="Y8694" s="101"/>
      <c r="AD8694" s="101"/>
      <c r="AI8694" s="101"/>
      <c r="AN8694" s="101"/>
      <c r="AS8694" s="101"/>
      <c r="AX8694" s="101"/>
      <c r="BC8694" s="53"/>
      <c r="BD8694" s="53"/>
      <c r="BE8694" s="53"/>
      <c r="BF8694" s="53"/>
      <c r="BG8694" s="53"/>
      <c r="BH8694" s="53"/>
      <c r="BI8694" s="53"/>
      <c r="BJ8694" s="53"/>
      <c r="BK8694" s="53"/>
      <c r="BL8694" s="53"/>
      <c r="BM8694" s="53"/>
      <c r="BN8694" s="53"/>
    </row>
    <row r="8695" spans="2:66" s="56" customFormat="1" x14ac:dyDescent="0.25">
      <c r="B8695" s="105"/>
      <c r="F8695" s="100"/>
      <c r="M8695" s="53"/>
      <c r="O8695" s="101"/>
      <c r="T8695" s="101"/>
      <c r="Y8695" s="101"/>
      <c r="AD8695" s="101"/>
      <c r="AI8695" s="101"/>
      <c r="AN8695" s="101"/>
      <c r="AS8695" s="101"/>
      <c r="AX8695" s="101"/>
      <c r="BC8695" s="53"/>
      <c r="BD8695" s="53"/>
      <c r="BE8695" s="53"/>
      <c r="BF8695" s="53"/>
      <c r="BG8695" s="53"/>
      <c r="BH8695" s="53"/>
      <c r="BI8695" s="53"/>
      <c r="BJ8695" s="53"/>
      <c r="BK8695" s="53"/>
      <c r="BL8695" s="53"/>
      <c r="BM8695" s="53"/>
      <c r="BN8695" s="53"/>
    </row>
    <row r="8696" spans="2:66" s="56" customFormat="1" x14ac:dyDescent="0.25">
      <c r="B8696" s="105"/>
      <c r="F8696" s="100"/>
      <c r="M8696" s="53"/>
      <c r="O8696" s="101"/>
      <c r="T8696" s="101"/>
      <c r="Y8696" s="101"/>
      <c r="AD8696" s="101"/>
      <c r="AI8696" s="101"/>
      <c r="AN8696" s="101"/>
      <c r="AS8696" s="101"/>
      <c r="AX8696" s="101"/>
      <c r="BC8696" s="53"/>
      <c r="BD8696" s="53"/>
      <c r="BE8696" s="53"/>
      <c r="BF8696" s="53"/>
      <c r="BG8696" s="53"/>
      <c r="BH8696" s="53"/>
      <c r="BI8696" s="53"/>
      <c r="BJ8696" s="53"/>
      <c r="BK8696" s="53"/>
      <c r="BL8696" s="53"/>
      <c r="BM8696" s="53"/>
      <c r="BN8696" s="53"/>
    </row>
    <row r="8697" spans="2:66" s="56" customFormat="1" x14ac:dyDescent="0.25">
      <c r="B8697" s="105"/>
      <c r="F8697" s="100"/>
      <c r="M8697" s="53"/>
      <c r="O8697" s="101"/>
      <c r="T8697" s="101"/>
      <c r="Y8697" s="101"/>
      <c r="AD8697" s="101"/>
      <c r="AI8697" s="101"/>
      <c r="AN8697" s="101"/>
      <c r="AS8697" s="101"/>
      <c r="AX8697" s="101"/>
      <c r="BC8697" s="53"/>
      <c r="BD8697" s="53"/>
      <c r="BE8697" s="53"/>
      <c r="BF8697" s="53"/>
      <c r="BG8697" s="53"/>
      <c r="BH8697" s="53"/>
      <c r="BI8697" s="53"/>
      <c r="BJ8697" s="53"/>
      <c r="BK8697" s="53"/>
      <c r="BL8697" s="53"/>
      <c r="BM8697" s="53"/>
      <c r="BN8697" s="53"/>
    </row>
    <row r="8698" spans="2:66" s="56" customFormat="1" x14ac:dyDescent="0.25">
      <c r="B8698" s="105"/>
      <c r="F8698" s="100"/>
      <c r="M8698" s="53"/>
      <c r="O8698" s="101"/>
      <c r="T8698" s="101"/>
      <c r="Y8698" s="101"/>
      <c r="AD8698" s="101"/>
      <c r="AI8698" s="101"/>
      <c r="AN8698" s="101"/>
      <c r="AS8698" s="101"/>
      <c r="AX8698" s="101"/>
      <c r="BC8698" s="53"/>
      <c r="BD8698" s="53"/>
      <c r="BE8698" s="53"/>
      <c r="BF8698" s="53"/>
      <c r="BG8698" s="53"/>
      <c r="BH8698" s="53"/>
      <c r="BI8698" s="53"/>
      <c r="BJ8698" s="53"/>
      <c r="BK8698" s="53"/>
      <c r="BL8698" s="53"/>
      <c r="BM8698" s="53"/>
      <c r="BN8698" s="53"/>
    </row>
    <row r="8699" spans="2:66" s="56" customFormat="1" x14ac:dyDescent="0.25">
      <c r="B8699" s="105"/>
      <c r="F8699" s="100"/>
      <c r="M8699" s="53"/>
      <c r="O8699" s="101"/>
      <c r="T8699" s="101"/>
      <c r="Y8699" s="101"/>
      <c r="AD8699" s="101"/>
      <c r="AI8699" s="101"/>
      <c r="AN8699" s="101"/>
      <c r="AS8699" s="101"/>
      <c r="AX8699" s="101"/>
      <c r="BC8699" s="53"/>
      <c r="BD8699" s="53"/>
      <c r="BE8699" s="53"/>
      <c r="BF8699" s="53"/>
      <c r="BG8699" s="53"/>
      <c r="BH8699" s="53"/>
      <c r="BI8699" s="53"/>
      <c r="BJ8699" s="53"/>
      <c r="BK8699" s="53"/>
      <c r="BL8699" s="53"/>
      <c r="BM8699" s="53"/>
      <c r="BN8699" s="53"/>
    </row>
    <row r="8700" spans="2:66" s="56" customFormat="1" x14ac:dyDescent="0.25">
      <c r="B8700" s="105"/>
      <c r="F8700" s="100"/>
      <c r="M8700" s="53"/>
      <c r="O8700" s="101"/>
      <c r="T8700" s="101"/>
      <c r="Y8700" s="101"/>
      <c r="AD8700" s="101"/>
      <c r="AI8700" s="101"/>
      <c r="AN8700" s="101"/>
      <c r="AS8700" s="101"/>
      <c r="AX8700" s="101"/>
      <c r="BC8700" s="53"/>
      <c r="BD8700" s="53"/>
      <c r="BE8700" s="53"/>
      <c r="BF8700" s="53"/>
      <c r="BG8700" s="53"/>
      <c r="BH8700" s="53"/>
      <c r="BI8700" s="53"/>
      <c r="BJ8700" s="53"/>
      <c r="BK8700" s="53"/>
      <c r="BL8700" s="53"/>
      <c r="BM8700" s="53"/>
      <c r="BN8700" s="53"/>
    </row>
    <row r="8701" spans="2:66" s="56" customFormat="1" x14ac:dyDescent="0.25">
      <c r="B8701" s="105"/>
      <c r="F8701" s="100"/>
      <c r="M8701" s="53"/>
      <c r="O8701" s="101"/>
      <c r="T8701" s="101"/>
      <c r="Y8701" s="101"/>
      <c r="AD8701" s="101"/>
      <c r="AI8701" s="101"/>
      <c r="AN8701" s="101"/>
      <c r="AS8701" s="101"/>
      <c r="AX8701" s="101"/>
      <c r="BC8701" s="53"/>
      <c r="BD8701" s="53"/>
      <c r="BE8701" s="53"/>
      <c r="BF8701" s="53"/>
      <c r="BG8701" s="53"/>
      <c r="BH8701" s="53"/>
      <c r="BI8701" s="53"/>
      <c r="BJ8701" s="53"/>
      <c r="BK8701" s="53"/>
      <c r="BL8701" s="53"/>
      <c r="BM8701" s="53"/>
      <c r="BN8701" s="53"/>
    </row>
    <row r="8702" spans="2:66" s="56" customFormat="1" x14ac:dyDescent="0.25">
      <c r="B8702" s="105"/>
      <c r="F8702" s="100"/>
      <c r="M8702" s="53"/>
      <c r="O8702" s="101"/>
      <c r="T8702" s="101"/>
      <c r="Y8702" s="101"/>
      <c r="AD8702" s="101"/>
      <c r="AI8702" s="101"/>
      <c r="AN8702" s="101"/>
      <c r="AS8702" s="101"/>
      <c r="AX8702" s="101"/>
      <c r="BC8702" s="53"/>
      <c r="BD8702" s="53"/>
      <c r="BE8702" s="53"/>
      <c r="BF8702" s="53"/>
      <c r="BG8702" s="53"/>
      <c r="BH8702" s="53"/>
      <c r="BI8702" s="53"/>
      <c r="BJ8702" s="53"/>
      <c r="BK8702" s="53"/>
      <c r="BL8702" s="53"/>
      <c r="BM8702" s="53"/>
      <c r="BN8702" s="53"/>
    </row>
    <row r="8703" spans="2:66" s="56" customFormat="1" x14ac:dyDescent="0.25">
      <c r="B8703" s="105"/>
      <c r="F8703" s="100"/>
      <c r="M8703" s="53"/>
      <c r="O8703" s="101"/>
      <c r="T8703" s="101"/>
      <c r="Y8703" s="101"/>
      <c r="AD8703" s="101"/>
      <c r="AI8703" s="101"/>
      <c r="AN8703" s="101"/>
      <c r="AS8703" s="101"/>
      <c r="AX8703" s="101"/>
      <c r="BC8703" s="53"/>
      <c r="BD8703" s="53"/>
      <c r="BE8703" s="53"/>
      <c r="BF8703" s="53"/>
      <c r="BG8703" s="53"/>
      <c r="BH8703" s="53"/>
      <c r="BI8703" s="53"/>
      <c r="BJ8703" s="53"/>
      <c r="BK8703" s="53"/>
      <c r="BL8703" s="53"/>
      <c r="BM8703" s="53"/>
      <c r="BN8703" s="53"/>
    </row>
    <row r="8704" spans="2:66" s="56" customFormat="1" x14ac:dyDescent="0.25">
      <c r="B8704" s="105"/>
      <c r="F8704" s="100"/>
      <c r="M8704" s="53"/>
      <c r="O8704" s="101"/>
      <c r="T8704" s="101"/>
      <c r="Y8704" s="101"/>
      <c r="AD8704" s="101"/>
      <c r="AI8704" s="101"/>
      <c r="AN8704" s="101"/>
      <c r="AS8704" s="101"/>
      <c r="AX8704" s="101"/>
      <c r="BC8704" s="53"/>
      <c r="BD8704" s="53"/>
      <c r="BE8704" s="53"/>
      <c r="BF8704" s="53"/>
      <c r="BG8704" s="53"/>
      <c r="BH8704" s="53"/>
      <c r="BI8704" s="53"/>
      <c r="BJ8704" s="53"/>
      <c r="BK8704" s="53"/>
      <c r="BL8704" s="53"/>
      <c r="BM8704" s="53"/>
      <c r="BN8704" s="53"/>
    </row>
    <row r="8705" spans="2:66" s="56" customFormat="1" x14ac:dyDescent="0.25">
      <c r="B8705" s="105"/>
      <c r="F8705" s="100"/>
      <c r="M8705" s="53"/>
      <c r="O8705" s="101"/>
      <c r="T8705" s="101"/>
      <c r="Y8705" s="101"/>
      <c r="AD8705" s="101"/>
      <c r="AI8705" s="101"/>
      <c r="AN8705" s="101"/>
      <c r="AS8705" s="101"/>
      <c r="AX8705" s="101"/>
      <c r="BC8705" s="53"/>
      <c r="BD8705" s="53"/>
      <c r="BE8705" s="53"/>
      <c r="BF8705" s="53"/>
      <c r="BG8705" s="53"/>
      <c r="BH8705" s="53"/>
      <c r="BI8705" s="53"/>
      <c r="BJ8705" s="53"/>
      <c r="BK8705" s="53"/>
      <c r="BL8705" s="53"/>
      <c r="BM8705" s="53"/>
      <c r="BN8705" s="53"/>
    </row>
    <row r="8706" spans="2:66" s="56" customFormat="1" x14ac:dyDescent="0.25">
      <c r="B8706" s="105"/>
      <c r="F8706" s="100"/>
      <c r="M8706" s="53"/>
      <c r="O8706" s="101"/>
      <c r="T8706" s="101"/>
      <c r="Y8706" s="101"/>
      <c r="AD8706" s="101"/>
      <c r="AI8706" s="101"/>
      <c r="AN8706" s="101"/>
      <c r="AS8706" s="101"/>
      <c r="AX8706" s="101"/>
      <c r="BC8706" s="53"/>
      <c r="BD8706" s="53"/>
      <c r="BE8706" s="53"/>
      <c r="BF8706" s="53"/>
      <c r="BG8706" s="53"/>
      <c r="BH8706" s="53"/>
      <c r="BI8706" s="53"/>
      <c r="BJ8706" s="53"/>
      <c r="BK8706" s="53"/>
      <c r="BL8706" s="53"/>
      <c r="BM8706" s="53"/>
      <c r="BN8706" s="53"/>
    </row>
    <row r="8707" spans="2:66" s="56" customFormat="1" x14ac:dyDescent="0.25">
      <c r="B8707" s="105"/>
      <c r="F8707" s="100"/>
      <c r="M8707" s="53"/>
      <c r="O8707" s="101"/>
      <c r="T8707" s="101"/>
      <c r="Y8707" s="101"/>
      <c r="AD8707" s="101"/>
      <c r="AI8707" s="101"/>
      <c r="AN8707" s="101"/>
      <c r="AS8707" s="101"/>
      <c r="AX8707" s="101"/>
      <c r="BC8707" s="53"/>
      <c r="BD8707" s="53"/>
      <c r="BE8707" s="53"/>
      <c r="BF8707" s="53"/>
      <c r="BG8707" s="53"/>
      <c r="BH8707" s="53"/>
      <c r="BI8707" s="53"/>
      <c r="BJ8707" s="53"/>
      <c r="BK8707" s="53"/>
      <c r="BL8707" s="53"/>
      <c r="BM8707" s="53"/>
      <c r="BN8707" s="53"/>
    </row>
    <row r="8708" spans="2:66" s="56" customFormat="1" x14ac:dyDescent="0.25">
      <c r="B8708" s="105"/>
      <c r="F8708" s="100"/>
      <c r="M8708" s="53"/>
      <c r="O8708" s="101"/>
      <c r="T8708" s="101"/>
      <c r="Y8708" s="101"/>
      <c r="AD8708" s="101"/>
      <c r="AI8708" s="101"/>
      <c r="AN8708" s="101"/>
      <c r="AS8708" s="101"/>
      <c r="AX8708" s="101"/>
      <c r="BC8708" s="53"/>
      <c r="BD8708" s="53"/>
      <c r="BE8708" s="53"/>
      <c r="BF8708" s="53"/>
      <c r="BG8708" s="53"/>
      <c r="BH8708" s="53"/>
      <c r="BI8708" s="53"/>
      <c r="BJ8708" s="53"/>
      <c r="BK8708" s="53"/>
      <c r="BL8708" s="53"/>
      <c r="BM8708" s="53"/>
      <c r="BN8708" s="53"/>
    </row>
    <row r="8709" spans="2:66" s="56" customFormat="1" x14ac:dyDescent="0.25">
      <c r="B8709" s="105"/>
      <c r="F8709" s="100"/>
      <c r="M8709" s="53"/>
      <c r="O8709" s="101"/>
      <c r="T8709" s="101"/>
      <c r="Y8709" s="101"/>
      <c r="AD8709" s="101"/>
      <c r="AI8709" s="101"/>
      <c r="AN8709" s="101"/>
      <c r="AS8709" s="101"/>
      <c r="AX8709" s="101"/>
      <c r="BC8709" s="53"/>
      <c r="BD8709" s="53"/>
      <c r="BE8709" s="53"/>
      <c r="BF8709" s="53"/>
      <c r="BG8709" s="53"/>
      <c r="BH8709" s="53"/>
      <c r="BI8709" s="53"/>
      <c r="BJ8709" s="53"/>
      <c r="BK8709" s="53"/>
      <c r="BL8709" s="53"/>
      <c r="BM8709" s="53"/>
      <c r="BN8709" s="53"/>
    </row>
    <row r="8710" spans="2:66" s="56" customFormat="1" x14ac:dyDescent="0.25">
      <c r="B8710" s="105"/>
      <c r="F8710" s="100"/>
      <c r="M8710" s="53"/>
      <c r="O8710" s="101"/>
      <c r="T8710" s="101"/>
      <c r="Y8710" s="101"/>
      <c r="AD8710" s="101"/>
      <c r="AI8710" s="101"/>
      <c r="AN8710" s="101"/>
      <c r="AS8710" s="101"/>
      <c r="AX8710" s="101"/>
      <c r="BC8710" s="53"/>
      <c r="BD8710" s="53"/>
      <c r="BE8710" s="53"/>
      <c r="BF8710" s="53"/>
      <c r="BG8710" s="53"/>
      <c r="BH8710" s="53"/>
      <c r="BI8710" s="53"/>
      <c r="BJ8710" s="53"/>
      <c r="BK8710" s="53"/>
      <c r="BL8710" s="53"/>
      <c r="BM8710" s="53"/>
      <c r="BN8710" s="53"/>
    </row>
    <row r="8711" spans="2:66" s="56" customFormat="1" x14ac:dyDescent="0.25">
      <c r="B8711" s="105"/>
      <c r="F8711" s="100"/>
      <c r="M8711" s="53"/>
      <c r="O8711" s="101"/>
      <c r="T8711" s="101"/>
      <c r="Y8711" s="101"/>
      <c r="AD8711" s="101"/>
      <c r="AI8711" s="101"/>
      <c r="AN8711" s="101"/>
      <c r="AS8711" s="101"/>
      <c r="AX8711" s="101"/>
      <c r="BC8711" s="53"/>
      <c r="BD8711" s="53"/>
      <c r="BE8711" s="53"/>
      <c r="BF8711" s="53"/>
      <c r="BG8711" s="53"/>
      <c r="BH8711" s="53"/>
      <c r="BI8711" s="53"/>
      <c r="BJ8711" s="53"/>
      <c r="BK8711" s="53"/>
      <c r="BL8711" s="53"/>
      <c r="BM8711" s="53"/>
      <c r="BN8711" s="53"/>
    </row>
    <row r="8712" spans="2:66" s="56" customFormat="1" x14ac:dyDescent="0.25">
      <c r="B8712" s="105"/>
      <c r="F8712" s="100"/>
      <c r="M8712" s="53"/>
      <c r="O8712" s="101"/>
      <c r="T8712" s="101"/>
      <c r="Y8712" s="101"/>
      <c r="AD8712" s="101"/>
      <c r="AI8712" s="101"/>
      <c r="AN8712" s="101"/>
      <c r="AS8712" s="101"/>
      <c r="AX8712" s="101"/>
      <c r="BC8712" s="53"/>
      <c r="BD8712" s="53"/>
      <c r="BE8712" s="53"/>
      <c r="BF8712" s="53"/>
      <c r="BG8712" s="53"/>
      <c r="BH8712" s="53"/>
      <c r="BI8712" s="53"/>
      <c r="BJ8712" s="53"/>
      <c r="BK8712" s="53"/>
      <c r="BL8712" s="53"/>
      <c r="BM8712" s="53"/>
      <c r="BN8712" s="53"/>
    </row>
    <row r="8713" spans="2:66" s="56" customFormat="1" x14ac:dyDescent="0.25">
      <c r="B8713" s="105"/>
      <c r="F8713" s="100"/>
      <c r="M8713" s="53"/>
      <c r="O8713" s="101"/>
      <c r="T8713" s="101"/>
      <c r="Y8713" s="101"/>
      <c r="AD8713" s="101"/>
      <c r="AI8713" s="101"/>
      <c r="AN8713" s="101"/>
      <c r="AS8713" s="101"/>
      <c r="AX8713" s="101"/>
      <c r="BC8713" s="53"/>
      <c r="BD8713" s="53"/>
      <c r="BE8713" s="53"/>
      <c r="BF8713" s="53"/>
      <c r="BG8713" s="53"/>
      <c r="BH8713" s="53"/>
      <c r="BI8713" s="53"/>
      <c r="BJ8713" s="53"/>
      <c r="BK8713" s="53"/>
      <c r="BL8713" s="53"/>
      <c r="BM8713" s="53"/>
      <c r="BN8713" s="53"/>
    </row>
    <row r="8714" spans="2:66" s="56" customFormat="1" x14ac:dyDescent="0.25">
      <c r="B8714" s="105"/>
      <c r="F8714" s="100"/>
      <c r="M8714" s="53"/>
      <c r="O8714" s="101"/>
      <c r="T8714" s="101"/>
      <c r="Y8714" s="101"/>
      <c r="AD8714" s="101"/>
      <c r="AI8714" s="101"/>
      <c r="AN8714" s="101"/>
      <c r="AS8714" s="101"/>
      <c r="AX8714" s="101"/>
      <c r="BC8714" s="53"/>
      <c r="BD8714" s="53"/>
      <c r="BE8714" s="53"/>
      <c r="BF8714" s="53"/>
      <c r="BG8714" s="53"/>
      <c r="BH8714" s="53"/>
      <c r="BI8714" s="53"/>
      <c r="BJ8714" s="53"/>
      <c r="BK8714" s="53"/>
      <c r="BL8714" s="53"/>
      <c r="BM8714" s="53"/>
      <c r="BN8714" s="53"/>
    </row>
    <row r="8715" spans="2:66" s="56" customFormat="1" x14ac:dyDescent="0.25">
      <c r="B8715" s="105"/>
      <c r="F8715" s="100"/>
      <c r="M8715" s="53"/>
      <c r="O8715" s="101"/>
      <c r="T8715" s="101"/>
      <c r="Y8715" s="101"/>
      <c r="AD8715" s="101"/>
      <c r="AI8715" s="101"/>
      <c r="AN8715" s="101"/>
      <c r="AS8715" s="101"/>
      <c r="AX8715" s="101"/>
      <c r="BC8715" s="53"/>
      <c r="BD8715" s="53"/>
      <c r="BE8715" s="53"/>
      <c r="BF8715" s="53"/>
      <c r="BG8715" s="53"/>
      <c r="BH8715" s="53"/>
      <c r="BI8715" s="53"/>
      <c r="BJ8715" s="53"/>
      <c r="BK8715" s="53"/>
      <c r="BL8715" s="53"/>
      <c r="BM8715" s="53"/>
      <c r="BN8715" s="53"/>
    </row>
    <row r="8716" spans="2:66" s="56" customFormat="1" x14ac:dyDescent="0.25">
      <c r="B8716" s="105"/>
      <c r="F8716" s="100"/>
      <c r="M8716" s="53"/>
      <c r="O8716" s="101"/>
      <c r="T8716" s="101"/>
      <c r="Y8716" s="101"/>
      <c r="AD8716" s="101"/>
      <c r="AI8716" s="101"/>
      <c r="AN8716" s="101"/>
      <c r="AS8716" s="101"/>
      <c r="AX8716" s="101"/>
      <c r="BC8716" s="53"/>
      <c r="BD8716" s="53"/>
      <c r="BE8716" s="53"/>
      <c r="BF8716" s="53"/>
      <c r="BG8716" s="53"/>
      <c r="BH8716" s="53"/>
      <c r="BI8716" s="53"/>
      <c r="BJ8716" s="53"/>
      <c r="BK8716" s="53"/>
      <c r="BL8716" s="53"/>
      <c r="BM8716" s="53"/>
      <c r="BN8716" s="53"/>
    </row>
    <row r="8717" spans="2:66" s="56" customFormat="1" x14ac:dyDescent="0.25">
      <c r="B8717" s="105"/>
      <c r="F8717" s="100"/>
      <c r="M8717" s="53"/>
      <c r="O8717" s="101"/>
      <c r="T8717" s="101"/>
      <c r="Y8717" s="101"/>
      <c r="AD8717" s="101"/>
      <c r="AI8717" s="101"/>
      <c r="AN8717" s="101"/>
      <c r="AS8717" s="101"/>
      <c r="AX8717" s="101"/>
      <c r="BC8717" s="53"/>
      <c r="BD8717" s="53"/>
      <c r="BE8717" s="53"/>
      <c r="BF8717" s="53"/>
      <c r="BG8717" s="53"/>
      <c r="BH8717" s="53"/>
      <c r="BI8717" s="53"/>
      <c r="BJ8717" s="53"/>
      <c r="BK8717" s="53"/>
      <c r="BL8717" s="53"/>
      <c r="BM8717" s="53"/>
      <c r="BN8717" s="53"/>
    </row>
    <row r="8718" spans="2:66" s="56" customFormat="1" x14ac:dyDescent="0.25">
      <c r="B8718" s="105"/>
      <c r="F8718" s="100"/>
      <c r="M8718" s="53"/>
      <c r="O8718" s="101"/>
      <c r="T8718" s="101"/>
      <c r="Y8718" s="101"/>
      <c r="AD8718" s="101"/>
      <c r="AI8718" s="101"/>
      <c r="AN8718" s="101"/>
      <c r="AS8718" s="101"/>
      <c r="AX8718" s="101"/>
      <c r="BC8718" s="53"/>
      <c r="BD8718" s="53"/>
      <c r="BE8718" s="53"/>
      <c r="BF8718" s="53"/>
      <c r="BG8718" s="53"/>
      <c r="BH8718" s="53"/>
      <c r="BI8718" s="53"/>
      <c r="BJ8718" s="53"/>
      <c r="BK8718" s="53"/>
      <c r="BL8718" s="53"/>
      <c r="BM8718" s="53"/>
      <c r="BN8718" s="53"/>
    </row>
    <row r="8719" spans="2:66" s="56" customFormat="1" x14ac:dyDescent="0.25">
      <c r="B8719" s="105"/>
      <c r="F8719" s="100"/>
      <c r="M8719" s="53"/>
      <c r="O8719" s="101"/>
      <c r="T8719" s="101"/>
      <c r="Y8719" s="101"/>
      <c r="AD8719" s="101"/>
      <c r="AI8719" s="101"/>
      <c r="AN8719" s="101"/>
      <c r="AS8719" s="101"/>
      <c r="AX8719" s="101"/>
      <c r="BC8719" s="53"/>
      <c r="BD8719" s="53"/>
      <c r="BE8719" s="53"/>
      <c r="BF8719" s="53"/>
      <c r="BG8719" s="53"/>
      <c r="BH8719" s="53"/>
      <c r="BI8719" s="53"/>
      <c r="BJ8719" s="53"/>
      <c r="BK8719" s="53"/>
      <c r="BL8719" s="53"/>
      <c r="BM8719" s="53"/>
      <c r="BN8719" s="53"/>
    </row>
    <row r="8720" spans="2:66" s="56" customFormat="1" x14ac:dyDescent="0.25">
      <c r="B8720" s="105"/>
      <c r="F8720" s="100"/>
      <c r="M8720" s="53"/>
      <c r="O8720" s="101"/>
      <c r="T8720" s="101"/>
      <c r="Y8720" s="101"/>
      <c r="AD8720" s="101"/>
      <c r="AI8720" s="101"/>
      <c r="AN8720" s="101"/>
      <c r="AS8720" s="101"/>
      <c r="AX8720" s="101"/>
      <c r="BC8720" s="53"/>
      <c r="BD8720" s="53"/>
      <c r="BE8720" s="53"/>
      <c r="BF8720" s="53"/>
      <c r="BG8720" s="53"/>
      <c r="BH8720" s="53"/>
      <c r="BI8720" s="53"/>
      <c r="BJ8720" s="53"/>
      <c r="BK8720" s="53"/>
      <c r="BL8720" s="53"/>
      <c r="BM8720" s="53"/>
      <c r="BN8720" s="53"/>
    </row>
    <row r="8721" spans="2:66" s="56" customFormat="1" x14ac:dyDescent="0.25">
      <c r="B8721" s="105"/>
      <c r="F8721" s="100"/>
      <c r="M8721" s="53"/>
      <c r="O8721" s="101"/>
      <c r="T8721" s="101"/>
      <c r="Y8721" s="101"/>
      <c r="AD8721" s="101"/>
      <c r="AI8721" s="101"/>
      <c r="AN8721" s="101"/>
      <c r="AS8721" s="101"/>
      <c r="AX8721" s="101"/>
      <c r="BC8721" s="53"/>
      <c r="BD8721" s="53"/>
      <c r="BE8721" s="53"/>
      <c r="BF8721" s="53"/>
      <c r="BG8721" s="53"/>
      <c r="BH8721" s="53"/>
      <c r="BI8721" s="53"/>
      <c r="BJ8721" s="53"/>
      <c r="BK8721" s="53"/>
      <c r="BL8721" s="53"/>
      <c r="BM8721" s="53"/>
      <c r="BN8721" s="53"/>
    </row>
    <row r="8722" spans="2:66" s="56" customFormat="1" x14ac:dyDescent="0.25">
      <c r="B8722" s="105"/>
      <c r="F8722" s="100"/>
      <c r="M8722" s="53"/>
      <c r="O8722" s="101"/>
      <c r="T8722" s="101"/>
      <c r="Y8722" s="101"/>
      <c r="AD8722" s="101"/>
      <c r="AI8722" s="101"/>
      <c r="AN8722" s="101"/>
      <c r="AS8722" s="101"/>
      <c r="AX8722" s="101"/>
      <c r="BC8722" s="53"/>
      <c r="BD8722" s="53"/>
      <c r="BE8722" s="53"/>
      <c r="BF8722" s="53"/>
      <c r="BG8722" s="53"/>
      <c r="BH8722" s="53"/>
      <c r="BI8722" s="53"/>
      <c r="BJ8722" s="53"/>
      <c r="BK8722" s="53"/>
      <c r="BL8722" s="53"/>
      <c r="BM8722" s="53"/>
      <c r="BN8722" s="53"/>
    </row>
    <row r="8723" spans="2:66" s="56" customFormat="1" x14ac:dyDescent="0.25">
      <c r="B8723" s="105"/>
      <c r="F8723" s="100"/>
      <c r="M8723" s="53"/>
      <c r="O8723" s="101"/>
      <c r="T8723" s="101"/>
      <c r="Y8723" s="101"/>
      <c r="AD8723" s="101"/>
      <c r="AI8723" s="101"/>
      <c r="AN8723" s="101"/>
      <c r="AS8723" s="101"/>
      <c r="AX8723" s="101"/>
      <c r="BC8723" s="53"/>
      <c r="BD8723" s="53"/>
      <c r="BE8723" s="53"/>
      <c r="BF8723" s="53"/>
      <c r="BG8723" s="53"/>
      <c r="BH8723" s="53"/>
      <c r="BI8723" s="53"/>
      <c r="BJ8723" s="53"/>
      <c r="BK8723" s="53"/>
      <c r="BL8723" s="53"/>
      <c r="BM8723" s="53"/>
      <c r="BN8723" s="53"/>
    </row>
    <row r="8724" spans="2:66" s="56" customFormat="1" x14ac:dyDescent="0.25">
      <c r="B8724" s="105"/>
      <c r="F8724" s="100"/>
      <c r="M8724" s="53"/>
      <c r="O8724" s="101"/>
      <c r="T8724" s="101"/>
      <c r="Y8724" s="101"/>
      <c r="AD8724" s="101"/>
      <c r="AI8724" s="101"/>
      <c r="AN8724" s="101"/>
      <c r="AS8724" s="101"/>
      <c r="AX8724" s="101"/>
      <c r="BC8724" s="53"/>
      <c r="BD8724" s="53"/>
      <c r="BE8724" s="53"/>
      <c r="BF8724" s="53"/>
      <c r="BG8724" s="53"/>
      <c r="BH8724" s="53"/>
      <c r="BI8724" s="53"/>
      <c r="BJ8724" s="53"/>
      <c r="BK8724" s="53"/>
      <c r="BL8724" s="53"/>
      <c r="BM8724" s="53"/>
      <c r="BN8724" s="53"/>
    </row>
    <row r="8725" spans="2:66" s="56" customFormat="1" x14ac:dyDescent="0.25">
      <c r="B8725" s="105"/>
      <c r="F8725" s="100"/>
      <c r="M8725" s="53"/>
      <c r="O8725" s="101"/>
      <c r="T8725" s="101"/>
      <c r="Y8725" s="101"/>
      <c r="AD8725" s="101"/>
      <c r="AI8725" s="101"/>
      <c r="AN8725" s="101"/>
      <c r="AS8725" s="101"/>
      <c r="AX8725" s="101"/>
      <c r="BC8725" s="53"/>
      <c r="BD8725" s="53"/>
      <c r="BE8725" s="53"/>
      <c r="BF8725" s="53"/>
      <c r="BG8725" s="53"/>
      <c r="BH8725" s="53"/>
      <c r="BI8725" s="53"/>
      <c r="BJ8725" s="53"/>
      <c r="BK8725" s="53"/>
      <c r="BL8725" s="53"/>
      <c r="BM8725" s="53"/>
      <c r="BN8725" s="53"/>
    </row>
    <row r="8726" spans="2:66" s="56" customFormat="1" x14ac:dyDescent="0.25">
      <c r="B8726" s="105"/>
      <c r="F8726" s="100"/>
      <c r="M8726" s="53"/>
      <c r="O8726" s="101"/>
      <c r="T8726" s="101"/>
      <c r="Y8726" s="101"/>
      <c r="AD8726" s="101"/>
      <c r="AI8726" s="101"/>
      <c r="AN8726" s="101"/>
      <c r="AS8726" s="101"/>
      <c r="AX8726" s="101"/>
      <c r="BC8726" s="53"/>
      <c r="BD8726" s="53"/>
      <c r="BE8726" s="53"/>
      <c r="BF8726" s="53"/>
      <c r="BG8726" s="53"/>
      <c r="BH8726" s="53"/>
      <c r="BI8726" s="53"/>
      <c r="BJ8726" s="53"/>
      <c r="BK8726" s="53"/>
      <c r="BL8726" s="53"/>
      <c r="BM8726" s="53"/>
      <c r="BN8726" s="53"/>
    </row>
    <row r="8727" spans="2:66" s="56" customFormat="1" x14ac:dyDescent="0.25">
      <c r="B8727" s="105"/>
      <c r="F8727" s="100"/>
      <c r="M8727" s="53"/>
      <c r="O8727" s="101"/>
      <c r="T8727" s="101"/>
      <c r="Y8727" s="101"/>
      <c r="AD8727" s="101"/>
      <c r="AI8727" s="101"/>
      <c r="AN8727" s="101"/>
      <c r="AS8727" s="101"/>
      <c r="AX8727" s="101"/>
      <c r="BC8727" s="53"/>
      <c r="BD8727" s="53"/>
      <c r="BE8727" s="53"/>
      <c r="BF8727" s="53"/>
      <c r="BG8727" s="53"/>
      <c r="BH8727" s="53"/>
      <c r="BI8727" s="53"/>
      <c r="BJ8727" s="53"/>
      <c r="BK8727" s="53"/>
      <c r="BL8727" s="53"/>
      <c r="BM8727" s="53"/>
      <c r="BN8727" s="53"/>
    </row>
    <row r="8728" spans="2:66" s="56" customFormat="1" x14ac:dyDescent="0.25">
      <c r="B8728" s="105"/>
      <c r="F8728" s="100"/>
      <c r="M8728" s="53"/>
      <c r="O8728" s="101"/>
      <c r="T8728" s="101"/>
      <c r="Y8728" s="101"/>
      <c r="AD8728" s="101"/>
      <c r="AI8728" s="101"/>
      <c r="AN8728" s="101"/>
      <c r="AS8728" s="101"/>
      <c r="AX8728" s="101"/>
      <c r="BC8728" s="53"/>
      <c r="BD8728" s="53"/>
      <c r="BE8728" s="53"/>
      <c r="BF8728" s="53"/>
      <c r="BG8728" s="53"/>
      <c r="BH8728" s="53"/>
      <c r="BI8728" s="53"/>
      <c r="BJ8728" s="53"/>
      <c r="BK8728" s="53"/>
      <c r="BL8728" s="53"/>
      <c r="BM8728" s="53"/>
      <c r="BN8728" s="53"/>
    </row>
    <row r="8729" spans="2:66" s="56" customFormat="1" x14ac:dyDescent="0.25">
      <c r="B8729" s="105"/>
      <c r="F8729" s="100"/>
      <c r="M8729" s="53"/>
      <c r="O8729" s="101"/>
      <c r="T8729" s="101"/>
      <c r="Y8729" s="101"/>
      <c r="AD8729" s="101"/>
      <c r="AI8729" s="101"/>
      <c r="AN8729" s="101"/>
      <c r="AS8729" s="101"/>
      <c r="AX8729" s="101"/>
      <c r="BC8729" s="53"/>
      <c r="BD8729" s="53"/>
      <c r="BE8729" s="53"/>
      <c r="BF8729" s="53"/>
      <c r="BG8729" s="53"/>
      <c r="BH8729" s="53"/>
      <c r="BI8729" s="53"/>
      <c r="BJ8729" s="53"/>
      <c r="BK8729" s="53"/>
      <c r="BL8729" s="53"/>
      <c r="BM8729" s="53"/>
      <c r="BN8729" s="53"/>
    </row>
    <row r="8730" spans="2:66" s="56" customFormat="1" x14ac:dyDescent="0.25">
      <c r="B8730" s="105"/>
      <c r="F8730" s="100"/>
      <c r="M8730" s="53"/>
      <c r="O8730" s="101"/>
      <c r="T8730" s="101"/>
      <c r="Y8730" s="101"/>
      <c r="AD8730" s="101"/>
      <c r="AI8730" s="101"/>
      <c r="AN8730" s="101"/>
      <c r="AS8730" s="101"/>
      <c r="AX8730" s="101"/>
      <c r="BC8730" s="53"/>
      <c r="BD8730" s="53"/>
      <c r="BE8730" s="53"/>
      <c r="BF8730" s="53"/>
      <c r="BG8730" s="53"/>
      <c r="BH8730" s="53"/>
      <c r="BI8730" s="53"/>
      <c r="BJ8730" s="53"/>
      <c r="BK8730" s="53"/>
      <c r="BL8730" s="53"/>
      <c r="BM8730" s="53"/>
      <c r="BN8730" s="53"/>
    </row>
    <row r="8731" spans="2:66" s="56" customFormat="1" x14ac:dyDescent="0.25">
      <c r="B8731" s="105"/>
      <c r="F8731" s="100"/>
      <c r="M8731" s="53"/>
      <c r="O8731" s="101"/>
      <c r="T8731" s="101"/>
      <c r="Y8731" s="101"/>
      <c r="AD8731" s="101"/>
      <c r="AI8731" s="101"/>
      <c r="AN8731" s="101"/>
      <c r="AS8731" s="101"/>
      <c r="AX8731" s="101"/>
      <c r="BC8731" s="53"/>
      <c r="BD8731" s="53"/>
      <c r="BE8731" s="53"/>
      <c r="BF8731" s="53"/>
      <c r="BG8731" s="53"/>
      <c r="BH8731" s="53"/>
      <c r="BI8731" s="53"/>
      <c r="BJ8731" s="53"/>
      <c r="BK8731" s="53"/>
      <c r="BL8731" s="53"/>
      <c r="BM8731" s="53"/>
      <c r="BN8731" s="53"/>
    </row>
    <row r="8732" spans="2:66" s="56" customFormat="1" x14ac:dyDescent="0.25">
      <c r="B8732" s="105"/>
      <c r="F8732" s="100"/>
      <c r="M8732" s="53"/>
      <c r="O8732" s="101"/>
      <c r="T8732" s="101"/>
      <c r="Y8732" s="101"/>
      <c r="AD8732" s="101"/>
      <c r="AI8732" s="101"/>
      <c r="AN8732" s="101"/>
      <c r="AS8732" s="101"/>
      <c r="AX8732" s="101"/>
      <c r="BC8732" s="53"/>
      <c r="BD8732" s="53"/>
      <c r="BE8732" s="53"/>
      <c r="BF8732" s="53"/>
      <c r="BG8732" s="53"/>
      <c r="BH8732" s="53"/>
      <c r="BI8732" s="53"/>
      <c r="BJ8732" s="53"/>
      <c r="BK8732" s="53"/>
      <c r="BL8732" s="53"/>
      <c r="BM8732" s="53"/>
      <c r="BN8732" s="53"/>
    </row>
    <row r="8733" spans="2:66" s="56" customFormat="1" x14ac:dyDescent="0.25">
      <c r="B8733" s="105"/>
      <c r="F8733" s="100"/>
      <c r="M8733" s="53"/>
      <c r="O8733" s="101"/>
      <c r="T8733" s="101"/>
      <c r="Y8733" s="101"/>
      <c r="AD8733" s="101"/>
      <c r="AI8733" s="101"/>
      <c r="AN8733" s="101"/>
      <c r="AS8733" s="101"/>
      <c r="AX8733" s="101"/>
      <c r="BC8733" s="53"/>
      <c r="BD8733" s="53"/>
      <c r="BE8733" s="53"/>
      <c r="BF8733" s="53"/>
      <c r="BG8733" s="53"/>
      <c r="BH8733" s="53"/>
      <c r="BI8733" s="53"/>
      <c r="BJ8733" s="53"/>
      <c r="BK8733" s="53"/>
      <c r="BL8733" s="53"/>
      <c r="BM8733" s="53"/>
      <c r="BN8733" s="53"/>
    </row>
    <row r="8734" spans="2:66" s="56" customFormat="1" x14ac:dyDescent="0.25">
      <c r="B8734" s="105"/>
      <c r="F8734" s="100"/>
      <c r="M8734" s="53"/>
      <c r="O8734" s="101"/>
      <c r="T8734" s="101"/>
      <c r="Y8734" s="101"/>
      <c r="AD8734" s="101"/>
      <c r="AI8734" s="101"/>
      <c r="AN8734" s="101"/>
      <c r="AS8734" s="101"/>
      <c r="AX8734" s="101"/>
      <c r="BC8734" s="53"/>
      <c r="BD8734" s="53"/>
      <c r="BE8734" s="53"/>
      <c r="BF8734" s="53"/>
      <c r="BG8734" s="53"/>
      <c r="BH8734" s="53"/>
      <c r="BI8734" s="53"/>
      <c r="BJ8734" s="53"/>
      <c r="BK8734" s="53"/>
      <c r="BL8734" s="53"/>
      <c r="BM8734" s="53"/>
      <c r="BN8734" s="53"/>
    </row>
    <row r="8735" spans="2:66" s="56" customFormat="1" x14ac:dyDescent="0.25">
      <c r="B8735" s="105"/>
      <c r="F8735" s="100"/>
      <c r="M8735" s="53"/>
      <c r="O8735" s="101"/>
      <c r="T8735" s="101"/>
      <c r="Y8735" s="101"/>
      <c r="AD8735" s="101"/>
      <c r="AI8735" s="101"/>
      <c r="AN8735" s="101"/>
      <c r="AS8735" s="101"/>
      <c r="AX8735" s="101"/>
      <c r="BC8735" s="53"/>
      <c r="BD8735" s="53"/>
      <c r="BE8735" s="53"/>
      <c r="BF8735" s="53"/>
      <c r="BG8735" s="53"/>
      <c r="BH8735" s="53"/>
      <c r="BI8735" s="53"/>
      <c r="BJ8735" s="53"/>
      <c r="BK8735" s="53"/>
      <c r="BL8735" s="53"/>
      <c r="BM8735" s="53"/>
      <c r="BN8735" s="53"/>
    </row>
    <row r="8736" spans="2:66" s="56" customFormat="1" x14ac:dyDescent="0.25">
      <c r="B8736" s="105"/>
      <c r="F8736" s="100"/>
      <c r="M8736" s="53"/>
      <c r="O8736" s="101"/>
      <c r="T8736" s="101"/>
      <c r="Y8736" s="101"/>
      <c r="AD8736" s="101"/>
      <c r="AI8736" s="101"/>
      <c r="AN8736" s="101"/>
      <c r="AS8736" s="101"/>
      <c r="AX8736" s="101"/>
      <c r="BC8736" s="53"/>
      <c r="BD8736" s="53"/>
      <c r="BE8736" s="53"/>
      <c r="BF8736" s="53"/>
      <c r="BG8736" s="53"/>
      <c r="BH8736" s="53"/>
      <c r="BI8736" s="53"/>
      <c r="BJ8736" s="53"/>
      <c r="BK8736" s="53"/>
      <c r="BL8736" s="53"/>
      <c r="BM8736" s="53"/>
      <c r="BN8736" s="53"/>
    </row>
    <row r="8737" spans="2:66" s="56" customFormat="1" x14ac:dyDescent="0.25">
      <c r="B8737" s="105"/>
      <c r="F8737" s="100"/>
      <c r="M8737" s="53"/>
      <c r="O8737" s="101"/>
      <c r="T8737" s="101"/>
      <c r="Y8737" s="101"/>
      <c r="AD8737" s="101"/>
      <c r="AI8737" s="101"/>
      <c r="AN8737" s="101"/>
      <c r="AS8737" s="101"/>
      <c r="AX8737" s="101"/>
      <c r="BC8737" s="53"/>
      <c r="BD8737" s="53"/>
      <c r="BE8737" s="53"/>
      <c r="BF8737" s="53"/>
      <c r="BG8737" s="53"/>
      <c r="BH8737" s="53"/>
      <c r="BI8737" s="53"/>
      <c r="BJ8737" s="53"/>
      <c r="BK8737" s="53"/>
      <c r="BL8737" s="53"/>
      <c r="BM8737" s="53"/>
      <c r="BN8737" s="53"/>
    </row>
    <row r="8738" spans="2:66" s="56" customFormat="1" x14ac:dyDescent="0.25">
      <c r="B8738" s="105"/>
      <c r="F8738" s="100"/>
      <c r="M8738" s="53"/>
      <c r="O8738" s="101"/>
      <c r="T8738" s="101"/>
      <c r="Y8738" s="101"/>
      <c r="AD8738" s="101"/>
      <c r="AI8738" s="101"/>
      <c r="AN8738" s="101"/>
      <c r="AS8738" s="101"/>
      <c r="AX8738" s="101"/>
      <c r="BC8738" s="53"/>
      <c r="BD8738" s="53"/>
      <c r="BE8738" s="53"/>
      <c r="BF8738" s="53"/>
      <c r="BG8738" s="53"/>
      <c r="BH8738" s="53"/>
      <c r="BI8738" s="53"/>
      <c r="BJ8738" s="53"/>
      <c r="BK8738" s="53"/>
      <c r="BL8738" s="53"/>
      <c r="BM8738" s="53"/>
      <c r="BN8738" s="53"/>
    </row>
    <row r="8739" spans="2:66" s="56" customFormat="1" x14ac:dyDescent="0.25">
      <c r="B8739" s="105"/>
      <c r="F8739" s="100"/>
      <c r="M8739" s="53"/>
      <c r="O8739" s="101"/>
      <c r="T8739" s="101"/>
      <c r="Y8739" s="101"/>
      <c r="AD8739" s="101"/>
      <c r="AI8739" s="101"/>
      <c r="AN8739" s="101"/>
      <c r="AS8739" s="101"/>
      <c r="AX8739" s="101"/>
      <c r="BC8739" s="53"/>
      <c r="BD8739" s="53"/>
      <c r="BE8739" s="53"/>
      <c r="BF8739" s="53"/>
      <c r="BG8739" s="53"/>
      <c r="BH8739" s="53"/>
      <c r="BI8739" s="53"/>
      <c r="BJ8739" s="53"/>
      <c r="BK8739" s="53"/>
      <c r="BL8739" s="53"/>
      <c r="BM8739" s="53"/>
      <c r="BN8739" s="53"/>
    </row>
    <row r="8740" spans="2:66" s="56" customFormat="1" x14ac:dyDescent="0.25">
      <c r="B8740" s="105"/>
      <c r="F8740" s="100"/>
      <c r="M8740" s="53"/>
      <c r="O8740" s="101"/>
      <c r="T8740" s="101"/>
      <c r="Y8740" s="101"/>
      <c r="AD8740" s="101"/>
      <c r="AI8740" s="101"/>
      <c r="AN8740" s="101"/>
      <c r="AS8740" s="101"/>
      <c r="AX8740" s="101"/>
      <c r="BC8740" s="53"/>
      <c r="BD8740" s="53"/>
      <c r="BE8740" s="53"/>
      <c r="BF8740" s="53"/>
      <c r="BG8740" s="53"/>
      <c r="BH8740" s="53"/>
      <c r="BI8740" s="53"/>
      <c r="BJ8740" s="53"/>
      <c r="BK8740" s="53"/>
      <c r="BL8740" s="53"/>
      <c r="BM8740" s="53"/>
      <c r="BN8740" s="53"/>
    </row>
    <row r="8741" spans="2:66" s="56" customFormat="1" x14ac:dyDescent="0.25">
      <c r="B8741" s="105"/>
      <c r="F8741" s="100"/>
      <c r="M8741" s="53"/>
      <c r="O8741" s="101"/>
      <c r="T8741" s="101"/>
      <c r="Y8741" s="101"/>
      <c r="AD8741" s="101"/>
      <c r="AI8741" s="101"/>
      <c r="AN8741" s="101"/>
      <c r="AS8741" s="101"/>
      <c r="AX8741" s="101"/>
      <c r="BC8741" s="53"/>
      <c r="BD8741" s="53"/>
      <c r="BE8741" s="53"/>
      <c r="BF8741" s="53"/>
      <c r="BG8741" s="53"/>
      <c r="BH8741" s="53"/>
      <c r="BI8741" s="53"/>
      <c r="BJ8741" s="53"/>
      <c r="BK8741" s="53"/>
      <c r="BL8741" s="53"/>
      <c r="BM8741" s="53"/>
      <c r="BN8741" s="53"/>
    </row>
    <row r="8742" spans="2:66" s="56" customFormat="1" x14ac:dyDescent="0.25">
      <c r="B8742" s="105"/>
      <c r="F8742" s="100"/>
      <c r="M8742" s="53"/>
      <c r="O8742" s="101"/>
      <c r="T8742" s="101"/>
      <c r="Y8742" s="101"/>
      <c r="AD8742" s="101"/>
      <c r="AI8742" s="101"/>
      <c r="AN8742" s="101"/>
      <c r="AS8742" s="101"/>
      <c r="AX8742" s="101"/>
      <c r="BC8742" s="53"/>
      <c r="BD8742" s="53"/>
      <c r="BE8742" s="53"/>
      <c r="BF8742" s="53"/>
      <c r="BG8742" s="53"/>
      <c r="BH8742" s="53"/>
      <c r="BI8742" s="53"/>
      <c r="BJ8742" s="53"/>
      <c r="BK8742" s="53"/>
      <c r="BL8742" s="53"/>
      <c r="BM8742" s="53"/>
      <c r="BN8742" s="53"/>
    </row>
    <row r="8743" spans="2:66" s="56" customFormat="1" x14ac:dyDescent="0.25">
      <c r="B8743" s="105"/>
      <c r="F8743" s="100"/>
      <c r="M8743" s="53"/>
      <c r="O8743" s="101"/>
      <c r="T8743" s="101"/>
      <c r="Y8743" s="101"/>
      <c r="AD8743" s="101"/>
      <c r="AI8743" s="101"/>
      <c r="AN8743" s="101"/>
      <c r="AS8743" s="101"/>
      <c r="AX8743" s="101"/>
      <c r="BC8743" s="53"/>
      <c r="BD8743" s="53"/>
      <c r="BE8743" s="53"/>
      <c r="BF8743" s="53"/>
      <c r="BG8743" s="53"/>
      <c r="BH8743" s="53"/>
      <c r="BI8743" s="53"/>
      <c r="BJ8743" s="53"/>
      <c r="BK8743" s="53"/>
      <c r="BL8743" s="53"/>
      <c r="BM8743" s="53"/>
      <c r="BN8743" s="53"/>
    </row>
    <row r="8744" spans="2:66" s="56" customFormat="1" x14ac:dyDescent="0.25">
      <c r="B8744" s="105"/>
      <c r="F8744" s="100"/>
      <c r="M8744" s="53"/>
      <c r="O8744" s="101"/>
      <c r="T8744" s="101"/>
      <c r="Y8744" s="101"/>
      <c r="AD8744" s="101"/>
      <c r="AI8744" s="101"/>
      <c r="AN8744" s="101"/>
      <c r="AS8744" s="101"/>
      <c r="AX8744" s="101"/>
      <c r="BC8744" s="53"/>
      <c r="BD8744" s="53"/>
      <c r="BE8744" s="53"/>
      <c r="BF8744" s="53"/>
      <c r="BG8744" s="53"/>
      <c r="BH8744" s="53"/>
      <c r="BI8744" s="53"/>
      <c r="BJ8744" s="53"/>
      <c r="BK8744" s="53"/>
      <c r="BL8744" s="53"/>
      <c r="BM8744" s="53"/>
      <c r="BN8744" s="53"/>
    </row>
    <row r="8745" spans="2:66" s="56" customFormat="1" x14ac:dyDescent="0.25">
      <c r="B8745" s="105"/>
      <c r="F8745" s="100"/>
      <c r="M8745" s="53"/>
      <c r="O8745" s="101"/>
      <c r="T8745" s="101"/>
      <c r="Y8745" s="101"/>
      <c r="AD8745" s="101"/>
      <c r="AI8745" s="101"/>
      <c r="AN8745" s="101"/>
      <c r="AS8745" s="101"/>
      <c r="AX8745" s="101"/>
      <c r="BC8745" s="53"/>
      <c r="BD8745" s="53"/>
      <c r="BE8745" s="53"/>
      <c r="BF8745" s="53"/>
      <c r="BG8745" s="53"/>
      <c r="BH8745" s="53"/>
      <c r="BI8745" s="53"/>
      <c r="BJ8745" s="53"/>
      <c r="BK8745" s="53"/>
      <c r="BL8745" s="53"/>
      <c r="BM8745" s="53"/>
      <c r="BN8745" s="53"/>
    </row>
    <row r="8746" spans="2:66" s="56" customFormat="1" x14ac:dyDescent="0.25">
      <c r="B8746" s="105"/>
      <c r="F8746" s="100"/>
      <c r="M8746" s="53"/>
      <c r="O8746" s="101"/>
      <c r="T8746" s="101"/>
      <c r="Y8746" s="101"/>
      <c r="AD8746" s="101"/>
      <c r="AI8746" s="101"/>
      <c r="AN8746" s="101"/>
      <c r="AS8746" s="101"/>
      <c r="AX8746" s="101"/>
      <c r="BC8746" s="53"/>
      <c r="BD8746" s="53"/>
      <c r="BE8746" s="53"/>
      <c r="BF8746" s="53"/>
      <c r="BG8746" s="53"/>
      <c r="BH8746" s="53"/>
      <c r="BI8746" s="53"/>
      <c r="BJ8746" s="53"/>
      <c r="BK8746" s="53"/>
      <c r="BL8746" s="53"/>
      <c r="BM8746" s="53"/>
      <c r="BN8746" s="53"/>
    </row>
    <row r="8747" spans="2:66" s="56" customFormat="1" x14ac:dyDescent="0.25">
      <c r="B8747" s="105"/>
      <c r="F8747" s="100"/>
      <c r="M8747" s="53"/>
      <c r="O8747" s="101"/>
      <c r="T8747" s="101"/>
      <c r="Y8747" s="101"/>
      <c r="AD8747" s="101"/>
      <c r="AI8747" s="101"/>
      <c r="AN8747" s="101"/>
      <c r="AS8747" s="101"/>
      <c r="AX8747" s="101"/>
      <c r="BC8747" s="53"/>
      <c r="BD8747" s="53"/>
      <c r="BE8747" s="53"/>
      <c r="BF8747" s="53"/>
      <c r="BG8747" s="53"/>
      <c r="BH8747" s="53"/>
      <c r="BI8747" s="53"/>
      <c r="BJ8747" s="53"/>
      <c r="BK8747" s="53"/>
      <c r="BL8747" s="53"/>
      <c r="BM8747" s="53"/>
      <c r="BN8747" s="53"/>
    </row>
    <row r="8748" spans="2:66" s="56" customFormat="1" x14ac:dyDescent="0.25">
      <c r="B8748" s="105"/>
      <c r="F8748" s="100"/>
      <c r="M8748" s="53"/>
      <c r="O8748" s="101"/>
      <c r="T8748" s="101"/>
      <c r="Y8748" s="101"/>
      <c r="AD8748" s="101"/>
      <c r="AI8748" s="101"/>
      <c r="AN8748" s="101"/>
      <c r="AS8748" s="101"/>
      <c r="AX8748" s="101"/>
      <c r="BC8748" s="53"/>
      <c r="BD8748" s="53"/>
      <c r="BE8748" s="53"/>
      <c r="BF8748" s="53"/>
      <c r="BG8748" s="53"/>
      <c r="BH8748" s="53"/>
      <c r="BI8748" s="53"/>
      <c r="BJ8748" s="53"/>
      <c r="BK8748" s="53"/>
      <c r="BL8748" s="53"/>
      <c r="BM8748" s="53"/>
      <c r="BN8748" s="53"/>
    </row>
    <row r="8749" spans="2:66" s="56" customFormat="1" x14ac:dyDescent="0.25">
      <c r="B8749" s="105"/>
      <c r="F8749" s="100"/>
      <c r="M8749" s="53"/>
      <c r="O8749" s="101"/>
      <c r="T8749" s="101"/>
      <c r="Y8749" s="101"/>
      <c r="AD8749" s="101"/>
      <c r="AI8749" s="101"/>
      <c r="AN8749" s="101"/>
      <c r="AS8749" s="101"/>
      <c r="AX8749" s="101"/>
      <c r="BC8749" s="53"/>
      <c r="BD8749" s="53"/>
      <c r="BE8749" s="53"/>
      <c r="BF8749" s="53"/>
      <c r="BG8749" s="53"/>
      <c r="BH8749" s="53"/>
      <c r="BI8749" s="53"/>
      <c r="BJ8749" s="53"/>
      <c r="BK8749" s="53"/>
      <c r="BL8749" s="53"/>
      <c r="BM8749" s="53"/>
      <c r="BN8749" s="53"/>
    </row>
    <row r="8750" spans="2:66" s="56" customFormat="1" x14ac:dyDescent="0.25">
      <c r="B8750" s="105"/>
      <c r="F8750" s="100"/>
      <c r="M8750" s="53"/>
      <c r="O8750" s="101"/>
      <c r="T8750" s="101"/>
      <c r="Y8750" s="101"/>
      <c r="AD8750" s="101"/>
      <c r="AI8750" s="101"/>
      <c r="AN8750" s="101"/>
      <c r="AS8750" s="101"/>
      <c r="AX8750" s="101"/>
      <c r="BC8750" s="53"/>
      <c r="BD8750" s="53"/>
      <c r="BE8750" s="53"/>
      <c r="BF8750" s="53"/>
      <c r="BG8750" s="53"/>
      <c r="BH8750" s="53"/>
      <c r="BI8750" s="53"/>
      <c r="BJ8750" s="53"/>
      <c r="BK8750" s="53"/>
      <c r="BL8750" s="53"/>
      <c r="BM8750" s="53"/>
      <c r="BN8750" s="53"/>
    </row>
    <row r="8751" spans="2:66" s="56" customFormat="1" x14ac:dyDescent="0.25">
      <c r="B8751" s="105"/>
      <c r="F8751" s="100"/>
      <c r="M8751" s="53"/>
      <c r="O8751" s="101"/>
      <c r="T8751" s="101"/>
      <c r="Y8751" s="101"/>
      <c r="AD8751" s="101"/>
      <c r="AI8751" s="101"/>
      <c r="AN8751" s="101"/>
      <c r="AS8751" s="101"/>
      <c r="AX8751" s="101"/>
      <c r="BC8751" s="53"/>
      <c r="BD8751" s="53"/>
      <c r="BE8751" s="53"/>
      <c r="BF8751" s="53"/>
      <c r="BG8751" s="53"/>
      <c r="BH8751" s="53"/>
      <c r="BI8751" s="53"/>
      <c r="BJ8751" s="53"/>
      <c r="BK8751" s="53"/>
      <c r="BL8751" s="53"/>
      <c r="BM8751" s="53"/>
      <c r="BN8751" s="53"/>
    </row>
    <row r="8752" spans="2:66" s="56" customFormat="1" x14ac:dyDescent="0.25">
      <c r="B8752" s="105"/>
      <c r="F8752" s="100"/>
      <c r="M8752" s="53"/>
      <c r="O8752" s="101"/>
      <c r="T8752" s="101"/>
      <c r="Y8752" s="101"/>
      <c r="AD8752" s="101"/>
      <c r="AI8752" s="101"/>
      <c r="AN8752" s="101"/>
      <c r="AS8752" s="101"/>
      <c r="AX8752" s="101"/>
      <c r="BC8752" s="53"/>
      <c r="BD8752" s="53"/>
      <c r="BE8752" s="53"/>
      <c r="BF8752" s="53"/>
      <c r="BG8752" s="53"/>
      <c r="BH8752" s="53"/>
      <c r="BI8752" s="53"/>
      <c r="BJ8752" s="53"/>
      <c r="BK8752" s="53"/>
      <c r="BL8752" s="53"/>
      <c r="BM8752" s="53"/>
      <c r="BN8752" s="53"/>
    </row>
    <row r="8753" spans="2:66" s="56" customFormat="1" x14ac:dyDescent="0.25">
      <c r="B8753" s="105"/>
      <c r="F8753" s="100"/>
      <c r="M8753" s="53"/>
      <c r="O8753" s="101"/>
      <c r="T8753" s="101"/>
      <c r="Y8753" s="101"/>
      <c r="AD8753" s="101"/>
      <c r="AI8753" s="101"/>
      <c r="AN8753" s="101"/>
      <c r="AS8753" s="101"/>
      <c r="AX8753" s="101"/>
      <c r="BC8753" s="53"/>
      <c r="BD8753" s="53"/>
      <c r="BE8753" s="53"/>
      <c r="BF8753" s="53"/>
      <c r="BG8753" s="53"/>
      <c r="BH8753" s="53"/>
      <c r="BI8753" s="53"/>
      <c r="BJ8753" s="53"/>
      <c r="BK8753" s="53"/>
      <c r="BL8753" s="53"/>
      <c r="BM8753" s="53"/>
      <c r="BN8753" s="53"/>
    </row>
    <row r="8754" spans="2:66" s="56" customFormat="1" x14ac:dyDescent="0.25">
      <c r="B8754" s="105"/>
      <c r="F8754" s="100"/>
      <c r="M8754" s="53"/>
      <c r="O8754" s="101"/>
      <c r="T8754" s="101"/>
      <c r="Y8754" s="101"/>
      <c r="AD8754" s="101"/>
      <c r="AI8754" s="101"/>
      <c r="AN8754" s="101"/>
      <c r="AS8754" s="101"/>
      <c r="AX8754" s="101"/>
      <c r="BC8754" s="53"/>
      <c r="BD8754" s="53"/>
      <c r="BE8754" s="53"/>
      <c r="BF8754" s="53"/>
      <c r="BG8754" s="53"/>
      <c r="BH8754" s="53"/>
      <c r="BI8754" s="53"/>
      <c r="BJ8754" s="53"/>
      <c r="BK8754" s="53"/>
      <c r="BL8754" s="53"/>
      <c r="BM8754" s="53"/>
      <c r="BN8754" s="53"/>
    </row>
    <row r="8755" spans="2:66" s="56" customFormat="1" x14ac:dyDescent="0.25">
      <c r="B8755" s="105"/>
      <c r="F8755" s="100"/>
      <c r="M8755" s="53"/>
      <c r="O8755" s="101"/>
      <c r="T8755" s="101"/>
      <c r="Y8755" s="101"/>
      <c r="AD8755" s="101"/>
      <c r="AI8755" s="101"/>
      <c r="AN8755" s="101"/>
      <c r="AS8755" s="101"/>
      <c r="AX8755" s="101"/>
      <c r="BC8755" s="53"/>
      <c r="BD8755" s="53"/>
      <c r="BE8755" s="53"/>
      <c r="BF8755" s="53"/>
      <c r="BG8755" s="53"/>
      <c r="BH8755" s="53"/>
      <c r="BI8755" s="53"/>
      <c r="BJ8755" s="53"/>
      <c r="BK8755" s="53"/>
      <c r="BL8755" s="53"/>
      <c r="BM8755" s="53"/>
      <c r="BN8755" s="53"/>
    </row>
    <row r="8756" spans="2:66" s="56" customFormat="1" x14ac:dyDescent="0.25">
      <c r="B8756" s="105"/>
      <c r="F8756" s="100"/>
      <c r="M8756" s="53"/>
      <c r="O8756" s="101"/>
      <c r="T8756" s="101"/>
      <c r="Y8756" s="101"/>
      <c r="AD8756" s="101"/>
      <c r="AI8756" s="101"/>
      <c r="AN8756" s="101"/>
      <c r="AS8756" s="101"/>
      <c r="AX8756" s="101"/>
      <c r="BC8756" s="53"/>
      <c r="BD8756" s="53"/>
      <c r="BE8756" s="53"/>
      <c r="BF8756" s="53"/>
      <c r="BG8756" s="53"/>
      <c r="BH8756" s="53"/>
      <c r="BI8756" s="53"/>
      <c r="BJ8756" s="53"/>
      <c r="BK8756" s="53"/>
      <c r="BL8756" s="53"/>
      <c r="BM8756" s="53"/>
      <c r="BN8756" s="53"/>
    </row>
    <row r="8757" spans="2:66" s="56" customFormat="1" x14ac:dyDescent="0.25">
      <c r="B8757" s="105"/>
      <c r="F8757" s="100"/>
      <c r="M8757" s="53"/>
      <c r="O8757" s="101"/>
      <c r="T8757" s="101"/>
      <c r="Y8757" s="101"/>
      <c r="AD8757" s="101"/>
      <c r="AI8757" s="101"/>
      <c r="AN8757" s="101"/>
      <c r="AS8757" s="101"/>
      <c r="AX8757" s="101"/>
      <c r="BC8757" s="53"/>
      <c r="BD8757" s="53"/>
      <c r="BE8757" s="53"/>
      <c r="BF8757" s="53"/>
      <c r="BG8757" s="53"/>
      <c r="BH8757" s="53"/>
      <c r="BI8757" s="53"/>
      <c r="BJ8757" s="53"/>
      <c r="BK8757" s="53"/>
      <c r="BL8757" s="53"/>
      <c r="BM8757" s="53"/>
      <c r="BN8757" s="53"/>
    </row>
    <row r="8758" spans="2:66" s="56" customFormat="1" x14ac:dyDescent="0.25">
      <c r="B8758" s="105"/>
      <c r="F8758" s="100"/>
      <c r="M8758" s="53"/>
      <c r="O8758" s="101"/>
      <c r="T8758" s="101"/>
      <c r="Y8758" s="101"/>
      <c r="AD8758" s="101"/>
      <c r="AI8758" s="101"/>
      <c r="AN8758" s="101"/>
      <c r="AS8758" s="101"/>
      <c r="AX8758" s="101"/>
      <c r="BC8758" s="53"/>
      <c r="BD8758" s="53"/>
      <c r="BE8758" s="53"/>
      <c r="BF8758" s="53"/>
      <c r="BG8758" s="53"/>
      <c r="BH8758" s="53"/>
      <c r="BI8758" s="53"/>
      <c r="BJ8758" s="53"/>
      <c r="BK8758" s="53"/>
      <c r="BL8758" s="53"/>
      <c r="BM8758" s="53"/>
      <c r="BN8758" s="53"/>
    </row>
    <row r="8759" spans="2:66" s="56" customFormat="1" x14ac:dyDescent="0.25">
      <c r="B8759" s="105"/>
      <c r="F8759" s="100"/>
      <c r="M8759" s="53"/>
      <c r="O8759" s="101"/>
      <c r="T8759" s="101"/>
      <c r="Y8759" s="101"/>
      <c r="AD8759" s="101"/>
      <c r="AI8759" s="101"/>
      <c r="AN8759" s="101"/>
      <c r="AS8759" s="101"/>
      <c r="AX8759" s="101"/>
      <c r="BC8759" s="53"/>
      <c r="BD8759" s="53"/>
      <c r="BE8759" s="53"/>
      <c r="BF8759" s="53"/>
      <c r="BG8759" s="53"/>
      <c r="BH8759" s="53"/>
      <c r="BI8759" s="53"/>
      <c r="BJ8759" s="53"/>
      <c r="BK8759" s="53"/>
      <c r="BL8759" s="53"/>
      <c r="BM8759" s="53"/>
      <c r="BN8759" s="53"/>
    </row>
    <row r="8760" spans="2:66" s="56" customFormat="1" x14ac:dyDescent="0.25">
      <c r="B8760" s="105"/>
      <c r="F8760" s="100"/>
      <c r="M8760" s="53"/>
      <c r="O8760" s="101"/>
      <c r="T8760" s="101"/>
      <c r="Y8760" s="101"/>
      <c r="AD8760" s="101"/>
      <c r="AI8760" s="101"/>
      <c r="AN8760" s="101"/>
      <c r="AS8760" s="101"/>
      <c r="AX8760" s="101"/>
      <c r="BC8760" s="53"/>
      <c r="BD8760" s="53"/>
      <c r="BE8760" s="53"/>
      <c r="BF8760" s="53"/>
      <c r="BG8760" s="53"/>
      <c r="BH8760" s="53"/>
      <c r="BI8760" s="53"/>
      <c r="BJ8760" s="53"/>
      <c r="BK8760" s="53"/>
      <c r="BL8760" s="53"/>
      <c r="BM8760" s="53"/>
      <c r="BN8760" s="53"/>
    </row>
    <row r="8761" spans="2:66" s="56" customFormat="1" x14ac:dyDescent="0.25">
      <c r="B8761" s="105"/>
      <c r="F8761" s="100"/>
      <c r="M8761" s="53"/>
      <c r="O8761" s="101"/>
      <c r="T8761" s="101"/>
      <c r="Y8761" s="101"/>
      <c r="AD8761" s="101"/>
      <c r="AI8761" s="101"/>
      <c r="AN8761" s="101"/>
      <c r="AS8761" s="101"/>
      <c r="AX8761" s="101"/>
      <c r="BC8761" s="53"/>
      <c r="BD8761" s="53"/>
      <c r="BE8761" s="53"/>
      <c r="BF8761" s="53"/>
      <c r="BG8761" s="53"/>
      <c r="BH8761" s="53"/>
      <c r="BI8761" s="53"/>
      <c r="BJ8761" s="53"/>
      <c r="BK8761" s="53"/>
      <c r="BL8761" s="53"/>
      <c r="BM8761" s="53"/>
      <c r="BN8761" s="53"/>
    </row>
    <row r="8762" spans="2:66" s="56" customFormat="1" x14ac:dyDescent="0.25">
      <c r="B8762" s="105"/>
      <c r="F8762" s="100"/>
      <c r="M8762" s="53"/>
      <c r="O8762" s="101"/>
      <c r="T8762" s="101"/>
      <c r="Y8762" s="101"/>
      <c r="AD8762" s="101"/>
      <c r="AI8762" s="101"/>
      <c r="AN8762" s="101"/>
      <c r="AS8762" s="101"/>
      <c r="AX8762" s="101"/>
      <c r="BC8762" s="53"/>
      <c r="BD8762" s="53"/>
      <c r="BE8762" s="53"/>
      <c r="BF8762" s="53"/>
      <c r="BG8762" s="53"/>
      <c r="BH8762" s="53"/>
      <c r="BI8762" s="53"/>
      <c r="BJ8762" s="53"/>
      <c r="BK8762" s="53"/>
      <c r="BL8762" s="53"/>
      <c r="BM8762" s="53"/>
      <c r="BN8762" s="53"/>
    </row>
    <row r="8763" spans="2:66" s="56" customFormat="1" x14ac:dyDescent="0.25">
      <c r="B8763" s="105"/>
      <c r="F8763" s="100"/>
      <c r="M8763" s="53"/>
      <c r="O8763" s="101"/>
      <c r="T8763" s="101"/>
      <c r="Y8763" s="101"/>
      <c r="AD8763" s="101"/>
      <c r="AI8763" s="101"/>
      <c r="AN8763" s="101"/>
      <c r="AS8763" s="101"/>
      <c r="AX8763" s="101"/>
      <c r="BC8763" s="53"/>
      <c r="BD8763" s="53"/>
      <c r="BE8763" s="53"/>
      <c r="BF8763" s="53"/>
      <c r="BG8763" s="53"/>
      <c r="BH8763" s="53"/>
      <c r="BI8763" s="53"/>
      <c r="BJ8763" s="53"/>
      <c r="BK8763" s="53"/>
      <c r="BL8763" s="53"/>
      <c r="BM8763" s="53"/>
      <c r="BN8763" s="53"/>
    </row>
    <row r="8764" spans="2:66" s="56" customFormat="1" x14ac:dyDescent="0.25">
      <c r="B8764" s="105"/>
      <c r="F8764" s="100"/>
      <c r="M8764" s="53"/>
      <c r="O8764" s="101"/>
      <c r="T8764" s="101"/>
      <c r="Y8764" s="101"/>
      <c r="AD8764" s="101"/>
      <c r="AI8764" s="101"/>
      <c r="AN8764" s="101"/>
      <c r="AS8764" s="101"/>
      <c r="AX8764" s="101"/>
      <c r="BC8764" s="53"/>
      <c r="BD8764" s="53"/>
      <c r="BE8764" s="53"/>
      <c r="BF8764" s="53"/>
      <c r="BG8764" s="53"/>
      <c r="BH8764" s="53"/>
      <c r="BI8764" s="53"/>
      <c r="BJ8764" s="53"/>
      <c r="BK8764" s="53"/>
      <c r="BL8764" s="53"/>
      <c r="BM8764" s="53"/>
      <c r="BN8764" s="53"/>
    </row>
    <row r="8765" spans="2:66" s="56" customFormat="1" x14ac:dyDescent="0.25">
      <c r="B8765" s="105"/>
      <c r="F8765" s="100"/>
      <c r="M8765" s="53"/>
      <c r="O8765" s="101"/>
      <c r="T8765" s="101"/>
      <c r="Y8765" s="101"/>
      <c r="AD8765" s="101"/>
      <c r="AI8765" s="101"/>
      <c r="AN8765" s="101"/>
      <c r="AS8765" s="101"/>
      <c r="AX8765" s="101"/>
      <c r="BC8765" s="53"/>
      <c r="BD8765" s="53"/>
      <c r="BE8765" s="53"/>
      <c r="BF8765" s="53"/>
      <c r="BG8765" s="53"/>
      <c r="BH8765" s="53"/>
      <c r="BI8765" s="53"/>
      <c r="BJ8765" s="53"/>
      <c r="BK8765" s="53"/>
      <c r="BL8765" s="53"/>
      <c r="BM8765" s="53"/>
      <c r="BN8765" s="53"/>
    </row>
    <row r="8766" spans="2:66" s="56" customFormat="1" x14ac:dyDescent="0.25">
      <c r="B8766" s="105"/>
      <c r="F8766" s="100"/>
      <c r="M8766" s="53"/>
      <c r="O8766" s="101"/>
      <c r="T8766" s="101"/>
      <c r="Y8766" s="101"/>
      <c r="AD8766" s="101"/>
      <c r="AI8766" s="101"/>
      <c r="AN8766" s="101"/>
      <c r="AS8766" s="101"/>
      <c r="AX8766" s="101"/>
      <c r="BC8766" s="53"/>
      <c r="BD8766" s="53"/>
      <c r="BE8766" s="53"/>
      <c r="BF8766" s="53"/>
      <c r="BG8766" s="53"/>
      <c r="BH8766" s="53"/>
      <c r="BI8766" s="53"/>
      <c r="BJ8766" s="53"/>
      <c r="BK8766" s="53"/>
      <c r="BL8766" s="53"/>
      <c r="BM8766" s="53"/>
      <c r="BN8766" s="53"/>
    </row>
    <row r="8767" spans="2:66" s="56" customFormat="1" x14ac:dyDescent="0.25">
      <c r="B8767" s="105"/>
      <c r="F8767" s="100"/>
      <c r="M8767" s="53"/>
      <c r="O8767" s="101"/>
      <c r="T8767" s="101"/>
      <c r="Y8767" s="101"/>
      <c r="AD8767" s="101"/>
      <c r="AI8767" s="101"/>
      <c r="AN8767" s="101"/>
      <c r="AS8767" s="101"/>
      <c r="AX8767" s="101"/>
      <c r="BC8767" s="53"/>
      <c r="BD8767" s="53"/>
      <c r="BE8767" s="53"/>
      <c r="BF8767" s="53"/>
      <c r="BG8767" s="53"/>
      <c r="BH8767" s="53"/>
      <c r="BI8767" s="53"/>
      <c r="BJ8767" s="53"/>
      <c r="BK8767" s="53"/>
      <c r="BL8767" s="53"/>
      <c r="BM8767" s="53"/>
      <c r="BN8767" s="53"/>
    </row>
    <row r="8768" spans="2:66" s="56" customFormat="1" x14ac:dyDescent="0.25">
      <c r="B8768" s="105"/>
      <c r="F8768" s="100"/>
      <c r="M8768" s="53"/>
      <c r="O8768" s="101"/>
      <c r="T8768" s="101"/>
      <c r="Y8768" s="101"/>
      <c r="AD8768" s="101"/>
      <c r="AI8768" s="101"/>
      <c r="AN8768" s="101"/>
      <c r="AS8768" s="101"/>
      <c r="AX8768" s="101"/>
      <c r="BC8768" s="53"/>
      <c r="BD8768" s="53"/>
      <c r="BE8768" s="53"/>
      <c r="BF8768" s="53"/>
      <c r="BG8768" s="53"/>
      <c r="BH8768" s="53"/>
      <c r="BI8768" s="53"/>
      <c r="BJ8768" s="53"/>
      <c r="BK8768" s="53"/>
      <c r="BL8768" s="53"/>
      <c r="BM8768" s="53"/>
      <c r="BN8768" s="53"/>
    </row>
    <row r="8769" spans="2:66" s="56" customFormat="1" x14ac:dyDescent="0.25">
      <c r="B8769" s="105"/>
      <c r="F8769" s="100"/>
      <c r="M8769" s="53"/>
      <c r="O8769" s="101"/>
      <c r="T8769" s="101"/>
      <c r="Y8769" s="101"/>
      <c r="AD8769" s="101"/>
      <c r="AI8769" s="101"/>
      <c r="AN8769" s="101"/>
      <c r="AS8769" s="101"/>
      <c r="AX8769" s="101"/>
      <c r="BC8769" s="53"/>
      <c r="BD8769" s="53"/>
      <c r="BE8769" s="53"/>
      <c r="BF8769" s="53"/>
      <c r="BG8769" s="53"/>
      <c r="BH8769" s="53"/>
      <c r="BI8769" s="53"/>
      <c r="BJ8769" s="53"/>
      <c r="BK8769" s="53"/>
      <c r="BL8769" s="53"/>
      <c r="BM8769" s="53"/>
      <c r="BN8769" s="53"/>
    </row>
    <row r="8770" spans="2:66" s="56" customFormat="1" x14ac:dyDescent="0.25">
      <c r="B8770" s="105"/>
      <c r="F8770" s="100"/>
      <c r="M8770" s="53"/>
      <c r="O8770" s="101"/>
      <c r="T8770" s="101"/>
      <c r="Y8770" s="101"/>
      <c r="AD8770" s="101"/>
      <c r="AI8770" s="101"/>
      <c r="AN8770" s="101"/>
      <c r="AS8770" s="101"/>
      <c r="AX8770" s="101"/>
      <c r="BC8770" s="53"/>
      <c r="BD8770" s="53"/>
      <c r="BE8770" s="53"/>
      <c r="BF8770" s="53"/>
      <c r="BG8770" s="53"/>
      <c r="BH8770" s="53"/>
      <c r="BI8770" s="53"/>
      <c r="BJ8770" s="53"/>
      <c r="BK8770" s="53"/>
      <c r="BL8770" s="53"/>
      <c r="BM8770" s="53"/>
      <c r="BN8770" s="53"/>
    </row>
    <row r="8771" spans="2:66" s="56" customFormat="1" x14ac:dyDescent="0.25">
      <c r="B8771" s="105"/>
      <c r="F8771" s="100"/>
      <c r="M8771" s="53"/>
      <c r="O8771" s="101"/>
      <c r="T8771" s="101"/>
      <c r="Y8771" s="101"/>
      <c r="AD8771" s="101"/>
      <c r="AI8771" s="101"/>
      <c r="AN8771" s="101"/>
      <c r="AS8771" s="101"/>
      <c r="AX8771" s="101"/>
      <c r="BC8771" s="53"/>
      <c r="BD8771" s="53"/>
      <c r="BE8771" s="53"/>
      <c r="BF8771" s="53"/>
      <c r="BG8771" s="53"/>
      <c r="BH8771" s="53"/>
      <c r="BI8771" s="53"/>
      <c r="BJ8771" s="53"/>
      <c r="BK8771" s="53"/>
      <c r="BL8771" s="53"/>
      <c r="BM8771" s="53"/>
      <c r="BN8771" s="53"/>
    </row>
    <row r="8772" spans="2:66" s="56" customFormat="1" x14ac:dyDescent="0.25">
      <c r="B8772" s="105"/>
      <c r="F8772" s="100"/>
      <c r="M8772" s="53"/>
      <c r="O8772" s="101"/>
      <c r="T8772" s="101"/>
      <c r="Y8772" s="101"/>
      <c r="AD8772" s="101"/>
      <c r="AI8772" s="101"/>
      <c r="AN8772" s="101"/>
      <c r="AS8772" s="101"/>
      <c r="AX8772" s="101"/>
      <c r="BC8772" s="53"/>
      <c r="BD8772" s="53"/>
      <c r="BE8772" s="53"/>
      <c r="BF8772" s="53"/>
      <c r="BG8772" s="53"/>
      <c r="BH8772" s="53"/>
      <c r="BI8772" s="53"/>
      <c r="BJ8772" s="53"/>
      <c r="BK8772" s="53"/>
      <c r="BL8772" s="53"/>
      <c r="BM8772" s="53"/>
      <c r="BN8772" s="53"/>
    </row>
    <row r="8773" spans="2:66" s="56" customFormat="1" x14ac:dyDescent="0.25">
      <c r="B8773" s="105"/>
      <c r="F8773" s="100"/>
      <c r="M8773" s="53"/>
      <c r="O8773" s="101"/>
      <c r="T8773" s="101"/>
      <c r="Y8773" s="101"/>
      <c r="AD8773" s="101"/>
      <c r="AI8773" s="101"/>
      <c r="AN8773" s="101"/>
      <c r="AS8773" s="101"/>
      <c r="AX8773" s="101"/>
      <c r="BC8773" s="53"/>
      <c r="BD8773" s="53"/>
      <c r="BE8773" s="53"/>
      <c r="BF8773" s="53"/>
      <c r="BG8773" s="53"/>
      <c r="BH8773" s="53"/>
      <c r="BI8773" s="53"/>
      <c r="BJ8773" s="53"/>
      <c r="BK8773" s="53"/>
      <c r="BL8773" s="53"/>
      <c r="BM8773" s="53"/>
      <c r="BN8773" s="53"/>
    </row>
    <row r="8774" spans="2:66" s="56" customFormat="1" x14ac:dyDescent="0.25">
      <c r="B8774" s="105"/>
      <c r="F8774" s="100"/>
      <c r="M8774" s="53"/>
      <c r="O8774" s="101"/>
      <c r="T8774" s="101"/>
      <c r="Y8774" s="101"/>
      <c r="AD8774" s="101"/>
      <c r="AI8774" s="101"/>
      <c r="AN8774" s="101"/>
      <c r="AS8774" s="101"/>
      <c r="AX8774" s="101"/>
      <c r="BC8774" s="53"/>
      <c r="BD8774" s="53"/>
      <c r="BE8774" s="53"/>
      <c r="BF8774" s="53"/>
      <c r="BG8774" s="53"/>
      <c r="BH8774" s="53"/>
      <c r="BI8774" s="53"/>
      <c r="BJ8774" s="53"/>
      <c r="BK8774" s="53"/>
      <c r="BL8774" s="53"/>
      <c r="BM8774" s="53"/>
      <c r="BN8774" s="53"/>
    </row>
    <row r="8775" spans="2:66" s="56" customFormat="1" x14ac:dyDescent="0.25">
      <c r="B8775" s="105"/>
      <c r="F8775" s="100"/>
      <c r="M8775" s="53"/>
      <c r="O8775" s="101"/>
      <c r="T8775" s="101"/>
      <c r="Y8775" s="101"/>
      <c r="AD8775" s="101"/>
      <c r="AI8775" s="101"/>
      <c r="AN8775" s="101"/>
      <c r="AS8775" s="101"/>
      <c r="AX8775" s="101"/>
      <c r="BC8775" s="53"/>
      <c r="BD8775" s="53"/>
      <c r="BE8775" s="53"/>
      <c r="BF8775" s="53"/>
      <c r="BG8775" s="53"/>
      <c r="BH8775" s="53"/>
      <c r="BI8775" s="53"/>
      <c r="BJ8775" s="53"/>
      <c r="BK8775" s="53"/>
      <c r="BL8775" s="53"/>
      <c r="BM8775" s="53"/>
      <c r="BN8775" s="53"/>
    </row>
    <row r="8776" spans="2:66" s="56" customFormat="1" x14ac:dyDescent="0.25">
      <c r="B8776" s="105"/>
      <c r="F8776" s="100"/>
      <c r="M8776" s="53"/>
      <c r="O8776" s="101"/>
      <c r="T8776" s="101"/>
      <c r="Y8776" s="101"/>
      <c r="AD8776" s="101"/>
      <c r="AI8776" s="101"/>
      <c r="AN8776" s="101"/>
      <c r="AS8776" s="101"/>
      <c r="AX8776" s="101"/>
      <c r="BC8776" s="53"/>
      <c r="BD8776" s="53"/>
      <c r="BE8776" s="53"/>
      <c r="BF8776" s="53"/>
      <c r="BG8776" s="53"/>
      <c r="BH8776" s="53"/>
      <c r="BI8776" s="53"/>
      <c r="BJ8776" s="53"/>
      <c r="BK8776" s="53"/>
      <c r="BL8776" s="53"/>
      <c r="BM8776" s="53"/>
      <c r="BN8776" s="53"/>
    </row>
    <row r="8777" spans="2:66" s="56" customFormat="1" x14ac:dyDescent="0.25">
      <c r="B8777" s="105"/>
      <c r="F8777" s="100"/>
      <c r="M8777" s="53"/>
      <c r="O8777" s="101"/>
      <c r="T8777" s="101"/>
      <c r="Y8777" s="101"/>
      <c r="AD8777" s="101"/>
      <c r="AI8777" s="101"/>
      <c r="AN8777" s="101"/>
      <c r="AS8777" s="101"/>
      <c r="AX8777" s="101"/>
      <c r="BC8777" s="53"/>
      <c r="BD8777" s="53"/>
      <c r="BE8777" s="53"/>
      <c r="BF8777" s="53"/>
      <c r="BG8777" s="53"/>
      <c r="BH8777" s="53"/>
      <c r="BI8777" s="53"/>
      <c r="BJ8777" s="53"/>
      <c r="BK8777" s="53"/>
      <c r="BL8777" s="53"/>
      <c r="BM8777" s="53"/>
      <c r="BN8777" s="53"/>
    </row>
    <row r="8778" spans="2:66" s="56" customFormat="1" x14ac:dyDescent="0.25">
      <c r="B8778" s="105"/>
      <c r="F8778" s="100"/>
      <c r="M8778" s="53"/>
      <c r="O8778" s="101"/>
      <c r="T8778" s="101"/>
      <c r="Y8778" s="101"/>
      <c r="AD8778" s="101"/>
      <c r="AI8778" s="101"/>
      <c r="AN8778" s="101"/>
      <c r="AS8778" s="101"/>
      <c r="AX8778" s="101"/>
      <c r="BC8778" s="53"/>
      <c r="BD8778" s="53"/>
      <c r="BE8778" s="53"/>
      <c r="BF8778" s="53"/>
      <c r="BG8778" s="53"/>
      <c r="BH8778" s="53"/>
      <c r="BI8778" s="53"/>
      <c r="BJ8778" s="53"/>
      <c r="BK8778" s="53"/>
      <c r="BL8778" s="53"/>
      <c r="BM8778" s="53"/>
      <c r="BN8778" s="53"/>
    </row>
    <row r="8779" spans="2:66" s="56" customFormat="1" x14ac:dyDescent="0.25">
      <c r="B8779" s="105"/>
      <c r="F8779" s="100"/>
      <c r="M8779" s="53"/>
      <c r="O8779" s="101"/>
      <c r="T8779" s="101"/>
      <c r="Y8779" s="101"/>
      <c r="AD8779" s="101"/>
      <c r="AI8779" s="101"/>
      <c r="AN8779" s="101"/>
      <c r="AS8779" s="101"/>
      <c r="AX8779" s="101"/>
      <c r="BC8779" s="53"/>
      <c r="BD8779" s="53"/>
      <c r="BE8779" s="53"/>
      <c r="BF8779" s="53"/>
      <c r="BG8779" s="53"/>
      <c r="BH8779" s="53"/>
      <c r="BI8779" s="53"/>
      <c r="BJ8779" s="53"/>
      <c r="BK8779" s="53"/>
      <c r="BL8779" s="53"/>
      <c r="BM8779" s="53"/>
      <c r="BN8779" s="53"/>
    </row>
    <row r="8780" spans="2:66" s="56" customFormat="1" x14ac:dyDescent="0.25">
      <c r="B8780" s="105"/>
      <c r="F8780" s="100"/>
      <c r="M8780" s="53"/>
      <c r="O8780" s="101"/>
      <c r="T8780" s="101"/>
      <c r="Y8780" s="101"/>
      <c r="AD8780" s="101"/>
      <c r="AI8780" s="101"/>
      <c r="AN8780" s="101"/>
      <c r="AS8780" s="101"/>
      <c r="AX8780" s="101"/>
      <c r="BC8780" s="53"/>
      <c r="BD8780" s="53"/>
      <c r="BE8780" s="53"/>
      <c r="BF8780" s="53"/>
      <c r="BG8780" s="53"/>
      <c r="BH8780" s="53"/>
      <c r="BI8780" s="53"/>
      <c r="BJ8780" s="53"/>
      <c r="BK8780" s="53"/>
      <c r="BL8780" s="53"/>
      <c r="BM8780" s="53"/>
      <c r="BN8780" s="53"/>
    </row>
    <row r="8781" spans="2:66" s="56" customFormat="1" x14ac:dyDescent="0.25">
      <c r="B8781" s="105"/>
      <c r="F8781" s="100"/>
      <c r="M8781" s="53"/>
      <c r="O8781" s="101"/>
      <c r="T8781" s="101"/>
      <c r="Y8781" s="101"/>
      <c r="AD8781" s="101"/>
      <c r="AI8781" s="101"/>
      <c r="AN8781" s="101"/>
      <c r="AS8781" s="101"/>
      <c r="AX8781" s="101"/>
      <c r="BC8781" s="53"/>
      <c r="BD8781" s="53"/>
      <c r="BE8781" s="53"/>
      <c r="BF8781" s="53"/>
      <c r="BG8781" s="53"/>
      <c r="BH8781" s="53"/>
      <c r="BI8781" s="53"/>
      <c r="BJ8781" s="53"/>
      <c r="BK8781" s="53"/>
      <c r="BL8781" s="53"/>
      <c r="BM8781" s="53"/>
      <c r="BN8781" s="53"/>
    </row>
    <row r="8782" spans="2:66" s="56" customFormat="1" x14ac:dyDescent="0.25">
      <c r="B8782" s="105"/>
      <c r="F8782" s="100"/>
      <c r="M8782" s="53"/>
      <c r="O8782" s="101"/>
      <c r="T8782" s="101"/>
      <c r="Y8782" s="101"/>
      <c r="AD8782" s="101"/>
      <c r="AI8782" s="101"/>
      <c r="AN8782" s="101"/>
      <c r="AS8782" s="101"/>
      <c r="AX8782" s="101"/>
      <c r="BC8782" s="53"/>
      <c r="BD8782" s="53"/>
      <c r="BE8782" s="53"/>
      <c r="BF8782" s="53"/>
      <c r="BG8782" s="53"/>
      <c r="BH8782" s="53"/>
      <c r="BI8782" s="53"/>
      <c r="BJ8782" s="53"/>
      <c r="BK8782" s="53"/>
      <c r="BL8782" s="53"/>
      <c r="BM8782" s="53"/>
      <c r="BN8782" s="53"/>
    </row>
    <row r="8783" spans="2:66" s="56" customFormat="1" x14ac:dyDescent="0.25">
      <c r="B8783" s="105"/>
      <c r="F8783" s="100"/>
      <c r="M8783" s="53"/>
      <c r="O8783" s="101"/>
      <c r="T8783" s="101"/>
      <c r="Y8783" s="101"/>
      <c r="AD8783" s="101"/>
      <c r="AI8783" s="101"/>
      <c r="AN8783" s="101"/>
      <c r="AS8783" s="101"/>
      <c r="AX8783" s="101"/>
      <c r="BC8783" s="53"/>
      <c r="BD8783" s="53"/>
      <c r="BE8783" s="53"/>
      <c r="BF8783" s="53"/>
      <c r="BG8783" s="53"/>
      <c r="BH8783" s="53"/>
      <c r="BI8783" s="53"/>
      <c r="BJ8783" s="53"/>
      <c r="BK8783" s="53"/>
      <c r="BL8783" s="53"/>
      <c r="BM8783" s="53"/>
      <c r="BN8783" s="53"/>
    </row>
    <row r="8784" spans="2:66" s="56" customFormat="1" x14ac:dyDescent="0.25">
      <c r="B8784" s="105"/>
      <c r="F8784" s="100"/>
      <c r="M8784" s="53"/>
      <c r="O8784" s="101"/>
      <c r="T8784" s="101"/>
      <c r="Y8784" s="101"/>
      <c r="AD8784" s="101"/>
      <c r="AI8784" s="101"/>
      <c r="AN8784" s="101"/>
      <c r="AS8784" s="101"/>
      <c r="AX8784" s="101"/>
      <c r="BC8784" s="53"/>
      <c r="BD8784" s="53"/>
      <c r="BE8784" s="53"/>
      <c r="BF8784" s="53"/>
      <c r="BG8784" s="53"/>
      <c r="BH8784" s="53"/>
      <c r="BI8784" s="53"/>
      <c r="BJ8784" s="53"/>
      <c r="BK8784" s="53"/>
      <c r="BL8784" s="53"/>
      <c r="BM8784" s="53"/>
      <c r="BN8784" s="53"/>
    </row>
    <row r="8785" spans="2:66" s="56" customFormat="1" x14ac:dyDescent="0.25">
      <c r="B8785" s="105"/>
      <c r="F8785" s="100"/>
      <c r="M8785" s="53"/>
      <c r="O8785" s="101"/>
      <c r="T8785" s="101"/>
      <c r="Y8785" s="101"/>
      <c r="AD8785" s="101"/>
      <c r="AI8785" s="101"/>
      <c r="AN8785" s="101"/>
      <c r="AS8785" s="101"/>
      <c r="AX8785" s="101"/>
      <c r="BC8785" s="53"/>
      <c r="BD8785" s="53"/>
      <c r="BE8785" s="53"/>
      <c r="BF8785" s="53"/>
      <c r="BG8785" s="53"/>
      <c r="BH8785" s="53"/>
      <c r="BI8785" s="53"/>
      <c r="BJ8785" s="53"/>
      <c r="BK8785" s="53"/>
      <c r="BL8785" s="53"/>
      <c r="BM8785" s="53"/>
      <c r="BN8785" s="53"/>
    </row>
    <row r="8786" spans="2:66" s="56" customFormat="1" x14ac:dyDescent="0.25">
      <c r="B8786" s="105"/>
      <c r="F8786" s="100"/>
      <c r="M8786" s="53"/>
      <c r="O8786" s="101"/>
      <c r="T8786" s="101"/>
      <c r="Y8786" s="101"/>
      <c r="AD8786" s="101"/>
      <c r="AI8786" s="101"/>
      <c r="AN8786" s="101"/>
      <c r="AS8786" s="101"/>
      <c r="AX8786" s="101"/>
      <c r="BC8786" s="53"/>
      <c r="BD8786" s="53"/>
      <c r="BE8786" s="53"/>
      <c r="BF8786" s="53"/>
      <c r="BG8786" s="53"/>
      <c r="BH8786" s="53"/>
      <c r="BI8786" s="53"/>
      <c r="BJ8786" s="53"/>
      <c r="BK8786" s="53"/>
      <c r="BL8786" s="53"/>
      <c r="BM8786" s="53"/>
      <c r="BN8786" s="53"/>
    </row>
    <row r="8787" spans="2:66" s="56" customFormat="1" x14ac:dyDescent="0.25">
      <c r="B8787" s="105"/>
      <c r="F8787" s="100"/>
      <c r="M8787" s="53"/>
      <c r="O8787" s="101"/>
      <c r="T8787" s="101"/>
      <c r="Y8787" s="101"/>
      <c r="AD8787" s="101"/>
      <c r="AI8787" s="101"/>
      <c r="AN8787" s="101"/>
      <c r="AS8787" s="101"/>
      <c r="AX8787" s="101"/>
      <c r="BC8787" s="53"/>
      <c r="BD8787" s="53"/>
      <c r="BE8787" s="53"/>
      <c r="BF8787" s="53"/>
      <c r="BG8787" s="53"/>
      <c r="BH8787" s="53"/>
      <c r="BI8787" s="53"/>
      <c r="BJ8787" s="53"/>
      <c r="BK8787" s="53"/>
      <c r="BL8787" s="53"/>
      <c r="BM8787" s="53"/>
      <c r="BN8787" s="53"/>
    </row>
    <row r="8788" spans="2:66" s="56" customFormat="1" x14ac:dyDescent="0.25">
      <c r="B8788" s="105"/>
      <c r="F8788" s="100"/>
      <c r="M8788" s="53"/>
      <c r="O8788" s="101"/>
      <c r="T8788" s="101"/>
      <c r="Y8788" s="101"/>
      <c r="AD8788" s="101"/>
      <c r="AI8788" s="101"/>
      <c r="AN8788" s="101"/>
      <c r="AS8788" s="101"/>
      <c r="AX8788" s="101"/>
      <c r="BC8788" s="53"/>
      <c r="BD8788" s="53"/>
      <c r="BE8788" s="53"/>
      <c r="BF8788" s="53"/>
      <c r="BG8788" s="53"/>
      <c r="BH8788" s="53"/>
      <c r="BI8788" s="53"/>
      <c r="BJ8788" s="53"/>
      <c r="BK8788" s="53"/>
      <c r="BL8788" s="53"/>
      <c r="BM8788" s="53"/>
      <c r="BN8788" s="53"/>
    </row>
    <row r="8789" spans="2:66" s="56" customFormat="1" x14ac:dyDescent="0.25">
      <c r="B8789" s="105"/>
      <c r="F8789" s="100"/>
      <c r="M8789" s="53"/>
      <c r="O8789" s="101"/>
      <c r="T8789" s="101"/>
      <c r="Y8789" s="101"/>
      <c r="AD8789" s="101"/>
      <c r="AI8789" s="101"/>
      <c r="AN8789" s="101"/>
      <c r="AS8789" s="101"/>
      <c r="AX8789" s="101"/>
      <c r="BC8789" s="53"/>
      <c r="BD8789" s="53"/>
      <c r="BE8789" s="53"/>
      <c r="BF8789" s="53"/>
      <c r="BG8789" s="53"/>
      <c r="BH8789" s="53"/>
      <c r="BI8789" s="53"/>
      <c r="BJ8789" s="53"/>
      <c r="BK8789" s="53"/>
      <c r="BL8789" s="53"/>
      <c r="BM8789" s="53"/>
      <c r="BN8789" s="53"/>
    </row>
    <row r="8790" spans="2:66" s="56" customFormat="1" x14ac:dyDescent="0.25">
      <c r="B8790" s="105"/>
      <c r="F8790" s="100"/>
      <c r="M8790" s="53"/>
      <c r="O8790" s="101"/>
      <c r="T8790" s="101"/>
      <c r="Y8790" s="101"/>
      <c r="AD8790" s="101"/>
      <c r="AI8790" s="101"/>
      <c r="AN8790" s="101"/>
      <c r="AS8790" s="101"/>
      <c r="AX8790" s="101"/>
      <c r="BC8790" s="53"/>
      <c r="BD8790" s="53"/>
      <c r="BE8790" s="53"/>
      <c r="BF8790" s="53"/>
      <c r="BG8790" s="53"/>
      <c r="BH8790" s="53"/>
      <c r="BI8790" s="53"/>
      <c r="BJ8790" s="53"/>
      <c r="BK8790" s="53"/>
      <c r="BL8790" s="53"/>
      <c r="BM8790" s="53"/>
      <c r="BN8790" s="53"/>
    </row>
    <row r="8791" spans="2:66" s="56" customFormat="1" x14ac:dyDescent="0.25">
      <c r="B8791" s="105"/>
      <c r="F8791" s="100"/>
      <c r="M8791" s="53"/>
      <c r="O8791" s="101"/>
      <c r="T8791" s="101"/>
      <c r="Y8791" s="101"/>
      <c r="AD8791" s="101"/>
      <c r="AI8791" s="101"/>
      <c r="AN8791" s="101"/>
      <c r="AS8791" s="101"/>
      <c r="AX8791" s="101"/>
      <c r="BC8791" s="53"/>
      <c r="BD8791" s="53"/>
      <c r="BE8791" s="53"/>
      <c r="BF8791" s="53"/>
      <c r="BG8791" s="53"/>
      <c r="BH8791" s="53"/>
      <c r="BI8791" s="53"/>
      <c r="BJ8791" s="53"/>
      <c r="BK8791" s="53"/>
      <c r="BL8791" s="53"/>
      <c r="BM8791" s="53"/>
      <c r="BN8791" s="53"/>
    </row>
    <row r="8792" spans="2:66" s="56" customFormat="1" x14ac:dyDescent="0.25">
      <c r="B8792" s="105"/>
      <c r="F8792" s="100"/>
      <c r="M8792" s="53"/>
      <c r="O8792" s="101"/>
      <c r="T8792" s="101"/>
      <c r="Y8792" s="101"/>
      <c r="AD8792" s="101"/>
      <c r="AI8792" s="101"/>
      <c r="AN8792" s="101"/>
      <c r="AS8792" s="101"/>
      <c r="AX8792" s="101"/>
      <c r="BC8792" s="53"/>
      <c r="BD8792" s="53"/>
      <c r="BE8792" s="53"/>
      <c r="BF8792" s="53"/>
      <c r="BG8792" s="53"/>
      <c r="BH8792" s="53"/>
      <c r="BI8792" s="53"/>
      <c r="BJ8792" s="53"/>
      <c r="BK8792" s="53"/>
      <c r="BL8792" s="53"/>
      <c r="BM8792" s="53"/>
      <c r="BN8792" s="53"/>
    </row>
    <row r="8793" spans="2:66" s="56" customFormat="1" x14ac:dyDescent="0.25">
      <c r="B8793" s="105"/>
      <c r="F8793" s="100"/>
      <c r="M8793" s="53"/>
      <c r="O8793" s="101"/>
      <c r="T8793" s="101"/>
      <c r="Y8793" s="101"/>
      <c r="AD8793" s="101"/>
      <c r="AI8793" s="101"/>
      <c r="AN8793" s="101"/>
      <c r="AS8793" s="101"/>
      <c r="AX8793" s="101"/>
      <c r="BC8793" s="53"/>
      <c r="BD8793" s="53"/>
      <c r="BE8793" s="53"/>
      <c r="BF8793" s="53"/>
      <c r="BG8793" s="53"/>
      <c r="BH8793" s="53"/>
      <c r="BI8793" s="53"/>
      <c r="BJ8793" s="53"/>
      <c r="BK8793" s="53"/>
      <c r="BL8793" s="53"/>
      <c r="BM8793" s="53"/>
      <c r="BN8793" s="53"/>
    </row>
    <row r="8794" spans="2:66" s="56" customFormat="1" x14ac:dyDescent="0.25">
      <c r="B8794" s="105"/>
      <c r="F8794" s="100"/>
      <c r="M8794" s="53"/>
      <c r="O8794" s="101"/>
      <c r="T8794" s="101"/>
      <c r="Y8794" s="101"/>
      <c r="AD8794" s="101"/>
      <c r="AI8794" s="101"/>
      <c r="AN8794" s="101"/>
      <c r="AS8794" s="101"/>
      <c r="AX8794" s="101"/>
      <c r="BC8794" s="53"/>
      <c r="BD8794" s="53"/>
      <c r="BE8794" s="53"/>
      <c r="BF8794" s="53"/>
      <c r="BG8794" s="53"/>
      <c r="BH8794" s="53"/>
      <c r="BI8794" s="53"/>
      <c r="BJ8794" s="53"/>
      <c r="BK8794" s="53"/>
      <c r="BL8794" s="53"/>
      <c r="BM8794" s="53"/>
      <c r="BN8794" s="53"/>
    </row>
    <row r="8795" spans="2:66" s="56" customFormat="1" x14ac:dyDescent="0.25">
      <c r="B8795" s="105"/>
      <c r="F8795" s="100"/>
      <c r="M8795" s="53"/>
      <c r="O8795" s="101"/>
      <c r="T8795" s="101"/>
      <c r="Y8795" s="101"/>
      <c r="AD8795" s="101"/>
      <c r="AI8795" s="101"/>
      <c r="AN8795" s="101"/>
      <c r="AS8795" s="101"/>
      <c r="AX8795" s="101"/>
      <c r="BC8795" s="53"/>
      <c r="BD8795" s="53"/>
      <c r="BE8795" s="53"/>
      <c r="BF8795" s="53"/>
      <c r="BG8795" s="53"/>
      <c r="BH8795" s="53"/>
      <c r="BI8795" s="53"/>
      <c r="BJ8795" s="53"/>
      <c r="BK8795" s="53"/>
      <c r="BL8795" s="53"/>
      <c r="BM8795" s="53"/>
      <c r="BN8795" s="53"/>
    </row>
    <row r="8796" spans="2:66" s="56" customFormat="1" x14ac:dyDescent="0.25">
      <c r="B8796" s="105"/>
      <c r="F8796" s="100"/>
      <c r="M8796" s="53"/>
      <c r="O8796" s="101"/>
      <c r="T8796" s="101"/>
      <c r="Y8796" s="101"/>
      <c r="AD8796" s="101"/>
      <c r="AI8796" s="101"/>
      <c r="AN8796" s="101"/>
      <c r="AS8796" s="101"/>
      <c r="AX8796" s="101"/>
      <c r="BC8796" s="53"/>
      <c r="BD8796" s="53"/>
      <c r="BE8796" s="53"/>
      <c r="BF8796" s="53"/>
      <c r="BG8796" s="53"/>
      <c r="BH8796" s="53"/>
      <c r="BI8796" s="53"/>
      <c r="BJ8796" s="53"/>
      <c r="BK8796" s="53"/>
      <c r="BL8796" s="53"/>
      <c r="BM8796" s="53"/>
      <c r="BN8796" s="53"/>
    </row>
    <row r="8797" spans="2:66" s="56" customFormat="1" x14ac:dyDescent="0.25">
      <c r="B8797" s="105"/>
      <c r="F8797" s="100"/>
      <c r="M8797" s="53"/>
      <c r="O8797" s="101"/>
      <c r="T8797" s="101"/>
      <c r="Y8797" s="101"/>
      <c r="AD8797" s="101"/>
      <c r="AI8797" s="101"/>
      <c r="AN8797" s="101"/>
      <c r="AS8797" s="101"/>
      <c r="AX8797" s="101"/>
      <c r="BC8797" s="53"/>
      <c r="BD8797" s="53"/>
      <c r="BE8797" s="53"/>
      <c r="BF8797" s="53"/>
      <c r="BG8797" s="53"/>
      <c r="BH8797" s="53"/>
      <c r="BI8797" s="53"/>
      <c r="BJ8797" s="53"/>
      <c r="BK8797" s="53"/>
      <c r="BL8797" s="53"/>
      <c r="BM8797" s="53"/>
      <c r="BN8797" s="53"/>
    </row>
    <row r="8798" spans="2:66" s="56" customFormat="1" x14ac:dyDescent="0.25">
      <c r="B8798" s="105"/>
      <c r="F8798" s="100"/>
      <c r="M8798" s="53"/>
      <c r="O8798" s="101"/>
      <c r="T8798" s="101"/>
      <c r="Y8798" s="101"/>
      <c r="AD8798" s="101"/>
      <c r="AI8798" s="101"/>
      <c r="AN8798" s="101"/>
      <c r="AS8798" s="101"/>
      <c r="AX8798" s="101"/>
      <c r="BC8798" s="53"/>
      <c r="BD8798" s="53"/>
      <c r="BE8798" s="53"/>
      <c r="BF8798" s="53"/>
      <c r="BG8798" s="53"/>
      <c r="BH8798" s="53"/>
      <c r="BI8798" s="53"/>
      <c r="BJ8798" s="53"/>
      <c r="BK8798" s="53"/>
      <c r="BL8798" s="53"/>
      <c r="BM8798" s="53"/>
      <c r="BN8798" s="53"/>
    </row>
    <row r="8799" spans="2:66" s="56" customFormat="1" x14ac:dyDescent="0.25">
      <c r="B8799" s="105"/>
      <c r="F8799" s="100"/>
      <c r="M8799" s="53"/>
      <c r="O8799" s="101"/>
      <c r="T8799" s="101"/>
      <c r="Y8799" s="101"/>
      <c r="AD8799" s="101"/>
      <c r="AI8799" s="101"/>
      <c r="AN8799" s="101"/>
      <c r="AS8799" s="101"/>
      <c r="AX8799" s="101"/>
      <c r="BC8799" s="53"/>
      <c r="BD8799" s="53"/>
      <c r="BE8799" s="53"/>
      <c r="BF8799" s="53"/>
      <c r="BG8799" s="53"/>
      <c r="BH8799" s="53"/>
      <c r="BI8799" s="53"/>
      <c r="BJ8799" s="53"/>
      <c r="BK8799" s="53"/>
      <c r="BL8799" s="53"/>
      <c r="BM8799" s="53"/>
      <c r="BN8799" s="53"/>
    </row>
    <row r="8800" spans="2:66" s="56" customFormat="1" x14ac:dyDescent="0.25">
      <c r="B8800" s="105"/>
      <c r="F8800" s="100"/>
      <c r="M8800" s="53"/>
      <c r="O8800" s="101"/>
      <c r="T8800" s="101"/>
      <c r="Y8800" s="101"/>
      <c r="AD8800" s="101"/>
      <c r="AI8800" s="101"/>
      <c r="AN8800" s="101"/>
      <c r="AS8800" s="101"/>
      <c r="AX8800" s="101"/>
      <c r="BC8800" s="53"/>
      <c r="BD8800" s="53"/>
      <c r="BE8800" s="53"/>
      <c r="BF8800" s="53"/>
      <c r="BG8800" s="53"/>
      <c r="BH8800" s="53"/>
      <c r="BI8800" s="53"/>
      <c r="BJ8800" s="53"/>
      <c r="BK8800" s="53"/>
      <c r="BL8800" s="53"/>
      <c r="BM8800" s="53"/>
      <c r="BN8800" s="53"/>
    </row>
    <row r="8801" spans="2:66" s="56" customFormat="1" x14ac:dyDescent="0.25">
      <c r="B8801" s="105"/>
      <c r="F8801" s="100"/>
      <c r="M8801" s="53"/>
      <c r="O8801" s="101"/>
      <c r="T8801" s="101"/>
      <c r="Y8801" s="101"/>
      <c r="AD8801" s="101"/>
      <c r="AI8801" s="101"/>
      <c r="AN8801" s="101"/>
      <c r="AS8801" s="101"/>
      <c r="AX8801" s="101"/>
      <c r="BC8801" s="53"/>
      <c r="BD8801" s="53"/>
      <c r="BE8801" s="53"/>
      <c r="BF8801" s="53"/>
      <c r="BG8801" s="53"/>
      <c r="BH8801" s="53"/>
      <c r="BI8801" s="53"/>
      <c r="BJ8801" s="53"/>
      <c r="BK8801" s="53"/>
      <c r="BL8801" s="53"/>
      <c r="BM8801" s="53"/>
      <c r="BN8801" s="53"/>
    </row>
    <row r="8802" spans="2:66" s="56" customFormat="1" x14ac:dyDescent="0.25">
      <c r="B8802" s="105"/>
      <c r="F8802" s="100"/>
      <c r="M8802" s="53"/>
      <c r="O8802" s="101"/>
      <c r="T8802" s="101"/>
      <c r="Y8802" s="101"/>
      <c r="AD8802" s="101"/>
      <c r="AI8802" s="101"/>
      <c r="AN8802" s="101"/>
      <c r="AS8802" s="101"/>
      <c r="AX8802" s="101"/>
      <c r="BC8802" s="53"/>
      <c r="BD8802" s="53"/>
      <c r="BE8802" s="53"/>
      <c r="BF8802" s="53"/>
      <c r="BG8802" s="53"/>
      <c r="BH8802" s="53"/>
      <c r="BI8802" s="53"/>
      <c r="BJ8802" s="53"/>
      <c r="BK8802" s="53"/>
      <c r="BL8802" s="53"/>
      <c r="BM8802" s="53"/>
      <c r="BN8802" s="53"/>
    </row>
    <row r="8803" spans="2:66" s="56" customFormat="1" x14ac:dyDescent="0.25">
      <c r="B8803" s="105"/>
      <c r="F8803" s="100"/>
      <c r="M8803" s="53"/>
      <c r="O8803" s="101"/>
      <c r="T8803" s="101"/>
      <c r="Y8803" s="101"/>
      <c r="AD8803" s="101"/>
      <c r="AI8803" s="101"/>
      <c r="AN8803" s="101"/>
      <c r="AS8803" s="101"/>
      <c r="AX8803" s="101"/>
      <c r="BC8803" s="53"/>
      <c r="BD8803" s="53"/>
      <c r="BE8803" s="53"/>
      <c r="BF8803" s="53"/>
      <c r="BG8803" s="53"/>
      <c r="BH8803" s="53"/>
      <c r="BI8803" s="53"/>
      <c r="BJ8803" s="53"/>
      <c r="BK8803" s="53"/>
      <c r="BL8803" s="53"/>
      <c r="BM8803" s="53"/>
      <c r="BN8803" s="53"/>
    </row>
    <row r="8804" spans="2:66" s="56" customFormat="1" x14ac:dyDescent="0.25">
      <c r="B8804" s="105"/>
      <c r="F8804" s="100"/>
      <c r="M8804" s="53"/>
      <c r="O8804" s="101"/>
      <c r="T8804" s="101"/>
      <c r="Y8804" s="101"/>
      <c r="AD8804" s="101"/>
      <c r="AI8804" s="101"/>
      <c r="AN8804" s="101"/>
      <c r="AS8804" s="101"/>
      <c r="AX8804" s="101"/>
      <c r="BC8804" s="53"/>
      <c r="BD8804" s="53"/>
      <c r="BE8804" s="53"/>
      <c r="BF8804" s="53"/>
      <c r="BG8804" s="53"/>
      <c r="BH8804" s="53"/>
      <c r="BI8804" s="53"/>
      <c r="BJ8804" s="53"/>
      <c r="BK8804" s="53"/>
      <c r="BL8804" s="53"/>
      <c r="BM8804" s="53"/>
      <c r="BN8804" s="53"/>
    </row>
    <row r="8805" spans="2:66" s="56" customFormat="1" x14ac:dyDescent="0.25">
      <c r="B8805" s="105"/>
      <c r="F8805" s="100"/>
      <c r="M8805" s="53"/>
      <c r="O8805" s="101"/>
      <c r="T8805" s="101"/>
      <c r="Y8805" s="101"/>
      <c r="AD8805" s="101"/>
      <c r="AI8805" s="101"/>
      <c r="AN8805" s="101"/>
      <c r="AS8805" s="101"/>
      <c r="AX8805" s="101"/>
      <c r="BC8805" s="53"/>
      <c r="BD8805" s="53"/>
      <c r="BE8805" s="53"/>
      <c r="BF8805" s="53"/>
      <c r="BG8805" s="53"/>
      <c r="BH8805" s="53"/>
      <c r="BI8805" s="53"/>
      <c r="BJ8805" s="53"/>
      <c r="BK8805" s="53"/>
      <c r="BL8805" s="53"/>
      <c r="BM8805" s="53"/>
      <c r="BN8805" s="53"/>
    </row>
    <row r="8806" spans="2:66" s="56" customFormat="1" x14ac:dyDescent="0.25">
      <c r="B8806" s="105"/>
      <c r="F8806" s="100"/>
      <c r="M8806" s="53"/>
      <c r="O8806" s="101"/>
      <c r="T8806" s="101"/>
      <c r="Y8806" s="101"/>
      <c r="AD8806" s="101"/>
      <c r="AI8806" s="101"/>
      <c r="AN8806" s="101"/>
      <c r="AS8806" s="101"/>
      <c r="AX8806" s="101"/>
      <c r="BC8806" s="53"/>
      <c r="BD8806" s="53"/>
      <c r="BE8806" s="53"/>
      <c r="BF8806" s="53"/>
      <c r="BG8806" s="53"/>
      <c r="BH8806" s="53"/>
      <c r="BI8806" s="53"/>
      <c r="BJ8806" s="53"/>
      <c r="BK8806" s="53"/>
      <c r="BL8806" s="53"/>
      <c r="BM8806" s="53"/>
      <c r="BN8806" s="53"/>
    </row>
    <row r="8807" spans="2:66" s="56" customFormat="1" x14ac:dyDescent="0.25">
      <c r="B8807" s="105"/>
      <c r="F8807" s="100"/>
      <c r="M8807" s="53"/>
      <c r="O8807" s="101"/>
      <c r="T8807" s="101"/>
      <c r="Y8807" s="101"/>
      <c r="AD8807" s="101"/>
      <c r="AI8807" s="101"/>
      <c r="AN8807" s="101"/>
      <c r="AS8807" s="101"/>
      <c r="AX8807" s="101"/>
      <c r="BC8807" s="53"/>
      <c r="BD8807" s="53"/>
      <c r="BE8807" s="53"/>
      <c r="BF8807" s="53"/>
      <c r="BG8807" s="53"/>
      <c r="BH8807" s="53"/>
      <c r="BI8807" s="53"/>
      <c r="BJ8807" s="53"/>
      <c r="BK8807" s="53"/>
      <c r="BL8807" s="53"/>
      <c r="BM8807" s="53"/>
      <c r="BN8807" s="53"/>
    </row>
    <row r="8808" spans="2:66" s="56" customFormat="1" x14ac:dyDescent="0.25">
      <c r="B8808" s="105"/>
      <c r="F8808" s="100"/>
      <c r="M8808" s="53"/>
      <c r="O8808" s="101"/>
      <c r="T8808" s="101"/>
      <c r="Y8808" s="101"/>
      <c r="AD8808" s="101"/>
      <c r="AI8808" s="101"/>
      <c r="AN8808" s="101"/>
      <c r="AS8808" s="101"/>
      <c r="AX8808" s="101"/>
      <c r="BC8808" s="53"/>
      <c r="BD8808" s="53"/>
      <c r="BE8808" s="53"/>
      <c r="BF8808" s="53"/>
      <c r="BG8808" s="53"/>
      <c r="BH8808" s="53"/>
      <c r="BI8808" s="53"/>
      <c r="BJ8808" s="53"/>
      <c r="BK8808" s="53"/>
      <c r="BL8808" s="53"/>
      <c r="BM8808" s="53"/>
      <c r="BN8808" s="53"/>
    </row>
    <row r="8809" spans="2:66" s="56" customFormat="1" x14ac:dyDescent="0.25">
      <c r="B8809" s="105"/>
      <c r="F8809" s="100"/>
      <c r="M8809" s="53"/>
      <c r="O8809" s="101"/>
      <c r="T8809" s="101"/>
      <c r="Y8809" s="101"/>
      <c r="AD8809" s="101"/>
      <c r="AI8809" s="101"/>
      <c r="AN8809" s="101"/>
      <c r="AS8809" s="101"/>
      <c r="AX8809" s="101"/>
      <c r="BC8809" s="53"/>
      <c r="BD8809" s="53"/>
      <c r="BE8809" s="53"/>
      <c r="BF8809" s="53"/>
      <c r="BG8809" s="53"/>
      <c r="BH8809" s="53"/>
      <c r="BI8809" s="53"/>
      <c r="BJ8809" s="53"/>
      <c r="BK8809" s="53"/>
      <c r="BL8809" s="53"/>
      <c r="BM8809" s="53"/>
      <c r="BN8809" s="53"/>
    </row>
    <row r="8810" spans="2:66" s="56" customFormat="1" x14ac:dyDescent="0.25">
      <c r="B8810" s="105"/>
      <c r="F8810" s="100"/>
      <c r="M8810" s="53"/>
      <c r="O8810" s="101"/>
      <c r="T8810" s="101"/>
      <c r="Y8810" s="101"/>
      <c r="AD8810" s="101"/>
      <c r="AI8810" s="101"/>
      <c r="AN8810" s="101"/>
      <c r="AS8810" s="101"/>
      <c r="AX8810" s="101"/>
      <c r="BC8810" s="53"/>
      <c r="BD8810" s="53"/>
      <c r="BE8810" s="53"/>
      <c r="BF8810" s="53"/>
      <c r="BG8810" s="53"/>
      <c r="BH8810" s="53"/>
      <c r="BI8810" s="53"/>
      <c r="BJ8810" s="53"/>
      <c r="BK8810" s="53"/>
      <c r="BL8810" s="53"/>
      <c r="BM8810" s="53"/>
      <c r="BN8810" s="53"/>
    </row>
    <row r="8811" spans="2:66" s="56" customFormat="1" x14ac:dyDescent="0.25">
      <c r="B8811" s="105"/>
      <c r="F8811" s="100"/>
      <c r="M8811" s="53"/>
      <c r="O8811" s="101"/>
      <c r="T8811" s="101"/>
      <c r="Y8811" s="101"/>
      <c r="AD8811" s="101"/>
      <c r="AI8811" s="101"/>
      <c r="AN8811" s="101"/>
      <c r="AS8811" s="101"/>
      <c r="AX8811" s="101"/>
      <c r="BC8811" s="53"/>
      <c r="BD8811" s="53"/>
      <c r="BE8811" s="53"/>
      <c r="BF8811" s="53"/>
      <c r="BG8811" s="53"/>
      <c r="BH8811" s="53"/>
      <c r="BI8811" s="53"/>
      <c r="BJ8811" s="53"/>
      <c r="BK8811" s="53"/>
      <c r="BL8811" s="53"/>
      <c r="BM8811" s="53"/>
      <c r="BN8811" s="53"/>
    </row>
    <row r="8812" spans="2:66" s="56" customFormat="1" x14ac:dyDescent="0.25">
      <c r="B8812" s="105"/>
      <c r="F8812" s="100"/>
      <c r="M8812" s="53"/>
      <c r="O8812" s="101"/>
      <c r="T8812" s="101"/>
      <c r="Y8812" s="101"/>
      <c r="AD8812" s="101"/>
      <c r="AI8812" s="101"/>
      <c r="AN8812" s="101"/>
      <c r="AS8812" s="101"/>
      <c r="AX8812" s="101"/>
      <c r="BC8812" s="53"/>
      <c r="BD8812" s="53"/>
      <c r="BE8812" s="53"/>
      <c r="BF8812" s="53"/>
      <c r="BG8812" s="53"/>
      <c r="BH8812" s="53"/>
      <c r="BI8812" s="53"/>
      <c r="BJ8812" s="53"/>
      <c r="BK8812" s="53"/>
      <c r="BL8812" s="53"/>
      <c r="BM8812" s="53"/>
      <c r="BN8812" s="53"/>
    </row>
    <row r="8813" spans="2:66" s="56" customFormat="1" x14ac:dyDescent="0.25">
      <c r="B8813" s="105"/>
      <c r="F8813" s="100"/>
      <c r="M8813" s="53"/>
      <c r="O8813" s="101"/>
      <c r="T8813" s="101"/>
      <c r="Y8813" s="101"/>
      <c r="AD8813" s="101"/>
      <c r="AI8813" s="101"/>
      <c r="AN8813" s="101"/>
      <c r="AS8813" s="101"/>
      <c r="AX8813" s="101"/>
      <c r="BC8813" s="53"/>
      <c r="BD8813" s="53"/>
      <c r="BE8813" s="53"/>
      <c r="BF8813" s="53"/>
      <c r="BG8813" s="53"/>
      <c r="BH8813" s="53"/>
      <c r="BI8813" s="53"/>
      <c r="BJ8813" s="53"/>
      <c r="BK8813" s="53"/>
      <c r="BL8813" s="53"/>
      <c r="BM8813" s="53"/>
      <c r="BN8813" s="53"/>
    </row>
    <row r="8814" spans="2:66" s="56" customFormat="1" x14ac:dyDescent="0.25">
      <c r="B8814" s="105"/>
      <c r="F8814" s="100"/>
      <c r="M8814" s="53"/>
      <c r="O8814" s="101"/>
      <c r="T8814" s="101"/>
      <c r="Y8814" s="101"/>
      <c r="AD8814" s="101"/>
      <c r="AI8814" s="101"/>
      <c r="AN8814" s="101"/>
      <c r="AS8814" s="101"/>
      <c r="AX8814" s="101"/>
      <c r="BC8814" s="53"/>
      <c r="BD8814" s="53"/>
      <c r="BE8814" s="53"/>
      <c r="BF8814" s="53"/>
      <c r="BG8814" s="53"/>
      <c r="BH8814" s="53"/>
      <c r="BI8814" s="53"/>
      <c r="BJ8814" s="53"/>
      <c r="BK8814" s="53"/>
      <c r="BL8814" s="53"/>
      <c r="BM8814" s="53"/>
      <c r="BN8814" s="53"/>
    </row>
    <row r="8815" spans="2:66" s="56" customFormat="1" x14ac:dyDescent="0.25">
      <c r="B8815" s="105"/>
      <c r="F8815" s="100"/>
      <c r="M8815" s="53"/>
      <c r="O8815" s="101"/>
      <c r="T8815" s="101"/>
      <c r="Y8815" s="101"/>
      <c r="AD8815" s="101"/>
      <c r="AI8815" s="101"/>
      <c r="AN8815" s="101"/>
      <c r="AS8815" s="101"/>
      <c r="AX8815" s="101"/>
      <c r="BC8815" s="53"/>
      <c r="BD8815" s="53"/>
      <c r="BE8815" s="53"/>
      <c r="BF8815" s="53"/>
      <c r="BG8815" s="53"/>
      <c r="BH8815" s="53"/>
      <c r="BI8815" s="53"/>
      <c r="BJ8815" s="53"/>
      <c r="BK8815" s="53"/>
      <c r="BL8815" s="53"/>
      <c r="BM8815" s="53"/>
      <c r="BN8815" s="53"/>
    </row>
    <row r="8816" spans="2:66" s="56" customFormat="1" x14ac:dyDescent="0.25">
      <c r="B8816" s="105"/>
      <c r="F8816" s="100"/>
      <c r="M8816" s="53"/>
      <c r="O8816" s="101"/>
      <c r="T8816" s="101"/>
      <c r="Y8816" s="101"/>
      <c r="AD8816" s="101"/>
      <c r="AI8816" s="101"/>
      <c r="AN8816" s="101"/>
      <c r="AS8816" s="101"/>
      <c r="AX8816" s="101"/>
      <c r="BC8816" s="53"/>
      <c r="BD8816" s="53"/>
      <c r="BE8816" s="53"/>
      <c r="BF8816" s="53"/>
      <c r="BG8816" s="53"/>
      <c r="BH8816" s="53"/>
      <c r="BI8816" s="53"/>
      <c r="BJ8816" s="53"/>
      <c r="BK8816" s="53"/>
      <c r="BL8816" s="53"/>
      <c r="BM8816" s="53"/>
      <c r="BN8816" s="53"/>
    </row>
    <row r="8817" spans="2:66" s="56" customFormat="1" x14ac:dyDescent="0.25">
      <c r="B8817" s="105"/>
      <c r="F8817" s="100"/>
      <c r="M8817" s="53"/>
      <c r="O8817" s="101"/>
      <c r="T8817" s="101"/>
      <c r="Y8817" s="101"/>
      <c r="AD8817" s="101"/>
      <c r="AI8817" s="101"/>
      <c r="AN8817" s="101"/>
      <c r="AS8817" s="101"/>
      <c r="AX8817" s="101"/>
      <c r="BC8817" s="53"/>
      <c r="BD8817" s="53"/>
      <c r="BE8817" s="53"/>
      <c r="BF8817" s="53"/>
      <c r="BG8817" s="53"/>
      <c r="BH8817" s="53"/>
      <c r="BI8817" s="53"/>
      <c r="BJ8817" s="53"/>
      <c r="BK8817" s="53"/>
      <c r="BL8817" s="53"/>
      <c r="BM8817" s="53"/>
      <c r="BN8817" s="53"/>
    </row>
    <row r="8818" spans="2:66" s="56" customFormat="1" x14ac:dyDescent="0.25">
      <c r="B8818" s="105"/>
      <c r="F8818" s="100"/>
      <c r="M8818" s="53"/>
      <c r="O8818" s="101"/>
      <c r="T8818" s="101"/>
      <c r="Y8818" s="101"/>
      <c r="AD8818" s="101"/>
      <c r="AI8818" s="101"/>
      <c r="AN8818" s="101"/>
      <c r="AS8818" s="101"/>
      <c r="AX8818" s="101"/>
      <c r="BC8818" s="53"/>
      <c r="BD8818" s="53"/>
      <c r="BE8818" s="53"/>
      <c r="BF8818" s="53"/>
      <c r="BG8818" s="53"/>
      <c r="BH8818" s="53"/>
      <c r="BI8818" s="53"/>
      <c r="BJ8818" s="53"/>
      <c r="BK8818" s="53"/>
      <c r="BL8818" s="53"/>
      <c r="BM8818" s="53"/>
      <c r="BN8818" s="53"/>
    </row>
    <row r="8819" spans="2:66" s="56" customFormat="1" x14ac:dyDescent="0.25">
      <c r="B8819" s="105"/>
      <c r="F8819" s="100"/>
      <c r="M8819" s="53"/>
      <c r="O8819" s="101"/>
      <c r="T8819" s="101"/>
      <c r="Y8819" s="101"/>
      <c r="AD8819" s="101"/>
      <c r="AI8819" s="101"/>
      <c r="AN8819" s="101"/>
      <c r="AS8819" s="101"/>
      <c r="AX8819" s="101"/>
      <c r="BC8819" s="53"/>
      <c r="BD8819" s="53"/>
      <c r="BE8819" s="53"/>
      <c r="BF8819" s="53"/>
      <c r="BG8819" s="53"/>
      <c r="BH8819" s="53"/>
      <c r="BI8819" s="53"/>
      <c r="BJ8819" s="53"/>
      <c r="BK8819" s="53"/>
      <c r="BL8819" s="53"/>
      <c r="BM8819" s="53"/>
      <c r="BN8819" s="53"/>
    </row>
    <row r="8820" spans="2:66" s="56" customFormat="1" x14ac:dyDescent="0.25">
      <c r="B8820" s="105"/>
      <c r="F8820" s="100"/>
      <c r="M8820" s="53"/>
      <c r="O8820" s="101"/>
      <c r="T8820" s="101"/>
      <c r="Y8820" s="101"/>
      <c r="AD8820" s="101"/>
      <c r="AI8820" s="101"/>
      <c r="AN8820" s="101"/>
      <c r="AS8820" s="101"/>
      <c r="AX8820" s="101"/>
      <c r="BC8820" s="53"/>
      <c r="BD8820" s="53"/>
      <c r="BE8820" s="53"/>
      <c r="BF8820" s="53"/>
      <c r="BG8820" s="53"/>
      <c r="BH8820" s="53"/>
      <c r="BI8820" s="53"/>
      <c r="BJ8820" s="53"/>
      <c r="BK8820" s="53"/>
      <c r="BL8820" s="53"/>
      <c r="BM8820" s="53"/>
      <c r="BN8820" s="53"/>
    </row>
    <row r="8821" spans="2:66" s="56" customFormat="1" x14ac:dyDescent="0.25">
      <c r="B8821" s="105"/>
      <c r="F8821" s="100"/>
      <c r="M8821" s="53"/>
      <c r="O8821" s="101"/>
      <c r="T8821" s="101"/>
      <c r="Y8821" s="101"/>
      <c r="AD8821" s="101"/>
      <c r="AI8821" s="101"/>
      <c r="AN8821" s="101"/>
      <c r="AS8821" s="101"/>
      <c r="AX8821" s="101"/>
      <c r="BC8821" s="53"/>
      <c r="BD8821" s="53"/>
      <c r="BE8821" s="53"/>
      <c r="BF8821" s="53"/>
      <c r="BG8821" s="53"/>
      <c r="BH8821" s="53"/>
      <c r="BI8821" s="53"/>
      <c r="BJ8821" s="53"/>
      <c r="BK8821" s="53"/>
      <c r="BL8821" s="53"/>
      <c r="BM8821" s="53"/>
      <c r="BN8821" s="53"/>
    </row>
    <row r="8822" spans="2:66" s="56" customFormat="1" x14ac:dyDescent="0.25">
      <c r="B8822" s="105"/>
      <c r="F8822" s="100"/>
      <c r="M8822" s="53"/>
      <c r="O8822" s="101"/>
      <c r="T8822" s="101"/>
      <c r="Y8822" s="101"/>
      <c r="AD8822" s="101"/>
      <c r="AI8822" s="101"/>
      <c r="AN8822" s="101"/>
      <c r="AS8822" s="101"/>
      <c r="AX8822" s="101"/>
      <c r="BC8822" s="53"/>
      <c r="BD8822" s="53"/>
      <c r="BE8822" s="53"/>
      <c r="BF8822" s="53"/>
      <c r="BG8822" s="53"/>
      <c r="BH8822" s="53"/>
      <c r="BI8822" s="53"/>
      <c r="BJ8822" s="53"/>
      <c r="BK8822" s="53"/>
      <c r="BL8822" s="53"/>
      <c r="BM8822" s="53"/>
      <c r="BN8822" s="53"/>
    </row>
    <row r="8823" spans="2:66" s="56" customFormat="1" x14ac:dyDescent="0.25">
      <c r="B8823" s="105"/>
      <c r="F8823" s="100"/>
      <c r="M8823" s="53"/>
      <c r="O8823" s="101"/>
      <c r="T8823" s="101"/>
      <c r="Y8823" s="101"/>
      <c r="AD8823" s="101"/>
      <c r="AI8823" s="101"/>
      <c r="AN8823" s="101"/>
      <c r="AS8823" s="101"/>
      <c r="AX8823" s="101"/>
      <c r="BC8823" s="53"/>
      <c r="BD8823" s="53"/>
      <c r="BE8823" s="53"/>
      <c r="BF8823" s="53"/>
      <c r="BG8823" s="53"/>
      <c r="BH8823" s="53"/>
      <c r="BI8823" s="53"/>
      <c r="BJ8823" s="53"/>
      <c r="BK8823" s="53"/>
      <c r="BL8823" s="53"/>
      <c r="BM8823" s="53"/>
      <c r="BN8823" s="53"/>
    </row>
    <row r="8824" spans="2:66" s="56" customFormat="1" x14ac:dyDescent="0.25">
      <c r="B8824" s="105"/>
      <c r="F8824" s="100"/>
      <c r="M8824" s="53"/>
      <c r="O8824" s="101"/>
      <c r="T8824" s="101"/>
      <c r="Y8824" s="101"/>
      <c r="AD8824" s="101"/>
      <c r="AI8824" s="101"/>
      <c r="AN8824" s="101"/>
      <c r="AS8824" s="101"/>
      <c r="AX8824" s="101"/>
      <c r="BC8824" s="53"/>
      <c r="BD8824" s="53"/>
      <c r="BE8824" s="53"/>
      <c r="BF8824" s="53"/>
      <c r="BG8824" s="53"/>
      <c r="BH8824" s="53"/>
      <c r="BI8824" s="53"/>
      <c r="BJ8824" s="53"/>
      <c r="BK8824" s="53"/>
      <c r="BL8824" s="53"/>
      <c r="BM8824" s="53"/>
      <c r="BN8824" s="53"/>
    </row>
    <row r="8825" spans="2:66" s="56" customFormat="1" x14ac:dyDescent="0.25">
      <c r="B8825" s="105"/>
      <c r="F8825" s="100"/>
      <c r="M8825" s="53"/>
      <c r="O8825" s="101"/>
      <c r="T8825" s="101"/>
      <c r="Y8825" s="101"/>
      <c r="AD8825" s="101"/>
      <c r="AI8825" s="101"/>
      <c r="AN8825" s="101"/>
      <c r="AS8825" s="101"/>
      <c r="AX8825" s="101"/>
      <c r="BC8825" s="53"/>
      <c r="BD8825" s="53"/>
      <c r="BE8825" s="53"/>
      <c r="BF8825" s="53"/>
      <c r="BG8825" s="53"/>
      <c r="BH8825" s="53"/>
      <c r="BI8825" s="53"/>
      <c r="BJ8825" s="53"/>
      <c r="BK8825" s="53"/>
      <c r="BL8825" s="53"/>
      <c r="BM8825" s="53"/>
      <c r="BN8825" s="53"/>
    </row>
    <row r="8826" spans="2:66" s="56" customFormat="1" x14ac:dyDescent="0.25">
      <c r="B8826" s="105"/>
      <c r="F8826" s="100"/>
      <c r="M8826" s="53"/>
      <c r="O8826" s="101"/>
      <c r="T8826" s="101"/>
      <c r="Y8826" s="101"/>
      <c r="AD8826" s="101"/>
      <c r="AI8826" s="101"/>
      <c r="AN8826" s="101"/>
      <c r="AS8826" s="101"/>
      <c r="AX8826" s="101"/>
      <c r="BC8826" s="53"/>
      <c r="BD8826" s="53"/>
      <c r="BE8826" s="53"/>
      <c r="BF8826" s="53"/>
      <c r="BG8826" s="53"/>
      <c r="BH8826" s="53"/>
      <c r="BI8826" s="53"/>
      <c r="BJ8826" s="53"/>
      <c r="BK8826" s="53"/>
      <c r="BL8826" s="53"/>
      <c r="BM8826" s="53"/>
      <c r="BN8826" s="53"/>
    </row>
    <row r="8827" spans="2:66" s="56" customFormat="1" x14ac:dyDescent="0.25">
      <c r="B8827" s="105"/>
      <c r="F8827" s="100"/>
      <c r="M8827" s="53"/>
      <c r="O8827" s="101"/>
      <c r="T8827" s="101"/>
      <c r="Y8827" s="101"/>
      <c r="AD8827" s="101"/>
      <c r="AI8827" s="101"/>
      <c r="AN8827" s="101"/>
      <c r="AS8827" s="101"/>
      <c r="AX8827" s="101"/>
      <c r="BC8827" s="53"/>
      <c r="BD8827" s="53"/>
      <c r="BE8827" s="53"/>
      <c r="BF8827" s="53"/>
      <c r="BG8827" s="53"/>
      <c r="BH8827" s="53"/>
      <c r="BI8827" s="53"/>
      <c r="BJ8827" s="53"/>
      <c r="BK8827" s="53"/>
      <c r="BL8827" s="53"/>
      <c r="BM8827" s="53"/>
      <c r="BN8827" s="53"/>
    </row>
    <row r="8828" spans="2:66" s="56" customFormat="1" x14ac:dyDescent="0.25">
      <c r="B8828" s="105"/>
      <c r="F8828" s="100"/>
      <c r="M8828" s="53"/>
      <c r="O8828" s="101"/>
      <c r="T8828" s="101"/>
      <c r="Y8828" s="101"/>
      <c r="AD8828" s="101"/>
      <c r="AI8828" s="101"/>
      <c r="AN8828" s="101"/>
      <c r="AS8828" s="101"/>
      <c r="AX8828" s="101"/>
      <c r="BC8828" s="53"/>
      <c r="BD8828" s="53"/>
      <c r="BE8828" s="53"/>
      <c r="BF8828" s="53"/>
      <c r="BG8828" s="53"/>
      <c r="BH8828" s="53"/>
      <c r="BI8828" s="53"/>
      <c r="BJ8828" s="53"/>
      <c r="BK8828" s="53"/>
      <c r="BL8828" s="53"/>
      <c r="BM8828" s="53"/>
      <c r="BN8828" s="53"/>
    </row>
    <row r="8829" spans="2:66" s="56" customFormat="1" x14ac:dyDescent="0.25">
      <c r="B8829" s="105"/>
      <c r="F8829" s="100"/>
      <c r="M8829" s="53"/>
      <c r="O8829" s="101"/>
      <c r="T8829" s="101"/>
      <c r="Y8829" s="101"/>
      <c r="AD8829" s="101"/>
      <c r="AI8829" s="101"/>
      <c r="AN8829" s="101"/>
      <c r="AS8829" s="101"/>
      <c r="AX8829" s="101"/>
      <c r="BC8829" s="53"/>
      <c r="BD8829" s="53"/>
      <c r="BE8829" s="53"/>
      <c r="BF8829" s="53"/>
      <c r="BG8829" s="53"/>
      <c r="BH8829" s="53"/>
      <c r="BI8829" s="53"/>
      <c r="BJ8829" s="53"/>
      <c r="BK8829" s="53"/>
      <c r="BL8829" s="53"/>
      <c r="BM8829" s="53"/>
      <c r="BN8829" s="53"/>
    </row>
    <row r="8830" spans="2:66" s="56" customFormat="1" x14ac:dyDescent="0.25">
      <c r="B8830" s="105"/>
      <c r="F8830" s="100"/>
      <c r="M8830" s="53"/>
      <c r="O8830" s="101"/>
      <c r="T8830" s="101"/>
      <c r="Y8830" s="101"/>
      <c r="AD8830" s="101"/>
      <c r="AI8830" s="101"/>
      <c r="AN8830" s="101"/>
      <c r="AS8830" s="101"/>
      <c r="AX8830" s="101"/>
      <c r="BC8830" s="53"/>
      <c r="BD8830" s="53"/>
      <c r="BE8830" s="53"/>
      <c r="BF8830" s="53"/>
      <c r="BG8830" s="53"/>
      <c r="BH8830" s="53"/>
      <c r="BI8830" s="53"/>
      <c r="BJ8830" s="53"/>
      <c r="BK8830" s="53"/>
      <c r="BL8830" s="53"/>
      <c r="BM8830" s="53"/>
      <c r="BN8830" s="53"/>
    </row>
    <row r="8831" spans="2:66" s="56" customFormat="1" x14ac:dyDescent="0.25">
      <c r="B8831" s="105"/>
      <c r="F8831" s="100"/>
      <c r="M8831" s="53"/>
      <c r="O8831" s="101"/>
      <c r="T8831" s="101"/>
      <c r="Y8831" s="101"/>
      <c r="AD8831" s="101"/>
      <c r="AI8831" s="101"/>
      <c r="AN8831" s="101"/>
      <c r="AS8831" s="101"/>
      <c r="AX8831" s="101"/>
      <c r="BC8831" s="53"/>
      <c r="BD8831" s="53"/>
      <c r="BE8831" s="53"/>
      <c r="BF8831" s="53"/>
      <c r="BG8831" s="53"/>
      <c r="BH8831" s="53"/>
      <c r="BI8831" s="53"/>
      <c r="BJ8831" s="53"/>
      <c r="BK8831" s="53"/>
      <c r="BL8831" s="53"/>
      <c r="BM8831" s="53"/>
      <c r="BN8831" s="53"/>
    </row>
    <row r="8832" spans="2:66" s="56" customFormat="1" x14ac:dyDescent="0.25">
      <c r="B8832" s="105"/>
      <c r="F8832" s="100"/>
      <c r="M8832" s="53"/>
      <c r="O8832" s="101"/>
      <c r="T8832" s="101"/>
      <c r="Y8832" s="101"/>
      <c r="AD8832" s="101"/>
      <c r="AI8832" s="101"/>
      <c r="AN8832" s="101"/>
      <c r="AS8832" s="101"/>
      <c r="AX8832" s="101"/>
      <c r="BC8832" s="53"/>
      <c r="BD8832" s="53"/>
      <c r="BE8832" s="53"/>
      <c r="BF8832" s="53"/>
      <c r="BG8832" s="53"/>
      <c r="BH8832" s="53"/>
      <c r="BI8832" s="53"/>
      <c r="BJ8832" s="53"/>
      <c r="BK8832" s="53"/>
      <c r="BL8832" s="53"/>
      <c r="BM8832" s="53"/>
      <c r="BN8832" s="53"/>
    </row>
    <row r="8833" spans="2:66" s="56" customFormat="1" x14ac:dyDescent="0.25">
      <c r="B8833" s="105"/>
      <c r="F8833" s="100"/>
      <c r="M8833" s="53"/>
      <c r="O8833" s="101"/>
      <c r="T8833" s="101"/>
      <c r="Y8833" s="101"/>
      <c r="AD8833" s="101"/>
      <c r="AI8833" s="101"/>
      <c r="AN8833" s="101"/>
      <c r="AS8833" s="101"/>
      <c r="AX8833" s="101"/>
      <c r="BC8833" s="53"/>
      <c r="BD8833" s="53"/>
      <c r="BE8833" s="53"/>
      <c r="BF8833" s="53"/>
      <c r="BG8833" s="53"/>
      <c r="BH8833" s="53"/>
      <c r="BI8833" s="53"/>
      <c r="BJ8833" s="53"/>
      <c r="BK8833" s="53"/>
      <c r="BL8833" s="53"/>
      <c r="BM8833" s="53"/>
      <c r="BN8833" s="53"/>
    </row>
    <row r="8834" spans="2:66" s="56" customFormat="1" x14ac:dyDescent="0.25">
      <c r="B8834" s="105"/>
      <c r="F8834" s="100"/>
      <c r="M8834" s="53"/>
      <c r="O8834" s="101"/>
      <c r="T8834" s="101"/>
      <c r="Y8834" s="101"/>
      <c r="AD8834" s="101"/>
      <c r="AI8834" s="101"/>
      <c r="AN8834" s="101"/>
      <c r="AS8834" s="101"/>
      <c r="AX8834" s="101"/>
      <c r="BC8834" s="53"/>
      <c r="BD8834" s="53"/>
      <c r="BE8834" s="53"/>
      <c r="BF8834" s="53"/>
      <c r="BG8834" s="53"/>
      <c r="BH8834" s="53"/>
      <c r="BI8834" s="53"/>
      <c r="BJ8834" s="53"/>
      <c r="BK8834" s="53"/>
      <c r="BL8834" s="53"/>
      <c r="BM8834" s="53"/>
      <c r="BN8834" s="53"/>
    </row>
    <row r="8835" spans="2:66" s="56" customFormat="1" x14ac:dyDescent="0.25">
      <c r="B8835" s="105"/>
      <c r="F8835" s="100"/>
      <c r="M8835" s="53"/>
      <c r="O8835" s="101"/>
      <c r="T8835" s="101"/>
      <c r="Y8835" s="101"/>
      <c r="AD8835" s="101"/>
      <c r="AI8835" s="101"/>
      <c r="AN8835" s="101"/>
      <c r="AS8835" s="101"/>
      <c r="AX8835" s="101"/>
      <c r="BC8835" s="53"/>
      <c r="BD8835" s="53"/>
      <c r="BE8835" s="53"/>
      <c r="BF8835" s="53"/>
      <c r="BG8835" s="53"/>
      <c r="BH8835" s="53"/>
      <c r="BI8835" s="53"/>
      <c r="BJ8835" s="53"/>
      <c r="BK8835" s="53"/>
      <c r="BL8835" s="53"/>
      <c r="BM8835" s="53"/>
      <c r="BN8835" s="53"/>
    </row>
    <row r="8836" spans="2:66" s="56" customFormat="1" x14ac:dyDescent="0.25">
      <c r="B8836" s="105"/>
      <c r="F8836" s="100"/>
      <c r="M8836" s="53"/>
      <c r="O8836" s="101"/>
      <c r="T8836" s="101"/>
      <c r="Y8836" s="101"/>
      <c r="AD8836" s="101"/>
      <c r="AI8836" s="101"/>
      <c r="AN8836" s="101"/>
      <c r="AS8836" s="101"/>
      <c r="AX8836" s="101"/>
      <c r="BC8836" s="53"/>
      <c r="BD8836" s="53"/>
      <c r="BE8836" s="53"/>
      <c r="BF8836" s="53"/>
      <c r="BG8836" s="53"/>
      <c r="BH8836" s="53"/>
      <c r="BI8836" s="53"/>
      <c r="BJ8836" s="53"/>
      <c r="BK8836" s="53"/>
      <c r="BL8836" s="53"/>
      <c r="BM8836" s="53"/>
      <c r="BN8836" s="53"/>
    </row>
    <row r="8837" spans="2:66" s="56" customFormat="1" x14ac:dyDescent="0.25">
      <c r="B8837" s="105"/>
      <c r="F8837" s="100"/>
      <c r="M8837" s="53"/>
      <c r="O8837" s="101"/>
      <c r="T8837" s="101"/>
      <c r="Y8837" s="101"/>
      <c r="AD8837" s="101"/>
      <c r="AI8837" s="101"/>
      <c r="AN8837" s="101"/>
      <c r="AS8837" s="101"/>
      <c r="AX8837" s="101"/>
      <c r="BC8837" s="53"/>
      <c r="BD8837" s="53"/>
      <c r="BE8837" s="53"/>
      <c r="BF8837" s="53"/>
      <c r="BG8837" s="53"/>
      <c r="BH8837" s="53"/>
      <c r="BI8837" s="53"/>
      <c r="BJ8837" s="53"/>
      <c r="BK8837" s="53"/>
      <c r="BL8837" s="53"/>
      <c r="BM8837" s="53"/>
      <c r="BN8837" s="53"/>
    </row>
    <row r="8838" spans="2:66" s="56" customFormat="1" x14ac:dyDescent="0.25">
      <c r="B8838" s="105"/>
      <c r="F8838" s="100"/>
      <c r="M8838" s="53"/>
      <c r="O8838" s="101"/>
      <c r="T8838" s="101"/>
      <c r="Y8838" s="101"/>
      <c r="AD8838" s="101"/>
      <c r="AI8838" s="101"/>
      <c r="AN8838" s="101"/>
      <c r="AS8838" s="101"/>
      <c r="AX8838" s="101"/>
      <c r="BC8838" s="53"/>
      <c r="BD8838" s="53"/>
      <c r="BE8838" s="53"/>
      <c r="BF8838" s="53"/>
      <c r="BG8838" s="53"/>
      <c r="BH8838" s="53"/>
      <c r="BI8838" s="53"/>
      <c r="BJ8838" s="53"/>
      <c r="BK8838" s="53"/>
      <c r="BL8838" s="53"/>
      <c r="BM8838" s="53"/>
      <c r="BN8838" s="53"/>
    </row>
    <row r="8839" spans="2:66" s="56" customFormat="1" x14ac:dyDescent="0.25">
      <c r="B8839" s="105"/>
      <c r="F8839" s="100"/>
      <c r="M8839" s="53"/>
      <c r="O8839" s="101"/>
      <c r="T8839" s="101"/>
      <c r="Y8839" s="101"/>
      <c r="AD8839" s="101"/>
      <c r="AI8839" s="101"/>
      <c r="AN8839" s="101"/>
      <c r="AS8839" s="101"/>
      <c r="AX8839" s="101"/>
      <c r="BC8839" s="53"/>
      <c r="BD8839" s="53"/>
      <c r="BE8839" s="53"/>
      <c r="BF8839" s="53"/>
      <c r="BG8839" s="53"/>
      <c r="BH8839" s="53"/>
      <c r="BI8839" s="53"/>
      <c r="BJ8839" s="53"/>
      <c r="BK8839" s="53"/>
      <c r="BL8839" s="53"/>
      <c r="BM8839" s="53"/>
      <c r="BN8839" s="53"/>
    </row>
    <row r="8840" spans="2:66" s="56" customFormat="1" x14ac:dyDescent="0.25">
      <c r="B8840" s="105"/>
      <c r="F8840" s="100"/>
      <c r="M8840" s="53"/>
      <c r="O8840" s="101"/>
      <c r="T8840" s="101"/>
      <c r="Y8840" s="101"/>
      <c r="AD8840" s="101"/>
      <c r="AI8840" s="101"/>
      <c r="AN8840" s="101"/>
      <c r="AS8840" s="101"/>
      <c r="AX8840" s="101"/>
      <c r="BC8840" s="53"/>
      <c r="BD8840" s="53"/>
      <c r="BE8840" s="53"/>
      <c r="BF8840" s="53"/>
      <c r="BG8840" s="53"/>
      <c r="BH8840" s="53"/>
      <c r="BI8840" s="53"/>
      <c r="BJ8840" s="53"/>
      <c r="BK8840" s="53"/>
      <c r="BL8840" s="53"/>
      <c r="BM8840" s="53"/>
      <c r="BN8840" s="53"/>
    </row>
    <row r="8841" spans="2:66" s="56" customFormat="1" x14ac:dyDescent="0.25">
      <c r="B8841" s="105"/>
      <c r="F8841" s="100"/>
      <c r="M8841" s="53"/>
      <c r="O8841" s="101"/>
      <c r="T8841" s="101"/>
      <c r="Y8841" s="101"/>
      <c r="AD8841" s="101"/>
      <c r="AI8841" s="101"/>
      <c r="AN8841" s="101"/>
      <c r="AS8841" s="101"/>
      <c r="AX8841" s="101"/>
      <c r="BC8841" s="53"/>
      <c r="BD8841" s="53"/>
      <c r="BE8841" s="53"/>
      <c r="BF8841" s="53"/>
      <c r="BG8841" s="53"/>
      <c r="BH8841" s="53"/>
      <c r="BI8841" s="53"/>
      <c r="BJ8841" s="53"/>
      <c r="BK8841" s="53"/>
      <c r="BL8841" s="53"/>
      <c r="BM8841" s="53"/>
      <c r="BN8841" s="53"/>
    </row>
    <row r="8842" spans="2:66" s="56" customFormat="1" x14ac:dyDescent="0.25">
      <c r="B8842" s="105"/>
      <c r="F8842" s="100"/>
      <c r="M8842" s="53"/>
      <c r="O8842" s="101"/>
      <c r="T8842" s="101"/>
      <c r="Y8842" s="101"/>
      <c r="AD8842" s="101"/>
      <c r="AI8842" s="101"/>
      <c r="AN8842" s="101"/>
      <c r="AS8842" s="101"/>
      <c r="AX8842" s="101"/>
      <c r="BC8842" s="53"/>
      <c r="BD8842" s="53"/>
      <c r="BE8842" s="53"/>
      <c r="BF8842" s="53"/>
      <c r="BG8842" s="53"/>
      <c r="BH8842" s="53"/>
      <c r="BI8842" s="53"/>
      <c r="BJ8842" s="53"/>
      <c r="BK8842" s="53"/>
      <c r="BL8842" s="53"/>
      <c r="BM8842" s="53"/>
      <c r="BN8842" s="53"/>
    </row>
    <row r="8843" spans="2:66" s="56" customFormat="1" x14ac:dyDescent="0.25">
      <c r="B8843" s="105"/>
      <c r="F8843" s="100"/>
      <c r="M8843" s="53"/>
      <c r="O8843" s="101"/>
      <c r="T8843" s="101"/>
      <c r="Y8843" s="101"/>
      <c r="AD8843" s="101"/>
      <c r="AI8843" s="101"/>
      <c r="AN8843" s="101"/>
      <c r="AS8843" s="101"/>
      <c r="AX8843" s="101"/>
      <c r="BC8843" s="53"/>
      <c r="BD8843" s="53"/>
      <c r="BE8843" s="53"/>
      <c r="BF8843" s="53"/>
      <c r="BG8843" s="53"/>
      <c r="BH8843" s="53"/>
      <c r="BI8843" s="53"/>
      <c r="BJ8843" s="53"/>
      <c r="BK8843" s="53"/>
      <c r="BL8843" s="53"/>
      <c r="BM8843" s="53"/>
      <c r="BN8843" s="53"/>
    </row>
    <row r="8844" spans="2:66" s="56" customFormat="1" x14ac:dyDescent="0.25">
      <c r="B8844" s="105"/>
      <c r="F8844" s="100"/>
      <c r="M8844" s="53"/>
      <c r="O8844" s="101"/>
      <c r="T8844" s="101"/>
      <c r="Y8844" s="101"/>
      <c r="AD8844" s="101"/>
      <c r="AI8844" s="101"/>
      <c r="AN8844" s="101"/>
      <c r="AS8844" s="101"/>
      <c r="AX8844" s="101"/>
      <c r="BC8844" s="53"/>
      <c r="BD8844" s="53"/>
      <c r="BE8844" s="53"/>
      <c r="BF8844" s="53"/>
      <c r="BG8844" s="53"/>
      <c r="BH8844" s="53"/>
      <c r="BI8844" s="53"/>
      <c r="BJ8844" s="53"/>
      <c r="BK8844" s="53"/>
      <c r="BL8844" s="53"/>
      <c r="BM8844" s="53"/>
      <c r="BN8844" s="53"/>
    </row>
    <row r="8845" spans="2:66" s="56" customFormat="1" x14ac:dyDescent="0.25">
      <c r="B8845" s="105"/>
      <c r="F8845" s="100"/>
      <c r="M8845" s="53"/>
      <c r="O8845" s="101"/>
      <c r="T8845" s="101"/>
      <c r="Y8845" s="101"/>
      <c r="AD8845" s="101"/>
      <c r="AI8845" s="101"/>
      <c r="AN8845" s="101"/>
      <c r="AS8845" s="101"/>
      <c r="AX8845" s="101"/>
      <c r="BC8845" s="53"/>
      <c r="BD8845" s="53"/>
      <c r="BE8845" s="53"/>
      <c r="BF8845" s="53"/>
      <c r="BG8845" s="53"/>
      <c r="BH8845" s="53"/>
      <c r="BI8845" s="53"/>
      <c r="BJ8845" s="53"/>
      <c r="BK8845" s="53"/>
      <c r="BL8845" s="53"/>
      <c r="BM8845" s="53"/>
      <c r="BN8845" s="53"/>
    </row>
    <row r="8846" spans="2:66" s="56" customFormat="1" x14ac:dyDescent="0.25">
      <c r="B8846" s="105"/>
      <c r="F8846" s="100"/>
      <c r="M8846" s="53"/>
      <c r="O8846" s="101"/>
      <c r="T8846" s="101"/>
      <c r="Y8846" s="101"/>
      <c r="AD8846" s="101"/>
      <c r="AI8846" s="101"/>
      <c r="AN8846" s="101"/>
      <c r="AS8846" s="101"/>
      <c r="AX8846" s="101"/>
      <c r="BC8846" s="53"/>
      <c r="BD8846" s="53"/>
      <c r="BE8846" s="53"/>
      <c r="BF8846" s="53"/>
      <c r="BG8846" s="53"/>
      <c r="BH8846" s="53"/>
      <c r="BI8846" s="53"/>
      <c r="BJ8846" s="53"/>
      <c r="BK8846" s="53"/>
      <c r="BL8846" s="53"/>
      <c r="BM8846" s="53"/>
      <c r="BN8846" s="53"/>
    </row>
    <row r="8847" spans="2:66" s="56" customFormat="1" x14ac:dyDescent="0.25">
      <c r="B8847" s="105"/>
      <c r="F8847" s="100"/>
      <c r="M8847" s="53"/>
      <c r="O8847" s="101"/>
      <c r="T8847" s="101"/>
      <c r="Y8847" s="101"/>
      <c r="AD8847" s="101"/>
      <c r="AI8847" s="101"/>
      <c r="AN8847" s="101"/>
      <c r="AS8847" s="101"/>
      <c r="AX8847" s="101"/>
      <c r="BC8847" s="53"/>
      <c r="BD8847" s="53"/>
      <c r="BE8847" s="53"/>
      <c r="BF8847" s="53"/>
      <c r="BG8847" s="53"/>
      <c r="BH8847" s="53"/>
      <c r="BI8847" s="53"/>
      <c r="BJ8847" s="53"/>
      <c r="BK8847" s="53"/>
      <c r="BL8847" s="53"/>
      <c r="BM8847" s="53"/>
      <c r="BN8847" s="53"/>
    </row>
    <row r="8848" spans="2:66" s="56" customFormat="1" x14ac:dyDescent="0.25">
      <c r="B8848" s="105"/>
      <c r="F8848" s="100"/>
      <c r="M8848" s="53"/>
      <c r="O8848" s="101"/>
      <c r="T8848" s="101"/>
      <c r="Y8848" s="101"/>
      <c r="AD8848" s="101"/>
      <c r="AI8848" s="101"/>
      <c r="AN8848" s="101"/>
      <c r="AS8848" s="101"/>
      <c r="AX8848" s="101"/>
      <c r="BC8848" s="53"/>
      <c r="BD8848" s="53"/>
      <c r="BE8848" s="53"/>
      <c r="BF8848" s="53"/>
      <c r="BG8848" s="53"/>
      <c r="BH8848" s="53"/>
      <c r="BI8848" s="53"/>
      <c r="BJ8848" s="53"/>
      <c r="BK8848" s="53"/>
      <c r="BL8848" s="53"/>
      <c r="BM8848" s="53"/>
      <c r="BN8848" s="53"/>
    </row>
    <row r="8849" spans="2:66" s="56" customFormat="1" x14ac:dyDescent="0.25">
      <c r="B8849" s="105"/>
      <c r="F8849" s="100"/>
      <c r="M8849" s="53"/>
      <c r="O8849" s="101"/>
      <c r="T8849" s="101"/>
      <c r="Y8849" s="101"/>
      <c r="AD8849" s="101"/>
      <c r="AI8849" s="101"/>
      <c r="AN8849" s="101"/>
      <c r="AS8849" s="101"/>
      <c r="AX8849" s="101"/>
      <c r="BC8849" s="53"/>
      <c r="BD8849" s="53"/>
      <c r="BE8849" s="53"/>
      <c r="BF8849" s="53"/>
      <c r="BG8849" s="53"/>
      <c r="BH8849" s="53"/>
      <c r="BI8849" s="53"/>
      <c r="BJ8849" s="53"/>
      <c r="BK8849" s="53"/>
      <c r="BL8849" s="53"/>
      <c r="BM8849" s="53"/>
      <c r="BN8849" s="53"/>
    </row>
    <row r="8850" spans="2:66" s="56" customFormat="1" x14ac:dyDescent="0.25">
      <c r="B8850" s="105"/>
      <c r="F8850" s="100"/>
      <c r="M8850" s="53"/>
      <c r="O8850" s="101"/>
      <c r="T8850" s="101"/>
      <c r="Y8850" s="101"/>
      <c r="AD8850" s="101"/>
      <c r="AI8850" s="101"/>
      <c r="AN8850" s="101"/>
      <c r="AS8850" s="101"/>
      <c r="AX8850" s="101"/>
      <c r="BC8850" s="53"/>
      <c r="BD8850" s="53"/>
      <c r="BE8850" s="53"/>
      <c r="BF8850" s="53"/>
      <c r="BG8850" s="53"/>
      <c r="BH8850" s="53"/>
      <c r="BI8850" s="53"/>
      <c r="BJ8850" s="53"/>
      <c r="BK8850" s="53"/>
      <c r="BL8850" s="53"/>
      <c r="BM8850" s="53"/>
      <c r="BN8850" s="53"/>
    </row>
    <row r="8851" spans="2:66" s="56" customFormat="1" x14ac:dyDescent="0.25">
      <c r="B8851" s="105"/>
      <c r="F8851" s="100"/>
      <c r="M8851" s="53"/>
      <c r="O8851" s="101"/>
      <c r="T8851" s="101"/>
      <c r="Y8851" s="101"/>
      <c r="AD8851" s="101"/>
      <c r="AI8851" s="101"/>
      <c r="AN8851" s="101"/>
      <c r="AS8851" s="101"/>
      <c r="AX8851" s="101"/>
      <c r="BC8851" s="53"/>
      <c r="BD8851" s="53"/>
      <c r="BE8851" s="53"/>
      <c r="BF8851" s="53"/>
      <c r="BG8851" s="53"/>
      <c r="BH8851" s="53"/>
      <c r="BI8851" s="53"/>
      <c r="BJ8851" s="53"/>
      <c r="BK8851" s="53"/>
      <c r="BL8851" s="53"/>
      <c r="BM8851" s="53"/>
      <c r="BN8851" s="53"/>
    </row>
    <row r="8852" spans="2:66" s="56" customFormat="1" x14ac:dyDescent="0.25">
      <c r="B8852" s="105"/>
      <c r="F8852" s="100"/>
      <c r="M8852" s="53"/>
      <c r="O8852" s="101"/>
      <c r="T8852" s="101"/>
      <c r="Y8852" s="101"/>
      <c r="AD8852" s="101"/>
      <c r="AI8852" s="101"/>
      <c r="AN8852" s="101"/>
      <c r="AS8852" s="101"/>
      <c r="AX8852" s="101"/>
      <c r="BC8852" s="53"/>
      <c r="BD8852" s="53"/>
      <c r="BE8852" s="53"/>
      <c r="BF8852" s="53"/>
      <c r="BG8852" s="53"/>
      <c r="BH8852" s="53"/>
      <c r="BI8852" s="53"/>
      <c r="BJ8852" s="53"/>
      <c r="BK8852" s="53"/>
      <c r="BL8852" s="53"/>
      <c r="BM8852" s="53"/>
      <c r="BN8852" s="53"/>
    </row>
    <row r="8853" spans="2:66" s="56" customFormat="1" x14ac:dyDescent="0.25">
      <c r="B8853" s="105"/>
      <c r="F8853" s="100"/>
      <c r="M8853" s="53"/>
      <c r="O8853" s="101"/>
      <c r="T8853" s="101"/>
      <c r="Y8853" s="101"/>
      <c r="AD8853" s="101"/>
      <c r="AI8853" s="101"/>
      <c r="AN8853" s="101"/>
      <c r="AS8853" s="101"/>
      <c r="AX8853" s="101"/>
      <c r="BC8853" s="53"/>
      <c r="BD8853" s="53"/>
      <c r="BE8853" s="53"/>
      <c r="BF8853" s="53"/>
      <c r="BG8853" s="53"/>
      <c r="BH8853" s="53"/>
      <c r="BI8853" s="53"/>
      <c r="BJ8853" s="53"/>
      <c r="BK8853" s="53"/>
      <c r="BL8853" s="53"/>
      <c r="BM8853" s="53"/>
      <c r="BN8853" s="53"/>
    </row>
    <row r="8854" spans="2:66" s="56" customFormat="1" x14ac:dyDescent="0.25">
      <c r="B8854" s="105"/>
      <c r="F8854" s="100"/>
      <c r="M8854" s="53"/>
      <c r="O8854" s="101"/>
      <c r="T8854" s="101"/>
      <c r="Y8854" s="101"/>
      <c r="AD8854" s="101"/>
      <c r="AI8854" s="101"/>
      <c r="AN8854" s="101"/>
      <c r="AS8854" s="101"/>
      <c r="AX8854" s="101"/>
      <c r="BC8854" s="53"/>
      <c r="BD8854" s="53"/>
      <c r="BE8854" s="53"/>
      <c r="BF8854" s="53"/>
      <c r="BG8854" s="53"/>
      <c r="BH8854" s="53"/>
      <c r="BI8854" s="53"/>
      <c r="BJ8854" s="53"/>
      <c r="BK8854" s="53"/>
      <c r="BL8854" s="53"/>
      <c r="BM8854" s="53"/>
      <c r="BN8854" s="53"/>
    </row>
    <row r="8855" spans="2:66" s="56" customFormat="1" x14ac:dyDescent="0.25">
      <c r="B8855" s="105"/>
      <c r="F8855" s="100"/>
      <c r="M8855" s="53"/>
      <c r="O8855" s="101"/>
      <c r="T8855" s="101"/>
      <c r="Y8855" s="101"/>
      <c r="AD8855" s="101"/>
      <c r="AI8855" s="101"/>
      <c r="AN8855" s="101"/>
      <c r="AS8855" s="101"/>
      <c r="AX8855" s="101"/>
      <c r="BC8855" s="53"/>
      <c r="BD8855" s="53"/>
      <c r="BE8855" s="53"/>
      <c r="BF8855" s="53"/>
      <c r="BG8855" s="53"/>
      <c r="BH8855" s="53"/>
      <c r="BI8855" s="53"/>
      <c r="BJ8855" s="53"/>
      <c r="BK8855" s="53"/>
      <c r="BL8855" s="53"/>
      <c r="BM8855" s="53"/>
      <c r="BN8855" s="53"/>
    </row>
    <row r="8856" spans="2:66" s="56" customFormat="1" x14ac:dyDescent="0.25">
      <c r="B8856" s="105"/>
      <c r="F8856" s="100"/>
      <c r="M8856" s="53"/>
      <c r="O8856" s="101"/>
      <c r="T8856" s="101"/>
      <c r="Y8856" s="101"/>
      <c r="AD8856" s="101"/>
      <c r="AI8856" s="101"/>
      <c r="AN8856" s="101"/>
      <c r="AS8856" s="101"/>
      <c r="AX8856" s="101"/>
      <c r="BC8856" s="53"/>
      <c r="BD8856" s="53"/>
      <c r="BE8856" s="53"/>
      <c r="BF8856" s="53"/>
      <c r="BG8856" s="53"/>
      <c r="BH8856" s="53"/>
      <c r="BI8856" s="53"/>
      <c r="BJ8856" s="53"/>
      <c r="BK8856" s="53"/>
      <c r="BL8856" s="53"/>
      <c r="BM8856" s="53"/>
      <c r="BN8856" s="53"/>
    </row>
    <row r="8857" spans="2:66" s="56" customFormat="1" x14ac:dyDescent="0.25">
      <c r="B8857" s="105"/>
      <c r="F8857" s="100"/>
      <c r="M8857" s="53"/>
      <c r="O8857" s="101"/>
      <c r="T8857" s="101"/>
      <c r="Y8857" s="101"/>
      <c r="AD8857" s="101"/>
      <c r="AI8857" s="101"/>
      <c r="AN8857" s="101"/>
      <c r="AS8857" s="101"/>
      <c r="AX8857" s="101"/>
      <c r="BC8857" s="53"/>
      <c r="BD8857" s="53"/>
      <c r="BE8857" s="53"/>
      <c r="BF8857" s="53"/>
      <c r="BG8857" s="53"/>
      <c r="BH8857" s="53"/>
      <c r="BI8857" s="53"/>
      <c r="BJ8857" s="53"/>
      <c r="BK8857" s="53"/>
      <c r="BL8857" s="53"/>
      <c r="BM8857" s="53"/>
      <c r="BN8857" s="53"/>
    </row>
    <row r="8858" spans="2:66" s="56" customFormat="1" x14ac:dyDescent="0.25">
      <c r="B8858" s="105"/>
      <c r="F8858" s="100"/>
      <c r="M8858" s="53"/>
      <c r="O8858" s="101"/>
      <c r="T8858" s="101"/>
      <c r="Y8858" s="101"/>
      <c r="AD8858" s="101"/>
      <c r="AI8858" s="101"/>
      <c r="AN8858" s="101"/>
      <c r="AS8858" s="101"/>
      <c r="AX8858" s="101"/>
      <c r="BC8858" s="53"/>
      <c r="BD8858" s="53"/>
      <c r="BE8858" s="53"/>
      <c r="BF8858" s="53"/>
      <c r="BG8858" s="53"/>
      <c r="BH8858" s="53"/>
      <c r="BI8858" s="53"/>
      <c r="BJ8858" s="53"/>
      <c r="BK8858" s="53"/>
      <c r="BL8858" s="53"/>
      <c r="BM8858" s="53"/>
      <c r="BN8858" s="53"/>
    </row>
    <row r="8859" spans="2:66" s="56" customFormat="1" x14ac:dyDescent="0.25">
      <c r="B8859" s="105"/>
      <c r="F8859" s="100"/>
      <c r="M8859" s="53"/>
      <c r="O8859" s="101"/>
      <c r="T8859" s="101"/>
      <c r="Y8859" s="101"/>
      <c r="AD8859" s="101"/>
      <c r="AI8859" s="101"/>
      <c r="AN8859" s="101"/>
      <c r="AS8859" s="101"/>
      <c r="AX8859" s="101"/>
      <c r="BC8859" s="53"/>
      <c r="BD8859" s="53"/>
      <c r="BE8859" s="53"/>
      <c r="BF8859" s="53"/>
      <c r="BG8859" s="53"/>
      <c r="BH8859" s="53"/>
      <c r="BI8859" s="53"/>
      <c r="BJ8859" s="53"/>
      <c r="BK8859" s="53"/>
      <c r="BL8859" s="53"/>
      <c r="BM8859" s="53"/>
      <c r="BN8859" s="53"/>
    </row>
    <row r="8860" spans="2:66" s="56" customFormat="1" x14ac:dyDescent="0.25">
      <c r="B8860" s="105"/>
      <c r="F8860" s="100"/>
      <c r="M8860" s="53"/>
      <c r="O8860" s="101"/>
      <c r="T8860" s="101"/>
      <c r="Y8860" s="101"/>
      <c r="AD8860" s="101"/>
      <c r="AI8860" s="101"/>
      <c r="AN8860" s="101"/>
      <c r="AS8860" s="101"/>
      <c r="AX8860" s="101"/>
      <c r="BC8860" s="53"/>
      <c r="BD8860" s="53"/>
      <c r="BE8860" s="53"/>
      <c r="BF8860" s="53"/>
      <c r="BG8860" s="53"/>
      <c r="BH8860" s="53"/>
      <c r="BI8860" s="53"/>
      <c r="BJ8860" s="53"/>
      <c r="BK8860" s="53"/>
      <c r="BL8860" s="53"/>
      <c r="BM8860" s="53"/>
      <c r="BN8860" s="53"/>
    </row>
    <row r="8861" spans="2:66" s="56" customFormat="1" x14ac:dyDescent="0.25">
      <c r="B8861" s="105"/>
      <c r="F8861" s="100"/>
      <c r="M8861" s="53"/>
      <c r="O8861" s="101"/>
      <c r="T8861" s="101"/>
      <c r="Y8861" s="101"/>
      <c r="AD8861" s="101"/>
      <c r="AI8861" s="101"/>
      <c r="AN8861" s="101"/>
      <c r="AS8861" s="101"/>
      <c r="AX8861" s="101"/>
      <c r="BC8861" s="53"/>
      <c r="BD8861" s="53"/>
      <c r="BE8861" s="53"/>
      <c r="BF8861" s="53"/>
      <c r="BG8861" s="53"/>
      <c r="BH8861" s="53"/>
      <c r="BI8861" s="53"/>
      <c r="BJ8861" s="53"/>
      <c r="BK8861" s="53"/>
      <c r="BL8861" s="53"/>
      <c r="BM8861" s="53"/>
      <c r="BN8861" s="53"/>
    </row>
    <row r="8862" spans="2:66" s="56" customFormat="1" x14ac:dyDescent="0.25">
      <c r="B8862" s="105"/>
      <c r="F8862" s="100"/>
      <c r="M8862" s="53"/>
      <c r="O8862" s="101"/>
      <c r="T8862" s="101"/>
      <c r="Y8862" s="101"/>
      <c r="AD8862" s="101"/>
      <c r="AI8862" s="101"/>
      <c r="AN8862" s="101"/>
      <c r="AS8862" s="101"/>
      <c r="AX8862" s="101"/>
      <c r="BC8862" s="53"/>
      <c r="BD8862" s="53"/>
      <c r="BE8862" s="53"/>
      <c r="BF8862" s="53"/>
      <c r="BG8862" s="53"/>
      <c r="BH8862" s="53"/>
      <c r="BI8862" s="53"/>
      <c r="BJ8862" s="53"/>
      <c r="BK8862" s="53"/>
      <c r="BL8862" s="53"/>
      <c r="BM8862" s="53"/>
      <c r="BN8862" s="53"/>
    </row>
    <row r="8863" spans="2:66" s="56" customFormat="1" x14ac:dyDescent="0.25">
      <c r="B8863" s="105"/>
      <c r="F8863" s="100"/>
      <c r="M8863" s="53"/>
      <c r="O8863" s="101"/>
      <c r="T8863" s="101"/>
      <c r="Y8863" s="101"/>
      <c r="AD8863" s="101"/>
      <c r="AI8863" s="101"/>
      <c r="AN8863" s="101"/>
      <c r="AS8863" s="101"/>
      <c r="AX8863" s="101"/>
      <c r="BC8863" s="53"/>
      <c r="BD8863" s="53"/>
      <c r="BE8863" s="53"/>
      <c r="BF8863" s="53"/>
      <c r="BG8863" s="53"/>
      <c r="BH8863" s="53"/>
      <c r="BI8863" s="53"/>
      <c r="BJ8863" s="53"/>
      <c r="BK8863" s="53"/>
      <c r="BL8863" s="53"/>
      <c r="BM8863" s="53"/>
      <c r="BN8863" s="53"/>
    </row>
    <row r="8864" spans="2:66" s="56" customFormat="1" x14ac:dyDescent="0.25">
      <c r="B8864" s="105"/>
      <c r="F8864" s="100"/>
      <c r="M8864" s="53"/>
      <c r="O8864" s="101"/>
      <c r="T8864" s="101"/>
      <c r="Y8864" s="101"/>
      <c r="AD8864" s="101"/>
      <c r="AI8864" s="101"/>
      <c r="AN8864" s="101"/>
      <c r="AS8864" s="101"/>
      <c r="AX8864" s="101"/>
      <c r="BC8864" s="53"/>
      <c r="BD8864" s="53"/>
      <c r="BE8864" s="53"/>
      <c r="BF8864" s="53"/>
      <c r="BG8864" s="53"/>
      <c r="BH8864" s="53"/>
      <c r="BI8864" s="53"/>
      <c r="BJ8864" s="53"/>
      <c r="BK8864" s="53"/>
      <c r="BL8864" s="53"/>
      <c r="BM8864" s="53"/>
      <c r="BN8864" s="53"/>
    </row>
    <row r="8865" spans="2:66" s="56" customFormat="1" x14ac:dyDescent="0.25">
      <c r="B8865" s="105"/>
      <c r="F8865" s="100"/>
      <c r="M8865" s="53"/>
      <c r="O8865" s="101"/>
      <c r="T8865" s="101"/>
      <c r="Y8865" s="101"/>
      <c r="AD8865" s="101"/>
      <c r="AI8865" s="101"/>
      <c r="AN8865" s="101"/>
      <c r="AS8865" s="101"/>
      <c r="AX8865" s="101"/>
      <c r="BC8865" s="53"/>
      <c r="BD8865" s="53"/>
      <c r="BE8865" s="53"/>
      <c r="BF8865" s="53"/>
      <c r="BG8865" s="53"/>
      <c r="BH8865" s="53"/>
      <c r="BI8865" s="53"/>
      <c r="BJ8865" s="53"/>
      <c r="BK8865" s="53"/>
      <c r="BL8865" s="53"/>
      <c r="BM8865" s="53"/>
      <c r="BN8865" s="53"/>
    </row>
    <row r="8866" spans="2:66" s="56" customFormat="1" x14ac:dyDescent="0.25">
      <c r="B8866" s="105"/>
      <c r="F8866" s="100"/>
      <c r="M8866" s="53"/>
      <c r="O8866" s="101"/>
      <c r="T8866" s="101"/>
      <c r="Y8866" s="101"/>
      <c r="AD8866" s="101"/>
      <c r="AI8866" s="101"/>
      <c r="AN8866" s="101"/>
      <c r="AS8866" s="101"/>
      <c r="AX8866" s="101"/>
      <c r="BC8866" s="53"/>
      <c r="BD8866" s="53"/>
      <c r="BE8866" s="53"/>
      <c r="BF8866" s="53"/>
      <c r="BG8866" s="53"/>
      <c r="BH8866" s="53"/>
      <c r="BI8866" s="53"/>
      <c r="BJ8866" s="53"/>
      <c r="BK8866" s="53"/>
      <c r="BL8866" s="53"/>
      <c r="BM8866" s="53"/>
      <c r="BN8866" s="53"/>
    </row>
    <row r="8867" spans="2:66" s="56" customFormat="1" x14ac:dyDescent="0.25">
      <c r="B8867" s="105"/>
      <c r="F8867" s="100"/>
      <c r="M8867" s="53"/>
      <c r="O8867" s="101"/>
      <c r="T8867" s="101"/>
      <c r="Y8867" s="101"/>
      <c r="AD8867" s="101"/>
      <c r="AI8867" s="101"/>
      <c r="AN8867" s="101"/>
      <c r="AS8867" s="101"/>
      <c r="AX8867" s="101"/>
      <c r="BC8867" s="53"/>
      <c r="BD8867" s="53"/>
      <c r="BE8867" s="53"/>
      <c r="BF8867" s="53"/>
      <c r="BG8867" s="53"/>
      <c r="BH8867" s="53"/>
      <c r="BI8867" s="53"/>
      <c r="BJ8867" s="53"/>
      <c r="BK8867" s="53"/>
      <c r="BL8867" s="53"/>
      <c r="BM8867" s="53"/>
      <c r="BN8867" s="53"/>
    </row>
    <row r="8868" spans="2:66" s="56" customFormat="1" x14ac:dyDescent="0.25">
      <c r="B8868" s="105"/>
      <c r="F8868" s="100"/>
      <c r="M8868" s="53"/>
      <c r="O8868" s="101"/>
      <c r="T8868" s="101"/>
      <c r="Y8868" s="101"/>
      <c r="AD8868" s="101"/>
      <c r="AI8868" s="101"/>
      <c r="AN8868" s="101"/>
      <c r="AS8868" s="101"/>
      <c r="AX8868" s="101"/>
      <c r="BC8868" s="53"/>
      <c r="BD8868" s="53"/>
      <c r="BE8868" s="53"/>
      <c r="BF8868" s="53"/>
      <c r="BG8868" s="53"/>
      <c r="BH8868" s="53"/>
      <c r="BI8868" s="53"/>
      <c r="BJ8868" s="53"/>
      <c r="BK8868" s="53"/>
      <c r="BL8868" s="53"/>
      <c r="BM8868" s="53"/>
      <c r="BN8868" s="53"/>
    </row>
    <row r="8869" spans="2:66" s="56" customFormat="1" x14ac:dyDescent="0.25">
      <c r="B8869" s="105"/>
      <c r="F8869" s="100"/>
      <c r="M8869" s="53"/>
      <c r="O8869" s="101"/>
      <c r="T8869" s="101"/>
      <c r="Y8869" s="101"/>
      <c r="AD8869" s="101"/>
      <c r="AI8869" s="101"/>
      <c r="AN8869" s="101"/>
      <c r="AS8869" s="101"/>
      <c r="AX8869" s="101"/>
      <c r="BC8869" s="53"/>
      <c r="BD8869" s="53"/>
      <c r="BE8869" s="53"/>
      <c r="BF8869" s="53"/>
      <c r="BG8869" s="53"/>
      <c r="BH8869" s="53"/>
      <c r="BI8869" s="53"/>
      <c r="BJ8869" s="53"/>
      <c r="BK8869" s="53"/>
      <c r="BL8869" s="53"/>
      <c r="BM8869" s="53"/>
      <c r="BN8869" s="53"/>
    </row>
    <row r="8870" spans="2:66" s="56" customFormat="1" x14ac:dyDescent="0.25">
      <c r="B8870" s="105"/>
      <c r="F8870" s="100"/>
      <c r="M8870" s="53"/>
      <c r="O8870" s="101"/>
      <c r="T8870" s="101"/>
      <c r="Y8870" s="101"/>
      <c r="AD8870" s="101"/>
      <c r="AI8870" s="101"/>
      <c r="AN8870" s="101"/>
      <c r="AS8870" s="101"/>
      <c r="AX8870" s="101"/>
      <c r="BC8870" s="53"/>
      <c r="BD8870" s="53"/>
      <c r="BE8870" s="53"/>
      <c r="BF8870" s="53"/>
      <c r="BG8870" s="53"/>
      <c r="BH8870" s="53"/>
      <c r="BI8870" s="53"/>
      <c r="BJ8870" s="53"/>
      <c r="BK8870" s="53"/>
      <c r="BL8870" s="53"/>
      <c r="BM8870" s="53"/>
      <c r="BN8870" s="53"/>
    </row>
    <row r="8871" spans="2:66" s="56" customFormat="1" x14ac:dyDescent="0.25">
      <c r="B8871" s="105"/>
      <c r="F8871" s="100"/>
      <c r="M8871" s="53"/>
      <c r="O8871" s="101"/>
      <c r="T8871" s="101"/>
      <c r="Y8871" s="101"/>
      <c r="AD8871" s="101"/>
      <c r="AI8871" s="101"/>
      <c r="AN8871" s="101"/>
      <c r="AS8871" s="101"/>
      <c r="AX8871" s="101"/>
      <c r="BC8871" s="53"/>
      <c r="BD8871" s="53"/>
      <c r="BE8871" s="53"/>
      <c r="BF8871" s="53"/>
      <c r="BG8871" s="53"/>
      <c r="BH8871" s="53"/>
      <c r="BI8871" s="53"/>
      <c r="BJ8871" s="53"/>
      <c r="BK8871" s="53"/>
      <c r="BL8871" s="53"/>
      <c r="BM8871" s="53"/>
      <c r="BN8871" s="53"/>
    </row>
    <row r="8872" spans="2:66" s="56" customFormat="1" x14ac:dyDescent="0.25">
      <c r="B8872" s="105"/>
      <c r="F8872" s="100"/>
      <c r="M8872" s="53"/>
      <c r="O8872" s="101"/>
      <c r="T8872" s="101"/>
      <c r="Y8872" s="101"/>
      <c r="AD8872" s="101"/>
      <c r="AI8872" s="101"/>
      <c r="AN8872" s="101"/>
      <c r="AS8872" s="101"/>
      <c r="AX8872" s="101"/>
      <c r="BC8872" s="53"/>
      <c r="BD8872" s="53"/>
      <c r="BE8872" s="53"/>
      <c r="BF8872" s="53"/>
      <c r="BG8872" s="53"/>
      <c r="BH8872" s="53"/>
      <c r="BI8872" s="53"/>
      <c r="BJ8872" s="53"/>
      <c r="BK8872" s="53"/>
      <c r="BL8872" s="53"/>
      <c r="BM8872" s="53"/>
      <c r="BN8872" s="53"/>
    </row>
    <row r="8873" spans="2:66" s="56" customFormat="1" x14ac:dyDescent="0.25">
      <c r="B8873" s="105"/>
      <c r="F8873" s="100"/>
      <c r="M8873" s="53"/>
      <c r="O8873" s="101"/>
      <c r="T8873" s="101"/>
      <c r="Y8873" s="101"/>
      <c r="AD8873" s="101"/>
      <c r="AI8873" s="101"/>
      <c r="AN8873" s="101"/>
      <c r="AS8873" s="101"/>
      <c r="AX8873" s="101"/>
      <c r="BC8873" s="53"/>
      <c r="BD8873" s="53"/>
      <c r="BE8873" s="53"/>
      <c r="BF8873" s="53"/>
      <c r="BG8873" s="53"/>
      <c r="BH8873" s="53"/>
      <c r="BI8873" s="53"/>
      <c r="BJ8873" s="53"/>
      <c r="BK8873" s="53"/>
      <c r="BL8873" s="53"/>
      <c r="BM8873" s="53"/>
      <c r="BN8873" s="53"/>
    </row>
    <row r="8874" spans="2:66" s="56" customFormat="1" x14ac:dyDescent="0.25">
      <c r="B8874" s="105"/>
      <c r="F8874" s="100"/>
      <c r="M8874" s="53"/>
      <c r="O8874" s="101"/>
      <c r="T8874" s="101"/>
      <c r="Y8874" s="101"/>
      <c r="AD8874" s="101"/>
      <c r="AI8874" s="101"/>
      <c r="AN8874" s="101"/>
      <c r="AS8874" s="101"/>
      <c r="AX8874" s="101"/>
      <c r="BC8874" s="53"/>
      <c r="BD8874" s="53"/>
      <c r="BE8874" s="53"/>
      <c r="BF8874" s="53"/>
      <c r="BG8874" s="53"/>
      <c r="BH8874" s="53"/>
      <c r="BI8874" s="53"/>
      <c r="BJ8874" s="53"/>
      <c r="BK8874" s="53"/>
      <c r="BL8874" s="53"/>
      <c r="BM8874" s="53"/>
      <c r="BN8874" s="53"/>
    </row>
    <row r="8875" spans="2:66" s="56" customFormat="1" x14ac:dyDescent="0.25">
      <c r="B8875" s="105"/>
      <c r="F8875" s="100"/>
      <c r="M8875" s="53"/>
      <c r="O8875" s="101"/>
      <c r="T8875" s="101"/>
      <c r="Y8875" s="101"/>
      <c r="AD8875" s="101"/>
      <c r="AI8875" s="101"/>
      <c r="AN8875" s="101"/>
      <c r="AS8875" s="101"/>
      <c r="AX8875" s="101"/>
      <c r="BC8875" s="53"/>
      <c r="BD8875" s="53"/>
      <c r="BE8875" s="53"/>
      <c r="BF8875" s="53"/>
      <c r="BG8875" s="53"/>
      <c r="BH8875" s="53"/>
      <c r="BI8875" s="53"/>
      <c r="BJ8875" s="53"/>
      <c r="BK8875" s="53"/>
      <c r="BL8875" s="53"/>
      <c r="BM8875" s="53"/>
      <c r="BN8875" s="53"/>
    </row>
    <row r="8876" spans="2:66" s="56" customFormat="1" x14ac:dyDescent="0.25">
      <c r="B8876" s="105"/>
      <c r="F8876" s="100"/>
      <c r="M8876" s="53"/>
      <c r="O8876" s="101"/>
      <c r="T8876" s="101"/>
      <c r="Y8876" s="101"/>
      <c r="AD8876" s="101"/>
      <c r="AI8876" s="101"/>
      <c r="AN8876" s="101"/>
      <c r="AS8876" s="101"/>
      <c r="AX8876" s="101"/>
      <c r="BC8876" s="53"/>
      <c r="BD8876" s="53"/>
      <c r="BE8876" s="53"/>
      <c r="BF8876" s="53"/>
      <c r="BG8876" s="53"/>
      <c r="BH8876" s="53"/>
      <c r="BI8876" s="53"/>
      <c r="BJ8876" s="53"/>
      <c r="BK8876" s="53"/>
      <c r="BL8876" s="53"/>
      <c r="BM8876" s="53"/>
      <c r="BN8876" s="53"/>
    </row>
    <row r="8877" spans="2:66" s="56" customFormat="1" x14ac:dyDescent="0.25">
      <c r="B8877" s="105"/>
      <c r="F8877" s="100"/>
      <c r="M8877" s="53"/>
      <c r="O8877" s="101"/>
      <c r="T8877" s="101"/>
      <c r="Y8877" s="101"/>
      <c r="AD8877" s="101"/>
      <c r="AI8877" s="101"/>
      <c r="AN8877" s="101"/>
      <c r="AS8877" s="101"/>
      <c r="AX8877" s="101"/>
      <c r="BC8877" s="53"/>
      <c r="BD8877" s="53"/>
      <c r="BE8877" s="53"/>
      <c r="BF8877" s="53"/>
      <c r="BG8877" s="53"/>
      <c r="BH8877" s="53"/>
      <c r="BI8877" s="53"/>
      <c r="BJ8877" s="53"/>
      <c r="BK8877" s="53"/>
      <c r="BL8877" s="53"/>
      <c r="BM8877" s="53"/>
      <c r="BN8877" s="53"/>
    </row>
    <row r="8878" spans="2:66" s="56" customFormat="1" x14ac:dyDescent="0.25">
      <c r="B8878" s="105"/>
      <c r="F8878" s="100"/>
      <c r="M8878" s="53"/>
      <c r="O8878" s="101"/>
      <c r="T8878" s="101"/>
      <c r="Y8878" s="101"/>
      <c r="AD8878" s="101"/>
      <c r="AI8878" s="101"/>
      <c r="AN8878" s="101"/>
      <c r="AS8878" s="101"/>
      <c r="AX8878" s="101"/>
      <c r="BC8878" s="53"/>
      <c r="BD8878" s="53"/>
      <c r="BE8878" s="53"/>
      <c r="BF8878" s="53"/>
      <c r="BG8878" s="53"/>
      <c r="BH8878" s="53"/>
      <c r="BI8878" s="53"/>
      <c r="BJ8878" s="53"/>
      <c r="BK8878" s="53"/>
      <c r="BL8878" s="53"/>
      <c r="BM8878" s="53"/>
      <c r="BN8878" s="53"/>
    </row>
    <row r="8879" spans="2:66" s="56" customFormat="1" x14ac:dyDescent="0.25">
      <c r="B8879" s="105"/>
      <c r="F8879" s="100"/>
      <c r="M8879" s="53"/>
      <c r="O8879" s="101"/>
      <c r="T8879" s="101"/>
      <c r="Y8879" s="101"/>
      <c r="AD8879" s="101"/>
      <c r="AI8879" s="101"/>
      <c r="AN8879" s="101"/>
      <c r="AS8879" s="101"/>
      <c r="AX8879" s="101"/>
      <c r="BC8879" s="53"/>
      <c r="BD8879" s="53"/>
      <c r="BE8879" s="53"/>
      <c r="BF8879" s="53"/>
      <c r="BG8879" s="53"/>
      <c r="BH8879" s="53"/>
      <c r="BI8879" s="53"/>
      <c r="BJ8879" s="53"/>
      <c r="BK8879" s="53"/>
      <c r="BL8879" s="53"/>
      <c r="BM8879" s="53"/>
      <c r="BN8879" s="53"/>
    </row>
    <row r="8880" spans="2:66" s="56" customFormat="1" x14ac:dyDescent="0.25">
      <c r="B8880" s="105"/>
      <c r="F8880" s="100"/>
      <c r="M8880" s="53"/>
      <c r="O8880" s="101"/>
      <c r="T8880" s="101"/>
      <c r="Y8880" s="101"/>
      <c r="AD8880" s="101"/>
      <c r="AI8880" s="101"/>
      <c r="AN8880" s="101"/>
      <c r="AS8880" s="101"/>
      <c r="AX8880" s="101"/>
      <c r="BC8880" s="53"/>
      <c r="BD8880" s="53"/>
      <c r="BE8880" s="53"/>
      <c r="BF8880" s="53"/>
      <c r="BG8880" s="53"/>
      <c r="BH8880" s="53"/>
      <c r="BI8880" s="53"/>
      <c r="BJ8880" s="53"/>
      <c r="BK8880" s="53"/>
      <c r="BL8880" s="53"/>
      <c r="BM8880" s="53"/>
      <c r="BN8880" s="53"/>
    </row>
    <row r="8881" spans="2:66" s="56" customFormat="1" x14ac:dyDescent="0.25">
      <c r="B8881" s="105"/>
      <c r="F8881" s="100"/>
      <c r="M8881" s="53"/>
      <c r="O8881" s="101"/>
      <c r="T8881" s="101"/>
      <c r="Y8881" s="101"/>
      <c r="AD8881" s="101"/>
      <c r="AI8881" s="101"/>
      <c r="AN8881" s="101"/>
      <c r="AS8881" s="101"/>
      <c r="AX8881" s="101"/>
      <c r="BC8881" s="53"/>
      <c r="BD8881" s="53"/>
      <c r="BE8881" s="53"/>
      <c r="BF8881" s="53"/>
      <c r="BG8881" s="53"/>
      <c r="BH8881" s="53"/>
      <c r="BI8881" s="53"/>
      <c r="BJ8881" s="53"/>
      <c r="BK8881" s="53"/>
      <c r="BL8881" s="53"/>
      <c r="BM8881" s="53"/>
      <c r="BN8881" s="53"/>
    </row>
    <row r="8882" spans="2:66" s="56" customFormat="1" x14ac:dyDescent="0.25">
      <c r="B8882" s="105"/>
      <c r="F8882" s="100"/>
      <c r="M8882" s="53"/>
      <c r="O8882" s="101"/>
      <c r="T8882" s="101"/>
      <c r="Y8882" s="101"/>
      <c r="AD8882" s="101"/>
      <c r="AI8882" s="101"/>
      <c r="AN8882" s="101"/>
      <c r="AS8882" s="101"/>
      <c r="AX8882" s="101"/>
      <c r="BC8882" s="53"/>
      <c r="BD8882" s="53"/>
      <c r="BE8882" s="53"/>
      <c r="BF8882" s="53"/>
      <c r="BG8882" s="53"/>
      <c r="BH8882" s="53"/>
      <c r="BI8882" s="53"/>
      <c r="BJ8882" s="53"/>
      <c r="BK8882" s="53"/>
      <c r="BL8882" s="53"/>
      <c r="BM8882" s="53"/>
      <c r="BN8882" s="53"/>
    </row>
    <row r="8883" spans="2:66" s="56" customFormat="1" x14ac:dyDescent="0.25">
      <c r="B8883" s="105"/>
      <c r="F8883" s="100"/>
      <c r="M8883" s="53"/>
      <c r="O8883" s="101"/>
      <c r="T8883" s="101"/>
      <c r="Y8883" s="101"/>
      <c r="AD8883" s="101"/>
      <c r="AI8883" s="101"/>
      <c r="AN8883" s="101"/>
      <c r="AS8883" s="101"/>
      <c r="AX8883" s="101"/>
      <c r="BC8883" s="53"/>
      <c r="BD8883" s="53"/>
      <c r="BE8883" s="53"/>
      <c r="BF8883" s="53"/>
      <c r="BG8883" s="53"/>
      <c r="BH8883" s="53"/>
      <c r="BI8883" s="53"/>
      <c r="BJ8883" s="53"/>
      <c r="BK8883" s="53"/>
      <c r="BL8883" s="53"/>
      <c r="BM8883" s="53"/>
      <c r="BN8883" s="53"/>
    </row>
    <row r="8884" spans="2:66" s="56" customFormat="1" x14ac:dyDescent="0.25">
      <c r="B8884" s="105"/>
      <c r="F8884" s="100"/>
      <c r="M8884" s="53"/>
      <c r="O8884" s="101"/>
      <c r="T8884" s="101"/>
      <c r="Y8884" s="101"/>
      <c r="AD8884" s="101"/>
      <c r="AI8884" s="101"/>
      <c r="AN8884" s="101"/>
      <c r="AS8884" s="101"/>
      <c r="AX8884" s="101"/>
      <c r="BC8884" s="53"/>
      <c r="BD8884" s="53"/>
      <c r="BE8884" s="53"/>
      <c r="BF8884" s="53"/>
      <c r="BG8884" s="53"/>
      <c r="BH8884" s="53"/>
      <c r="BI8884" s="53"/>
      <c r="BJ8884" s="53"/>
      <c r="BK8884" s="53"/>
      <c r="BL8884" s="53"/>
      <c r="BM8884" s="53"/>
      <c r="BN8884" s="53"/>
    </row>
    <row r="8885" spans="2:66" s="56" customFormat="1" x14ac:dyDescent="0.25">
      <c r="B8885" s="105"/>
      <c r="F8885" s="100"/>
      <c r="M8885" s="53"/>
      <c r="O8885" s="101"/>
      <c r="T8885" s="101"/>
      <c r="Y8885" s="101"/>
      <c r="AD8885" s="101"/>
      <c r="AI8885" s="101"/>
      <c r="AN8885" s="101"/>
      <c r="AS8885" s="101"/>
      <c r="AX8885" s="101"/>
      <c r="BC8885" s="53"/>
      <c r="BD8885" s="53"/>
      <c r="BE8885" s="53"/>
      <c r="BF8885" s="53"/>
      <c r="BG8885" s="53"/>
      <c r="BH8885" s="53"/>
      <c r="BI8885" s="53"/>
      <c r="BJ8885" s="53"/>
      <c r="BK8885" s="53"/>
      <c r="BL8885" s="53"/>
      <c r="BM8885" s="53"/>
      <c r="BN8885" s="53"/>
    </row>
    <row r="8886" spans="2:66" s="56" customFormat="1" x14ac:dyDescent="0.25">
      <c r="B8886" s="105"/>
      <c r="F8886" s="100"/>
      <c r="M8886" s="53"/>
      <c r="O8886" s="101"/>
      <c r="T8886" s="101"/>
      <c r="Y8886" s="101"/>
      <c r="AD8886" s="101"/>
      <c r="AI8886" s="101"/>
      <c r="AN8886" s="101"/>
      <c r="AS8886" s="101"/>
      <c r="AX8886" s="101"/>
      <c r="BC8886" s="53"/>
      <c r="BD8886" s="53"/>
      <c r="BE8886" s="53"/>
      <c r="BF8886" s="53"/>
      <c r="BG8886" s="53"/>
      <c r="BH8886" s="53"/>
      <c r="BI8886" s="53"/>
      <c r="BJ8886" s="53"/>
      <c r="BK8886" s="53"/>
      <c r="BL8886" s="53"/>
      <c r="BM8886" s="53"/>
      <c r="BN8886" s="53"/>
    </row>
    <row r="8887" spans="2:66" s="56" customFormat="1" x14ac:dyDescent="0.25">
      <c r="B8887" s="105"/>
      <c r="F8887" s="100"/>
      <c r="M8887" s="53"/>
      <c r="O8887" s="101"/>
      <c r="T8887" s="101"/>
      <c r="Y8887" s="101"/>
      <c r="AD8887" s="101"/>
      <c r="AI8887" s="101"/>
      <c r="AN8887" s="101"/>
      <c r="AS8887" s="101"/>
      <c r="AX8887" s="101"/>
      <c r="BC8887" s="53"/>
      <c r="BD8887" s="53"/>
      <c r="BE8887" s="53"/>
      <c r="BF8887" s="53"/>
      <c r="BG8887" s="53"/>
      <c r="BH8887" s="53"/>
      <c r="BI8887" s="53"/>
      <c r="BJ8887" s="53"/>
      <c r="BK8887" s="53"/>
      <c r="BL8887" s="53"/>
      <c r="BM8887" s="53"/>
      <c r="BN8887" s="53"/>
    </row>
    <row r="8888" spans="2:66" s="56" customFormat="1" x14ac:dyDescent="0.25">
      <c r="B8888" s="105"/>
      <c r="F8888" s="100"/>
      <c r="M8888" s="53"/>
      <c r="O8888" s="101"/>
      <c r="T8888" s="101"/>
      <c r="Y8888" s="101"/>
      <c r="AD8888" s="101"/>
      <c r="AI8888" s="101"/>
      <c r="AN8888" s="101"/>
      <c r="AS8888" s="101"/>
      <c r="AX8888" s="101"/>
      <c r="BC8888" s="53"/>
      <c r="BD8888" s="53"/>
      <c r="BE8888" s="53"/>
      <c r="BF8888" s="53"/>
      <c r="BG8888" s="53"/>
      <c r="BH8888" s="53"/>
      <c r="BI8888" s="53"/>
      <c r="BJ8888" s="53"/>
      <c r="BK8888" s="53"/>
      <c r="BL8888" s="53"/>
      <c r="BM8888" s="53"/>
      <c r="BN8888" s="53"/>
    </row>
    <row r="8889" spans="2:66" s="56" customFormat="1" x14ac:dyDescent="0.25">
      <c r="B8889" s="105"/>
      <c r="F8889" s="100"/>
      <c r="M8889" s="53"/>
      <c r="O8889" s="101"/>
      <c r="T8889" s="101"/>
      <c r="Y8889" s="101"/>
      <c r="AD8889" s="101"/>
      <c r="AI8889" s="101"/>
      <c r="AN8889" s="101"/>
      <c r="AS8889" s="101"/>
      <c r="AX8889" s="101"/>
      <c r="BC8889" s="53"/>
      <c r="BD8889" s="53"/>
      <c r="BE8889" s="53"/>
      <c r="BF8889" s="53"/>
      <c r="BG8889" s="53"/>
      <c r="BH8889" s="53"/>
      <c r="BI8889" s="53"/>
      <c r="BJ8889" s="53"/>
      <c r="BK8889" s="53"/>
      <c r="BL8889" s="53"/>
      <c r="BM8889" s="53"/>
      <c r="BN8889" s="53"/>
    </row>
    <row r="8890" spans="2:66" s="56" customFormat="1" x14ac:dyDescent="0.25">
      <c r="B8890" s="105"/>
      <c r="F8890" s="100"/>
      <c r="M8890" s="53"/>
      <c r="O8890" s="101"/>
      <c r="T8890" s="101"/>
      <c r="Y8890" s="101"/>
      <c r="AD8890" s="101"/>
      <c r="AI8890" s="101"/>
      <c r="AN8890" s="101"/>
      <c r="AS8890" s="101"/>
      <c r="AX8890" s="101"/>
      <c r="BC8890" s="53"/>
      <c r="BD8890" s="53"/>
      <c r="BE8890" s="53"/>
      <c r="BF8890" s="53"/>
      <c r="BG8890" s="53"/>
      <c r="BH8890" s="53"/>
      <c r="BI8890" s="53"/>
      <c r="BJ8890" s="53"/>
      <c r="BK8890" s="53"/>
      <c r="BL8890" s="53"/>
      <c r="BM8890" s="53"/>
      <c r="BN8890" s="53"/>
    </row>
    <row r="8891" spans="2:66" s="56" customFormat="1" x14ac:dyDescent="0.25">
      <c r="B8891" s="105"/>
      <c r="F8891" s="100"/>
      <c r="M8891" s="53"/>
      <c r="O8891" s="101"/>
      <c r="T8891" s="101"/>
      <c r="Y8891" s="101"/>
      <c r="AD8891" s="101"/>
      <c r="AI8891" s="101"/>
      <c r="AN8891" s="101"/>
      <c r="AS8891" s="101"/>
      <c r="AX8891" s="101"/>
      <c r="BC8891" s="53"/>
      <c r="BD8891" s="53"/>
      <c r="BE8891" s="53"/>
      <c r="BF8891" s="53"/>
      <c r="BG8891" s="53"/>
      <c r="BH8891" s="53"/>
      <c r="BI8891" s="53"/>
      <c r="BJ8891" s="53"/>
      <c r="BK8891" s="53"/>
      <c r="BL8891" s="53"/>
      <c r="BM8891" s="53"/>
      <c r="BN8891" s="53"/>
    </row>
    <row r="8892" spans="2:66" s="56" customFormat="1" x14ac:dyDescent="0.25">
      <c r="B8892" s="105"/>
      <c r="F8892" s="100"/>
      <c r="M8892" s="53"/>
      <c r="O8892" s="101"/>
      <c r="T8892" s="101"/>
      <c r="Y8892" s="101"/>
      <c r="AD8892" s="101"/>
      <c r="AI8892" s="101"/>
      <c r="AN8892" s="101"/>
      <c r="AS8892" s="101"/>
      <c r="AX8892" s="101"/>
      <c r="BC8892" s="53"/>
      <c r="BD8892" s="53"/>
      <c r="BE8892" s="53"/>
      <c r="BF8892" s="53"/>
      <c r="BG8892" s="53"/>
      <c r="BH8892" s="53"/>
      <c r="BI8892" s="53"/>
      <c r="BJ8892" s="53"/>
      <c r="BK8892" s="53"/>
      <c r="BL8892" s="53"/>
      <c r="BM8892" s="53"/>
      <c r="BN8892" s="53"/>
    </row>
    <row r="8893" spans="2:66" s="56" customFormat="1" x14ac:dyDescent="0.25">
      <c r="B8893" s="105"/>
      <c r="F8893" s="100"/>
      <c r="M8893" s="53"/>
      <c r="O8893" s="101"/>
      <c r="T8893" s="101"/>
      <c r="Y8893" s="101"/>
      <c r="AD8893" s="101"/>
      <c r="AI8893" s="101"/>
      <c r="AN8893" s="101"/>
      <c r="AS8893" s="101"/>
      <c r="AX8893" s="101"/>
      <c r="BC8893" s="53"/>
      <c r="BD8893" s="53"/>
      <c r="BE8893" s="53"/>
      <c r="BF8893" s="53"/>
      <c r="BG8893" s="53"/>
      <c r="BH8893" s="53"/>
      <c r="BI8893" s="53"/>
      <c r="BJ8893" s="53"/>
      <c r="BK8893" s="53"/>
      <c r="BL8893" s="53"/>
      <c r="BM8893" s="53"/>
      <c r="BN8893" s="53"/>
    </row>
    <row r="8894" spans="2:66" s="56" customFormat="1" x14ac:dyDescent="0.25">
      <c r="B8894" s="105"/>
      <c r="F8894" s="100"/>
      <c r="M8894" s="53"/>
      <c r="O8894" s="101"/>
      <c r="T8894" s="101"/>
      <c r="Y8894" s="101"/>
      <c r="AD8894" s="101"/>
      <c r="AI8894" s="101"/>
      <c r="AN8894" s="101"/>
      <c r="AS8894" s="101"/>
      <c r="AX8894" s="101"/>
      <c r="BC8894" s="53"/>
      <c r="BD8894" s="53"/>
      <c r="BE8894" s="53"/>
      <c r="BF8894" s="53"/>
      <c r="BG8894" s="53"/>
      <c r="BH8894" s="53"/>
      <c r="BI8894" s="53"/>
      <c r="BJ8894" s="53"/>
      <c r="BK8894" s="53"/>
      <c r="BL8894" s="53"/>
      <c r="BM8894" s="53"/>
      <c r="BN8894" s="53"/>
    </row>
    <row r="8895" spans="2:66" s="56" customFormat="1" x14ac:dyDescent="0.25">
      <c r="B8895" s="105"/>
      <c r="F8895" s="100"/>
      <c r="M8895" s="53"/>
      <c r="O8895" s="101"/>
      <c r="T8895" s="101"/>
      <c r="Y8895" s="101"/>
      <c r="AD8895" s="101"/>
      <c r="AI8895" s="101"/>
      <c r="AN8895" s="101"/>
      <c r="AS8895" s="101"/>
      <c r="AX8895" s="101"/>
      <c r="BC8895" s="53"/>
      <c r="BD8895" s="53"/>
      <c r="BE8895" s="53"/>
      <c r="BF8895" s="53"/>
      <c r="BG8895" s="53"/>
      <c r="BH8895" s="53"/>
      <c r="BI8895" s="53"/>
      <c r="BJ8895" s="53"/>
      <c r="BK8895" s="53"/>
      <c r="BL8895" s="53"/>
      <c r="BM8895" s="53"/>
      <c r="BN8895" s="53"/>
    </row>
    <row r="8896" spans="2:66" s="56" customFormat="1" x14ac:dyDescent="0.25">
      <c r="B8896" s="105"/>
      <c r="F8896" s="100"/>
      <c r="M8896" s="53"/>
      <c r="O8896" s="101"/>
      <c r="T8896" s="101"/>
      <c r="Y8896" s="101"/>
      <c r="AD8896" s="101"/>
      <c r="AI8896" s="101"/>
      <c r="AN8896" s="101"/>
      <c r="AS8896" s="101"/>
      <c r="AX8896" s="101"/>
      <c r="BC8896" s="53"/>
      <c r="BD8896" s="53"/>
      <c r="BE8896" s="53"/>
      <c r="BF8896" s="53"/>
      <c r="BG8896" s="53"/>
      <c r="BH8896" s="53"/>
      <c r="BI8896" s="53"/>
      <c r="BJ8896" s="53"/>
      <c r="BK8896" s="53"/>
      <c r="BL8896" s="53"/>
      <c r="BM8896" s="53"/>
      <c r="BN8896" s="53"/>
    </row>
    <row r="8897" spans="2:66" s="56" customFormat="1" x14ac:dyDescent="0.25">
      <c r="B8897" s="105"/>
      <c r="F8897" s="100"/>
      <c r="M8897" s="53"/>
      <c r="O8897" s="101"/>
      <c r="T8897" s="101"/>
      <c r="Y8897" s="101"/>
      <c r="AD8897" s="101"/>
      <c r="AI8897" s="101"/>
      <c r="AN8897" s="101"/>
      <c r="AS8897" s="101"/>
      <c r="AX8897" s="101"/>
      <c r="BC8897" s="53"/>
      <c r="BD8897" s="53"/>
      <c r="BE8897" s="53"/>
      <c r="BF8897" s="53"/>
      <c r="BG8897" s="53"/>
      <c r="BH8897" s="53"/>
      <c r="BI8897" s="53"/>
      <c r="BJ8897" s="53"/>
      <c r="BK8897" s="53"/>
      <c r="BL8897" s="53"/>
      <c r="BM8897" s="53"/>
      <c r="BN8897" s="53"/>
    </row>
    <row r="8898" spans="2:66" s="56" customFormat="1" x14ac:dyDescent="0.25">
      <c r="B8898" s="105"/>
      <c r="F8898" s="100"/>
      <c r="M8898" s="53"/>
      <c r="O8898" s="101"/>
      <c r="T8898" s="101"/>
      <c r="Y8898" s="101"/>
      <c r="AD8898" s="101"/>
      <c r="AI8898" s="101"/>
      <c r="AN8898" s="101"/>
      <c r="AS8898" s="101"/>
      <c r="AX8898" s="101"/>
      <c r="BC8898" s="53"/>
      <c r="BD8898" s="53"/>
      <c r="BE8898" s="53"/>
      <c r="BF8898" s="53"/>
      <c r="BG8898" s="53"/>
      <c r="BH8898" s="53"/>
      <c r="BI8898" s="53"/>
      <c r="BJ8898" s="53"/>
      <c r="BK8898" s="53"/>
      <c r="BL8898" s="53"/>
      <c r="BM8898" s="53"/>
      <c r="BN8898" s="53"/>
    </row>
    <row r="8899" spans="2:66" s="56" customFormat="1" x14ac:dyDescent="0.25">
      <c r="B8899" s="105"/>
      <c r="F8899" s="100"/>
      <c r="M8899" s="53"/>
      <c r="O8899" s="101"/>
      <c r="T8899" s="101"/>
      <c r="Y8899" s="101"/>
      <c r="AD8899" s="101"/>
      <c r="AI8899" s="101"/>
      <c r="AN8899" s="101"/>
      <c r="AS8899" s="101"/>
      <c r="AX8899" s="101"/>
      <c r="BC8899" s="53"/>
      <c r="BD8899" s="53"/>
      <c r="BE8899" s="53"/>
      <c r="BF8899" s="53"/>
      <c r="BG8899" s="53"/>
      <c r="BH8899" s="53"/>
      <c r="BI8899" s="53"/>
      <c r="BJ8899" s="53"/>
      <c r="BK8899" s="53"/>
      <c r="BL8899" s="53"/>
      <c r="BM8899" s="53"/>
      <c r="BN8899" s="53"/>
    </row>
    <row r="8900" spans="2:66" s="56" customFormat="1" x14ac:dyDescent="0.25">
      <c r="B8900" s="105"/>
      <c r="F8900" s="100"/>
      <c r="M8900" s="53"/>
      <c r="O8900" s="101"/>
      <c r="T8900" s="101"/>
      <c r="Y8900" s="101"/>
      <c r="AD8900" s="101"/>
      <c r="AI8900" s="101"/>
      <c r="AN8900" s="101"/>
      <c r="AS8900" s="101"/>
      <c r="AX8900" s="101"/>
      <c r="BC8900" s="53"/>
      <c r="BD8900" s="53"/>
      <c r="BE8900" s="53"/>
      <c r="BF8900" s="53"/>
      <c r="BG8900" s="53"/>
      <c r="BH8900" s="53"/>
      <c r="BI8900" s="53"/>
      <c r="BJ8900" s="53"/>
      <c r="BK8900" s="53"/>
      <c r="BL8900" s="53"/>
      <c r="BM8900" s="53"/>
      <c r="BN8900" s="53"/>
    </row>
    <row r="8901" spans="2:66" s="56" customFormat="1" x14ac:dyDescent="0.25">
      <c r="B8901" s="105"/>
      <c r="F8901" s="100"/>
      <c r="M8901" s="53"/>
      <c r="O8901" s="101"/>
      <c r="T8901" s="101"/>
      <c r="Y8901" s="101"/>
      <c r="AD8901" s="101"/>
      <c r="AI8901" s="101"/>
      <c r="AN8901" s="101"/>
      <c r="AS8901" s="101"/>
      <c r="AX8901" s="101"/>
      <c r="BC8901" s="53"/>
      <c r="BD8901" s="53"/>
      <c r="BE8901" s="53"/>
      <c r="BF8901" s="53"/>
      <c r="BG8901" s="53"/>
      <c r="BH8901" s="53"/>
      <c r="BI8901" s="53"/>
      <c r="BJ8901" s="53"/>
      <c r="BK8901" s="53"/>
      <c r="BL8901" s="53"/>
      <c r="BM8901" s="53"/>
      <c r="BN8901" s="53"/>
    </row>
    <row r="8902" spans="2:66" s="56" customFormat="1" x14ac:dyDescent="0.25">
      <c r="B8902" s="105"/>
      <c r="F8902" s="100"/>
      <c r="M8902" s="53"/>
      <c r="O8902" s="101"/>
      <c r="T8902" s="101"/>
      <c r="Y8902" s="101"/>
      <c r="AD8902" s="101"/>
      <c r="AI8902" s="101"/>
      <c r="AN8902" s="101"/>
      <c r="AS8902" s="101"/>
      <c r="AX8902" s="101"/>
      <c r="BC8902" s="53"/>
      <c r="BD8902" s="53"/>
      <c r="BE8902" s="53"/>
      <c r="BF8902" s="53"/>
      <c r="BG8902" s="53"/>
      <c r="BH8902" s="53"/>
      <c r="BI8902" s="53"/>
      <c r="BJ8902" s="53"/>
      <c r="BK8902" s="53"/>
      <c r="BL8902" s="53"/>
      <c r="BM8902" s="53"/>
      <c r="BN8902" s="53"/>
    </row>
    <row r="8903" spans="2:66" s="56" customFormat="1" x14ac:dyDescent="0.25">
      <c r="B8903" s="105"/>
      <c r="F8903" s="100"/>
      <c r="M8903" s="53"/>
      <c r="O8903" s="101"/>
      <c r="T8903" s="101"/>
      <c r="Y8903" s="101"/>
      <c r="AD8903" s="101"/>
      <c r="AI8903" s="101"/>
      <c r="AN8903" s="101"/>
      <c r="AS8903" s="101"/>
      <c r="AX8903" s="101"/>
      <c r="BC8903" s="53"/>
      <c r="BD8903" s="53"/>
      <c r="BE8903" s="53"/>
      <c r="BF8903" s="53"/>
      <c r="BG8903" s="53"/>
      <c r="BH8903" s="53"/>
      <c r="BI8903" s="53"/>
      <c r="BJ8903" s="53"/>
      <c r="BK8903" s="53"/>
      <c r="BL8903" s="53"/>
      <c r="BM8903" s="53"/>
      <c r="BN8903" s="53"/>
    </row>
    <row r="8904" spans="2:66" s="56" customFormat="1" x14ac:dyDescent="0.25">
      <c r="B8904" s="105"/>
      <c r="F8904" s="100"/>
      <c r="M8904" s="53"/>
      <c r="O8904" s="101"/>
      <c r="T8904" s="101"/>
      <c r="Y8904" s="101"/>
      <c r="AD8904" s="101"/>
      <c r="AI8904" s="101"/>
      <c r="AN8904" s="101"/>
      <c r="AS8904" s="101"/>
      <c r="AX8904" s="101"/>
      <c r="BC8904" s="53"/>
      <c r="BD8904" s="53"/>
      <c r="BE8904" s="53"/>
      <c r="BF8904" s="53"/>
      <c r="BG8904" s="53"/>
      <c r="BH8904" s="53"/>
      <c r="BI8904" s="53"/>
      <c r="BJ8904" s="53"/>
      <c r="BK8904" s="53"/>
      <c r="BL8904" s="53"/>
      <c r="BM8904" s="53"/>
      <c r="BN8904" s="53"/>
    </row>
    <row r="8905" spans="2:66" s="56" customFormat="1" x14ac:dyDescent="0.25">
      <c r="B8905" s="105"/>
      <c r="F8905" s="100"/>
      <c r="M8905" s="53"/>
      <c r="O8905" s="101"/>
      <c r="T8905" s="101"/>
      <c r="Y8905" s="101"/>
      <c r="AD8905" s="101"/>
      <c r="AI8905" s="101"/>
      <c r="AN8905" s="101"/>
      <c r="AS8905" s="101"/>
      <c r="AX8905" s="101"/>
      <c r="BC8905" s="53"/>
      <c r="BD8905" s="53"/>
      <c r="BE8905" s="53"/>
      <c r="BF8905" s="53"/>
      <c r="BG8905" s="53"/>
      <c r="BH8905" s="53"/>
      <c r="BI8905" s="53"/>
      <c r="BJ8905" s="53"/>
      <c r="BK8905" s="53"/>
      <c r="BL8905" s="53"/>
      <c r="BM8905" s="53"/>
      <c r="BN8905" s="53"/>
    </row>
    <row r="8906" spans="2:66" s="56" customFormat="1" x14ac:dyDescent="0.25">
      <c r="B8906" s="105"/>
      <c r="F8906" s="100"/>
      <c r="M8906" s="53"/>
      <c r="O8906" s="101"/>
      <c r="T8906" s="101"/>
      <c r="Y8906" s="101"/>
      <c r="AD8906" s="101"/>
      <c r="AI8906" s="101"/>
      <c r="AN8906" s="101"/>
      <c r="AS8906" s="101"/>
      <c r="AX8906" s="101"/>
      <c r="BC8906" s="53"/>
      <c r="BD8906" s="53"/>
      <c r="BE8906" s="53"/>
      <c r="BF8906" s="53"/>
      <c r="BG8906" s="53"/>
      <c r="BH8906" s="53"/>
      <c r="BI8906" s="53"/>
      <c r="BJ8906" s="53"/>
      <c r="BK8906" s="53"/>
      <c r="BL8906" s="53"/>
      <c r="BM8906" s="53"/>
      <c r="BN8906" s="53"/>
    </row>
    <row r="8907" spans="2:66" s="56" customFormat="1" x14ac:dyDescent="0.25">
      <c r="B8907" s="105"/>
      <c r="F8907" s="100"/>
      <c r="M8907" s="53"/>
      <c r="O8907" s="101"/>
      <c r="T8907" s="101"/>
      <c r="Y8907" s="101"/>
      <c r="AD8907" s="101"/>
      <c r="AI8907" s="101"/>
      <c r="AN8907" s="101"/>
      <c r="AS8907" s="101"/>
      <c r="AX8907" s="101"/>
      <c r="BC8907" s="53"/>
      <c r="BD8907" s="53"/>
      <c r="BE8907" s="53"/>
      <c r="BF8907" s="53"/>
      <c r="BG8907" s="53"/>
      <c r="BH8907" s="53"/>
      <c r="BI8907" s="53"/>
      <c r="BJ8907" s="53"/>
      <c r="BK8907" s="53"/>
      <c r="BL8907" s="53"/>
      <c r="BM8907" s="53"/>
      <c r="BN8907" s="53"/>
    </row>
    <row r="8908" spans="2:66" s="56" customFormat="1" x14ac:dyDescent="0.25">
      <c r="B8908" s="105"/>
      <c r="F8908" s="100"/>
      <c r="M8908" s="53"/>
      <c r="O8908" s="101"/>
      <c r="T8908" s="101"/>
      <c r="Y8908" s="101"/>
      <c r="AD8908" s="101"/>
      <c r="AI8908" s="101"/>
      <c r="AN8908" s="101"/>
      <c r="AS8908" s="101"/>
      <c r="AX8908" s="101"/>
      <c r="BC8908" s="53"/>
      <c r="BD8908" s="53"/>
      <c r="BE8908" s="53"/>
      <c r="BF8908" s="53"/>
      <c r="BG8908" s="53"/>
      <c r="BH8908" s="53"/>
      <c r="BI8908" s="53"/>
      <c r="BJ8908" s="53"/>
      <c r="BK8908" s="53"/>
      <c r="BL8908" s="53"/>
      <c r="BM8908" s="53"/>
      <c r="BN8908" s="53"/>
    </row>
    <row r="8909" spans="2:66" s="56" customFormat="1" x14ac:dyDescent="0.25">
      <c r="B8909" s="105"/>
      <c r="F8909" s="100"/>
      <c r="M8909" s="53"/>
      <c r="O8909" s="101"/>
      <c r="T8909" s="101"/>
      <c r="Y8909" s="101"/>
      <c r="AD8909" s="101"/>
      <c r="AI8909" s="101"/>
      <c r="AN8909" s="101"/>
      <c r="AS8909" s="101"/>
      <c r="AX8909" s="101"/>
      <c r="BC8909" s="53"/>
      <c r="BD8909" s="53"/>
      <c r="BE8909" s="53"/>
      <c r="BF8909" s="53"/>
      <c r="BG8909" s="53"/>
      <c r="BH8909" s="53"/>
      <c r="BI8909" s="53"/>
      <c r="BJ8909" s="53"/>
      <c r="BK8909" s="53"/>
      <c r="BL8909" s="53"/>
      <c r="BM8909" s="53"/>
      <c r="BN8909" s="53"/>
    </row>
    <row r="8910" spans="2:66" s="56" customFormat="1" x14ac:dyDescent="0.25">
      <c r="B8910" s="105"/>
      <c r="F8910" s="100"/>
      <c r="M8910" s="53"/>
      <c r="O8910" s="101"/>
      <c r="T8910" s="101"/>
      <c r="Y8910" s="101"/>
      <c r="AD8910" s="101"/>
      <c r="AI8910" s="101"/>
      <c r="AN8910" s="101"/>
      <c r="AS8910" s="101"/>
      <c r="AX8910" s="101"/>
      <c r="BC8910" s="53"/>
      <c r="BD8910" s="53"/>
      <c r="BE8910" s="53"/>
      <c r="BF8910" s="53"/>
      <c r="BG8910" s="53"/>
      <c r="BH8910" s="53"/>
      <c r="BI8910" s="53"/>
      <c r="BJ8910" s="53"/>
      <c r="BK8910" s="53"/>
      <c r="BL8910" s="53"/>
      <c r="BM8910" s="53"/>
      <c r="BN8910" s="53"/>
    </row>
    <row r="8911" spans="2:66" s="56" customFormat="1" x14ac:dyDescent="0.25">
      <c r="B8911" s="105"/>
      <c r="F8911" s="100"/>
      <c r="M8911" s="53"/>
      <c r="O8911" s="101"/>
      <c r="T8911" s="101"/>
      <c r="Y8911" s="101"/>
      <c r="AD8911" s="101"/>
      <c r="AI8911" s="101"/>
      <c r="AN8911" s="101"/>
      <c r="AS8911" s="101"/>
      <c r="AX8911" s="101"/>
      <c r="BC8911" s="53"/>
      <c r="BD8911" s="53"/>
      <c r="BE8911" s="53"/>
      <c r="BF8911" s="53"/>
      <c r="BG8911" s="53"/>
      <c r="BH8911" s="53"/>
      <c r="BI8911" s="53"/>
      <c r="BJ8911" s="53"/>
      <c r="BK8911" s="53"/>
      <c r="BL8911" s="53"/>
      <c r="BM8911" s="53"/>
      <c r="BN8911" s="53"/>
    </row>
    <row r="8912" spans="2:66" s="56" customFormat="1" x14ac:dyDescent="0.25">
      <c r="B8912" s="105"/>
      <c r="F8912" s="100"/>
      <c r="M8912" s="53"/>
      <c r="O8912" s="101"/>
      <c r="T8912" s="101"/>
      <c r="Y8912" s="101"/>
      <c r="AD8912" s="101"/>
      <c r="AI8912" s="101"/>
      <c r="AN8912" s="101"/>
      <c r="AS8912" s="101"/>
      <c r="AX8912" s="101"/>
      <c r="BC8912" s="53"/>
      <c r="BD8912" s="53"/>
      <c r="BE8912" s="53"/>
      <c r="BF8912" s="53"/>
      <c r="BG8912" s="53"/>
      <c r="BH8912" s="53"/>
      <c r="BI8912" s="53"/>
      <c r="BJ8912" s="53"/>
      <c r="BK8912" s="53"/>
      <c r="BL8912" s="53"/>
      <c r="BM8912" s="53"/>
      <c r="BN8912" s="53"/>
    </row>
    <row r="8913" spans="2:66" s="56" customFormat="1" x14ac:dyDescent="0.25">
      <c r="B8913" s="105"/>
      <c r="F8913" s="100"/>
      <c r="M8913" s="53"/>
      <c r="O8913" s="101"/>
      <c r="T8913" s="101"/>
      <c r="Y8913" s="101"/>
      <c r="AD8913" s="101"/>
      <c r="AI8913" s="101"/>
      <c r="AN8913" s="101"/>
      <c r="AS8913" s="101"/>
      <c r="AX8913" s="101"/>
      <c r="BC8913" s="53"/>
      <c r="BD8913" s="53"/>
      <c r="BE8913" s="53"/>
      <c r="BF8913" s="53"/>
      <c r="BG8913" s="53"/>
      <c r="BH8913" s="53"/>
      <c r="BI8913" s="53"/>
      <c r="BJ8913" s="53"/>
      <c r="BK8913" s="53"/>
      <c r="BL8913" s="53"/>
      <c r="BM8913" s="53"/>
      <c r="BN8913" s="53"/>
    </row>
    <row r="8914" spans="2:66" s="56" customFormat="1" x14ac:dyDescent="0.25">
      <c r="B8914" s="105"/>
      <c r="F8914" s="100"/>
      <c r="M8914" s="53"/>
      <c r="O8914" s="101"/>
      <c r="T8914" s="101"/>
      <c r="Y8914" s="101"/>
      <c r="AD8914" s="101"/>
      <c r="AI8914" s="101"/>
      <c r="AN8914" s="101"/>
      <c r="AS8914" s="101"/>
      <c r="AX8914" s="101"/>
      <c r="BC8914" s="53"/>
      <c r="BD8914" s="53"/>
      <c r="BE8914" s="53"/>
      <c r="BF8914" s="53"/>
      <c r="BG8914" s="53"/>
      <c r="BH8914" s="53"/>
      <c r="BI8914" s="53"/>
      <c r="BJ8914" s="53"/>
      <c r="BK8914" s="53"/>
      <c r="BL8914" s="53"/>
      <c r="BM8914" s="53"/>
      <c r="BN8914" s="53"/>
    </row>
    <row r="8915" spans="2:66" s="56" customFormat="1" x14ac:dyDescent="0.25">
      <c r="B8915" s="105"/>
      <c r="F8915" s="100"/>
      <c r="M8915" s="53"/>
      <c r="O8915" s="101"/>
      <c r="T8915" s="101"/>
      <c r="Y8915" s="101"/>
      <c r="AD8915" s="101"/>
      <c r="AI8915" s="101"/>
      <c r="AN8915" s="101"/>
      <c r="AS8915" s="101"/>
      <c r="AX8915" s="101"/>
      <c r="BC8915" s="53"/>
      <c r="BD8915" s="53"/>
      <c r="BE8915" s="53"/>
      <c r="BF8915" s="53"/>
      <c r="BG8915" s="53"/>
      <c r="BH8915" s="53"/>
      <c r="BI8915" s="53"/>
      <c r="BJ8915" s="53"/>
      <c r="BK8915" s="53"/>
      <c r="BL8915" s="53"/>
      <c r="BM8915" s="53"/>
      <c r="BN8915" s="53"/>
    </row>
    <row r="8916" spans="2:66" s="56" customFormat="1" x14ac:dyDescent="0.25">
      <c r="B8916" s="105"/>
      <c r="F8916" s="100"/>
      <c r="M8916" s="53"/>
      <c r="O8916" s="101"/>
      <c r="T8916" s="101"/>
      <c r="Y8916" s="101"/>
      <c r="AD8916" s="101"/>
      <c r="AI8916" s="101"/>
      <c r="AN8916" s="101"/>
      <c r="AS8916" s="101"/>
      <c r="AX8916" s="101"/>
      <c r="BC8916" s="53"/>
      <c r="BD8916" s="53"/>
      <c r="BE8916" s="53"/>
      <c r="BF8916" s="53"/>
      <c r="BG8916" s="53"/>
      <c r="BH8916" s="53"/>
      <c r="BI8916" s="53"/>
      <c r="BJ8916" s="53"/>
      <c r="BK8916" s="53"/>
      <c r="BL8916" s="53"/>
      <c r="BM8916" s="53"/>
      <c r="BN8916" s="53"/>
    </row>
    <row r="8917" spans="2:66" s="56" customFormat="1" x14ac:dyDescent="0.25">
      <c r="B8917" s="105"/>
      <c r="F8917" s="100"/>
      <c r="M8917" s="53"/>
      <c r="O8917" s="101"/>
      <c r="T8917" s="101"/>
      <c r="Y8917" s="101"/>
      <c r="AD8917" s="101"/>
      <c r="AI8917" s="101"/>
      <c r="AN8917" s="101"/>
      <c r="AS8917" s="101"/>
      <c r="AX8917" s="101"/>
      <c r="BC8917" s="53"/>
      <c r="BD8917" s="53"/>
      <c r="BE8917" s="53"/>
      <c r="BF8917" s="53"/>
      <c r="BG8917" s="53"/>
      <c r="BH8917" s="53"/>
      <c r="BI8917" s="53"/>
      <c r="BJ8917" s="53"/>
      <c r="BK8917" s="53"/>
      <c r="BL8917" s="53"/>
      <c r="BM8917" s="53"/>
      <c r="BN8917" s="53"/>
    </row>
    <row r="8918" spans="2:66" s="56" customFormat="1" x14ac:dyDescent="0.25">
      <c r="B8918" s="105"/>
      <c r="F8918" s="100"/>
      <c r="M8918" s="53"/>
      <c r="O8918" s="101"/>
      <c r="T8918" s="101"/>
      <c r="Y8918" s="101"/>
      <c r="AD8918" s="101"/>
      <c r="AI8918" s="101"/>
      <c r="AN8918" s="101"/>
      <c r="AS8918" s="101"/>
      <c r="AX8918" s="101"/>
      <c r="BC8918" s="53"/>
      <c r="BD8918" s="53"/>
      <c r="BE8918" s="53"/>
      <c r="BF8918" s="53"/>
      <c r="BG8918" s="53"/>
      <c r="BH8918" s="53"/>
      <c r="BI8918" s="53"/>
      <c r="BJ8918" s="53"/>
      <c r="BK8918" s="53"/>
      <c r="BL8918" s="53"/>
      <c r="BM8918" s="53"/>
      <c r="BN8918" s="53"/>
    </row>
    <row r="8919" spans="2:66" s="56" customFormat="1" x14ac:dyDescent="0.25">
      <c r="B8919" s="105"/>
      <c r="F8919" s="100"/>
      <c r="M8919" s="53"/>
      <c r="O8919" s="101"/>
      <c r="T8919" s="101"/>
      <c r="Y8919" s="101"/>
      <c r="AD8919" s="101"/>
      <c r="AI8919" s="101"/>
      <c r="AN8919" s="101"/>
      <c r="AS8919" s="101"/>
      <c r="AX8919" s="101"/>
      <c r="BC8919" s="53"/>
      <c r="BD8919" s="53"/>
      <c r="BE8919" s="53"/>
      <c r="BF8919" s="53"/>
      <c r="BG8919" s="53"/>
      <c r="BH8919" s="53"/>
      <c r="BI8919" s="53"/>
      <c r="BJ8919" s="53"/>
      <c r="BK8919" s="53"/>
      <c r="BL8919" s="53"/>
      <c r="BM8919" s="53"/>
      <c r="BN8919" s="53"/>
    </row>
    <row r="8920" spans="2:66" s="56" customFormat="1" x14ac:dyDescent="0.25">
      <c r="B8920" s="105"/>
      <c r="F8920" s="100"/>
      <c r="M8920" s="53"/>
      <c r="O8920" s="101"/>
      <c r="T8920" s="101"/>
      <c r="Y8920" s="101"/>
      <c r="AD8920" s="101"/>
      <c r="AI8920" s="101"/>
      <c r="AN8920" s="101"/>
      <c r="AS8920" s="101"/>
      <c r="AX8920" s="101"/>
      <c r="BC8920" s="53"/>
      <c r="BD8920" s="53"/>
      <c r="BE8920" s="53"/>
      <c r="BF8920" s="53"/>
      <c r="BG8920" s="53"/>
      <c r="BH8920" s="53"/>
      <c r="BI8920" s="53"/>
      <c r="BJ8920" s="53"/>
      <c r="BK8920" s="53"/>
      <c r="BL8920" s="53"/>
      <c r="BM8920" s="53"/>
      <c r="BN8920" s="53"/>
    </row>
    <row r="8921" spans="2:66" s="56" customFormat="1" x14ac:dyDescent="0.25">
      <c r="B8921" s="105"/>
      <c r="F8921" s="100"/>
      <c r="M8921" s="53"/>
      <c r="O8921" s="101"/>
      <c r="T8921" s="101"/>
      <c r="Y8921" s="101"/>
      <c r="AD8921" s="101"/>
      <c r="AI8921" s="101"/>
      <c r="AN8921" s="101"/>
      <c r="AS8921" s="101"/>
      <c r="AX8921" s="101"/>
      <c r="BC8921" s="53"/>
      <c r="BD8921" s="53"/>
      <c r="BE8921" s="53"/>
      <c r="BF8921" s="53"/>
      <c r="BG8921" s="53"/>
      <c r="BH8921" s="53"/>
      <c r="BI8921" s="53"/>
      <c r="BJ8921" s="53"/>
      <c r="BK8921" s="53"/>
      <c r="BL8921" s="53"/>
      <c r="BM8921" s="53"/>
      <c r="BN8921" s="53"/>
    </row>
    <row r="8922" spans="2:66" s="56" customFormat="1" x14ac:dyDescent="0.25">
      <c r="B8922" s="105"/>
      <c r="F8922" s="100"/>
      <c r="M8922" s="53"/>
      <c r="O8922" s="101"/>
      <c r="T8922" s="101"/>
      <c r="Y8922" s="101"/>
      <c r="AD8922" s="101"/>
      <c r="AI8922" s="101"/>
      <c r="AN8922" s="101"/>
      <c r="AS8922" s="101"/>
      <c r="AX8922" s="101"/>
      <c r="BC8922" s="53"/>
      <c r="BD8922" s="53"/>
      <c r="BE8922" s="53"/>
      <c r="BF8922" s="53"/>
      <c r="BG8922" s="53"/>
      <c r="BH8922" s="53"/>
      <c r="BI8922" s="53"/>
      <c r="BJ8922" s="53"/>
      <c r="BK8922" s="53"/>
      <c r="BL8922" s="53"/>
      <c r="BM8922" s="53"/>
      <c r="BN8922" s="53"/>
    </row>
    <row r="8923" spans="2:66" s="56" customFormat="1" x14ac:dyDescent="0.25">
      <c r="B8923" s="105"/>
      <c r="F8923" s="100"/>
      <c r="M8923" s="53"/>
      <c r="O8923" s="101"/>
      <c r="T8923" s="101"/>
      <c r="Y8923" s="101"/>
      <c r="AD8923" s="101"/>
      <c r="AI8923" s="101"/>
      <c r="AN8923" s="101"/>
      <c r="AS8923" s="101"/>
      <c r="AX8923" s="101"/>
      <c r="BC8923" s="53"/>
      <c r="BD8923" s="53"/>
      <c r="BE8923" s="53"/>
      <c r="BF8923" s="53"/>
      <c r="BG8923" s="53"/>
      <c r="BH8923" s="53"/>
      <c r="BI8923" s="53"/>
      <c r="BJ8923" s="53"/>
      <c r="BK8923" s="53"/>
      <c r="BL8923" s="53"/>
      <c r="BM8923" s="53"/>
      <c r="BN8923" s="53"/>
    </row>
    <row r="8924" spans="2:66" s="56" customFormat="1" x14ac:dyDescent="0.25">
      <c r="B8924" s="105"/>
      <c r="F8924" s="100"/>
      <c r="M8924" s="53"/>
      <c r="O8924" s="101"/>
      <c r="T8924" s="101"/>
      <c r="Y8924" s="101"/>
      <c r="AD8924" s="101"/>
      <c r="AI8924" s="101"/>
      <c r="AN8924" s="101"/>
      <c r="AS8924" s="101"/>
      <c r="AX8924" s="101"/>
      <c r="BC8924" s="53"/>
      <c r="BD8924" s="53"/>
      <c r="BE8924" s="53"/>
      <c r="BF8924" s="53"/>
      <c r="BG8924" s="53"/>
      <c r="BH8924" s="53"/>
      <c r="BI8924" s="53"/>
      <c r="BJ8924" s="53"/>
      <c r="BK8924" s="53"/>
      <c r="BL8924" s="53"/>
      <c r="BM8924" s="53"/>
      <c r="BN8924" s="53"/>
    </row>
    <row r="8925" spans="2:66" s="56" customFormat="1" x14ac:dyDescent="0.25">
      <c r="B8925" s="105"/>
      <c r="F8925" s="100"/>
      <c r="M8925" s="53"/>
      <c r="O8925" s="101"/>
      <c r="T8925" s="101"/>
      <c r="Y8925" s="101"/>
      <c r="AD8925" s="101"/>
      <c r="AI8925" s="101"/>
      <c r="AN8925" s="101"/>
      <c r="AS8925" s="101"/>
      <c r="AX8925" s="101"/>
      <c r="BC8925" s="53"/>
      <c r="BD8925" s="53"/>
      <c r="BE8925" s="53"/>
      <c r="BF8925" s="53"/>
      <c r="BG8925" s="53"/>
      <c r="BH8925" s="53"/>
      <c r="BI8925" s="53"/>
      <c r="BJ8925" s="53"/>
      <c r="BK8925" s="53"/>
      <c r="BL8925" s="53"/>
      <c r="BM8925" s="53"/>
      <c r="BN8925" s="53"/>
    </row>
    <row r="8926" spans="2:66" s="56" customFormat="1" x14ac:dyDescent="0.25">
      <c r="B8926" s="105"/>
      <c r="F8926" s="100"/>
      <c r="M8926" s="53"/>
      <c r="O8926" s="101"/>
      <c r="T8926" s="101"/>
      <c r="Y8926" s="101"/>
      <c r="AD8926" s="101"/>
      <c r="AI8926" s="101"/>
      <c r="AN8926" s="101"/>
      <c r="AS8926" s="101"/>
      <c r="AX8926" s="101"/>
      <c r="BC8926" s="53"/>
      <c r="BD8926" s="53"/>
      <c r="BE8926" s="53"/>
      <c r="BF8926" s="53"/>
      <c r="BG8926" s="53"/>
      <c r="BH8926" s="53"/>
      <c r="BI8926" s="53"/>
      <c r="BJ8926" s="53"/>
      <c r="BK8926" s="53"/>
      <c r="BL8926" s="53"/>
      <c r="BM8926" s="53"/>
      <c r="BN8926" s="53"/>
    </row>
    <row r="8927" spans="2:66" s="56" customFormat="1" x14ac:dyDescent="0.25">
      <c r="B8927" s="105"/>
      <c r="F8927" s="100"/>
      <c r="M8927" s="53"/>
      <c r="O8927" s="101"/>
      <c r="T8927" s="101"/>
      <c r="Y8927" s="101"/>
      <c r="AD8927" s="101"/>
      <c r="AI8927" s="101"/>
      <c r="AN8927" s="101"/>
      <c r="AS8927" s="101"/>
      <c r="AX8927" s="101"/>
      <c r="BC8927" s="53"/>
      <c r="BD8927" s="53"/>
      <c r="BE8927" s="53"/>
      <c r="BF8927" s="53"/>
      <c r="BG8927" s="53"/>
      <c r="BH8927" s="53"/>
      <c r="BI8927" s="53"/>
      <c r="BJ8927" s="53"/>
      <c r="BK8927" s="53"/>
      <c r="BL8927" s="53"/>
      <c r="BM8927" s="53"/>
      <c r="BN8927" s="53"/>
    </row>
    <row r="8928" spans="2:66" s="56" customFormat="1" x14ac:dyDescent="0.25">
      <c r="B8928" s="105"/>
      <c r="F8928" s="100"/>
      <c r="M8928" s="53"/>
      <c r="O8928" s="101"/>
      <c r="T8928" s="101"/>
      <c r="Y8928" s="101"/>
      <c r="AD8928" s="101"/>
      <c r="AI8928" s="101"/>
      <c r="AN8928" s="101"/>
      <c r="AS8928" s="101"/>
      <c r="AX8928" s="101"/>
      <c r="BC8928" s="53"/>
      <c r="BD8928" s="53"/>
      <c r="BE8928" s="53"/>
      <c r="BF8928" s="53"/>
      <c r="BG8928" s="53"/>
      <c r="BH8928" s="53"/>
      <c r="BI8928" s="53"/>
      <c r="BJ8928" s="53"/>
      <c r="BK8928" s="53"/>
      <c r="BL8928" s="53"/>
      <c r="BM8928" s="53"/>
      <c r="BN8928" s="53"/>
    </row>
    <row r="8929" spans="2:66" s="56" customFormat="1" x14ac:dyDescent="0.25">
      <c r="B8929" s="105"/>
      <c r="F8929" s="100"/>
      <c r="M8929" s="53"/>
      <c r="O8929" s="101"/>
      <c r="T8929" s="101"/>
      <c r="Y8929" s="101"/>
      <c r="AD8929" s="101"/>
      <c r="AI8929" s="101"/>
      <c r="AN8929" s="101"/>
      <c r="AS8929" s="101"/>
      <c r="AX8929" s="101"/>
      <c r="BC8929" s="53"/>
      <c r="BD8929" s="53"/>
      <c r="BE8929" s="53"/>
      <c r="BF8929" s="53"/>
      <c r="BG8929" s="53"/>
      <c r="BH8929" s="53"/>
      <c r="BI8929" s="53"/>
      <c r="BJ8929" s="53"/>
      <c r="BK8929" s="53"/>
      <c r="BL8929" s="53"/>
      <c r="BM8929" s="53"/>
      <c r="BN8929" s="53"/>
    </row>
    <row r="8930" spans="2:66" s="56" customFormat="1" x14ac:dyDescent="0.25">
      <c r="B8930" s="105"/>
      <c r="F8930" s="100"/>
      <c r="M8930" s="53"/>
      <c r="O8930" s="101"/>
      <c r="T8930" s="101"/>
      <c r="Y8930" s="101"/>
      <c r="AD8930" s="101"/>
      <c r="AI8930" s="101"/>
      <c r="AN8930" s="101"/>
      <c r="AS8930" s="101"/>
      <c r="AX8930" s="101"/>
      <c r="BC8930" s="53"/>
      <c r="BD8930" s="53"/>
      <c r="BE8930" s="53"/>
      <c r="BF8930" s="53"/>
      <c r="BG8930" s="53"/>
      <c r="BH8930" s="53"/>
      <c r="BI8930" s="53"/>
      <c r="BJ8930" s="53"/>
      <c r="BK8930" s="53"/>
      <c r="BL8930" s="53"/>
      <c r="BM8930" s="53"/>
      <c r="BN8930" s="53"/>
    </row>
    <row r="8931" spans="2:66" s="56" customFormat="1" x14ac:dyDescent="0.25">
      <c r="B8931" s="105"/>
      <c r="F8931" s="100"/>
      <c r="M8931" s="53"/>
      <c r="O8931" s="101"/>
      <c r="T8931" s="101"/>
      <c r="Y8931" s="101"/>
      <c r="AD8931" s="101"/>
      <c r="AI8931" s="101"/>
      <c r="AN8931" s="101"/>
      <c r="AS8931" s="101"/>
      <c r="AX8931" s="101"/>
      <c r="BC8931" s="53"/>
      <c r="BD8931" s="53"/>
      <c r="BE8931" s="53"/>
      <c r="BF8931" s="53"/>
      <c r="BG8931" s="53"/>
      <c r="BH8931" s="53"/>
      <c r="BI8931" s="53"/>
      <c r="BJ8931" s="53"/>
      <c r="BK8931" s="53"/>
      <c r="BL8931" s="53"/>
      <c r="BM8931" s="53"/>
      <c r="BN8931" s="53"/>
    </row>
    <row r="8932" spans="2:66" s="56" customFormat="1" x14ac:dyDescent="0.25">
      <c r="B8932" s="105"/>
      <c r="F8932" s="100"/>
      <c r="M8932" s="53"/>
      <c r="O8932" s="101"/>
      <c r="T8932" s="101"/>
      <c r="Y8932" s="101"/>
      <c r="AD8932" s="101"/>
      <c r="AI8932" s="101"/>
      <c r="AN8932" s="101"/>
      <c r="AS8932" s="101"/>
      <c r="AX8932" s="101"/>
      <c r="BC8932" s="53"/>
      <c r="BD8932" s="53"/>
      <c r="BE8932" s="53"/>
      <c r="BF8932" s="53"/>
      <c r="BG8932" s="53"/>
      <c r="BH8932" s="53"/>
      <c r="BI8932" s="53"/>
      <c r="BJ8932" s="53"/>
      <c r="BK8932" s="53"/>
      <c r="BL8932" s="53"/>
      <c r="BM8932" s="53"/>
      <c r="BN8932" s="53"/>
    </row>
    <row r="8933" spans="2:66" s="56" customFormat="1" x14ac:dyDescent="0.25">
      <c r="B8933" s="105"/>
      <c r="F8933" s="100"/>
      <c r="M8933" s="53"/>
      <c r="O8933" s="101"/>
      <c r="T8933" s="101"/>
      <c r="Y8933" s="101"/>
      <c r="AD8933" s="101"/>
      <c r="AI8933" s="101"/>
      <c r="AN8933" s="101"/>
      <c r="AS8933" s="101"/>
      <c r="AX8933" s="101"/>
      <c r="BC8933" s="53"/>
      <c r="BD8933" s="53"/>
      <c r="BE8933" s="53"/>
      <c r="BF8933" s="53"/>
      <c r="BG8933" s="53"/>
      <c r="BH8933" s="53"/>
      <c r="BI8933" s="53"/>
      <c r="BJ8933" s="53"/>
      <c r="BK8933" s="53"/>
      <c r="BL8933" s="53"/>
      <c r="BM8933" s="53"/>
      <c r="BN8933" s="53"/>
    </row>
    <row r="8934" spans="2:66" s="56" customFormat="1" x14ac:dyDescent="0.25">
      <c r="B8934" s="105"/>
      <c r="F8934" s="100"/>
      <c r="M8934" s="53"/>
      <c r="O8934" s="101"/>
      <c r="T8934" s="101"/>
      <c r="Y8934" s="101"/>
      <c r="AD8934" s="101"/>
      <c r="AI8934" s="101"/>
      <c r="AN8934" s="101"/>
      <c r="AS8934" s="101"/>
      <c r="AX8934" s="101"/>
      <c r="BC8934" s="53"/>
      <c r="BD8934" s="53"/>
      <c r="BE8934" s="53"/>
      <c r="BF8934" s="53"/>
      <c r="BG8934" s="53"/>
      <c r="BH8934" s="53"/>
      <c r="BI8934" s="53"/>
      <c r="BJ8934" s="53"/>
      <c r="BK8934" s="53"/>
      <c r="BL8934" s="53"/>
      <c r="BM8934" s="53"/>
      <c r="BN8934" s="53"/>
    </row>
    <row r="8935" spans="2:66" s="56" customFormat="1" x14ac:dyDescent="0.25">
      <c r="B8935" s="105"/>
      <c r="F8935" s="100"/>
      <c r="M8935" s="53"/>
      <c r="O8935" s="101"/>
      <c r="T8935" s="101"/>
      <c r="Y8935" s="101"/>
      <c r="AD8935" s="101"/>
      <c r="AI8935" s="101"/>
      <c r="AN8935" s="101"/>
      <c r="AS8935" s="101"/>
      <c r="AX8935" s="101"/>
      <c r="BC8935" s="53"/>
      <c r="BD8935" s="53"/>
      <c r="BE8935" s="53"/>
      <c r="BF8935" s="53"/>
      <c r="BG8935" s="53"/>
      <c r="BH8935" s="53"/>
      <c r="BI8935" s="53"/>
      <c r="BJ8935" s="53"/>
      <c r="BK8935" s="53"/>
      <c r="BL8935" s="53"/>
      <c r="BM8935" s="53"/>
      <c r="BN8935" s="53"/>
    </row>
    <row r="8936" spans="2:66" s="56" customFormat="1" x14ac:dyDescent="0.25">
      <c r="B8936" s="105"/>
      <c r="F8936" s="100"/>
      <c r="M8936" s="53"/>
      <c r="O8936" s="101"/>
      <c r="T8936" s="101"/>
      <c r="Y8936" s="101"/>
      <c r="AD8936" s="101"/>
      <c r="AI8936" s="101"/>
      <c r="AN8936" s="101"/>
      <c r="AS8936" s="101"/>
      <c r="AX8936" s="101"/>
      <c r="BC8936" s="53"/>
      <c r="BD8936" s="53"/>
      <c r="BE8936" s="53"/>
      <c r="BF8936" s="53"/>
      <c r="BG8936" s="53"/>
      <c r="BH8936" s="53"/>
      <c r="BI8936" s="53"/>
      <c r="BJ8936" s="53"/>
      <c r="BK8936" s="53"/>
      <c r="BL8936" s="53"/>
      <c r="BM8936" s="53"/>
      <c r="BN8936" s="53"/>
    </row>
    <row r="8937" spans="2:66" s="56" customFormat="1" x14ac:dyDescent="0.25">
      <c r="B8937" s="105"/>
      <c r="F8937" s="100"/>
      <c r="M8937" s="53"/>
      <c r="O8937" s="101"/>
      <c r="T8937" s="101"/>
      <c r="Y8937" s="101"/>
      <c r="AD8937" s="101"/>
      <c r="AI8937" s="101"/>
      <c r="AN8937" s="101"/>
      <c r="AS8937" s="101"/>
      <c r="AX8937" s="101"/>
      <c r="BC8937" s="53"/>
      <c r="BD8937" s="53"/>
      <c r="BE8937" s="53"/>
      <c r="BF8937" s="53"/>
      <c r="BG8937" s="53"/>
      <c r="BH8937" s="53"/>
      <c r="BI8937" s="53"/>
      <c r="BJ8937" s="53"/>
      <c r="BK8937" s="53"/>
      <c r="BL8937" s="53"/>
      <c r="BM8937" s="53"/>
      <c r="BN8937" s="53"/>
    </row>
    <row r="8938" spans="2:66" s="56" customFormat="1" x14ac:dyDescent="0.25">
      <c r="B8938" s="105"/>
      <c r="F8938" s="100"/>
      <c r="M8938" s="53"/>
      <c r="O8938" s="101"/>
      <c r="T8938" s="101"/>
      <c r="Y8938" s="101"/>
      <c r="AD8938" s="101"/>
      <c r="AI8938" s="101"/>
      <c r="AN8938" s="101"/>
      <c r="AS8938" s="101"/>
      <c r="AX8938" s="101"/>
      <c r="BC8938" s="53"/>
      <c r="BD8938" s="53"/>
      <c r="BE8938" s="53"/>
      <c r="BF8938" s="53"/>
      <c r="BG8938" s="53"/>
      <c r="BH8938" s="53"/>
      <c r="BI8938" s="53"/>
      <c r="BJ8938" s="53"/>
      <c r="BK8938" s="53"/>
      <c r="BL8938" s="53"/>
      <c r="BM8938" s="53"/>
      <c r="BN8938" s="53"/>
    </row>
    <row r="8939" spans="2:66" s="56" customFormat="1" x14ac:dyDescent="0.25">
      <c r="B8939" s="105"/>
      <c r="F8939" s="100"/>
      <c r="M8939" s="53"/>
      <c r="O8939" s="101"/>
      <c r="T8939" s="101"/>
      <c r="Y8939" s="101"/>
      <c r="AD8939" s="101"/>
      <c r="AI8939" s="101"/>
      <c r="AN8939" s="101"/>
      <c r="AS8939" s="101"/>
      <c r="AX8939" s="101"/>
      <c r="BC8939" s="53"/>
      <c r="BD8939" s="53"/>
      <c r="BE8939" s="53"/>
      <c r="BF8939" s="53"/>
      <c r="BG8939" s="53"/>
      <c r="BH8939" s="53"/>
      <c r="BI8939" s="53"/>
      <c r="BJ8939" s="53"/>
      <c r="BK8939" s="53"/>
      <c r="BL8939" s="53"/>
      <c r="BM8939" s="53"/>
      <c r="BN8939" s="53"/>
    </row>
    <row r="8940" spans="2:66" s="56" customFormat="1" x14ac:dyDescent="0.25">
      <c r="B8940" s="105"/>
      <c r="F8940" s="100"/>
      <c r="M8940" s="53"/>
      <c r="O8940" s="101"/>
      <c r="T8940" s="101"/>
      <c r="Y8940" s="101"/>
      <c r="AD8940" s="101"/>
      <c r="AI8940" s="101"/>
      <c r="AN8940" s="101"/>
      <c r="AS8940" s="101"/>
      <c r="AX8940" s="101"/>
      <c r="BC8940" s="53"/>
      <c r="BD8940" s="53"/>
      <c r="BE8940" s="53"/>
      <c r="BF8940" s="53"/>
      <c r="BG8940" s="53"/>
      <c r="BH8940" s="53"/>
      <c r="BI8940" s="53"/>
      <c r="BJ8940" s="53"/>
      <c r="BK8940" s="53"/>
      <c r="BL8940" s="53"/>
      <c r="BM8940" s="53"/>
      <c r="BN8940" s="53"/>
    </row>
    <row r="8941" spans="2:66" s="56" customFormat="1" x14ac:dyDescent="0.25">
      <c r="B8941" s="105"/>
      <c r="F8941" s="100"/>
      <c r="M8941" s="53"/>
      <c r="O8941" s="101"/>
      <c r="T8941" s="101"/>
      <c r="Y8941" s="101"/>
      <c r="AD8941" s="101"/>
      <c r="AI8941" s="101"/>
      <c r="AN8941" s="101"/>
      <c r="AS8941" s="101"/>
      <c r="AX8941" s="101"/>
      <c r="BC8941" s="53"/>
      <c r="BD8941" s="53"/>
      <c r="BE8941" s="53"/>
      <c r="BF8941" s="53"/>
      <c r="BG8941" s="53"/>
      <c r="BH8941" s="53"/>
      <c r="BI8941" s="53"/>
      <c r="BJ8941" s="53"/>
      <c r="BK8941" s="53"/>
      <c r="BL8941" s="53"/>
      <c r="BM8941" s="53"/>
      <c r="BN8941" s="53"/>
    </row>
    <row r="8942" spans="2:66" s="56" customFormat="1" x14ac:dyDescent="0.25">
      <c r="B8942" s="105"/>
      <c r="F8942" s="100"/>
      <c r="M8942" s="53"/>
      <c r="O8942" s="101"/>
      <c r="T8942" s="101"/>
      <c r="Y8942" s="101"/>
      <c r="AD8942" s="101"/>
      <c r="AI8942" s="101"/>
      <c r="AN8942" s="101"/>
      <c r="AS8942" s="101"/>
      <c r="AX8942" s="101"/>
      <c r="BC8942" s="53"/>
      <c r="BD8942" s="53"/>
      <c r="BE8942" s="53"/>
      <c r="BF8942" s="53"/>
      <c r="BG8942" s="53"/>
      <c r="BH8942" s="53"/>
      <c r="BI8942" s="53"/>
      <c r="BJ8942" s="53"/>
      <c r="BK8942" s="53"/>
      <c r="BL8942" s="53"/>
      <c r="BM8942" s="53"/>
      <c r="BN8942" s="53"/>
    </row>
    <row r="8943" spans="2:66" s="56" customFormat="1" x14ac:dyDescent="0.25">
      <c r="B8943" s="105"/>
      <c r="F8943" s="100"/>
      <c r="M8943" s="53"/>
      <c r="O8943" s="101"/>
      <c r="T8943" s="101"/>
      <c r="Y8943" s="101"/>
      <c r="AD8943" s="101"/>
      <c r="AI8943" s="101"/>
      <c r="AN8943" s="101"/>
      <c r="AS8943" s="101"/>
      <c r="AX8943" s="101"/>
      <c r="BC8943" s="53"/>
      <c r="BD8943" s="53"/>
      <c r="BE8943" s="53"/>
      <c r="BF8943" s="53"/>
      <c r="BG8943" s="53"/>
      <c r="BH8943" s="53"/>
      <c r="BI8943" s="53"/>
      <c r="BJ8943" s="53"/>
      <c r="BK8943" s="53"/>
      <c r="BL8943" s="53"/>
      <c r="BM8943" s="53"/>
      <c r="BN8943" s="53"/>
    </row>
    <row r="8944" spans="2:66" s="56" customFormat="1" x14ac:dyDescent="0.25">
      <c r="B8944" s="105"/>
      <c r="F8944" s="100"/>
      <c r="M8944" s="53"/>
      <c r="O8944" s="101"/>
      <c r="T8944" s="101"/>
      <c r="Y8944" s="101"/>
      <c r="AD8944" s="101"/>
      <c r="AI8944" s="101"/>
      <c r="AN8944" s="101"/>
      <c r="AS8944" s="101"/>
      <c r="AX8944" s="101"/>
      <c r="BC8944" s="53"/>
      <c r="BD8944" s="53"/>
      <c r="BE8944" s="53"/>
      <c r="BF8944" s="53"/>
      <c r="BG8944" s="53"/>
      <c r="BH8944" s="53"/>
      <c r="BI8944" s="53"/>
      <c r="BJ8944" s="53"/>
      <c r="BK8944" s="53"/>
      <c r="BL8944" s="53"/>
      <c r="BM8944" s="53"/>
      <c r="BN8944" s="53"/>
    </row>
    <row r="8945" spans="2:66" s="56" customFormat="1" x14ac:dyDescent="0.25">
      <c r="B8945" s="105"/>
      <c r="F8945" s="100"/>
      <c r="M8945" s="53"/>
      <c r="O8945" s="101"/>
      <c r="T8945" s="101"/>
      <c r="Y8945" s="101"/>
      <c r="AD8945" s="101"/>
      <c r="AI8945" s="101"/>
      <c r="AN8945" s="101"/>
      <c r="AS8945" s="101"/>
      <c r="AX8945" s="101"/>
      <c r="BC8945" s="53"/>
      <c r="BD8945" s="53"/>
      <c r="BE8945" s="53"/>
      <c r="BF8945" s="53"/>
      <c r="BG8945" s="53"/>
      <c r="BH8945" s="53"/>
      <c r="BI8945" s="53"/>
      <c r="BJ8945" s="53"/>
      <c r="BK8945" s="53"/>
      <c r="BL8945" s="53"/>
      <c r="BM8945" s="53"/>
      <c r="BN8945" s="53"/>
    </row>
    <row r="8946" spans="2:66" s="56" customFormat="1" x14ac:dyDescent="0.25">
      <c r="B8946" s="105"/>
      <c r="F8946" s="100"/>
      <c r="M8946" s="53"/>
      <c r="O8946" s="101"/>
      <c r="T8946" s="101"/>
      <c r="Y8946" s="101"/>
      <c r="AD8946" s="101"/>
      <c r="AI8946" s="101"/>
      <c r="AN8946" s="101"/>
      <c r="AS8946" s="101"/>
      <c r="AX8946" s="101"/>
      <c r="BC8946" s="53"/>
      <c r="BD8946" s="53"/>
      <c r="BE8946" s="53"/>
      <c r="BF8946" s="53"/>
      <c r="BG8946" s="53"/>
      <c r="BH8946" s="53"/>
      <c r="BI8946" s="53"/>
      <c r="BJ8946" s="53"/>
      <c r="BK8946" s="53"/>
      <c r="BL8946" s="53"/>
      <c r="BM8946" s="53"/>
      <c r="BN8946" s="53"/>
    </row>
    <row r="8947" spans="2:66" s="56" customFormat="1" x14ac:dyDescent="0.25">
      <c r="B8947" s="105"/>
      <c r="F8947" s="100"/>
      <c r="M8947" s="53"/>
      <c r="O8947" s="101"/>
      <c r="T8947" s="101"/>
      <c r="Y8947" s="101"/>
      <c r="AD8947" s="101"/>
      <c r="AI8947" s="101"/>
      <c r="AN8947" s="101"/>
      <c r="AS8947" s="101"/>
      <c r="AX8947" s="101"/>
      <c r="BC8947" s="53"/>
      <c r="BD8947" s="53"/>
      <c r="BE8947" s="53"/>
      <c r="BF8947" s="53"/>
      <c r="BG8947" s="53"/>
      <c r="BH8947" s="53"/>
      <c r="BI8947" s="53"/>
      <c r="BJ8947" s="53"/>
      <c r="BK8947" s="53"/>
      <c r="BL8947" s="53"/>
      <c r="BM8947" s="53"/>
      <c r="BN8947" s="53"/>
    </row>
    <row r="8948" spans="2:66" s="56" customFormat="1" x14ac:dyDescent="0.25">
      <c r="B8948" s="105"/>
      <c r="F8948" s="100"/>
      <c r="M8948" s="53"/>
      <c r="O8948" s="101"/>
      <c r="T8948" s="101"/>
      <c r="Y8948" s="101"/>
      <c r="AD8948" s="101"/>
      <c r="AI8948" s="101"/>
      <c r="AN8948" s="101"/>
      <c r="AS8948" s="101"/>
      <c r="AX8948" s="101"/>
      <c r="BC8948" s="53"/>
      <c r="BD8948" s="53"/>
      <c r="BE8948" s="53"/>
      <c r="BF8948" s="53"/>
      <c r="BG8948" s="53"/>
      <c r="BH8948" s="53"/>
      <c r="BI8948" s="53"/>
      <c r="BJ8948" s="53"/>
      <c r="BK8948" s="53"/>
      <c r="BL8948" s="53"/>
      <c r="BM8948" s="53"/>
      <c r="BN8948" s="53"/>
    </row>
    <row r="8949" spans="2:66" s="56" customFormat="1" x14ac:dyDescent="0.25">
      <c r="B8949" s="105"/>
      <c r="F8949" s="100"/>
      <c r="M8949" s="53"/>
      <c r="O8949" s="101"/>
      <c r="T8949" s="101"/>
      <c r="Y8949" s="101"/>
      <c r="AD8949" s="101"/>
      <c r="AI8949" s="101"/>
      <c r="AN8949" s="101"/>
      <c r="AS8949" s="101"/>
      <c r="AX8949" s="101"/>
      <c r="BC8949" s="53"/>
      <c r="BD8949" s="53"/>
      <c r="BE8949" s="53"/>
      <c r="BF8949" s="53"/>
      <c r="BG8949" s="53"/>
      <c r="BH8949" s="53"/>
      <c r="BI8949" s="53"/>
      <c r="BJ8949" s="53"/>
      <c r="BK8949" s="53"/>
      <c r="BL8949" s="53"/>
      <c r="BM8949" s="53"/>
      <c r="BN8949" s="53"/>
    </row>
    <row r="8950" spans="2:66" s="56" customFormat="1" x14ac:dyDescent="0.25">
      <c r="B8950" s="105"/>
      <c r="F8950" s="100"/>
      <c r="M8950" s="53"/>
      <c r="O8950" s="101"/>
      <c r="T8950" s="101"/>
      <c r="Y8950" s="101"/>
      <c r="AD8950" s="101"/>
      <c r="AI8950" s="101"/>
      <c r="AN8950" s="101"/>
      <c r="AS8950" s="101"/>
      <c r="AX8950" s="101"/>
      <c r="BC8950" s="53"/>
      <c r="BD8950" s="53"/>
      <c r="BE8950" s="53"/>
      <c r="BF8950" s="53"/>
      <c r="BG8950" s="53"/>
      <c r="BH8950" s="53"/>
      <c r="BI8950" s="53"/>
      <c r="BJ8950" s="53"/>
      <c r="BK8950" s="53"/>
      <c r="BL8950" s="53"/>
      <c r="BM8950" s="53"/>
      <c r="BN8950" s="53"/>
    </row>
    <row r="8951" spans="2:66" s="56" customFormat="1" x14ac:dyDescent="0.25">
      <c r="B8951" s="105"/>
      <c r="F8951" s="100"/>
      <c r="M8951" s="53"/>
      <c r="O8951" s="101"/>
      <c r="T8951" s="101"/>
      <c r="Y8951" s="101"/>
      <c r="AD8951" s="101"/>
      <c r="AI8951" s="101"/>
      <c r="AN8951" s="101"/>
      <c r="AS8951" s="101"/>
      <c r="AX8951" s="101"/>
      <c r="BC8951" s="53"/>
      <c r="BD8951" s="53"/>
      <c r="BE8951" s="53"/>
      <c r="BF8951" s="53"/>
      <c r="BG8951" s="53"/>
      <c r="BH8951" s="53"/>
      <c r="BI8951" s="53"/>
      <c r="BJ8951" s="53"/>
      <c r="BK8951" s="53"/>
      <c r="BL8951" s="53"/>
      <c r="BM8951" s="53"/>
      <c r="BN8951" s="53"/>
    </row>
    <row r="8952" spans="2:66" s="56" customFormat="1" x14ac:dyDescent="0.25">
      <c r="B8952" s="105"/>
      <c r="F8952" s="100"/>
      <c r="M8952" s="53"/>
      <c r="O8952" s="101"/>
      <c r="T8952" s="101"/>
      <c r="Y8952" s="101"/>
      <c r="AD8952" s="101"/>
      <c r="AI8952" s="101"/>
      <c r="AN8952" s="101"/>
      <c r="AS8952" s="101"/>
      <c r="AX8952" s="101"/>
      <c r="BC8952" s="53"/>
      <c r="BD8952" s="53"/>
      <c r="BE8952" s="53"/>
      <c r="BF8952" s="53"/>
      <c r="BG8952" s="53"/>
      <c r="BH8952" s="53"/>
      <c r="BI8952" s="53"/>
      <c r="BJ8952" s="53"/>
      <c r="BK8952" s="53"/>
      <c r="BL8952" s="53"/>
      <c r="BM8952" s="53"/>
      <c r="BN8952" s="53"/>
    </row>
    <row r="8953" spans="2:66" s="56" customFormat="1" x14ac:dyDescent="0.25">
      <c r="B8953" s="105"/>
      <c r="F8953" s="100"/>
      <c r="M8953" s="53"/>
      <c r="O8953" s="101"/>
      <c r="T8953" s="101"/>
      <c r="Y8953" s="101"/>
      <c r="AD8953" s="101"/>
      <c r="AI8953" s="101"/>
      <c r="AN8953" s="101"/>
      <c r="AS8953" s="101"/>
      <c r="AX8953" s="101"/>
      <c r="BC8953" s="53"/>
      <c r="BD8953" s="53"/>
      <c r="BE8953" s="53"/>
      <c r="BF8953" s="53"/>
      <c r="BG8953" s="53"/>
      <c r="BH8953" s="53"/>
      <c r="BI8953" s="53"/>
      <c r="BJ8953" s="53"/>
      <c r="BK8953" s="53"/>
      <c r="BL8953" s="53"/>
      <c r="BM8953" s="53"/>
      <c r="BN8953" s="53"/>
    </row>
    <row r="8954" spans="2:66" s="56" customFormat="1" x14ac:dyDescent="0.25">
      <c r="B8954" s="105"/>
      <c r="F8954" s="100"/>
      <c r="M8954" s="53"/>
      <c r="O8954" s="101"/>
      <c r="T8954" s="101"/>
      <c r="Y8954" s="101"/>
      <c r="AD8954" s="101"/>
      <c r="AI8954" s="101"/>
      <c r="AN8954" s="101"/>
      <c r="AS8954" s="101"/>
      <c r="AX8954" s="101"/>
      <c r="BC8954" s="53"/>
      <c r="BD8954" s="53"/>
      <c r="BE8954" s="53"/>
      <c r="BF8954" s="53"/>
      <c r="BG8954" s="53"/>
      <c r="BH8954" s="53"/>
      <c r="BI8954" s="53"/>
      <c r="BJ8954" s="53"/>
      <c r="BK8954" s="53"/>
      <c r="BL8954" s="53"/>
      <c r="BM8954" s="53"/>
      <c r="BN8954" s="53"/>
    </row>
    <row r="8955" spans="2:66" s="56" customFormat="1" x14ac:dyDescent="0.25">
      <c r="B8955" s="105"/>
      <c r="F8955" s="100"/>
      <c r="M8955" s="53"/>
      <c r="O8955" s="101"/>
      <c r="T8955" s="101"/>
      <c r="Y8955" s="101"/>
      <c r="AD8955" s="101"/>
      <c r="AI8955" s="101"/>
      <c r="AN8955" s="101"/>
      <c r="AS8955" s="101"/>
      <c r="AX8955" s="101"/>
      <c r="BC8955" s="53"/>
      <c r="BD8955" s="53"/>
      <c r="BE8955" s="53"/>
      <c r="BF8955" s="53"/>
      <c r="BG8955" s="53"/>
      <c r="BH8955" s="53"/>
      <c r="BI8955" s="53"/>
      <c r="BJ8955" s="53"/>
      <c r="BK8955" s="53"/>
      <c r="BL8955" s="53"/>
      <c r="BM8955" s="53"/>
      <c r="BN8955" s="53"/>
    </row>
    <row r="8956" spans="2:66" s="56" customFormat="1" x14ac:dyDescent="0.25">
      <c r="B8956" s="105"/>
      <c r="F8956" s="100"/>
      <c r="M8956" s="53"/>
      <c r="O8956" s="101"/>
      <c r="T8956" s="101"/>
      <c r="Y8956" s="101"/>
      <c r="AD8956" s="101"/>
      <c r="AI8956" s="101"/>
      <c r="AN8956" s="101"/>
      <c r="AS8956" s="101"/>
      <c r="AX8956" s="101"/>
      <c r="BC8956" s="53"/>
      <c r="BD8956" s="53"/>
      <c r="BE8956" s="53"/>
      <c r="BF8956" s="53"/>
      <c r="BG8956" s="53"/>
      <c r="BH8956" s="53"/>
      <c r="BI8956" s="53"/>
      <c r="BJ8956" s="53"/>
      <c r="BK8956" s="53"/>
      <c r="BL8956" s="53"/>
      <c r="BM8956" s="53"/>
      <c r="BN8956" s="53"/>
    </row>
    <row r="8957" spans="2:66" s="56" customFormat="1" x14ac:dyDescent="0.25">
      <c r="B8957" s="105"/>
      <c r="F8957" s="100"/>
      <c r="M8957" s="53"/>
      <c r="O8957" s="101"/>
      <c r="T8957" s="101"/>
      <c r="Y8957" s="101"/>
      <c r="AD8957" s="101"/>
      <c r="AI8957" s="101"/>
      <c r="AN8957" s="101"/>
      <c r="AS8957" s="101"/>
      <c r="AX8957" s="101"/>
      <c r="BC8957" s="53"/>
      <c r="BD8957" s="53"/>
      <c r="BE8957" s="53"/>
      <c r="BF8957" s="53"/>
      <c r="BG8957" s="53"/>
      <c r="BH8957" s="53"/>
      <c r="BI8957" s="53"/>
      <c r="BJ8957" s="53"/>
      <c r="BK8957" s="53"/>
      <c r="BL8957" s="53"/>
      <c r="BM8957" s="53"/>
      <c r="BN8957" s="53"/>
    </row>
    <row r="8958" spans="2:66" s="56" customFormat="1" x14ac:dyDescent="0.25">
      <c r="B8958" s="105"/>
      <c r="F8958" s="100"/>
      <c r="M8958" s="53"/>
      <c r="O8958" s="101"/>
      <c r="T8958" s="101"/>
      <c r="Y8958" s="101"/>
      <c r="AD8958" s="101"/>
      <c r="AI8958" s="101"/>
      <c r="AN8958" s="101"/>
      <c r="AS8958" s="101"/>
      <c r="AX8958" s="101"/>
      <c r="BC8958" s="53"/>
      <c r="BD8958" s="53"/>
      <c r="BE8958" s="53"/>
      <c r="BF8958" s="53"/>
      <c r="BG8958" s="53"/>
      <c r="BH8958" s="53"/>
      <c r="BI8958" s="53"/>
      <c r="BJ8958" s="53"/>
      <c r="BK8958" s="53"/>
      <c r="BL8958" s="53"/>
      <c r="BM8958" s="53"/>
      <c r="BN8958" s="53"/>
    </row>
    <row r="8959" spans="2:66" s="56" customFormat="1" x14ac:dyDescent="0.25">
      <c r="B8959" s="105"/>
      <c r="F8959" s="100"/>
      <c r="M8959" s="53"/>
      <c r="O8959" s="101"/>
      <c r="T8959" s="101"/>
      <c r="Y8959" s="101"/>
      <c r="AD8959" s="101"/>
      <c r="AI8959" s="101"/>
      <c r="AN8959" s="101"/>
      <c r="AS8959" s="101"/>
      <c r="AX8959" s="101"/>
      <c r="BC8959" s="53"/>
      <c r="BD8959" s="53"/>
      <c r="BE8959" s="53"/>
      <c r="BF8959" s="53"/>
      <c r="BG8959" s="53"/>
      <c r="BH8959" s="53"/>
      <c r="BI8959" s="53"/>
      <c r="BJ8959" s="53"/>
      <c r="BK8959" s="53"/>
      <c r="BL8959" s="53"/>
      <c r="BM8959" s="53"/>
      <c r="BN8959" s="53"/>
    </row>
    <row r="8960" spans="2:66" s="56" customFormat="1" x14ac:dyDescent="0.25">
      <c r="B8960" s="105"/>
      <c r="F8960" s="100"/>
      <c r="M8960" s="53"/>
      <c r="O8960" s="101"/>
      <c r="T8960" s="101"/>
      <c r="Y8960" s="101"/>
      <c r="AD8960" s="101"/>
      <c r="AI8960" s="101"/>
      <c r="AN8960" s="101"/>
      <c r="AS8960" s="101"/>
      <c r="AX8960" s="101"/>
      <c r="BC8960" s="53"/>
      <c r="BD8960" s="53"/>
      <c r="BE8960" s="53"/>
      <c r="BF8960" s="53"/>
      <c r="BG8960" s="53"/>
      <c r="BH8960" s="53"/>
      <c r="BI8960" s="53"/>
      <c r="BJ8960" s="53"/>
      <c r="BK8960" s="53"/>
      <c r="BL8960" s="53"/>
      <c r="BM8960" s="53"/>
      <c r="BN8960" s="53"/>
    </row>
    <row r="8961" spans="2:66" s="56" customFormat="1" x14ac:dyDescent="0.25">
      <c r="B8961" s="105"/>
      <c r="F8961" s="100"/>
      <c r="M8961" s="53"/>
      <c r="O8961" s="101"/>
      <c r="T8961" s="101"/>
      <c r="Y8961" s="101"/>
      <c r="AD8961" s="101"/>
      <c r="AI8961" s="101"/>
      <c r="AN8961" s="101"/>
      <c r="AS8961" s="101"/>
      <c r="AX8961" s="101"/>
      <c r="BC8961" s="53"/>
      <c r="BD8961" s="53"/>
      <c r="BE8961" s="53"/>
      <c r="BF8961" s="53"/>
      <c r="BG8961" s="53"/>
      <c r="BH8961" s="53"/>
      <c r="BI8961" s="53"/>
      <c r="BJ8961" s="53"/>
      <c r="BK8961" s="53"/>
      <c r="BL8961" s="53"/>
      <c r="BM8961" s="53"/>
      <c r="BN8961" s="53"/>
    </row>
    <row r="8962" spans="2:66" s="56" customFormat="1" x14ac:dyDescent="0.25">
      <c r="B8962" s="105"/>
      <c r="F8962" s="100"/>
      <c r="M8962" s="53"/>
      <c r="O8962" s="101"/>
      <c r="T8962" s="101"/>
      <c r="Y8962" s="101"/>
      <c r="AD8962" s="101"/>
      <c r="AI8962" s="101"/>
      <c r="AN8962" s="101"/>
      <c r="AS8962" s="101"/>
      <c r="AX8962" s="101"/>
      <c r="BC8962" s="53"/>
      <c r="BD8962" s="53"/>
      <c r="BE8962" s="53"/>
      <c r="BF8962" s="53"/>
      <c r="BG8962" s="53"/>
      <c r="BH8962" s="53"/>
      <c r="BI8962" s="53"/>
      <c r="BJ8962" s="53"/>
      <c r="BK8962" s="53"/>
      <c r="BL8962" s="53"/>
      <c r="BM8962" s="53"/>
      <c r="BN8962" s="53"/>
    </row>
    <row r="8963" spans="2:66" s="56" customFormat="1" x14ac:dyDescent="0.25">
      <c r="B8963" s="105"/>
      <c r="F8963" s="100"/>
      <c r="M8963" s="53"/>
      <c r="O8963" s="101"/>
      <c r="T8963" s="101"/>
      <c r="Y8963" s="101"/>
      <c r="AD8963" s="101"/>
      <c r="AI8963" s="101"/>
      <c r="AN8963" s="101"/>
      <c r="AS8963" s="101"/>
      <c r="AX8963" s="101"/>
      <c r="BC8963" s="53"/>
      <c r="BD8963" s="53"/>
      <c r="BE8963" s="53"/>
      <c r="BF8963" s="53"/>
      <c r="BG8963" s="53"/>
      <c r="BH8963" s="53"/>
      <c r="BI8963" s="53"/>
      <c r="BJ8963" s="53"/>
      <c r="BK8963" s="53"/>
      <c r="BL8963" s="53"/>
      <c r="BM8963" s="53"/>
      <c r="BN8963" s="53"/>
    </row>
    <row r="8964" spans="2:66" s="56" customFormat="1" x14ac:dyDescent="0.25">
      <c r="B8964" s="105"/>
      <c r="F8964" s="100"/>
      <c r="M8964" s="53"/>
      <c r="O8964" s="101"/>
      <c r="T8964" s="101"/>
      <c r="Y8964" s="101"/>
      <c r="AD8964" s="101"/>
      <c r="AI8964" s="101"/>
      <c r="AN8964" s="101"/>
      <c r="AS8964" s="101"/>
      <c r="AX8964" s="101"/>
      <c r="BC8964" s="53"/>
      <c r="BD8964" s="53"/>
      <c r="BE8964" s="53"/>
      <c r="BF8964" s="53"/>
      <c r="BG8964" s="53"/>
      <c r="BH8964" s="53"/>
      <c r="BI8964" s="53"/>
      <c r="BJ8964" s="53"/>
      <c r="BK8964" s="53"/>
      <c r="BL8964" s="53"/>
      <c r="BM8964" s="53"/>
      <c r="BN8964" s="53"/>
    </row>
    <row r="8965" spans="2:66" s="56" customFormat="1" x14ac:dyDescent="0.25">
      <c r="B8965" s="105"/>
      <c r="F8965" s="100"/>
      <c r="M8965" s="53"/>
      <c r="O8965" s="101"/>
      <c r="T8965" s="101"/>
      <c r="Y8965" s="101"/>
      <c r="AD8965" s="101"/>
      <c r="AI8965" s="101"/>
      <c r="AN8965" s="101"/>
      <c r="AS8965" s="101"/>
      <c r="AX8965" s="101"/>
      <c r="BC8965" s="53"/>
      <c r="BD8965" s="53"/>
      <c r="BE8965" s="53"/>
      <c r="BF8965" s="53"/>
      <c r="BG8965" s="53"/>
      <c r="BH8965" s="53"/>
      <c r="BI8965" s="53"/>
      <c r="BJ8965" s="53"/>
      <c r="BK8965" s="53"/>
      <c r="BL8965" s="53"/>
      <c r="BM8965" s="53"/>
      <c r="BN8965" s="53"/>
    </row>
    <row r="8966" spans="2:66" s="56" customFormat="1" x14ac:dyDescent="0.25">
      <c r="B8966" s="105"/>
      <c r="F8966" s="100"/>
      <c r="M8966" s="53"/>
      <c r="O8966" s="101"/>
      <c r="T8966" s="101"/>
      <c r="Y8966" s="101"/>
      <c r="AD8966" s="101"/>
      <c r="AI8966" s="101"/>
      <c r="AN8966" s="101"/>
      <c r="AS8966" s="101"/>
      <c r="AX8966" s="101"/>
      <c r="BC8966" s="53"/>
      <c r="BD8966" s="53"/>
      <c r="BE8966" s="53"/>
      <c r="BF8966" s="53"/>
      <c r="BG8966" s="53"/>
      <c r="BH8966" s="53"/>
      <c r="BI8966" s="53"/>
      <c r="BJ8966" s="53"/>
      <c r="BK8966" s="53"/>
      <c r="BL8966" s="53"/>
      <c r="BM8966" s="53"/>
      <c r="BN8966" s="53"/>
    </row>
    <row r="8967" spans="2:66" s="56" customFormat="1" x14ac:dyDescent="0.25">
      <c r="B8967" s="105"/>
      <c r="F8967" s="100"/>
      <c r="M8967" s="53"/>
      <c r="O8967" s="101"/>
      <c r="T8967" s="101"/>
      <c r="Y8967" s="101"/>
      <c r="AD8967" s="101"/>
      <c r="AI8967" s="101"/>
      <c r="AN8967" s="101"/>
      <c r="AS8967" s="101"/>
      <c r="AX8967" s="101"/>
      <c r="BC8967" s="53"/>
      <c r="BD8967" s="53"/>
      <c r="BE8967" s="53"/>
      <c r="BF8967" s="53"/>
      <c r="BG8967" s="53"/>
      <c r="BH8967" s="53"/>
      <c r="BI8967" s="53"/>
      <c r="BJ8967" s="53"/>
      <c r="BK8967" s="53"/>
      <c r="BL8967" s="53"/>
      <c r="BM8967" s="53"/>
      <c r="BN8967" s="53"/>
    </row>
    <row r="8968" spans="2:66" s="56" customFormat="1" x14ac:dyDescent="0.25">
      <c r="B8968" s="105"/>
      <c r="F8968" s="100"/>
      <c r="M8968" s="53"/>
      <c r="O8968" s="101"/>
      <c r="T8968" s="101"/>
      <c r="Y8968" s="101"/>
      <c r="AD8968" s="101"/>
      <c r="AI8968" s="101"/>
      <c r="AN8968" s="101"/>
      <c r="AS8968" s="101"/>
      <c r="AX8968" s="101"/>
      <c r="BC8968" s="53"/>
      <c r="BD8968" s="53"/>
      <c r="BE8968" s="53"/>
      <c r="BF8968" s="53"/>
      <c r="BG8968" s="53"/>
      <c r="BH8968" s="53"/>
      <c r="BI8968" s="53"/>
      <c r="BJ8968" s="53"/>
      <c r="BK8968" s="53"/>
      <c r="BL8968" s="53"/>
      <c r="BM8968" s="53"/>
      <c r="BN8968" s="53"/>
    </row>
    <row r="8969" spans="2:66" s="56" customFormat="1" x14ac:dyDescent="0.25">
      <c r="B8969" s="105"/>
      <c r="F8969" s="100"/>
      <c r="M8969" s="53"/>
      <c r="O8969" s="101"/>
      <c r="T8969" s="101"/>
      <c r="Y8969" s="101"/>
      <c r="AD8969" s="101"/>
      <c r="AI8969" s="101"/>
      <c r="AN8969" s="101"/>
      <c r="AS8969" s="101"/>
      <c r="AX8969" s="101"/>
      <c r="BC8969" s="53"/>
      <c r="BD8969" s="53"/>
      <c r="BE8969" s="53"/>
      <c r="BF8969" s="53"/>
      <c r="BG8969" s="53"/>
      <c r="BH8969" s="53"/>
      <c r="BI8969" s="53"/>
      <c r="BJ8969" s="53"/>
      <c r="BK8969" s="53"/>
      <c r="BL8969" s="53"/>
      <c r="BM8969" s="53"/>
      <c r="BN8969" s="53"/>
    </row>
    <row r="8970" spans="2:66" s="56" customFormat="1" x14ac:dyDescent="0.25">
      <c r="B8970" s="105"/>
      <c r="F8970" s="100"/>
      <c r="M8970" s="53"/>
      <c r="O8970" s="101"/>
      <c r="T8970" s="101"/>
      <c r="Y8970" s="101"/>
      <c r="AD8970" s="101"/>
      <c r="AI8970" s="101"/>
      <c r="AN8970" s="101"/>
      <c r="AS8970" s="101"/>
      <c r="AX8970" s="101"/>
      <c r="BC8970" s="53"/>
      <c r="BD8970" s="53"/>
      <c r="BE8970" s="53"/>
      <c r="BF8970" s="53"/>
      <c r="BG8970" s="53"/>
      <c r="BH8970" s="53"/>
      <c r="BI8970" s="53"/>
      <c r="BJ8970" s="53"/>
      <c r="BK8970" s="53"/>
      <c r="BL8970" s="53"/>
      <c r="BM8970" s="53"/>
      <c r="BN8970" s="53"/>
    </row>
    <row r="8971" spans="2:66" s="56" customFormat="1" x14ac:dyDescent="0.25">
      <c r="B8971" s="105"/>
      <c r="F8971" s="100"/>
      <c r="M8971" s="53"/>
      <c r="O8971" s="101"/>
      <c r="T8971" s="101"/>
      <c r="Y8971" s="101"/>
      <c r="AD8971" s="101"/>
      <c r="AI8971" s="101"/>
      <c r="AN8971" s="101"/>
      <c r="AS8971" s="101"/>
      <c r="AX8971" s="101"/>
      <c r="BC8971" s="53"/>
      <c r="BD8971" s="53"/>
      <c r="BE8971" s="53"/>
      <c r="BF8971" s="53"/>
      <c r="BG8971" s="53"/>
      <c r="BH8971" s="53"/>
      <c r="BI8971" s="53"/>
      <c r="BJ8971" s="53"/>
      <c r="BK8971" s="53"/>
      <c r="BL8971" s="53"/>
      <c r="BM8971" s="53"/>
      <c r="BN8971" s="53"/>
    </row>
    <row r="8972" spans="2:66" s="56" customFormat="1" x14ac:dyDescent="0.25">
      <c r="B8972" s="105"/>
      <c r="F8972" s="100"/>
      <c r="M8972" s="53"/>
      <c r="O8972" s="101"/>
      <c r="T8972" s="101"/>
      <c r="Y8972" s="101"/>
      <c r="AD8972" s="101"/>
      <c r="AI8972" s="101"/>
      <c r="AN8972" s="101"/>
      <c r="AS8972" s="101"/>
      <c r="AX8972" s="101"/>
      <c r="BC8972" s="53"/>
      <c r="BD8972" s="53"/>
      <c r="BE8972" s="53"/>
      <c r="BF8972" s="53"/>
      <c r="BG8972" s="53"/>
      <c r="BH8972" s="53"/>
      <c r="BI8972" s="53"/>
      <c r="BJ8972" s="53"/>
      <c r="BK8972" s="53"/>
      <c r="BL8972" s="53"/>
      <c r="BM8972" s="53"/>
      <c r="BN8972" s="53"/>
    </row>
    <row r="8973" spans="2:66" s="56" customFormat="1" x14ac:dyDescent="0.25">
      <c r="B8973" s="105"/>
      <c r="F8973" s="100"/>
      <c r="M8973" s="53"/>
      <c r="O8973" s="101"/>
      <c r="T8973" s="101"/>
      <c r="Y8973" s="101"/>
      <c r="AD8973" s="101"/>
      <c r="AI8973" s="101"/>
      <c r="AN8973" s="101"/>
      <c r="AS8973" s="101"/>
      <c r="AX8973" s="101"/>
      <c r="BC8973" s="53"/>
      <c r="BD8973" s="53"/>
      <c r="BE8973" s="53"/>
      <c r="BF8973" s="53"/>
      <c r="BG8973" s="53"/>
      <c r="BH8973" s="53"/>
      <c r="BI8973" s="53"/>
      <c r="BJ8973" s="53"/>
      <c r="BK8973" s="53"/>
      <c r="BL8973" s="53"/>
      <c r="BM8973" s="53"/>
      <c r="BN8973" s="53"/>
    </row>
    <row r="8974" spans="2:66" s="56" customFormat="1" x14ac:dyDescent="0.25">
      <c r="B8974" s="105"/>
      <c r="F8974" s="100"/>
      <c r="M8974" s="53"/>
      <c r="O8974" s="101"/>
      <c r="T8974" s="101"/>
      <c r="Y8974" s="101"/>
      <c r="AD8974" s="101"/>
      <c r="AI8974" s="101"/>
      <c r="AN8974" s="101"/>
      <c r="AS8974" s="101"/>
      <c r="AX8974" s="101"/>
      <c r="BC8974" s="53"/>
      <c r="BD8974" s="53"/>
      <c r="BE8974" s="53"/>
      <c r="BF8974" s="53"/>
      <c r="BG8974" s="53"/>
      <c r="BH8974" s="53"/>
      <c r="BI8974" s="53"/>
      <c r="BJ8974" s="53"/>
      <c r="BK8974" s="53"/>
      <c r="BL8974" s="53"/>
      <c r="BM8974" s="53"/>
      <c r="BN8974" s="53"/>
    </row>
    <row r="8975" spans="2:66" s="56" customFormat="1" x14ac:dyDescent="0.25">
      <c r="B8975" s="105"/>
      <c r="F8975" s="100"/>
      <c r="M8975" s="53"/>
      <c r="O8975" s="101"/>
      <c r="T8975" s="101"/>
      <c r="Y8975" s="101"/>
      <c r="AD8975" s="101"/>
      <c r="AI8975" s="101"/>
      <c r="AN8975" s="101"/>
      <c r="AS8975" s="101"/>
      <c r="AX8975" s="101"/>
      <c r="BC8975" s="53"/>
      <c r="BD8975" s="53"/>
      <c r="BE8975" s="53"/>
      <c r="BF8975" s="53"/>
      <c r="BG8975" s="53"/>
      <c r="BH8975" s="53"/>
      <c r="BI8975" s="53"/>
      <c r="BJ8975" s="53"/>
      <c r="BK8975" s="53"/>
      <c r="BL8975" s="53"/>
      <c r="BM8975" s="53"/>
      <c r="BN8975" s="53"/>
    </row>
    <row r="8976" spans="2:66" s="56" customFormat="1" x14ac:dyDescent="0.25">
      <c r="B8976" s="105"/>
      <c r="F8976" s="100"/>
      <c r="M8976" s="53"/>
      <c r="O8976" s="101"/>
      <c r="T8976" s="101"/>
      <c r="Y8976" s="101"/>
      <c r="AD8976" s="101"/>
      <c r="AI8976" s="101"/>
      <c r="AN8976" s="101"/>
      <c r="AS8976" s="101"/>
      <c r="AX8976" s="101"/>
      <c r="BC8976" s="53"/>
      <c r="BD8976" s="53"/>
      <c r="BE8976" s="53"/>
      <c r="BF8976" s="53"/>
      <c r="BG8976" s="53"/>
      <c r="BH8976" s="53"/>
      <c r="BI8976" s="53"/>
      <c r="BJ8976" s="53"/>
      <c r="BK8976" s="53"/>
      <c r="BL8976" s="53"/>
      <c r="BM8976" s="53"/>
      <c r="BN8976" s="53"/>
    </row>
    <row r="8977" spans="2:66" s="56" customFormat="1" x14ac:dyDescent="0.25">
      <c r="B8977" s="105"/>
      <c r="F8977" s="100"/>
      <c r="M8977" s="53"/>
      <c r="O8977" s="101"/>
      <c r="T8977" s="101"/>
      <c r="Y8977" s="101"/>
      <c r="AD8977" s="101"/>
      <c r="AI8977" s="101"/>
      <c r="AN8977" s="101"/>
      <c r="AS8977" s="101"/>
      <c r="AX8977" s="101"/>
      <c r="BC8977" s="53"/>
      <c r="BD8977" s="53"/>
      <c r="BE8977" s="53"/>
      <c r="BF8977" s="53"/>
      <c r="BG8977" s="53"/>
      <c r="BH8977" s="53"/>
      <c r="BI8977" s="53"/>
      <c r="BJ8977" s="53"/>
      <c r="BK8977" s="53"/>
      <c r="BL8977" s="53"/>
      <c r="BM8977" s="53"/>
      <c r="BN8977" s="53"/>
    </row>
    <row r="8978" spans="2:66" s="56" customFormat="1" x14ac:dyDescent="0.25">
      <c r="B8978" s="105"/>
      <c r="F8978" s="100"/>
      <c r="M8978" s="53"/>
      <c r="O8978" s="101"/>
      <c r="T8978" s="101"/>
      <c r="Y8978" s="101"/>
      <c r="AD8978" s="101"/>
      <c r="AI8978" s="101"/>
      <c r="AN8978" s="101"/>
      <c r="AS8978" s="101"/>
      <c r="AX8978" s="101"/>
      <c r="BC8978" s="53"/>
      <c r="BD8978" s="53"/>
      <c r="BE8978" s="53"/>
      <c r="BF8978" s="53"/>
      <c r="BG8978" s="53"/>
      <c r="BH8978" s="53"/>
      <c r="BI8978" s="53"/>
      <c r="BJ8978" s="53"/>
      <c r="BK8978" s="53"/>
      <c r="BL8978" s="53"/>
      <c r="BM8978" s="53"/>
      <c r="BN8978" s="53"/>
    </row>
    <row r="8979" spans="2:66" s="56" customFormat="1" x14ac:dyDescent="0.25">
      <c r="B8979" s="105"/>
      <c r="F8979" s="100"/>
      <c r="M8979" s="53"/>
      <c r="O8979" s="101"/>
      <c r="T8979" s="101"/>
      <c r="Y8979" s="101"/>
      <c r="AD8979" s="101"/>
      <c r="AI8979" s="101"/>
      <c r="AN8979" s="101"/>
      <c r="AS8979" s="101"/>
      <c r="AX8979" s="101"/>
      <c r="BC8979" s="53"/>
      <c r="BD8979" s="53"/>
      <c r="BE8979" s="53"/>
      <c r="BF8979" s="53"/>
      <c r="BG8979" s="53"/>
      <c r="BH8979" s="53"/>
      <c r="BI8979" s="53"/>
      <c r="BJ8979" s="53"/>
      <c r="BK8979" s="53"/>
      <c r="BL8979" s="53"/>
      <c r="BM8979" s="53"/>
      <c r="BN8979" s="53"/>
    </row>
    <row r="8980" spans="2:66" s="56" customFormat="1" x14ac:dyDescent="0.25">
      <c r="B8980" s="105"/>
      <c r="F8980" s="100"/>
      <c r="M8980" s="53"/>
      <c r="O8980" s="101"/>
      <c r="T8980" s="101"/>
      <c r="Y8980" s="101"/>
      <c r="AD8980" s="101"/>
      <c r="AI8980" s="101"/>
      <c r="AN8980" s="101"/>
      <c r="AS8980" s="101"/>
      <c r="AX8980" s="101"/>
      <c r="BC8980" s="53"/>
      <c r="BD8980" s="53"/>
      <c r="BE8980" s="53"/>
      <c r="BF8980" s="53"/>
      <c r="BG8980" s="53"/>
      <c r="BH8980" s="53"/>
      <c r="BI8980" s="53"/>
      <c r="BJ8980" s="53"/>
      <c r="BK8980" s="53"/>
      <c r="BL8980" s="53"/>
      <c r="BM8980" s="53"/>
      <c r="BN8980" s="53"/>
    </row>
    <row r="8981" spans="2:66" s="56" customFormat="1" x14ac:dyDescent="0.25">
      <c r="B8981" s="105"/>
      <c r="F8981" s="100"/>
      <c r="M8981" s="53"/>
      <c r="O8981" s="101"/>
      <c r="T8981" s="101"/>
      <c r="Y8981" s="101"/>
      <c r="AD8981" s="101"/>
      <c r="AI8981" s="101"/>
      <c r="AN8981" s="101"/>
      <c r="AS8981" s="101"/>
      <c r="AX8981" s="101"/>
      <c r="BC8981" s="53"/>
      <c r="BD8981" s="53"/>
      <c r="BE8981" s="53"/>
      <c r="BF8981" s="53"/>
      <c r="BG8981" s="53"/>
      <c r="BH8981" s="53"/>
      <c r="BI8981" s="53"/>
      <c r="BJ8981" s="53"/>
      <c r="BK8981" s="53"/>
      <c r="BL8981" s="53"/>
      <c r="BM8981" s="53"/>
      <c r="BN8981" s="53"/>
    </row>
    <row r="8982" spans="2:66" s="56" customFormat="1" x14ac:dyDescent="0.25">
      <c r="B8982" s="105"/>
      <c r="F8982" s="100"/>
      <c r="M8982" s="53"/>
      <c r="O8982" s="101"/>
      <c r="T8982" s="101"/>
      <c r="Y8982" s="101"/>
      <c r="AD8982" s="101"/>
      <c r="AI8982" s="101"/>
      <c r="AN8982" s="101"/>
      <c r="AS8982" s="101"/>
      <c r="AX8982" s="101"/>
      <c r="BC8982" s="53"/>
      <c r="BD8982" s="53"/>
      <c r="BE8982" s="53"/>
      <c r="BF8982" s="53"/>
      <c r="BG8982" s="53"/>
      <c r="BH8982" s="53"/>
      <c r="BI8982" s="53"/>
      <c r="BJ8982" s="53"/>
      <c r="BK8982" s="53"/>
      <c r="BL8982" s="53"/>
      <c r="BM8982" s="53"/>
      <c r="BN8982" s="53"/>
    </row>
    <row r="8983" spans="2:66" s="56" customFormat="1" x14ac:dyDescent="0.25">
      <c r="B8983" s="105"/>
      <c r="F8983" s="100"/>
      <c r="M8983" s="53"/>
      <c r="O8983" s="101"/>
      <c r="T8983" s="101"/>
      <c r="Y8983" s="101"/>
      <c r="AD8983" s="101"/>
      <c r="AI8983" s="101"/>
      <c r="AN8983" s="101"/>
      <c r="AS8983" s="101"/>
      <c r="AX8983" s="101"/>
      <c r="BC8983" s="53"/>
      <c r="BD8983" s="53"/>
      <c r="BE8983" s="53"/>
      <c r="BF8983" s="53"/>
      <c r="BG8983" s="53"/>
      <c r="BH8983" s="53"/>
      <c r="BI8983" s="53"/>
      <c r="BJ8983" s="53"/>
      <c r="BK8983" s="53"/>
      <c r="BL8983" s="53"/>
      <c r="BM8983" s="53"/>
      <c r="BN8983" s="53"/>
    </row>
    <row r="8984" spans="2:66" s="56" customFormat="1" x14ac:dyDescent="0.25">
      <c r="B8984" s="105"/>
      <c r="F8984" s="100"/>
      <c r="M8984" s="53"/>
      <c r="O8984" s="101"/>
      <c r="T8984" s="101"/>
      <c r="Y8984" s="101"/>
      <c r="AD8984" s="101"/>
      <c r="AI8984" s="101"/>
      <c r="AN8984" s="101"/>
      <c r="AS8984" s="101"/>
      <c r="AX8984" s="101"/>
      <c r="BC8984" s="53"/>
      <c r="BD8984" s="53"/>
      <c r="BE8984" s="53"/>
      <c r="BF8984" s="53"/>
      <c r="BG8984" s="53"/>
      <c r="BH8984" s="53"/>
      <c r="BI8984" s="53"/>
      <c r="BJ8984" s="53"/>
      <c r="BK8984" s="53"/>
      <c r="BL8984" s="53"/>
      <c r="BM8984" s="53"/>
      <c r="BN8984" s="53"/>
    </row>
    <row r="8985" spans="2:66" s="56" customFormat="1" x14ac:dyDescent="0.25">
      <c r="B8985" s="105"/>
      <c r="F8985" s="100"/>
      <c r="M8985" s="53"/>
      <c r="O8985" s="101"/>
      <c r="T8985" s="101"/>
      <c r="Y8985" s="101"/>
      <c r="AD8985" s="101"/>
      <c r="AI8985" s="101"/>
      <c r="AN8985" s="101"/>
      <c r="AS8985" s="101"/>
      <c r="AX8985" s="101"/>
      <c r="BC8985" s="53"/>
      <c r="BD8985" s="53"/>
      <c r="BE8985" s="53"/>
      <c r="BF8985" s="53"/>
      <c r="BG8985" s="53"/>
      <c r="BH8985" s="53"/>
      <c r="BI8985" s="53"/>
      <c r="BJ8985" s="53"/>
      <c r="BK8985" s="53"/>
      <c r="BL8985" s="53"/>
      <c r="BM8985" s="53"/>
      <c r="BN8985" s="53"/>
    </row>
    <row r="8986" spans="2:66" s="56" customFormat="1" x14ac:dyDescent="0.25">
      <c r="B8986" s="105"/>
      <c r="F8986" s="100"/>
      <c r="M8986" s="53"/>
      <c r="O8986" s="101"/>
      <c r="T8986" s="101"/>
      <c r="Y8986" s="101"/>
      <c r="AD8986" s="101"/>
      <c r="AI8986" s="101"/>
      <c r="AN8986" s="101"/>
      <c r="AS8986" s="101"/>
      <c r="AX8986" s="101"/>
      <c r="BC8986" s="53"/>
      <c r="BD8986" s="53"/>
      <c r="BE8986" s="53"/>
      <c r="BF8986" s="53"/>
      <c r="BG8986" s="53"/>
      <c r="BH8986" s="53"/>
      <c r="BI8986" s="53"/>
      <c r="BJ8986" s="53"/>
      <c r="BK8986" s="53"/>
      <c r="BL8986" s="53"/>
      <c r="BM8986" s="53"/>
      <c r="BN8986" s="53"/>
    </row>
    <row r="8987" spans="2:66" s="56" customFormat="1" x14ac:dyDescent="0.25">
      <c r="B8987" s="105"/>
      <c r="F8987" s="100"/>
      <c r="M8987" s="53"/>
      <c r="O8987" s="101"/>
      <c r="T8987" s="101"/>
      <c r="Y8987" s="101"/>
      <c r="AD8987" s="101"/>
      <c r="AI8987" s="101"/>
      <c r="AN8987" s="101"/>
      <c r="AS8987" s="101"/>
      <c r="AX8987" s="101"/>
      <c r="BC8987" s="53"/>
      <c r="BD8987" s="53"/>
      <c r="BE8987" s="53"/>
      <c r="BF8987" s="53"/>
      <c r="BG8987" s="53"/>
      <c r="BH8987" s="53"/>
      <c r="BI8987" s="53"/>
      <c r="BJ8987" s="53"/>
      <c r="BK8987" s="53"/>
      <c r="BL8987" s="53"/>
      <c r="BM8987" s="53"/>
      <c r="BN8987" s="53"/>
    </row>
    <row r="8988" spans="2:66" s="56" customFormat="1" x14ac:dyDescent="0.25">
      <c r="B8988" s="105"/>
      <c r="F8988" s="100"/>
      <c r="M8988" s="53"/>
      <c r="O8988" s="101"/>
      <c r="T8988" s="101"/>
      <c r="Y8988" s="101"/>
      <c r="AD8988" s="101"/>
      <c r="AI8988" s="101"/>
      <c r="AN8988" s="101"/>
      <c r="AS8988" s="101"/>
      <c r="AX8988" s="101"/>
      <c r="BC8988" s="53"/>
      <c r="BD8988" s="53"/>
      <c r="BE8988" s="53"/>
      <c r="BF8988" s="53"/>
      <c r="BG8988" s="53"/>
      <c r="BH8988" s="53"/>
      <c r="BI8988" s="53"/>
      <c r="BJ8988" s="53"/>
      <c r="BK8988" s="53"/>
      <c r="BL8988" s="53"/>
      <c r="BM8988" s="53"/>
      <c r="BN8988" s="53"/>
    </row>
    <row r="8989" spans="2:66" s="56" customFormat="1" x14ac:dyDescent="0.25">
      <c r="B8989" s="105"/>
      <c r="F8989" s="100"/>
      <c r="M8989" s="53"/>
      <c r="O8989" s="101"/>
      <c r="T8989" s="101"/>
      <c r="Y8989" s="101"/>
      <c r="AD8989" s="101"/>
      <c r="AI8989" s="101"/>
      <c r="AN8989" s="101"/>
      <c r="AS8989" s="101"/>
      <c r="AX8989" s="101"/>
      <c r="BC8989" s="53"/>
      <c r="BD8989" s="53"/>
      <c r="BE8989" s="53"/>
      <c r="BF8989" s="53"/>
      <c r="BG8989" s="53"/>
      <c r="BH8989" s="53"/>
      <c r="BI8989" s="53"/>
      <c r="BJ8989" s="53"/>
      <c r="BK8989" s="53"/>
      <c r="BL8989" s="53"/>
      <c r="BM8989" s="53"/>
      <c r="BN8989" s="53"/>
    </row>
    <row r="8990" spans="2:66" s="56" customFormat="1" x14ac:dyDescent="0.25">
      <c r="B8990" s="105"/>
      <c r="F8990" s="100"/>
      <c r="M8990" s="53"/>
      <c r="O8990" s="101"/>
      <c r="T8990" s="101"/>
      <c r="Y8990" s="101"/>
      <c r="AD8990" s="101"/>
      <c r="AI8990" s="101"/>
      <c r="AN8990" s="101"/>
      <c r="AS8990" s="101"/>
      <c r="AX8990" s="101"/>
      <c r="BC8990" s="53"/>
      <c r="BD8990" s="53"/>
      <c r="BE8990" s="53"/>
      <c r="BF8990" s="53"/>
      <c r="BG8990" s="53"/>
      <c r="BH8990" s="53"/>
      <c r="BI8990" s="53"/>
      <c r="BJ8990" s="53"/>
      <c r="BK8990" s="53"/>
      <c r="BL8990" s="53"/>
      <c r="BM8990" s="53"/>
      <c r="BN8990" s="53"/>
    </row>
    <row r="8991" spans="2:66" s="56" customFormat="1" x14ac:dyDescent="0.25">
      <c r="B8991" s="105"/>
      <c r="F8991" s="100"/>
      <c r="M8991" s="53"/>
      <c r="O8991" s="101"/>
      <c r="T8991" s="101"/>
      <c r="Y8991" s="101"/>
      <c r="AD8991" s="101"/>
      <c r="AI8991" s="101"/>
      <c r="AN8991" s="101"/>
      <c r="AS8991" s="101"/>
      <c r="AX8991" s="101"/>
      <c r="BC8991" s="53"/>
      <c r="BD8991" s="53"/>
      <c r="BE8991" s="53"/>
      <c r="BF8991" s="53"/>
      <c r="BG8991" s="53"/>
      <c r="BH8991" s="53"/>
      <c r="BI8991" s="53"/>
      <c r="BJ8991" s="53"/>
      <c r="BK8991" s="53"/>
      <c r="BL8991" s="53"/>
      <c r="BM8991" s="53"/>
      <c r="BN8991" s="53"/>
    </row>
    <row r="8992" spans="2:66" s="56" customFormat="1" x14ac:dyDescent="0.25">
      <c r="B8992" s="105"/>
      <c r="F8992" s="100"/>
      <c r="M8992" s="53"/>
      <c r="O8992" s="101"/>
      <c r="T8992" s="101"/>
      <c r="Y8992" s="101"/>
      <c r="AD8992" s="101"/>
      <c r="AI8992" s="101"/>
      <c r="AN8992" s="101"/>
      <c r="AS8992" s="101"/>
      <c r="AX8992" s="101"/>
      <c r="BC8992" s="53"/>
      <c r="BD8992" s="53"/>
      <c r="BE8992" s="53"/>
      <c r="BF8992" s="53"/>
      <c r="BG8992" s="53"/>
      <c r="BH8992" s="53"/>
      <c r="BI8992" s="53"/>
      <c r="BJ8992" s="53"/>
      <c r="BK8992" s="53"/>
      <c r="BL8992" s="53"/>
      <c r="BM8992" s="53"/>
      <c r="BN8992" s="53"/>
    </row>
    <row r="8993" spans="2:66" s="56" customFormat="1" x14ac:dyDescent="0.25">
      <c r="B8993" s="105"/>
      <c r="F8993" s="100"/>
      <c r="M8993" s="53"/>
      <c r="O8993" s="101"/>
      <c r="T8993" s="101"/>
      <c r="Y8993" s="101"/>
      <c r="AD8993" s="101"/>
      <c r="AI8993" s="101"/>
      <c r="AN8993" s="101"/>
      <c r="AS8993" s="101"/>
      <c r="AX8993" s="101"/>
      <c r="BC8993" s="53"/>
      <c r="BD8993" s="53"/>
      <c r="BE8993" s="53"/>
      <c r="BF8993" s="53"/>
      <c r="BG8993" s="53"/>
      <c r="BH8993" s="53"/>
      <c r="BI8993" s="53"/>
      <c r="BJ8993" s="53"/>
      <c r="BK8993" s="53"/>
      <c r="BL8993" s="53"/>
      <c r="BM8993" s="53"/>
      <c r="BN8993" s="53"/>
    </row>
    <row r="8994" spans="2:66" s="56" customFormat="1" x14ac:dyDescent="0.25">
      <c r="B8994" s="105"/>
      <c r="F8994" s="100"/>
      <c r="M8994" s="53"/>
      <c r="O8994" s="101"/>
      <c r="T8994" s="101"/>
      <c r="Y8994" s="101"/>
      <c r="AD8994" s="101"/>
      <c r="AI8994" s="101"/>
      <c r="AN8994" s="101"/>
      <c r="AS8994" s="101"/>
      <c r="AX8994" s="101"/>
      <c r="BC8994" s="53"/>
      <c r="BD8994" s="53"/>
      <c r="BE8994" s="53"/>
      <c r="BF8994" s="53"/>
      <c r="BG8994" s="53"/>
      <c r="BH8994" s="53"/>
      <c r="BI8994" s="53"/>
      <c r="BJ8994" s="53"/>
      <c r="BK8994" s="53"/>
      <c r="BL8994" s="53"/>
      <c r="BM8994" s="53"/>
      <c r="BN8994" s="53"/>
    </row>
    <row r="8995" spans="2:66" s="56" customFormat="1" x14ac:dyDescent="0.25">
      <c r="B8995" s="105"/>
      <c r="F8995" s="100"/>
      <c r="M8995" s="53"/>
      <c r="O8995" s="101"/>
      <c r="T8995" s="101"/>
      <c r="Y8995" s="101"/>
      <c r="AD8995" s="101"/>
      <c r="AI8995" s="101"/>
      <c r="AN8995" s="101"/>
      <c r="AS8995" s="101"/>
      <c r="AX8995" s="101"/>
      <c r="BC8995" s="53"/>
      <c r="BD8995" s="53"/>
      <c r="BE8995" s="53"/>
      <c r="BF8995" s="53"/>
      <c r="BG8995" s="53"/>
      <c r="BH8995" s="53"/>
      <c r="BI8995" s="53"/>
      <c r="BJ8995" s="53"/>
      <c r="BK8995" s="53"/>
      <c r="BL8995" s="53"/>
      <c r="BM8995" s="53"/>
      <c r="BN8995" s="53"/>
    </row>
    <row r="8996" spans="2:66" s="56" customFormat="1" x14ac:dyDescent="0.25">
      <c r="B8996" s="105"/>
      <c r="F8996" s="100"/>
      <c r="M8996" s="53"/>
      <c r="O8996" s="101"/>
      <c r="T8996" s="101"/>
      <c r="Y8996" s="101"/>
      <c r="AD8996" s="101"/>
      <c r="AI8996" s="101"/>
      <c r="AN8996" s="101"/>
      <c r="AS8996" s="101"/>
      <c r="AX8996" s="101"/>
      <c r="BC8996" s="53"/>
      <c r="BD8996" s="53"/>
      <c r="BE8996" s="53"/>
      <c r="BF8996" s="53"/>
      <c r="BG8996" s="53"/>
      <c r="BH8996" s="53"/>
      <c r="BI8996" s="53"/>
      <c r="BJ8996" s="53"/>
      <c r="BK8996" s="53"/>
      <c r="BL8996" s="53"/>
      <c r="BM8996" s="53"/>
      <c r="BN8996" s="53"/>
    </row>
    <row r="8997" spans="2:66" s="56" customFormat="1" x14ac:dyDescent="0.25">
      <c r="B8997" s="105"/>
      <c r="F8997" s="100"/>
      <c r="M8997" s="53"/>
      <c r="O8997" s="101"/>
      <c r="T8997" s="101"/>
      <c r="Y8997" s="101"/>
      <c r="AD8997" s="101"/>
      <c r="AI8997" s="101"/>
      <c r="AN8997" s="101"/>
      <c r="AS8997" s="101"/>
      <c r="AX8997" s="101"/>
      <c r="BC8997" s="53"/>
      <c r="BD8997" s="53"/>
      <c r="BE8997" s="53"/>
      <c r="BF8997" s="53"/>
      <c r="BG8997" s="53"/>
      <c r="BH8997" s="53"/>
      <c r="BI8997" s="53"/>
      <c r="BJ8997" s="53"/>
      <c r="BK8997" s="53"/>
      <c r="BL8997" s="53"/>
      <c r="BM8997" s="53"/>
      <c r="BN8997" s="53"/>
    </row>
    <row r="8998" spans="2:66" s="56" customFormat="1" x14ac:dyDescent="0.25">
      <c r="B8998" s="105"/>
      <c r="F8998" s="100"/>
      <c r="M8998" s="53"/>
      <c r="O8998" s="101"/>
      <c r="T8998" s="101"/>
      <c r="Y8998" s="101"/>
      <c r="AD8998" s="101"/>
      <c r="AI8998" s="101"/>
      <c r="AN8998" s="101"/>
      <c r="AS8998" s="101"/>
      <c r="AX8998" s="101"/>
      <c r="BC8998" s="53"/>
      <c r="BD8998" s="53"/>
      <c r="BE8998" s="53"/>
      <c r="BF8998" s="53"/>
      <c r="BG8998" s="53"/>
      <c r="BH8998" s="53"/>
      <c r="BI8998" s="53"/>
      <c r="BJ8998" s="53"/>
      <c r="BK8998" s="53"/>
      <c r="BL8998" s="53"/>
      <c r="BM8998" s="53"/>
      <c r="BN8998" s="53"/>
    </row>
    <row r="8999" spans="2:66" s="56" customFormat="1" x14ac:dyDescent="0.25">
      <c r="B8999" s="105"/>
      <c r="F8999" s="100"/>
      <c r="M8999" s="53"/>
      <c r="O8999" s="101"/>
      <c r="T8999" s="101"/>
      <c r="Y8999" s="101"/>
      <c r="AD8999" s="101"/>
      <c r="AI8999" s="101"/>
      <c r="AN8999" s="101"/>
      <c r="AS8999" s="101"/>
      <c r="AX8999" s="101"/>
      <c r="BC8999" s="53"/>
      <c r="BD8999" s="53"/>
      <c r="BE8999" s="53"/>
      <c r="BF8999" s="53"/>
      <c r="BG8999" s="53"/>
      <c r="BH8999" s="53"/>
      <c r="BI8999" s="53"/>
      <c r="BJ8999" s="53"/>
      <c r="BK8999" s="53"/>
      <c r="BL8999" s="53"/>
      <c r="BM8999" s="53"/>
      <c r="BN8999" s="53"/>
    </row>
    <row r="9000" spans="2:66" s="56" customFormat="1" x14ac:dyDescent="0.25">
      <c r="B9000" s="105"/>
      <c r="F9000" s="100"/>
      <c r="M9000" s="53"/>
      <c r="O9000" s="101"/>
      <c r="T9000" s="101"/>
      <c r="Y9000" s="101"/>
      <c r="AD9000" s="101"/>
      <c r="AI9000" s="101"/>
      <c r="AN9000" s="101"/>
      <c r="AS9000" s="101"/>
      <c r="AX9000" s="101"/>
      <c r="BC9000" s="53"/>
      <c r="BD9000" s="53"/>
      <c r="BE9000" s="53"/>
      <c r="BF9000" s="53"/>
      <c r="BG9000" s="53"/>
      <c r="BH9000" s="53"/>
      <c r="BI9000" s="53"/>
      <c r="BJ9000" s="53"/>
      <c r="BK9000" s="53"/>
      <c r="BL9000" s="53"/>
      <c r="BM9000" s="53"/>
      <c r="BN9000" s="53"/>
    </row>
    <row r="9001" spans="2:66" s="56" customFormat="1" x14ac:dyDescent="0.25">
      <c r="B9001" s="105"/>
      <c r="F9001" s="100"/>
      <c r="M9001" s="53"/>
      <c r="O9001" s="101"/>
      <c r="T9001" s="101"/>
      <c r="Y9001" s="101"/>
      <c r="AD9001" s="101"/>
      <c r="AI9001" s="101"/>
      <c r="AN9001" s="101"/>
      <c r="AS9001" s="101"/>
      <c r="AX9001" s="101"/>
      <c r="BC9001" s="53"/>
      <c r="BD9001" s="53"/>
      <c r="BE9001" s="53"/>
      <c r="BF9001" s="53"/>
      <c r="BG9001" s="53"/>
      <c r="BH9001" s="53"/>
      <c r="BI9001" s="53"/>
      <c r="BJ9001" s="53"/>
      <c r="BK9001" s="53"/>
      <c r="BL9001" s="53"/>
      <c r="BM9001" s="53"/>
      <c r="BN9001" s="53"/>
    </row>
    <row r="9002" spans="2:66" s="56" customFormat="1" x14ac:dyDescent="0.25">
      <c r="B9002" s="105"/>
      <c r="F9002" s="100"/>
      <c r="M9002" s="53"/>
      <c r="O9002" s="101"/>
      <c r="T9002" s="101"/>
      <c r="Y9002" s="101"/>
      <c r="AD9002" s="101"/>
      <c r="AI9002" s="101"/>
      <c r="AN9002" s="101"/>
      <c r="AS9002" s="101"/>
      <c r="AX9002" s="101"/>
      <c r="BC9002" s="53"/>
      <c r="BD9002" s="53"/>
      <c r="BE9002" s="53"/>
      <c r="BF9002" s="53"/>
      <c r="BG9002" s="53"/>
      <c r="BH9002" s="53"/>
      <c r="BI9002" s="53"/>
      <c r="BJ9002" s="53"/>
      <c r="BK9002" s="53"/>
      <c r="BL9002" s="53"/>
      <c r="BM9002" s="53"/>
      <c r="BN9002" s="53"/>
    </row>
    <row r="9003" spans="2:66" s="56" customFormat="1" x14ac:dyDescent="0.25">
      <c r="B9003" s="105"/>
      <c r="F9003" s="100"/>
      <c r="M9003" s="53"/>
      <c r="O9003" s="101"/>
      <c r="T9003" s="101"/>
      <c r="Y9003" s="101"/>
      <c r="AD9003" s="101"/>
      <c r="AI9003" s="101"/>
      <c r="AN9003" s="101"/>
      <c r="AS9003" s="101"/>
      <c r="AX9003" s="101"/>
      <c r="BC9003" s="53"/>
      <c r="BD9003" s="53"/>
      <c r="BE9003" s="53"/>
      <c r="BF9003" s="53"/>
      <c r="BG9003" s="53"/>
      <c r="BH9003" s="53"/>
      <c r="BI9003" s="53"/>
      <c r="BJ9003" s="53"/>
      <c r="BK9003" s="53"/>
      <c r="BL9003" s="53"/>
      <c r="BM9003" s="53"/>
      <c r="BN9003" s="53"/>
    </row>
    <row r="9004" spans="2:66" s="56" customFormat="1" x14ac:dyDescent="0.25">
      <c r="B9004" s="105"/>
      <c r="F9004" s="100"/>
      <c r="M9004" s="53"/>
      <c r="O9004" s="101"/>
      <c r="T9004" s="101"/>
      <c r="Y9004" s="101"/>
      <c r="AD9004" s="101"/>
      <c r="AI9004" s="101"/>
      <c r="AN9004" s="101"/>
      <c r="AS9004" s="101"/>
      <c r="AX9004" s="101"/>
      <c r="BC9004" s="53"/>
      <c r="BD9004" s="53"/>
      <c r="BE9004" s="53"/>
      <c r="BF9004" s="53"/>
      <c r="BG9004" s="53"/>
      <c r="BH9004" s="53"/>
      <c r="BI9004" s="53"/>
      <c r="BJ9004" s="53"/>
      <c r="BK9004" s="53"/>
      <c r="BL9004" s="53"/>
      <c r="BM9004" s="53"/>
      <c r="BN9004" s="53"/>
    </row>
    <row r="9005" spans="2:66" s="56" customFormat="1" x14ac:dyDescent="0.25">
      <c r="B9005" s="105"/>
      <c r="F9005" s="100"/>
      <c r="M9005" s="53"/>
      <c r="O9005" s="101"/>
      <c r="T9005" s="101"/>
      <c r="Y9005" s="101"/>
      <c r="AD9005" s="101"/>
      <c r="AI9005" s="101"/>
      <c r="AN9005" s="101"/>
      <c r="AS9005" s="101"/>
      <c r="AX9005" s="101"/>
      <c r="BC9005" s="53"/>
      <c r="BD9005" s="53"/>
      <c r="BE9005" s="53"/>
      <c r="BF9005" s="53"/>
      <c r="BG9005" s="53"/>
      <c r="BH9005" s="53"/>
      <c r="BI9005" s="53"/>
      <c r="BJ9005" s="53"/>
      <c r="BK9005" s="53"/>
      <c r="BL9005" s="53"/>
      <c r="BM9005" s="53"/>
      <c r="BN9005" s="53"/>
    </row>
    <row r="9006" spans="2:66" s="56" customFormat="1" x14ac:dyDescent="0.25">
      <c r="B9006" s="105"/>
      <c r="F9006" s="100"/>
      <c r="M9006" s="53"/>
      <c r="O9006" s="101"/>
      <c r="T9006" s="101"/>
      <c r="Y9006" s="101"/>
      <c r="AD9006" s="101"/>
      <c r="AI9006" s="101"/>
      <c r="AN9006" s="101"/>
      <c r="AS9006" s="101"/>
      <c r="AX9006" s="101"/>
      <c r="BC9006" s="53"/>
      <c r="BD9006" s="53"/>
      <c r="BE9006" s="53"/>
      <c r="BF9006" s="53"/>
      <c r="BG9006" s="53"/>
      <c r="BH9006" s="53"/>
      <c r="BI9006" s="53"/>
      <c r="BJ9006" s="53"/>
      <c r="BK9006" s="53"/>
      <c r="BL9006" s="53"/>
      <c r="BM9006" s="53"/>
      <c r="BN9006" s="53"/>
    </row>
    <row r="9007" spans="2:66" s="56" customFormat="1" x14ac:dyDescent="0.25">
      <c r="B9007" s="105"/>
      <c r="F9007" s="100"/>
      <c r="M9007" s="53"/>
      <c r="O9007" s="101"/>
      <c r="T9007" s="101"/>
      <c r="Y9007" s="101"/>
      <c r="AD9007" s="101"/>
      <c r="AI9007" s="101"/>
      <c r="AN9007" s="101"/>
      <c r="AS9007" s="101"/>
      <c r="AX9007" s="101"/>
      <c r="BC9007" s="53"/>
      <c r="BD9007" s="53"/>
      <c r="BE9007" s="53"/>
      <c r="BF9007" s="53"/>
      <c r="BG9007" s="53"/>
      <c r="BH9007" s="53"/>
      <c r="BI9007" s="53"/>
      <c r="BJ9007" s="53"/>
      <c r="BK9007" s="53"/>
      <c r="BL9007" s="53"/>
      <c r="BM9007" s="53"/>
      <c r="BN9007" s="53"/>
    </row>
    <row r="9008" spans="2:66" s="56" customFormat="1" x14ac:dyDescent="0.25">
      <c r="B9008" s="105"/>
      <c r="F9008" s="100"/>
      <c r="M9008" s="53"/>
      <c r="O9008" s="101"/>
      <c r="T9008" s="101"/>
      <c r="Y9008" s="101"/>
      <c r="AD9008" s="101"/>
      <c r="AI9008" s="101"/>
      <c r="AN9008" s="101"/>
      <c r="AS9008" s="101"/>
      <c r="AX9008" s="101"/>
      <c r="BC9008" s="53"/>
      <c r="BD9008" s="53"/>
      <c r="BE9008" s="53"/>
      <c r="BF9008" s="53"/>
      <c r="BG9008" s="53"/>
      <c r="BH9008" s="53"/>
      <c r="BI9008" s="53"/>
      <c r="BJ9008" s="53"/>
      <c r="BK9008" s="53"/>
      <c r="BL9008" s="53"/>
      <c r="BM9008" s="53"/>
      <c r="BN9008" s="53"/>
    </row>
    <row r="9009" spans="2:66" s="56" customFormat="1" x14ac:dyDescent="0.25">
      <c r="B9009" s="105"/>
      <c r="F9009" s="100"/>
      <c r="M9009" s="53"/>
      <c r="O9009" s="101"/>
      <c r="T9009" s="101"/>
      <c r="Y9009" s="101"/>
      <c r="AD9009" s="101"/>
      <c r="AI9009" s="101"/>
      <c r="AN9009" s="101"/>
      <c r="AS9009" s="101"/>
      <c r="AX9009" s="101"/>
      <c r="BC9009" s="53"/>
      <c r="BD9009" s="53"/>
      <c r="BE9009" s="53"/>
      <c r="BF9009" s="53"/>
      <c r="BG9009" s="53"/>
      <c r="BH9009" s="53"/>
      <c r="BI9009" s="53"/>
      <c r="BJ9009" s="53"/>
      <c r="BK9009" s="53"/>
      <c r="BL9009" s="53"/>
      <c r="BM9009" s="53"/>
      <c r="BN9009" s="53"/>
    </row>
    <row r="9010" spans="2:66" s="56" customFormat="1" x14ac:dyDescent="0.25">
      <c r="B9010" s="105"/>
      <c r="F9010" s="100"/>
      <c r="M9010" s="53"/>
      <c r="O9010" s="101"/>
      <c r="T9010" s="101"/>
      <c r="Y9010" s="101"/>
      <c r="AD9010" s="101"/>
      <c r="AI9010" s="101"/>
      <c r="AN9010" s="101"/>
      <c r="AS9010" s="101"/>
      <c r="AX9010" s="101"/>
      <c r="BC9010" s="53"/>
      <c r="BD9010" s="53"/>
      <c r="BE9010" s="53"/>
      <c r="BF9010" s="53"/>
      <c r="BG9010" s="53"/>
      <c r="BH9010" s="53"/>
      <c r="BI9010" s="53"/>
      <c r="BJ9010" s="53"/>
      <c r="BK9010" s="53"/>
      <c r="BL9010" s="53"/>
      <c r="BM9010" s="53"/>
      <c r="BN9010" s="53"/>
    </row>
    <row r="9011" spans="2:66" s="56" customFormat="1" x14ac:dyDescent="0.25">
      <c r="B9011" s="105"/>
      <c r="F9011" s="100"/>
      <c r="M9011" s="53"/>
      <c r="O9011" s="101"/>
      <c r="T9011" s="101"/>
      <c r="Y9011" s="101"/>
      <c r="AD9011" s="101"/>
      <c r="AI9011" s="101"/>
      <c r="AN9011" s="101"/>
      <c r="AS9011" s="101"/>
      <c r="AX9011" s="101"/>
      <c r="BC9011" s="53"/>
      <c r="BD9011" s="53"/>
      <c r="BE9011" s="53"/>
      <c r="BF9011" s="53"/>
      <c r="BG9011" s="53"/>
      <c r="BH9011" s="53"/>
      <c r="BI9011" s="53"/>
      <c r="BJ9011" s="53"/>
      <c r="BK9011" s="53"/>
      <c r="BL9011" s="53"/>
      <c r="BM9011" s="53"/>
      <c r="BN9011" s="53"/>
    </row>
    <row r="9012" spans="2:66" s="56" customFormat="1" x14ac:dyDescent="0.25">
      <c r="B9012" s="105"/>
      <c r="F9012" s="100"/>
      <c r="M9012" s="53"/>
      <c r="O9012" s="101"/>
      <c r="T9012" s="101"/>
      <c r="Y9012" s="101"/>
      <c r="AD9012" s="101"/>
      <c r="AI9012" s="101"/>
      <c r="AN9012" s="101"/>
      <c r="AS9012" s="101"/>
      <c r="AX9012" s="101"/>
      <c r="BC9012" s="53"/>
      <c r="BD9012" s="53"/>
      <c r="BE9012" s="53"/>
      <c r="BF9012" s="53"/>
      <c r="BG9012" s="53"/>
      <c r="BH9012" s="53"/>
      <c r="BI9012" s="53"/>
      <c r="BJ9012" s="53"/>
      <c r="BK9012" s="53"/>
      <c r="BL9012" s="53"/>
      <c r="BM9012" s="53"/>
      <c r="BN9012" s="53"/>
    </row>
    <row r="9013" spans="2:66" s="56" customFormat="1" x14ac:dyDescent="0.25">
      <c r="B9013" s="105"/>
      <c r="F9013" s="100"/>
      <c r="M9013" s="53"/>
      <c r="O9013" s="101"/>
      <c r="T9013" s="101"/>
      <c r="Y9013" s="101"/>
      <c r="AD9013" s="101"/>
      <c r="AI9013" s="101"/>
      <c r="AN9013" s="101"/>
      <c r="AS9013" s="101"/>
      <c r="AX9013" s="101"/>
      <c r="BC9013" s="53"/>
      <c r="BD9013" s="53"/>
      <c r="BE9013" s="53"/>
      <c r="BF9013" s="53"/>
      <c r="BG9013" s="53"/>
      <c r="BH9013" s="53"/>
      <c r="BI9013" s="53"/>
      <c r="BJ9013" s="53"/>
      <c r="BK9013" s="53"/>
      <c r="BL9013" s="53"/>
      <c r="BM9013" s="53"/>
      <c r="BN9013" s="53"/>
    </row>
    <row r="9014" spans="2:66" s="56" customFormat="1" x14ac:dyDescent="0.25">
      <c r="B9014" s="105"/>
      <c r="F9014" s="100"/>
      <c r="M9014" s="53"/>
      <c r="O9014" s="101"/>
      <c r="T9014" s="101"/>
      <c r="Y9014" s="101"/>
      <c r="AD9014" s="101"/>
      <c r="AI9014" s="101"/>
      <c r="AN9014" s="101"/>
      <c r="AS9014" s="101"/>
      <c r="AX9014" s="101"/>
      <c r="BC9014" s="53"/>
      <c r="BD9014" s="53"/>
      <c r="BE9014" s="53"/>
      <c r="BF9014" s="53"/>
      <c r="BG9014" s="53"/>
      <c r="BH9014" s="53"/>
      <c r="BI9014" s="53"/>
      <c r="BJ9014" s="53"/>
      <c r="BK9014" s="53"/>
      <c r="BL9014" s="53"/>
      <c r="BM9014" s="53"/>
      <c r="BN9014" s="53"/>
    </row>
    <row r="9015" spans="2:66" s="56" customFormat="1" x14ac:dyDescent="0.25">
      <c r="B9015" s="105"/>
      <c r="F9015" s="100"/>
      <c r="M9015" s="53"/>
      <c r="O9015" s="101"/>
      <c r="T9015" s="101"/>
      <c r="Y9015" s="101"/>
      <c r="AD9015" s="101"/>
      <c r="AI9015" s="101"/>
      <c r="AN9015" s="101"/>
      <c r="AS9015" s="101"/>
      <c r="AX9015" s="101"/>
      <c r="BC9015" s="53"/>
      <c r="BD9015" s="53"/>
      <c r="BE9015" s="53"/>
      <c r="BF9015" s="53"/>
      <c r="BG9015" s="53"/>
      <c r="BH9015" s="53"/>
      <c r="BI9015" s="53"/>
      <c r="BJ9015" s="53"/>
      <c r="BK9015" s="53"/>
      <c r="BL9015" s="53"/>
      <c r="BM9015" s="53"/>
      <c r="BN9015" s="53"/>
    </row>
    <row r="9016" spans="2:66" s="56" customFormat="1" x14ac:dyDescent="0.25">
      <c r="B9016" s="105"/>
      <c r="F9016" s="100"/>
      <c r="M9016" s="53"/>
      <c r="O9016" s="101"/>
      <c r="T9016" s="101"/>
      <c r="Y9016" s="101"/>
      <c r="AD9016" s="101"/>
      <c r="AI9016" s="101"/>
      <c r="AN9016" s="101"/>
      <c r="AS9016" s="101"/>
      <c r="AX9016" s="101"/>
      <c r="BC9016" s="53"/>
      <c r="BD9016" s="53"/>
      <c r="BE9016" s="53"/>
      <c r="BF9016" s="53"/>
      <c r="BG9016" s="53"/>
      <c r="BH9016" s="53"/>
      <c r="BI9016" s="53"/>
      <c r="BJ9016" s="53"/>
      <c r="BK9016" s="53"/>
      <c r="BL9016" s="53"/>
      <c r="BM9016" s="53"/>
      <c r="BN9016" s="53"/>
    </row>
    <row r="9017" spans="2:66" s="56" customFormat="1" x14ac:dyDescent="0.25">
      <c r="B9017" s="105"/>
      <c r="F9017" s="100"/>
      <c r="M9017" s="53"/>
      <c r="O9017" s="101"/>
      <c r="T9017" s="101"/>
      <c r="Y9017" s="101"/>
      <c r="AD9017" s="101"/>
      <c r="AI9017" s="101"/>
      <c r="AN9017" s="101"/>
      <c r="AS9017" s="101"/>
      <c r="AX9017" s="101"/>
      <c r="BC9017" s="53"/>
      <c r="BD9017" s="53"/>
      <c r="BE9017" s="53"/>
      <c r="BF9017" s="53"/>
      <c r="BG9017" s="53"/>
      <c r="BH9017" s="53"/>
      <c r="BI9017" s="53"/>
      <c r="BJ9017" s="53"/>
      <c r="BK9017" s="53"/>
      <c r="BL9017" s="53"/>
      <c r="BM9017" s="53"/>
      <c r="BN9017" s="53"/>
    </row>
    <row r="9018" spans="2:66" s="56" customFormat="1" x14ac:dyDescent="0.25">
      <c r="B9018" s="105"/>
      <c r="F9018" s="100"/>
      <c r="M9018" s="53"/>
      <c r="O9018" s="101"/>
      <c r="T9018" s="101"/>
      <c r="Y9018" s="101"/>
      <c r="AD9018" s="101"/>
      <c r="AI9018" s="101"/>
      <c r="AN9018" s="101"/>
      <c r="AS9018" s="101"/>
      <c r="AX9018" s="101"/>
      <c r="BC9018" s="53"/>
      <c r="BD9018" s="53"/>
      <c r="BE9018" s="53"/>
      <c r="BF9018" s="53"/>
      <c r="BG9018" s="53"/>
      <c r="BH9018" s="53"/>
      <c r="BI9018" s="53"/>
      <c r="BJ9018" s="53"/>
      <c r="BK9018" s="53"/>
      <c r="BL9018" s="53"/>
      <c r="BM9018" s="53"/>
      <c r="BN9018" s="53"/>
    </row>
    <row r="9019" spans="2:66" s="56" customFormat="1" x14ac:dyDescent="0.25">
      <c r="B9019" s="105"/>
      <c r="F9019" s="100"/>
      <c r="M9019" s="53"/>
      <c r="O9019" s="101"/>
      <c r="T9019" s="101"/>
      <c r="Y9019" s="101"/>
      <c r="AD9019" s="101"/>
      <c r="AI9019" s="101"/>
      <c r="AN9019" s="101"/>
      <c r="AS9019" s="101"/>
      <c r="AX9019" s="101"/>
      <c r="BC9019" s="53"/>
      <c r="BD9019" s="53"/>
      <c r="BE9019" s="53"/>
      <c r="BF9019" s="53"/>
      <c r="BG9019" s="53"/>
      <c r="BH9019" s="53"/>
      <c r="BI9019" s="53"/>
      <c r="BJ9019" s="53"/>
      <c r="BK9019" s="53"/>
      <c r="BL9019" s="53"/>
      <c r="BM9019" s="53"/>
      <c r="BN9019" s="53"/>
    </row>
    <row r="9020" spans="2:66" s="56" customFormat="1" x14ac:dyDescent="0.25">
      <c r="B9020" s="105"/>
      <c r="F9020" s="100"/>
      <c r="M9020" s="53"/>
      <c r="O9020" s="101"/>
      <c r="T9020" s="101"/>
      <c r="Y9020" s="101"/>
      <c r="AD9020" s="101"/>
      <c r="AI9020" s="101"/>
      <c r="AN9020" s="101"/>
      <c r="AS9020" s="101"/>
      <c r="AX9020" s="101"/>
      <c r="BC9020" s="53"/>
      <c r="BD9020" s="53"/>
      <c r="BE9020" s="53"/>
      <c r="BF9020" s="53"/>
      <c r="BG9020" s="53"/>
      <c r="BH9020" s="53"/>
      <c r="BI9020" s="53"/>
      <c r="BJ9020" s="53"/>
      <c r="BK9020" s="53"/>
      <c r="BL9020" s="53"/>
      <c r="BM9020" s="53"/>
      <c r="BN9020" s="53"/>
    </row>
    <row r="9021" spans="2:66" s="56" customFormat="1" x14ac:dyDescent="0.25">
      <c r="B9021" s="105"/>
      <c r="F9021" s="100"/>
      <c r="M9021" s="53"/>
      <c r="O9021" s="101"/>
      <c r="T9021" s="101"/>
      <c r="Y9021" s="101"/>
      <c r="AD9021" s="101"/>
      <c r="AI9021" s="101"/>
      <c r="AN9021" s="101"/>
      <c r="AS9021" s="101"/>
      <c r="AX9021" s="101"/>
      <c r="BC9021" s="53"/>
      <c r="BD9021" s="53"/>
      <c r="BE9021" s="53"/>
      <c r="BF9021" s="53"/>
      <c r="BG9021" s="53"/>
      <c r="BH9021" s="53"/>
      <c r="BI9021" s="53"/>
      <c r="BJ9021" s="53"/>
      <c r="BK9021" s="53"/>
      <c r="BL9021" s="53"/>
      <c r="BM9021" s="53"/>
      <c r="BN9021" s="53"/>
    </row>
    <row r="9022" spans="2:66" s="56" customFormat="1" x14ac:dyDescent="0.25">
      <c r="B9022" s="105"/>
      <c r="F9022" s="100"/>
      <c r="M9022" s="53"/>
      <c r="O9022" s="101"/>
      <c r="T9022" s="101"/>
      <c r="Y9022" s="101"/>
      <c r="AD9022" s="101"/>
      <c r="AI9022" s="101"/>
      <c r="AN9022" s="101"/>
      <c r="AS9022" s="101"/>
      <c r="AX9022" s="101"/>
      <c r="BC9022" s="53"/>
      <c r="BD9022" s="53"/>
      <c r="BE9022" s="53"/>
      <c r="BF9022" s="53"/>
      <c r="BG9022" s="53"/>
      <c r="BH9022" s="53"/>
      <c r="BI9022" s="53"/>
      <c r="BJ9022" s="53"/>
      <c r="BK9022" s="53"/>
      <c r="BL9022" s="53"/>
      <c r="BM9022" s="53"/>
      <c r="BN9022" s="53"/>
    </row>
    <row r="9023" spans="2:66" s="56" customFormat="1" x14ac:dyDescent="0.25">
      <c r="B9023" s="105"/>
      <c r="F9023" s="100"/>
      <c r="M9023" s="53"/>
      <c r="O9023" s="101"/>
      <c r="T9023" s="101"/>
      <c r="Y9023" s="101"/>
      <c r="AD9023" s="101"/>
      <c r="AI9023" s="101"/>
      <c r="AN9023" s="101"/>
      <c r="AS9023" s="101"/>
      <c r="AX9023" s="101"/>
      <c r="BC9023" s="53"/>
      <c r="BD9023" s="53"/>
      <c r="BE9023" s="53"/>
      <c r="BF9023" s="53"/>
      <c r="BG9023" s="53"/>
      <c r="BH9023" s="53"/>
      <c r="BI9023" s="53"/>
      <c r="BJ9023" s="53"/>
      <c r="BK9023" s="53"/>
      <c r="BL9023" s="53"/>
      <c r="BM9023" s="53"/>
      <c r="BN9023" s="53"/>
    </row>
    <row r="9024" spans="2:66" s="56" customFormat="1" x14ac:dyDescent="0.25">
      <c r="B9024" s="105"/>
      <c r="F9024" s="100"/>
      <c r="M9024" s="53"/>
      <c r="O9024" s="101"/>
      <c r="T9024" s="101"/>
      <c r="Y9024" s="101"/>
      <c r="AD9024" s="101"/>
      <c r="AI9024" s="101"/>
      <c r="AN9024" s="101"/>
      <c r="AS9024" s="101"/>
      <c r="AX9024" s="101"/>
      <c r="BC9024" s="53"/>
      <c r="BD9024" s="53"/>
      <c r="BE9024" s="53"/>
      <c r="BF9024" s="53"/>
      <c r="BG9024" s="53"/>
      <c r="BH9024" s="53"/>
      <c r="BI9024" s="53"/>
      <c r="BJ9024" s="53"/>
      <c r="BK9024" s="53"/>
      <c r="BL9024" s="53"/>
      <c r="BM9024" s="53"/>
      <c r="BN9024" s="53"/>
    </row>
    <row r="9025" spans="2:66" s="56" customFormat="1" x14ac:dyDescent="0.25">
      <c r="B9025" s="105"/>
      <c r="F9025" s="100"/>
      <c r="M9025" s="53"/>
      <c r="O9025" s="101"/>
      <c r="T9025" s="101"/>
      <c r="Y9025" s="101"/>
      <c r="AD9025" s="101"/>
      <c r="AI9025" s="101"/>
      <c r="AN9025" s="101"/>
      <c r="AS9025" s="101"/>
      <c r="AX9025" s="101"/>
      <c r="BC9025" s="53"/>
      <c r="BD9025" s="53"/>
      <c r="BE9025" s="53"/>
      <c r="BF9025" s="53"/>
      <c r="BG9025" s="53"/>
      <c r="BH9025" s="53"/>
      <c r="BI9025" s="53"/>
      <c r="BJ9025" s="53"/>
      <c r="BK9025" s="53"/>
      <c r="BL9025" s="53"/>
      <c r="BM9025" s="53"/>
      <c r="BN9025" s="53"/>
    </row>
    <row r="9026" spans="2:66" s="56" customFormat="1" x14ac:dyDescent="0.25">
      <c r="B9026" s="105"/>
      <c r="F9026" s="100"/>
      <c r="M9026" s="53"/>
      <c r="O9026" s="101"/>
      <c r="T9026" s="101"/>
      <c r="Y9026" s="101"/>
      <c r="AD9026" s="101"/>
      <c r="AI9026" s="101"/>
      <c r="AN9026" s="101"/>
      <c r="AS9026" s="101"/>
      <c r="AX9026" s="101"/>
      <c r="BC9026" s="53"/>
      <c r="BD9026" s="53"/>
      <c r="BE9026" s="53"/>
      <c r="BF9026" s="53"/>
      <c r="BG9026" s="53"/>
      <c r="BH9026" s="53"/>
      <c r="BI9026" s="53"/>
      <c r="BJ9026" s="53"/>
      <c r="BK9026" s="53"/>
      <c r="BL9026" s="53"/>
      <c r="BM9026" s="53"/>
      <c r="BN9026" s="53"/>
    </row>
    <row r="9027" spans="2:66" s="56" customFormat="1" x14ac:dyDescent="0.25">
      <c r="B9027" s="105"/>
      <c r="F9027" s="100"/>
      <c r="M9027" s="53"/>
      <c r="O9027" s="101"/>
      <c r="T9027" s="101"/>
      <c r="Y9027" s="101"/>
      <c r="AD9027" s="101"/>
      <c r="AI9027" s="101"/>
      <c r="AN9027" s="101"/>
      <c r="AS9027" s="101"/>
      <c r="AX9027" s="101"/>
      <c r="BC9027" s="53"/>
      <c r="BD9027" s="53"/>
      <c r="BE9027" s="53"/>
      <c r="BF9027" s="53"/>
      <c r="BG9027" s="53"/>
      <c r="BH9027" s="53"/>
      <c r="BI9027" s="53"/>
      <c r="BJ9027" s="53"/>
      <c r="BK9027" s="53"/>
      <c r="BL9027" s="53"/>
      <c r="BM9027" s="53"/>
      <c r="BN9027" s="53"/>
    </row>
    <row r="9028" spans="2:66" s="56" customFormat="1" x14ac:dyDescent="0.25">
      <c r="B9028" s="105"/>
      <c r="F9028" s="100"/>
      <c r="M9028" s="53"/>
      <c r="O9028" s="101"/>
      <c r="T9028" s="101"/>
      <c r="Y9028" s="101"/>
      <c r="AD9028" s="101"/>
      <c r="AI9028" s="101"/>
      <c r="AN9028" s="101"/>
      <c r="AS9028" s="101"/>
      <c r="AX9028" s="101"/>
      <c r="BC9028" s="53"/>
      <c r="BD9028" s="53"/>
      <c r="BE9028" s="53"/>
      <c r="BF9028" s="53"/>
      <c r="BG9028" s="53"/>
      <c r="BH9028" s="53"/>
      <c r="BI9028" s="53"/>
      <c r="BJ9028" s="53"/>
      <c r="BK9028" s="53"/>
      <c r="BL9028" s="53"/>
      <c r="BM9028" s="53"/>
      <c r="BN9028" s="53"/>
    </row>
    <row r="9029" spans="2:66" s="56" customFormat="1" x14ac:dyDescent="0.25">
      <c r="B9029" s="105"/>
      <c r="F9029" s="100"/>
      <c r="M9029" s="53"/>
      <c r="O9029" s="101"/>
      <c r="T9029" s="101"/>
      <c r="Y9029" s="101"/>
      <c r="AD9029" s="101"/>
      <c r="AI9029" s="101"/>
      <c r="AN9029" s="101"/>
      <c r="AS9029" s="101"/>
      <c r="AX9029" s="101"/>
      <c r="BC9029" s="53"/>
      <c r="BD9029" s="53"/>
      <c r="BE9029" s="53"/>
      <c r="BF9029" s="53"/>
      <c r="BG9029" s="53"/>
      <c r="BH9029" s="53"/>
      <c r="BI9029" s="53"/>
      <c r="BJ9029" s="53"/>
      <c r="BK9029" s="53"/>
      <c r="BL9029" s="53"/>
      <c r="BM9029" s="53"/>
      <c r="BN9029" s="53"/>
    </row>
    <row r="9030" spans="2:66" s="56" customFormat="1" x14ac:dyDescent="0.25">
      <c r="B9030" s="105"/>
      <c r="F9030" s="100"/>
      <c r="M9030" s="53"/>
      <c r="O9030" s="101"/>
      <c r="T9030" s="101"/>
      <c r="Y9030" s="101"/>
      <c r="AD9030" s="101"/>
      <c r="AI9030" s="101"/>
      <c r="AN9030" s="101"/>
      <c r="AS9030" s="101"/>
      <c r="AX9030" s="101"/>
      <c r="BC9030" s="53"/>
      <c r="BD9030" s="53"/>
      <c r="BE9030" s="53"/>
      <c r="BF9030" s="53"/>
      <c r="BG9030" s="53"/>
      <c r="BH9030" s="53"/>
      <c r="BI9030" s="53"/>
      <c r="BJ9030" s="53"/>
      <c r="BK9030" s="53"/>
      <c r="BL9030" s="53"/>
      <c r="BM9030" s="53"/>
      <c r="BN9030" s="53"/>
    </row>
    <row r="9031" spans="2:66" s="56" customFormat="1" x14ac:dyDescent="0.25">
      <c r="B9031" s="105"/>
      <c r="F9031" s="100"/>
      <c r="M9031" s="53"/>
      <c r="O9031" s="101"/>
      <c r="T9031" s="101"/>
      <c r="Y9031" s="101"/>
      <c r="AD9031" s="101"/>
      <c r="AI9031" s="101"/>
      <c r="AN9031" s="101"/>
      <c r="AS9031" s="101"/>
      <c r="AX9031" s="101"/>
      <c r="BC9031" s="53"/>
      <c r="BD9031" s="53"/>
      <c r="BE9031" s="53"/>
      <c r="BF9031" s="53"/>
      <c r="BG9031" s="53"/>
      <c r="BH9031" s="53"/>
      <c r="BI9031" s="53"/>
      <c r="BJ9031" s="53"/>
      <c r="BK9031" s="53"/>
      <c r="BL9031" s="53"/>
      <c r="BM9031" s="53"/>
      <c r="BN9031" s="53"/>
    </row>
    <row r="9032" spans="2:66" s="56" customFormat="1" x14ac:dyDescent="0.25">
      <c r="B9032" s="105"/>
      <c r="F9032" s="100"/>
      <c r="M9032" s="53"/>
      <c r="O9032" s="101"/>
      <c r="T9032" s="101"/>
      <c r="Y9032" s="101"/>
      <c r="AD9032" s="101"/>
      <c r="AI9032" s="101"/>
      <c r="AN9032" s="101"/>
      <c r="AS9032" s="101"/>
      <c r="AX9032" s="101"/>
      <c r="BC9032" s="53"/>
      <c r="BD9032" s="53"/>
      <c r="BE9032" s="53"/>
      <c r="BF9032" s="53"/>
      <c r="BG9032" s="53"/>
      <c r="BH9032" s="53"/>
      <c r="BI9032" s="53"/>
      <c r="BJ9032" s="53"/>
      <c r="BK9032" s="53"/>
      <c r="BL9032" s="53"/>
      <c r="BM9032" s="53"/>
      <c r="BN9032" s="53"/>
    </row>
    <row r="9033" spans="2:66" s="56" customFormat="1" x14ac:dyDescent="0.25">
      <c r="B9033" s="105"/>
      <c r="F9033" s="100"/>
      <c r="M9033" s="53"/>
      <c r="O9033" s="101"/>
      <c r="T9033" s="101"/>
      <c r="Y9033" s="101"/>
      <c r="AD9033" s="101"/>
      <c r="AI9033" s="101"/>
      <c r="AN9033" s="101"/>
      <c r="AS9033" s="101"/>
      <c r="AX9033" s="101"/>
      <c r="BC9033" s="53"/>
      <c r="BD9033" s="53"/>
      <c r="BE9033" s="53"/>
      <c r="BF9033" s="53"/>
      <c r="BG9033" s="53"/>
      <c r="BH9033" s="53"/>
      <c r="BI9033" s="53"/>
      <c r="BJ9033" s="53"/>
      <c r="BK9033" s="53"/>
      <c r="BL9033" s="53"/>
      <c r="BM9033" s="53"/>
      <c r="BN9033" s="53"/>
    </row>
    <row r="9034" spans="2:66" s="56" customFormat="1" x14ac:dyDescent="0.25">
      <c r="B9034" s="105"/>
      <c r="F9034" s="100"/>
      <c r="M9034" s="53"/>
      <c r="O9034" s="101"/>
      <c r="T9034" s="101"/>
      <c r="Y9034" s="101"/>
      <c r="AD9034" s="101"/>
      <c r="AI9034" s="101"/>
      <c r="AN9034" s="101"/>
      <c r="AS9034" s="101"/>
      <c r="AX9034" s="101"/>
      <c r="BC9034" s="53"/>
      <c r="BD9034" s="53"/>
      <c r="BE9034" s="53"/>
      <c r="BF9034" s="53"/>
      <c r="BG9034" s="53"/>
      <c r="BH9034" s="53"/>
      <c r="BI9034" s="53"/>
      <c r="BJ9034" s="53"/>
      <c r="BK9034" s="53"/>
      <c r="BL9034" s="53"/>
      <c r="BM9034" s="53"/>
      <c r="BN9034" s="53"/>
    </row>
    <row r="9035" spans="2:66" s="56" customFormat="1" x14ac:dyDescent="0.25">
      <c r="B9035" s="105"/>
      <c r="F9035" s="100"/>
      <c r="M9035" s="53"/>
      <c r="O9035" s="101"/>
      <c r="T9035" s="101"/>
      <c r="Y9035" s="101"/>
      <c r="AD9035" s="101"/>
      <c r="AI9035" s="101"/>
      <c r="AN9035" s="101"/>
      <c r="AS9035" s="101"/>
      <c r="AX9035" s="101"/>
      <c r="BC9035" s="53"/>
      <c r="BD9035" s="53"/>
      <c r="BE9035" s="53"/>
      <c r="BF9035" s="53"/>
      <c r="BG9035" s="53"/>
      <c r="BH9035" s="53"/>
      <c r="BI9035" s="53"/>
      <c r="BJ9035" s="53"/>
      <c r="BK9035" s="53"/>
      <c r="BL9035" s="53"/>
      <c r="BM9035" s="53"/>
      <c r="BN9035" s="53"/>
    </row>
    <row r="9036" spans="2:66" s="56" customFormat="1" x14ac:dyDescent="0.25">
      <c r="B9036" s="105"/>
      <c r="F9036" s="100"/>
      <c r="M9036" s="53"/>
      <c r="O9036" s="101"/>
      <c r="T9036" s="101"/>
      <c r="Y9036" s="101"/>
      <c r="AD9036" s="101"/>
      <c r="AI9036" s="101"/>
      <c r="AN9036" s="101"/>
      <c r="AS9036" s="101"/>
      <c r="AX9036" s="101"/>
      <c r="BC9036" s="53"/>
      <c r="BD9036" s="53"/>
      <c r="BE9036" s="53"/>
      <c r="BF9036" s="53"/>
      <c r="BG9036" s="53"/>
      <c r="BH9036" s="53"/>
      <c r="BI9036" s="53"/>
      <c r="BJ9036" s="53"/>
      <c r="BK9036" s="53"/>
      <c r="BL9036" s="53"/>
      <c r="BM9036" s="53"/>
      <c r="BN9036" s="53"/>
    </row>
    <row r="9037" spans="2:66" s="56" customFormat="1" x14ac:dyDescent="0.25">
      <c r="B9037" s="105"/>
      <c r="F9037" s="100"/>
      <c r="M9037" s="53"/>
      <c r="O9037" s="101"/>
      <c r="T9037" s="101"/>
      <c r="Y9037" s="101"/>
      <c r="AD9037" s="101"/>
      <c r="AI9037" s="101"/>
      <c r="AN9037" s="101"/>
      <c r="AS9037" s="101"/>
      <c r="AX9037" s="101"/>
      <c r="BC9037" s="53"/>
      <c r="BD9037" s="53"/>
      <c r="BE9037" s="53"/>
      <c r="BF9037" s="53"/>
      <c r="BG9037" s="53"/>
      <c r="BH9037" s="53"/>
      <c r="BI9037" s="53"/>
      <c r="BJ9037" s="53"/>
      <c r="BK9037" s="53"/>
      <c r="BL9037" s="53"/>
      <c r="BM9037" s="53"/>
      <c r="BN9037" s="53"/>
    </row>
    <row r="9038" spans="2:66" s="56" customFormat="1" x14ac:dyDescent="0.25">
      <c r="B9038" s="105"/>
      <c r="F9038" s="100"/>
      <c r="M9038" s="53"/>
      <c r="O9038" s="101"/>
      <c r="T9038" s="101"/>
      <c r="Y9038" s="101"/>
      <c r="AD9038" s="101"/>
      <c r="AI9038" s="101"/>
      <c r="AN9038" s="101"/>
      <c r="AS9038" s="101"/>
      <c r="AX9038" s="101"/>
      <c r="BC9038" s="53"/>
      <c r="BD9038" s="53"/>
      <c r="BE9038" s="53"/>
      <c r="BF9038" s="53"/>
      <c r="BG9038" s="53"/>
      <c r="BH9038" s="53"/>
      <c r="BI9038" s="53"/>
      <c r="BJ9038" s="53"/>
      <c r="BK9038" s="53"/>
      <c r="BL9038" s="53"/>
      <c r="BM9038" s="53"/>
      <c r="BN9038" s="53"/>
    </row>
    <row r="9039" spans="2:66" s="56" customFormat="1" x14ac:dyDescent="0.25">
      <c r="B9039" s="105"/>
      <c r="F9039" s="100"/>
      <c r="M9039" s="53"/>
      <c r="O9039" s="101"/>
      <c r="T9039" s="101"/>
      <c r="Y9039" s="101"/>
      <c r="AD9039" s="101"/>
      <c r="AI9039" s="101"/>
      <c r="AN9039" s="101"/>
      <c r="AS9039" s="101"/>
      <c r="AX9039" s="101"/>
      <c r="BC9039" s="53"/>
      <c r="BD9039" s="53"/>
      <c r="BE9039" s="53"/>
      <c r="BF9039" s="53"/>
      <c r="BG9039" s="53"/>
      <c r="BH9039" s="53"/>
      <c r="BI9039" s="53"/>
      <c r="BJ9039" s="53"/>
      <c r="BK9039" s="53"/>
      <c r="BL9039" s="53"/>
      <c r="BM9039" s="53"/>
      <c r="BN9039" s="53"/>
    </row>
    <row r="9040" spans="2:66" s="56" customFormat="1" x14ac:dyDescent="0.25">
      <c r="B9040" s="105"/>
      <c r="F9040" s="100"/>
      <c r="M9040" s="53"/>
      <c r="O9040" s="101"/>
      <c r="T9040" s="101"/>
      <c r="Y9040" s="101"/>
      <c r="AD9040" s="101"/>
      <c r="AI9040" s="101"/>
      <c r="AN9040" s="101"/>
      <c r="AS9040" s="101"/>
      <c r="AX9040" s="101"/>
      <c r="BC9040" s="53"/>
      <c r="BD9040" s="53"/>
      <c r="BE9040" s="53"/>
      <c r="BF9040" s="53"/>
      <c r="BG9040" s="53"/>
      <c r="BH9040" s="53"/>
      <c r="BI9040" s="53"/>
      <c r="BJ9040" s="53"/>
      <c r="BK9040" s="53"/>
      <c r="BL9040" s="53"/>
      <c r="BM9040" s="53"/>
      <c r="BN9040" s="53"/>
    </row>
    <row r="9041" spans="2:66" s="56" customFormat="1" x14ac:dyDescent="0.25">
      <c r="B9041" s="105"/>
      <c r="F9041" s="100"/>
      <c r="M9041" s="53"/>
      <c r="O9041" s="101"/>
      <c r="T9041" s="101"/>
      <c r="Y9041" s="101"/>
      <c r="AD9041" s="101"/>
      <c r="AI9041" s="101"/>
      <c r="AN9041" s="101"/>
      <c r="AS9041" s="101"/>
      <c r="AX9041" s="101"/>
      <c r="BC9041" s="53"/>
      <c r="BD9041" s="53"/>
      <c r="BE9041" s="53"/>
      <c r="BF9041" s="53"/>
      <c r="BG9041" s="53"/>
      <c r="BH9041" s="53"/>
      <c r="BI9041" s="53"/>
      <c r="BJ9041" s="53"/>
      <c r="BK9041" s="53"/>
      <c r="BL9041" s="53"/>
      <c r="BM9041" s="53"/>
      <c r="BN9041" s="53"/>
    </row>
    <row r="9042" spans="2:66" s="56" customFormat="1" x14ac:dyDescent="0.25">
      <c r="B9042" s="105"/>
      <c r="F9042" s="100"/>
      <c r="M9042" s="53"/>
      <c r="O9042" s="101"/>
      <c r="T9042" s="101"/>
      <c r="Y9042" s="101"/>
      <c r="AD9042" s="101"/>
      <c r="AI9042" s="101"/>
      <c r="AN9042" s="101"/>
      <c r="AS9042" s="101"/>
      <c r="AX9042" s="101"/>
      <c r="BC9042" s="53"/>
      <c r="BD9042" s="53"/>
      <c r="BE9042" s="53"/>
      <c r="BF9042" s="53"/>
      <c r="BG9042" s="53"/>
      <c r="BH9042" s="53"/>
      <c r="BI9042" s="53"/>
      <c r="BJ9042" s="53"/>
      <c r="BK9042" s="53"/>
      <c r="BL9042" s="53"/>
      <c r="BM9042" s="53"/>
      <c r="BN9042" s="53"/>
    </row>
    <row r="9043" spans="2:66" s="56" customFormat="1" x14ac:dyDescent="0.25">
      <c r="B9043" s="105"/>
      <c r="F9043" s="100"/>
      <c r="M9043" s="53"/>
      <c r="O9043" s="101"/>
      <c r="T9043" s="101"/>
      <c r="Y9043" s="101"/>
      <c r="AD9043" s="101"/>
      <c r="AI9043" s="101"/>
      <c r="AN9043" s="101"/>
      <c r="AS9043" s="101"/>
      <c r="AX9043" s="101"/>
      <c r="BC9043" s="53"/>
      <c r="BD9043" s="53"/>
      <c r="BE9043" s="53"/>
      <c r="BF9043" s="53"/>
      <c r="BG9043" s="53"/>
      <c r="BH9043" s="53"/>
      <c r="BI9043" s="53"/>
      <c r="BJ9043" s="53"/>
      <c r="BK9043" s="53"/>
      <c r="BL9043" s="53"/>
      <c r="BM9043" s="53"/>
      <c r="BN9043" s="53"/>
    </row>
    <row r="9044" spans="2:66" s="56" customFormat="1" x14ac:dyDescent="0.25">
      <c r="B9044" s="105"/>
      <c r="F9044" s="100"/>
      <c r="M9044" s="53"/>
      <c r="O9044" s="101"/>
      <c r="T9044" s="101"/>
      <c r="Y9044" s="101"/>
      <c r="AD9044" s="101"/>
      <c r="AI9044" s="101"/>
      <c r="AN9044" s="101"/>
      <c r="AS9044" s="101"/>
      <c r="AX9044" s="101"/>
      <c r="BC9044" s="53"/>
      <c r="BD9044" s="53"/>
      <c r="BE9044" s="53"/>
      <c r="BF9044" s="53"/>
      <c r="BG9044" s="53"/>
      <c r="BH9044" s="53"/>
      <c r="BI9044" s="53"/>
      <c r="BJ9044" s="53"/>
      <c r="BK9044" s="53"/>
      <c r="BL9044" s="53"/>
      <c r="BM9044" s="53"/>
      <c r="BN9044" s="53"/>
    </row>
    <row r="9045" spans="2:66" s="56" customFormat="1" x14ac:dyDescent="0.25">
      <c r="B9045" s="105"/>
      <c r="F9045" s="100"/>
      <c r="M9045" s="53"/>
      <c r="O9045" s="101"/>
      <c r="T9045" s="101"/>
      <c r="Y9045" s="101"/>
      <c r="AD9045" s="101"/>
      <c r="AI9045" s="101"/>
      <c r="AN9045" s="101"/>
      <c r="AS9045" s="101"/>
      <c r="AX9045" s="101"/>
      <c r="BC9045" s="53"/>
      <c r="BD9045" s="53"/>
      <c r="BE9045" s="53"/>
      <c r="BF9045" s="53"/>
      <c r="BG9045" s="53"/>
      <c r="BH9045" s="53"/>
      <c r="BI9045" s="53"/>
      <c r="BJ9045" s="53"/>
      <c r="BK9045" s="53"/>
      <c r="BL9045" s="53"/>
      <c r="BM9045" s="53"/>
      <c r="BN9045" s="53"/>
    </row>
    <row r="9046" spans="2:66" s="56" customFormat="1" x14ac:dyDescent="0.25">
      <c r="B9046" s="105"/>
      <c r="F9046" s="100"/>
      <c r="M9046" s="53"/>
      <c r="O9046" s="101"/>
      <c r="T9046" s="101"/>
      <c r="Y9046" s="101"/>
      <c r="AD9046" s="101"/>
      <c r="AI9046" s="101"/>
      <c r="AN9046" s="101"/>
      <c r="AS9046" s="101"/>
      <c r="AX9046" s="101"/>
      <c r="BC9046" s="53"/>
      <c r="BD9046" s="53"/>
      <c r="BE9046" s="53"/>
      <c r="BF9046" s="53"/>
      <c r="BG9046" s="53"/>
      <c r="BH9046" s="53"/>
      <c r="BI9046" s="53"/>
      <c r="BJ9046" s="53"/>
      <c r="BK9046" s="53"/>
      <c r="BL9046" s="53"/>
      <c r="BM9046" s="53"/>
      <c r="BN9046" s="53"/>
    </row>
    <row r="9047" spans="2:66" s="56" customFormat="1" x14ac:dyDescent="0.25">
      <c r="B9047" s="105"/>
      <c r="F9047" s="100"/>
      <c r="M9047" s="53"/>
      <c r="O9047" s="101"/>
      <c r="T9047" s="101"/>
      <c r="Y9047" s="101"/>
      <c r="AD9047" s="101"/>
      <c r="AI9047" s="101"/>
      <c r="AN9047" s="101"/>
      <c r="AS9047" s="101"/>
      <c r="AX9047" s="101"/>
      <c r="BC9047" s="53"/>
      <c r="BD9047" s="53"/>
      <c r="BE9047" s="53"/>
      <c r="BF9047" s="53"/>
      <c r="BG9047" s="53"/>
      <c r="BH9047" s="53"/>
      <c r="BI9047" s="53"/>
      <c r="BJ9047" s="53"/>
      <c r="BK9047" s="53"/>
      <c r="BL9047" s="53"/>
      <c r="BM9047" s="53"/>
      <c r="BN9047" s="53"/>
    </row>
    <row r="9048" spans="2:66" s="56" customFormat="1" x14ac:dyDescent="0.25">
      <c r="B9048" s="105"/>
      <c r="F9048" s="100"/>
      <c r="M9048" s="53"/>
      <c r="O9048" s="101"/>
      <c r="T9048" s="101"/>
      <c r="Y9048" s="101"/>
      <c r="AD9048" s="101"/>
      <c r="AI9048" s="101"/>
      <c r="AN9048" s="101"/>
      <c r="AS9048" s="101"/>
      <c r="AX9048" s="101"/>
      <c r="BC9048" s="53"/>
      <c r="BD9048" s="53"/>
      <c r="BE9048" s="53"/>
      <c r="BF9048" s="53"/>
      <c r="BG9048" s="53"/>
      <c r="BH9048" s="53"/>
      <c r="BI9048" s="53"/>
      <c r="BJ9048" s="53"/>
      <c r="BK9048" s="53"/>
      <c r="BL9048" s="53"/>
      <c r="BM9048" s="53"/>
      <c r="BN9048" s="53"/>
    </row>
    <row r="9049" spans="2:66" s="56" customFormat="1" x14ac:dyDescent="0.25">
      <c r="B9049" s="105"/>
      <c r="F9049" s="100"/>
      <c r="M9049" s="53"/>
      <c r="O9049" s="101"/>
      <c r="T9049" s="101"/>
      <c r="Y9049" s="101"/>
      <c r="AD9049" s="101"/>
      <c r="AI9049" s="101"/>
      <c r="AN9049" s="101"/>
      <c r="AS9049" s="101"/>
      <c r="AX9049" s="101"/>
      <c r="BC9049" s="53"/>
      <c r="BD9049" s="53"/>
      <c r="BE9049" s="53"/>
      <c r="BF9049" s="53"/>
      <c r="BG9049" s="53"/>
      <c r="BH9049" s="53"/>
      <c r="BI9049" s="53"/>
      <c r="BJ9049" s="53"/>
      <c r="BK9049" s="53"/>
      <c r="BL9049" s="53"/>
      <c r="BM9049" s="53"/>
      <c r="BN9049" s="53"/>
    </row>
    <row r="9050" spans="2:66" s="56" customFormat="1" x14ac:dyDescent="0.25">
      <c r="B9050" s="105"/>
      <c r="F9050" s="100"/>
      <c r="M9050" s="53"/>
      <c r="O9050" s="101"/>
      <c r="T9050" s="101"/>
      <c r="Y9050" s="101"/>
      <c r="AD9050" s="101"/>
      <c r="AI9050" s="101"/>
      <c r="AN9050" s="101"/>
      <c r="AS9050" s="101"/>
      <c r="AX9050" s="101"/>
      <c r="BC9050" s="53"/>
      <c r="BD9050" s="53"/>
      <c r="BE9050" s="53"/>
      <c r="BF9050" s="53"/>
      <c r="BG9050" s="53"/>
      <c r="BH9050" s="53"/>
      <c r="BI9050" s="53"/>
      <c r="BJ9050" s="53"/>
      <c r="BK9050" s="53"/>
      <c r="BL9050" s="53"/>
      <c r="BM9050" s="53"/>
      <c r="BN9050" s="53"/>
    </row>
    <row r="9051" spans="2:66" s="56" customFormat="1" x14ac:dyDescent="0.25">
      <c r="B9051" s="105"/>
      <c r="F9051" s="100"/>
      <c r="M9051" s="53"/>
      <c r="O9051" s="101"/>
      <c r="T9051" s="101"/>
      <c r="Y9051" s="101"/>
      <c r="AD9051" s="101"/>
      <c r="AI9051" s="101"/>
      <c r="AN9051" s="101"/>
      <c r="AS9051" s="101"/>
      <c r="AX9051" s="101"/>
      <c r="BC9051" s="53"/>
      <c r="BD9051" s="53"/>
      <c r="BE9051" s="53"/>
      <c r="BF9051" s="53"/>
      <c r="BG9051" s="53"/>
      <c r="BH9051" s="53"/>
      <c r="BI9051" s="53"/>
      <c r="BJ9051" s="53"/>
      <c r="BK9051" s="53"/>
      <c r="BL9051" s="53"/>
      <c r="BM9051" s="53"/>
      <c r="BN9051" s="53"/>
    </row>
    <row r="9052" spans="2:66" s="56" customFormat="1" x14ac:dyDescent="0.25">
      <c r="B9052" s="105"/>
      <c r="F9052" s="100"/>
      <c r="M9052" s="53"/>
      <c r="O9052" s="101"/>
      <c r="T9052" s="101"/>
      <c r="Y9052" s="101"/>
      <c r="AD9052" s="101"/>
      <c r="AI9052" s="101"/>
      <c r="AN9052" s="101"/>
      <c r="AS9052" s="101"/>
      <c r="AX9052" s="101"/>
      <c r="BC9052" s="53"/>
      <c r="BD9052" s="53"/>
      <c r="BE9052" s="53"/>
      <c r="BF9052" s="53"/>
      <c r="BG9052" s="53"/>
      <c r="BH9052" s="53"/>
      <c r="BI9052" s="53"/>
      <c r="BJ9052" s="53"/>
      <c r="BK9052" s="53"/>
      <c r="BL9052" s="53"/>
      <c r="BM9052" s="53"/>
      <c r="BN9052" s="53"/>
    </row>
    <row r="9053" spans="2:66" s="56" customFormat="1" x14ac:dyDescent="0.25">
      <c r="B9053" s="105"/>
      <c r="F9053" s="100"/>
      <c r="M9053" s="53"/>
      <c r="O9053" s="101"/>
      <c r="T9053" s="101"/>
      <c r="Y9053" s="101"/>
      <c r="AD9053" s="101"/>
      <c r="AI9053" s="101"/>
      <c r="AN9053" s="101"/>
      <c r="AS9053" s="101"/>
      <c r="AX9053" s="101"/>
      <c r="BC9053" s="53"/>
      <c r="BD9053" s="53"/>
      <c r="BE9053" s="53"/>
      <c r="BF9053" s="53"/>
      <c r="BG9053" s="53"/>
      <c r="BH9053" s="53"/>
      <c r="BI9053" s="53"/>
      <c r="BJ9053" s="53"/>
      <c r="BK9053" s="53"/>
      <c r="BL9053" s="53"/>
      <c r="BM9053" s="53"/>
      <c r="BN9053" s="53"/>
    </row>
    <row r="9054" spans="2:66" s="56" customFormat="1" x14ac:dyDescent="0.25">
      <c r="B9054" s="105"/>
      <c r="F9054" s="100"/>
      <c r="M9054" s="53"/>
      <c r="O9054" s="101"/>
      <c r="T9054" s="101"/>
      <c r="Y9054" s="101"/>
      <c r="AD9054" s="101"/>
      <c r="AI9054" s="101"/>
      <c r="AN9054" s="101"/>
      <c r="AS9054" s="101"/>
      <c r="AX9054" s="101"/>
      <c r="BC9054" s="53"/>
      <c r="BD9054" s="53"/>
      <c r="BE9054" s="53"/>
      <c r="BF9054" s="53"/>
      <c r="BG9054" s="53"/>
      <c r="BH9054" s="53"/>
      <c r="BI9054" s="53"/>
      <c r="BJ9054" s="53"/>
      <c r="BK9054" s="53"/>
      <c r="BL9054" s="53"/>
      <c r="BM9054" s="53"/>
      <c r="BN9054" s="53"/>
    </row>
    <row r="9055" spans="2:66" s="56" customFormat="1" x14ac:dyDescent="0.25">
      <c r="B9055" s="105"/>
      <c r="F9055" s="100"/>
      <c r="M9055" s="53"/>
      <c r="O9055" s="101"/>
      <c r="T9055" s="101"/>
      <c r="Y9055" s="101"/>
      <c r="AD9055" s="101"/>
      <c r="AI9055" s="101"/>
      <c r="AN9055" s="101"/>
      <c r="AS9055" s="101"/>
      <c r="AX9055" s="101"/>
      <c r="BC9055" s="53"/>
      <c r="BD9055" s="53"/>
      <c r="BE9055" s="53"/>
      <c r="BF9055" s="53"/>
      <c r="BG9055" s="53"/>
      <c r="BH9055" s="53"/>
      <c r="BI9055" s="53"/>
      <c r="BJ9055" s="53"/>
      <c r="BK9055" s="53"/>
      <c r="BL9055" s="53"/>
      <c r="BM9055" s="53"/>
      <c r="BN9055" s="53"/>
    </row>
    <row r="9056" spans="2:66" s="56" customFormat="1" x14ac:dyDescent="0.25">
      <c r="B9056" s="105"/>
      <c r="F9056" s="100"/>
      <c r="M9056" s="53"/>
      <c r="O9056" s="101"/>
      <c r="T9056" s="101"/>
      <c r="Y9056" s="101"/>
      <c r="AD9056" s="101"/>
      <c r="AI9056" s="101"/>
      <c r="AN9056" s="101"/>
      <c r="AS9056" s="101"/>
      <c r="AX9056" s="101"/>
      <c r="BC9056" s="53"/>
      <c r="BD9056" s="53"/>
      <c r="BE9056" s="53"/>
      <c r="BF9056" s="53"/>
      <c r="BG9056" s="53"/>
      <c r="BH9056" s="53"/>
      <c r="BI9056" s="53"/>
      <c r="BJ9056" s="53"/>
      <c r="BK9056" s="53"/>
      <c r="BL9056" s="53"/>
      <c r="BM9056" s="53"/>
      <c r="BN9056" s="53"/>
    </row>
    <row r="9057" spans="2:66" s="56" customFormat="1" x14ac:dyDescent="0.25">
      <c r="B9057" s="105"/>
      <c r="F9057" s="100"/>
      <c r="M9057" s="53"/>
      <c r="O9057" s="101"/>
      <c r="T9057" s="101"/>
      <c r="Y9057" s="101"/>
      <c r="AD9057" s="101"/>
      <c r="AI9057" s="101"/>
      <c r="AN9057" s="101"/>
      <c r="AS9057" s="101"/>
      <c r="AX9057" s="101"/>
      <c r="BC9057" s="53"/>
      <c r="BD9057" s="53"/>
      <c r="BE9057" s="53"/>
      <c r="BF9057" s="53"/>
      <c r="BG9057" s="53"/>
      <c r="BH9057" s="53"/>
      <c r="BI9057" s="53"/>
      <c r="BJ9057" s="53"/>
      <c r="BK9057" s="53"/>
      <c r="BL9057" s="53"/>
      <c r="BM9057" s="53"/>
      <c r="BN9057" s="53"/>
    </row>
    <row r="9058" spans="2:66" s="56" customFormat="1" x14ac:dyDescent="0.25">
      <c r="B9058" s="105"/>
      <c r="F9058" s="100"/>
      <c r="M9058" s="53"/>
      <c r="O9058" s="101"/>
      <c r="T9058" s="101"/>
      <c r="Y9058" s="101"/>
      <c r="AD9058" s="101"/>
      <c r="AI9058" s="101"/>
      <c r="AN9058" s="101"/>
      <c r="AS9058" s="101"/>
      <c r="AX9058" s="101"/>
      <c r="BC9058" s="53"/>
      <c r="BD9058" s="53"/>
      <c r="BE9058" s="53"/>
      <c r="BF9058" s="53"/>
      <c r="BG9058" s="53"/>
      <c r="BH9058" s="53"/>
      <c r="BI9058" s="53"/>
      <c r="BJ9058" s="53"/>
      <c r="BK9058" s="53"/>
      <c r="BL9058" s="53"/>
      <c r="BM9058" s="53"/>
      <c r="BN9058" s="53"/>
    </row>
    <row r="9059" spans="2:66" s="56" customFormat="1" x14ac:dyDescent="0.25">
      <c r="B9059" s="105"/>
      <c r="F9059" s="100"/>
      <c r="M9059" s="53"/>
      <c r="O9059" s="101"/>
      <c r="T9059" s="101"/>
      <c r="Y9059" s="101"/>
      <c r="AD9059" s="101"/>
      <c r="AI9059" s="101"/>
      <c r="AN9059" s="101"/>
      <c r="AS9059" s="101"/>
      <c r="AX9059" s="101"/>
      <c r="BC9059" s="53"/>
      <c r="BD9059" s="53"/>
      <c r="BE9059" s="53"/>
      <c r="BF9059" s="53"/>
      <c r="BG9059" s="53"/>
      <c r="BH9059" s="53"/>
      <c r="BI9059" s="53"/>
      <c r="BJ9059" s="53"/>
      <c r="BK9059" s="53"/>
      <c r="BL9059" s="53"/>
      <c r="BM9059" s="53"/>
      <c r="BN9059" s="53"/>
    </row>
    <row r="9060" spans="2:66" s="56" customFormat="1" x14ac:dyDescent="0.25">
      <c r="B9060" s="105"/>
      <c r="F9060" s="100"/>
      <c r="M9060" s="53"/>
      <c r="O9060" s="101"/>
      <c r="T9060" s="101"/>
      <c r="Y9060" s="101"/>
      <c r="AD9060" s="101"/>
      <c r="AI9060" s="101"/>
      <c r="AN9060" s="101"/>
      <c r="AS9060" s="101"/>
      <c r="AX9060" s="101"/>
      <c r="BC9060" s="53"/>
      <c r="BD9060" s="53"/>
      <c r="BE9060" s="53"/>
      <c r="BF9060" s="53"/>
      <c r="BG9060" s="53"/>
      <c r="BH9060" s="53"/>
      <c r="BI9060" s="53"/>
      <c r="BJ9060" s="53"/>
      <c r="BK9060" s="53"/>
      <c r="BL9060" s="53"/>
      <c r="BM9060" s="53"/>
      <c r="BN9060" s="53"/>
    </row>
    <row r="9061" spans="2:66" s="56" customFormat="1" x14ac:dyDescent="0.25">
      <c r="B9061" s="105"/>
      <c r="F9061" s="100"/>
      <c r="M9061" s="53"/>
      <c r="O9061" s="101"/>
      <c r="T9061" s="101"/>
      <c r="Y9061" s="101"/>
      <c r="AD9061" s="101"/>
      <c r="AI9061" s="101"/>
      <c r="AN9061" s="101"/>
      <c r="AS9061" s="101"/>
      <c r="AX9061" s="101"/>
      <c r="BC9061" s="53"/>
      <c r="BD9061" s="53"/>
      <c r="BE9061" s="53"/>
      <c r="BF9061" s="53"/>
      <c r="BG9061" s="53"/>
      <c r="BH9061" s="53"/>
      <c r="BI9061" s="53"/>
      <c r="BJ9061" s="53"/>
      <c r="BK9061" s="53"/>
      <c r="BL9061" s="53"/>
      <c r="BM9061" s="53"/>
      <c r="BN9061" s="53"/>
    </row>
    <row r="9062" spans="2:66" s="56" customFormat="1" x14ac:dyDescent="0.25">
      <c r="B9062" s="105"/>
      <c r="F9062" s="100"/>
      <c r="M9062" s="53"/>
      <c r="O9062" s="101"/>
      <c r="T9062" s="101"/>
      <c r="Y9062" s="101"/>
      <c r="AD9062" s="101"/>
      <c r="AI9062" s="101"/>
      <c r="AN9062" s="101"/>
      <c r="AS9062" s="101"/>
      <c r="AX9062" s="101"/>
      <c r="BC9062" s="53"/>
      <c r="BD9062" s="53"/>
      <c r="BE9062" s="53"/>
      <c r="BF9062" s="53"/>
      <c r="BG9062" s="53"/>
      <c r="BH9062" s="53"/>
      <c r="BI9062" s="53"/>
      <c r="BJ9062" s="53"/>
      <c r="BK9062" s="53"/>
      <c r="BL9062" s="53"/>
      <c r="BM9062" s="53"/>
      <c r="BN9062" s="53"/>
    </row>
    <row r="9063" spans="2:66" s="56" customFormat="1" x14ac:dyDescent="0.25">
      <c r="B9063" s="105"/>
      <c r="F9063" s="100"/>
      <c r="M9063" s="53"/>
      <c r="O9063" s="101"/>
      <c r="T9063" s="101"/>
      <c r="Y9063" s="101"/>
      <c r="AD9063" s="101"/>
      <c r="AI9063" s="101"/>
      <c r="AN9063" s="101"/>
      <c r="AS9063" s="101"/>
      <c r="AX9063" s="101"/>
      <c r="BC9063" s="53"/>
      <c r="BD9063" s="53"/>
      <c r="BE9063" s="53"/>
      <c r="BF9063" s="53"/>
      <c r="BG9063" s="53"/>
      <c r="BH9063" s="53"/>
      <c r="BI9063" s="53"/>
      <c r="BJ9063" s="53"/>
      <c r="BK9063" s="53"/>
      <c r="BL9063" s="53"/>
      <c r="BM9063" s="53"/>
      <c r="BN9063" s="53"/>
    </row>
    <row r="9064" spans="2:66" s="56" customFormat="1" x14ac:dyDescent="0.25">
      <c r="B9064" s="105"/>
      <c r="F9064" s="100"/>
      <c r="M9064" s="53"/>
      <c r="O9064" s="101"/>
      <c r="T9064" s="101"/>
      <c r="Y9064" s="101"/>
      <c r="AD9064" s="101"/>
      <c r="AI9064" s="101"/>
      <c r="AN9064" s="101"/>
      <c r="AS9064" s="101"/>
      <c r="AX9064" s="101"/>
      <c r="BC9064" s="53"/>
      <c r="BD9064" s="53"/>
      <c r="BE9064" s="53"/>
      <c r="BF9064" s="53"/>
      <c r="BG9064" s="53"/>
      <c r="BH9064" s="53"/>
      <c r="BI9064" s="53"/>
      <c r="BJ9064" s="53"/>
      <c r="BK9064" s="53"/>
      <c r="BL9064" s="53"/>
      <c r="BM9064" s="53"/>
      <c r="BN9064" s="53"/>
    </row>
    <row r="9065" spans="2:66" s="56" customFormat="1" x14ac:dyDescent="0.25">
      <c r="B9065" s="105"/>
      <c r="F9065" s="100"/>
      <c r="M9065" s="53"/>
      <c r="O9065" s="101"/>
      <c r="T9065" s="101"/>
      <c r="Y9065" s="101"/>
      <c r="AD9065" s="101"/>
      <c r="AI9065" s="101"/>
      <c r="AN9065" s="101"/>
      <c r="AS9065" s="101"/>
      <c r="AX9065" s="101"/>
      <c r="BC9065" s="53"/>
      <c r="BD9065" s="53"/>
      <c r="BE9065" s="53"/>
      <c r="BF9065" s="53"/>
      <c r="BG9065" s="53"/>
      <c r="BH9065" s="53"/>
      <c r="BI9065" s="53"/>
      <c r="BJ9065" s="53"/>
      <c r="BK9065" s="53"/>
      <c r="BL9065" s="53"/>
      <c r="BM9065" s="53"/>
      <c r="BN9065" s="53"/>
    </row>
    <row r="9066" spans="2:66" s="56" customFormat="1" x14ac:dyDescent="0.25">
      <c r="B9066" s="105"/>
      <c r="F9066" s="100"/>
      <c r="M9066" s="53"/>
      <c r="O9066" s="101"/>
      <c r="T9066" s="101"/>
      <c r="Y9066" s="101"/>
      <c r="AD9066" s="101"/>
      <c r="AI9066" s="101"/>
      <c r="AN9066" s="101"/>
      <c r="AS9066" s="101"/>
      <c r="AX9066" s="101"/>
      <c r="BC9066" s="53"/>
      <c r="BD9066" s="53"/>
      <c r="BE9066" s="53"/>
      <c r="BF9066" s="53"/>
      <c r="BG9066" s="53"/>
      <c r="BH9066" s="53"/>
      <c r="BI9066" s="53"/>
      <c r="BJ9066" s="53"/>
      <c r="BK9066" s="53"/>
      <c r="BL9066" s="53"/>
      <c r="BM9066" s="53"/>
      <c r="BN9066" s="53"/>
    </row>
    <row r="9067" spans="2:66" s="56" customFormat="1" x14ac:dyDescent="0.25">
      <c r="B9067" s="105"/>
      <c r="F9067" s="100"/>
      <c r="M9067" s="53"/>
      <c r="O9067" s="101"/>
      <c r="T9067" s="101"/>
      <c r="Y9067" s="101"/>
      <c r="AD9067" s="101"/>
      <c r="AI9067" s="101"/>
      <c r="AN9067" s="101"/>
      <c r="AS9067" s="101"/>
      <c r="AX9067" s="101"/>
      <c r="BC9067" s="53"/>
      <c r="BD9067" s="53"/>
      <c r="BE9067" s="53"/>
      <c r="BF9067" s="53"/>
      <c r="BG9067" s="53"/>
      <c r="BH9067" s="53"/>
      <c r="BI9067" s="53"/>
      <c r="BJ9067" s="53"/>
      <c r="BK9067" s="53"/>
      <c r="BL9067" s="53"/>
      <c r="BM9067" s="53"/>
      <c r="BN9067" s="53"/>
    </row>
    <row r="9068" spans="2:66" s="56" customFormat="1" x14ac:dyDescent="0.25">
      <c r="B9068" s="105"/>
      <c r="F9068" s="100"/>
      <c r="M9068" s="53"/>
      <c r="O9068" s="101"/>
      <c r="T9068" s="101"/>
      <c r="Y9068" s="101"/>
      <c r="AD9068" s="101"/>
      <c r="AI9068" s="101"/>
      <c r="AN9068" s="101"/>
      <c r="AS9068" s="101"/>
      <c r="AX9068" s="101"/>
      <c r="BC9068" s="53"/>
      <c r="BD9068" s="53"/>
      <c r="BE9068" s="53"/>
      <c r="BF9068" s="53"/>
      <c r="BG9068" s="53"/>
      <c r="BH9068" s="53"/>
      <c r="BI9068" s="53"/>
      <c r="BJ9068" s="53"/>
      <c r="BK9068" s="53"/>
      <c r="BL9068" s="53"/>
      <c r="BM9068" s="53"/>
      <c r="BN9068" s="53"/>
    </row>
    <row r="9069" spans="2:66" s="56" customFormat="1" x14ac:dyDescent="0.25">
      <c r="B9069" s="105"/>
      <c r="F9069" s="100"/>
      <c r="M9069" s="53"/>
      <c r="O9069" s="101"/>
      <c r="T9069" s="101"/>
      <c r="Y9069" s="101"/>
      <c r="AD9069" s="101"/>
      <c r="AI9069" s="101"/>
      <c r="AN9069" s="101"/>
      <c r="AS9069" s="101"/>
      <c r="AX9069" s="101"/>
      <c r="BC9069" s="53"/>
      <c r="BD9069" s="53"/>
      <c r="BE9069" s="53"/>
      <c r="BF9069" s="53"/>
      <c r="BG9069" s="53"/>
      <c r="BH9069" s="53"/>
      <c r="BI9069" s="53"/>
      <c r="BJ9069" s="53"/>
      <c r="BK9069" s="53"/>
      <c r="BL9069" s="53"/>
      <c r="BM9069" s="53"/>
      <c r="BN9069" s="53"/>
    </row>
    <row r="9070" spans="2:66" s="56" customFormat="1" x14ac:dyDescent="0.25">
      <c r="B9070" s="105"/>
      <c r="F9070" s="100"/>
      <c r="M9070" s="53"/>
      <c r="O9070" s="101"/>
      <c r="T9070" s="101"/>
      <c r="Y9070" s="101"/>
      <c r="AD9070" s="101"/>
      <c r="AI9070" s="101"/>
      <c r="AN9070" s="101"/>
      <c r="AS9070" s="101"/>
      <c r="AX9070" s="101"/>
      <c r="BC9070" s="53"/>
      <c r="BD9070" s="53"/>
      <c r="BE9070" s="53"/>
      <c r="BF9070" s="53"/>
      <c r="BG9070" s="53"/>
      <c r="BH9070" s="53"/>
      <c r="BI9070" s="53"/>
      <c r="BJ9070" s="53"/>
      <c r="BK9070" s="53"/>
      <c r="BL9070" s="53"/>
      <c r="BM9070" s="53"/>
      <c r="BN9070" s="53"/>
    </row>
    <row r="9071" spans="2:66" s="56" customFormat="1" x14ac:dyDescent="0.25">
      <c r="B9071" s="105"/>
      <c r="F9071" s="100"/>
      <c r="M9071" s="53"/>
      <c r="O9071" s="101"/>
      <c r="T9071" s="101"/>
      <c r="Y9071" s="101"/>
      <c r="AD9071" s="101"/>
      <c r="AI9071" s="101"/>
      <c r="AN9071" s="101"/>
      <c r="AS9071" s="101"/>
      <c r="AX9071" s="101"/>
      <c r="BC9071" s="53"/>
      <c r="BD9071" s="53"/>
      <c r="BE9071" s="53"/>
      <c r="BF9071" s="53"/>
      <c r="BG9071" s="53"/>
      <c r="BH9071" s="53"/>
      <c r="BI9071" s="53"/>
      <c r="BJ9071" s="53"/>
      <c r="BK9071" s="53"/>
      <c r="BL9071" s="53"/>
      <c r="BM9071" s="53"/>
      <c r="BN9071" s="53"/>
    </row>
    <row r="9072" spans="2:66" s="56" customFormat="1" x14ac:dyDescent="0.25">
      <c r="B9072" s="105"/>
      <c r="F9072" s="100"/>
      <c r="M9072" s="53"/>
      <c r="O9072" s="101"/>
      <c r="T9072" s="101"/>
      <c r="Y9072" s="101"/>
      <c r="AD9072" s="101"/>
      <c r="AI9072" s="101"/>
      <c r="AN9072" s="101"/>
      <c r="AS9072" s="101"/>
      <c r="AX9072" s="101"/>
      <c r="BC9072" s="53"/>
      <c r="BD9072" s="53"/>
      <c r="BE9072" s="53"/>
      <c r="BF9072" s="53"/>
      <c r="BG9072" s="53"/>
      <c r="BH9072" s="53"/>
      <c r="BI9072" s="53"/>
      <c r="BJ9072" s="53"/>
      <c r="BK9072" s="53"/>
      <c r="BL9072" s="53"/>
      <c r="BM9072" s="53"/>
      <c r="BN9072" s="53"/>
    </row>
    <row r="9073" spans="2:66" s="56" customFormat="1" x14ac:dyDescent="0.25">
      <c r="B9073" s="105"/>
      <c r="F9073" s="100"/>
      <c r="M9073" s="53"/>
      <c r="O9073" s="101"/>
      <c r="T9073" s="101"/>
      <c r="Y9073" s="101"/>
      <c r="AD9073" s="101"/>
      <c r="AI9073" s="101"/>
      <c r="AN9073" s="101"/>
      <c r="AS9073" s="101"/>
      <c r="AX9073" s="101"/>
      <c r="BC9073" s="53"/>
      <c r="BD9073" s="53"/>
      <c r="BE9073" s="53"/>
      <c r="BF9073" s="53"/>
      <c r="BG9073" s="53"/>
      <c r="BH9073" s="53"/>
      <c r="BI9073" s="53"/>
      <c r="BJ9073" s="53"/>
      <c r="BK9073" s="53"/>
      <c r="BL9073" s="53"/>
      <c r="BM9073" s="53"/>
      <c r="BN9073" s="53"/>
    </row>
    <row r="9074" spans="2:66" s="56" customFormat="1" x14ac:dyDescent="0.25">
      <c r="B9074" s="105"/>
      <c r="F9074" s="100"/>
      <c r="M9074" s="53"/>
      <c r="O9074" s="101"/>
      <c r="T9074" s="101"/>
      <c r="Y9074" s="101"/>
      <c r="AD9074" s="101"/>
      <c r="AI9074" s="101"/>
      <c r="AN9074" s="101"/>
      <c r="AS9074" s="101"/>
      <c r="AX9074" s="101"/>
      <c r="BC9074" s="53"/>
      <c r="BD9074" s="53"/>
      <c r="BE9074" s="53"/>
      <c r="BF9074" s="53"/>
      <c r="BG9074" s="53"/>
      <c r="BH9074" s="53"/>
      <c r="BI9074" s="53"/>
      <c r="BJ9074" s="53"/>
      <c r="BK9074" s="53"/>
      <c r="BL9074" s="53"/>
      <c r="BM9074" s="53"/>
      <c r="BN9074" s="53"/>
    </row>
    <row r="9075" spans="2:66" s="56" customFormat="1" x14ac:dyDescent="0.25">
      <c r="B9075" s="105"/>
      <c r="F9075" s="100"/>
      <c r="M9075" s="53"/>
      <c r="O9075" s="101"/>
      <c r="T9075" s="101"/>
      <c r="Y9075" s="101"/>
      <c r="AD9075" s="101"/>
      <c r="AI9075" s="101"/>
      <c r="AN9075" s="101"/>
      <c r="AS9075" s="101"/>
      <c r="AX9075" s="101"/>
      <c r="BC9075" s="53"/>
      <c r="BD9075" s="53"/>
      <c r="BE9075" s="53"/>
      <c r="BF9075" s="53"/>
      <c r="BG9075" s="53"/>
      <c r="BH9075" s="53"/>
      <c r="BI9075" s="53"/>
      <c r="BJ9075" s="53"/>
      <c r="BK9075" s="53"/>
      <c r="BL9075" s="53"/>
      <c r="BM9075" s="53"/>
      <c r="BN9075" s="53"/>
    </row>
    <row r="9076" spans="2:66" s="56" customFormat="1" x14ac:dyDescent="0.25">
      <c r="B9076" s="105"/>
      <c r="F9076" s="100"/>
      <c r="M9076" s="53"/>
      <c r="O9076" s="101"/>
      <c r="T9076" s="101"/>
      <c r="Y9076" s="101"/>
      <c r="AD9076" s="101"/>
      <c r="AI9076" s="101"/>
      <c r="AN9076" s="101"/>
      <c r="AS9076" s="101"/>
      <c r="AX9076" s="101"/>
      <c r="BC9076" s="53"/>
      <c r="BD9076" s="53"/>
      <c r="BE9076" s="53"/>
      <c r="BF9076" s="53"/>
      <c r="BG9076" s="53"/>
      <c r="BH9076" s="53"/>
      <c r="BI9076" s="53"/>
      <c r="BJ9076" s="53"/>
      <c r="BK9076" s="53"/>
      <c r="BL9076" s="53"/>
      <c r="BM9076" s="53"/>
      <c r="BN9076" s="53"/>
    </row>
    <row r="9077" spans="2:66" s="56" customFormat="1" x14ac:dyDescent="0.25">
      <c r="B9077" s="105"/>
      <c r="F9077" s="100"/>
      <c r="M9077" s="53"/>
      <c r="O9077" s="101"/>
      <c r="T9077" s="101"/>
      <c r="Y9077" s="101"/>
      <c r="AD9077" s="101"/>
      <c r="AI9077" s="101"/>
      <c r="AN9077" s="101"/>
      <c r="AS9077" s="101"/>
      <c r="AX9077" s="101"/>
      <c r="BC9077" s="53"/>
      <c r="BD9077" s="53"/>
      <c r="BE9077" s="53"/>
      <c r="BF9077" s="53"/>
      <c r="BG9077" s="53"/>
      <c r="BH9077" s="53"/>
      <c r="BI9077" s="53"/>
      <c r="BJ9077" s="53"/>
      <c r="BK9077" s="53"/>
      <c r="BL9077" s="53"/>
      <c r="BM9077" s="53"/>
      <c r="BN9077" s="53"/>
    </row>
    <row r="9078" spans="2:66" s="56" customFormat="1" x14ac:dyDescent="0.25">
      <c r="B9078" s="105"/>
      <c r="F9078" s="100"/>
      <c r="M9078" s="53"/>
      <c r="O9078" s="101"/>
      <c r="T9078" s="101"/>
      <c r="Y9078" s="101"/>
      <c r="AD9078" s="101"/>
      <c r="AI9078" s="101"/>
      <c r="AN9078" s="101"/>
      <c r="AS9078" s="101"/>
      <c r="AX9078" s="101"/>
      <c r="BC9078" s="53"/>
      <c r="BD9078" s="53"/>
      <c r="BE9078" s="53"/>
      <c r="BF9078" s="53"/>
      <c r="BG9078" s="53"/>
      <c r="BH9078" s="53"/>
      <c r="BI9078" s="53"/>
      <c r="BJ9078" s="53"/>
      <c r="BK9078" s="53"/>
      <c r="BL9078" s="53"/>
      <c r="BM9078" s="53"/>
      <c r="BN9078" s="53"/>
    </row>
    <row r="9079" spans="2:66" s="56" customFormat="1" x14ac:dyDescent="0.25">
      <c r="B9079" s="105"/>
      <c r="F9079" s="100"/>
      <c r="M9079" s="53"/>
      <c r="O9079" s="101"/>
      <c r="T9079" s="101"/>
      <c r="Y9079" s="101"/>
      <c r="AD9079" s="101"/>
      <c r="AI9079" s="101"/>
      <c r="AN9079" s="101"/>
      <c r="AS9079" s="101"/>
      <c r="AX9079" s="101"/>
      <c r="BC9079" s="53"/>
      <c r="BD9079" s="53"/>
      <c r="BE9079" s="53"/>
      <c r="BF9079" s="53"/>
      <c r="BG9079" s="53"/>
      <c r="BH9079" s="53"/>
      <c r="BI9079" s="53"/>
      <c r="BJ9079" s="53"/>
      <c r="BK9079" s="53"/>
      <c r="BL9079" s="53"/>
      <c r="BM9079" s="53"/>
      <c r="BN9079" s="53"/>
    </row>
    <row r="9080" spans="2:66" s="56" customFormat="1" x14ac:dyDescent="0.25">
      <c r="B9080" s="105"/>
      <c r="F9080" s="100"/>
      <c r="M9080" s="53"/>
      <c r="O9080" s="101"/>
      <c r="T9080" s="101"/>
      <c r="Y9080" s="101"/>
      <c r="AD9080" s="101"/>
      <c r="AI9080" s="101"/>
      <c r="AN9080" s="101"/>
      <c r="AS9080" s="101"/>
      <c r="AX9080" s="101"/>
      <c r="BC9080" s="53"/>
      <c r="BD9080" s="53"/>
      <c r="BE9080" s="53"/>
      <c r="BF9080" s="53"/>
      <c r="BG9080" s="53"/>
      <c r="BH9080" s="53"/>
      <c r="BI9080" s="53"/>
      <c r="BJ9080" s="53"/>
      <c r="BK9080" s="53"/>
      <c r="BL9080" s="53"/>
      <c r="BM9080" s="53"/>
      <c r="BN9080" s="53"/>
    </row>
    <row r="9081" spans="2:66" s="56" customFormat="1" x14ac:dyDescent="0.25">
      <c r="B9081" s="105"/>
      <c r="F9081" s="100"/>
      <c r="M9081" s="53"/>
      <c r="O9081" s="101"/>
      <c r="T9081" s="101"/>
      <c r="Y9081" s="101"/>
      <c r="AD9081" s="101"/>
      <c r="AI9081" s="101"/>
      <c r="AN9081" s="101"/>
      <c r="AS9081" s="101"/>
      <c r="AX9081" s="101"/>
      <c r="BC9081" s="53"/>
      <c r="BD9081" s="53"/>
      <c r="BE9081" s="53"/>
      <c r="BF9081" s="53"/>
      <c r="BG9081" s="53"/>
      <c r="BH9081" s="53"/>
      <c r="BI9081" s="53"/>
      <c r="BJ9081" s="53"/>
      <c r="BK9081" s="53"/>
      <c r="BL9081" s="53"/>
      <c r="BM9081" s="53"/>
      <c r="BN9081" s="53"/>
    </row>
    <row r="9082" spans="2:66" s="56" customFormat="1" x14ac:dyDescent="0.25">
      <c r="B9082" s="105"/>
      <c r="F9082" s="100"/>
      <c r="M9082" s="53"/>
      <c r="O9082" s="101"/>
      <c r="T9082" s="101"/>
      <c r="Y9082" s="101"/>
      <c r="AD9082" s="101"/>
      <c r="AI9082" s="101"/>
      <c r="AN9082" s="101"/>
      <c r="AS9082" s="101"/>
      <c r="AX9082" s="101"/>
      <c r="BC9082" s="53"/>
      <c r="BD9082" s="53"/>
      <c r="BE9082" s="53"/>
      <c r="BF9082" s="53"/>
      <c r="BG9082" s="53"/>
      <c r="BH9082" s="53"/>
      <c r="BI9082" s="53"/>
      <c r="BJ9082" s="53"/>
      <c r="BK9082" s="53"/>
      <c r="BL9082" s="53"/>
      <c r="BM9082" s="53"/>
      <c r="BN9082" s="53"/>
    </row>
    <row r="9083" spans="2:66" s="56" customFormat="1" x14ac:dyDescent="0.25">
      <c r="B9083" s="105"/>
      <c r="F9083" s="100"/>
      <c r="M9083" s="53"/>
      <c r="O9083" s="101"/>
      <c r="T9083" s="101"/>
      <c r="Y9083" s="101"/>
      <c r="AD9083" s="101"/>
      <c r="AI9083" s="101"/>
      <c r="AN9083" s="101"/>
      <c r="AS9083" s="101"/>
      <c r="AX9083" s="101"/>
      <c r="BC9083" s="53"/>
      <c r="BD9083" s="53"/>
      <c r="BE9083" s="53"/>
      <c r="BF9083" s="53"/>
      <c r="BG9083" s="53"/>
      <c r="BH9083" s="53"/>
      <c r="BI9083" s="53"/>
      <c r="BJ9083" s="53"/>
      <c r="BK9083" s="53"/>
      <c r="BL9083" s="53"/>
      <c r="BM9083" s="53"/>
      <c r="BN9083" s="53"/>
    </row>
    <row r="9084" spans="2:66" s="56" customFormat="1" x14ac:dyDescent="0.25">
      <c r="B9084" s="105"/>
      <c r="F9084" s="100"/>
      <c r="M9084" s="53"/>
      <c r="O9084" s="101"/>
      <c r="T9084" s="101"/>
      <c r="Y9084" s="101"/>
      <c r="AD9084" s="101"/>
      <c r="AI9084" s="101"/>
      <c r="AN9084" s="101"/>
      <c r="AS9084" s="101"/>
      <c r="AX9084" s="101"/>
      <c r="BC9084" s="53"/>
      <c r="BD9084" s="53"/>
      <c r="BE9084" s="53"/>
      <c r="BF9084" s="53"/>
      <c r="BG9084" s="53"/>
      <c r="BH9084" s="53"/>
      <c r="BI9084" s="53"/>
      <c r="BJ9084" s="53"/>
      <c r="BK9084" s="53"/>
      <c r="BL9084" s="53"/>
      <c r="BM9084" s="53"/>
      <c r="BN9084" s="53"/>
    </row>
    <row r="9085" spans="2:66" s="56" customFormat="1" x14ac:dyDescent="0.25">
      <c r="B9085" s="105"/>
      <c r="F9085" s="100"/>
      <c r="M9085" s="53"/>
      <c r="O9085" s="101"/>
      <c r="T9085" s="101"/>
      <c r="Y9085" s="101"/>
      <c r="AD9085" s="101"/>
      <c r="AI9085" s="101"/>
      <c r="AN9085" s="101"/>
      <c r="AS9085" s="101"/>
      <c r="AX9085" s="101"/>
      <c r="BC9085" s="53"/>
      <c r="BD9085" s="53"/>
      <c r="BE9085" s="53"/>
      <c r="BF9085" s="53"/>
      <c r="BG9085" s="53"/>
      <c r="BH9085" s="53"/>
      <c r="BI9085" s="53"/>
      <c r="BJ9085" s="53"/>
      <c r="BK9085" s="53"/>
      <c r="BL9085" s="53"/>
      <c r="BM9085" s="53"/>
      <c r="BN9085" s="53"/>
    </row>
    <row r="9086" spans="2:66" s="56" customFormat="1" x14ac:dyDescent="0.25">
      <c r="B9086" s="105"/>
      <c r="F9086" s="100"/>
      <c r="M9086" s="53"/>
      <c r="O9086" s="101"/>
      <c r="T9086" s="101"/>
      <c r="Y9086" s="101"/>
      <c r="AD9086" s="101"/>
      <c r="AI9086" s="101"/>
      <c r="AN9086" s="101"/>
      <c r="AS9086" s="101"/>
      <c r="AX9086" s="101"/>
      <c r="BC9086" s="53"/>
      <c r="BD9086" s="53"/>
      <c r="BE9086" s="53"/>
      <c r="BF9086" s="53"/>
      <c r="BG9086" s="53"/>
      <c r="BH9086" s="53"/>
      <c r="BI9086" s="53"/>
      <c r="BJ9086" s="53"/>
      <c r="BK9086" s="53"/>
      <c r="BL9086" s="53"/>
      <c r="BM9086" s="53"/>
      <c r="BN9086" s="53"/>
    </row>
    <row r="9087" spans="2:66" s="56" customFormat="1" x14ac:dyDescent="0.25">
      <c r="B9087" s="105"/>
      <c r="F9087" s="100"/>
      <c r="M9087" s="53"/>
      <c r="O9087" s="101"/>
      <c r="T9087" s="101"/>
      <c r="Y9087" s="101"/>
      <c r="AD9087" s="101"/>
      <c r="AI9087" s="101"/>
      <c r="AN9087" s="101"/>
      <c r="AS9087" s="101"/>
      <c r="AX9087" s="101"/>
      <c r="BC9087" s="53"/>
      <c r="BD9087" s="53"/>
      <c r="BE9087" s="53"/>
      <c r="BF9087" s="53"/>
      <c r="BG9087" s="53"/>
      <c r="BH9087" s="53"/>
      <c r="BI9087" s="53"/>
      <c r="BJ9087" s="53"/>
      <c r="BK9087" s="53"/>
      <c r="BL9087" s="53"/>
      <c r="BM9087" s="53"/>
      <c r="BN9087" s="53"/>
    </row>
    <row r="9088" spans="2:66" s="56" customFormat="1" x14ac:dyDescent="0.25">
      <c r="B9088" s="105"/>
      <c r="F9088" s="100"/>
      <c r="M9088" s="53"/>
      <c r="O9088" s="101"/>
      <c r="T9088" s="101"/>
      <c r="Y9088" s="101"/>
      <c r="AD9088" s="101"/>
      <c r="AI9088" s="101"/>
      <c r="AN9088" s="101"/>
      <c r="AS9088" s="101"/>
      <c r="AX9088" s="101"/>
      <c r="BC9088" s="53"/>
      <c r="BD9088" s="53"/>
      <c r="BE9088" s="53"/>
      <c r="BF9088" s="53"/>
      <c r="BG9088" s="53"/>
      <c r="BH9088" s="53"/>
      <c r="BI9088" s="53"/>
      <c r="BJ9088" s="53"/>
      <c r="BK9088" s="53"/>
      <c r="BL9088" s="53"/>
      <c r="BM9088" s="53"/>
      <c r="BN9088" s="53"/>
    </row>
    <row r="9089" spans="2:66" s="56" customFormat="1" x14ac:dyDescent="0.25">
      <c r="B9089" s="105"/>
      <c r="F9089" s="100"/>
      <c r="M9089" s="53"/>
      <c r="O9089" s="101"/>
      <c r="T9089" s="101"/>
      <c r="Y9089" s="101"/>
      <c r="AD9089" s="101"/>
      <c r="AI9089" s="101"/>
      <c r="AN9089" s="101"/>
      <c r="AS9089" s="101"/>
      <c r="AX9089" s="101"/>
      <c r="BC9089" s="53"/>
      <c r="BD9089" s="53"/>
      <c r="BE9089" s="53"/>
      <c r="BF9089" s="53"/>
      <c r="BG9089" s="53"/>
      <c r="BH9089" s="53"/>
      <c r="BI9089" s="53"/>
      <c r="BJ9089" s="53"/>
      <c r="BK9089" s="53"/>
      <c r="BL9089" s="53"/>
      <c r="BM9089" s="53"/>
      <c r="BN9089" s="53"/>
    </row>
    <row r="9090" spans="2:66" s="56" customFormat="1" x14ac:dyDescent="0.25">
      <c r="B9090" s="105"/>
      <c r="F9090" s="100"/>
      <c r="M9090" s="53"/>
      <c r="O9090" s="101"/>
      <c r="T9090" s="101"/>
      <c r="Y9090" s="101"/>
      <c r="AD9090" s="101"/>
      <c r="AI9090" s="101"/>
      <c r="AN9090" s="101"/>
      <c r="AS9090" s="101"/>
      <c r="AX9090" s="101"/>
      <c r="BC9090" s="53"/>
      <c r="BD9090" s="53"/>
      <c r="BE9090" s="53"/>
      <c r="BF9090" s="53"/>
      <c r="BG9090" s="53"/>
      <c r="BH9090" s="53"/>
      <c r="BI9090" s="53"/>
      <c r="BJ9090" s="53"/>
      <c r="BK9090" s="53"/>
      <c r="BL9090" s="53"/>
      <c r="BM9090" s="53"/>
      <c r="BN9090" s="53"/>
    </row>
    <row r="9091" spans="2:66" s="56" customFormat="1" x14ac:dyDescent="0.25">
      <c r="B9091" s="105"/>
      <c r="F9091" s="100"/>
      <c r="M9091" s="53"/>
      <c r="O9091" s="101"/>
      <c r="T9091" s="101"/>
      <c r="Y9091" s="101"/>
      <c r="AD9091" s="101"/>
      <c r="AI9091" s="101"/>
      <c r="AN9091" s="101"/>
      <c r="AS9091" s="101"/>
      <c r="AX9091" s="101"/>
      <c r="BC9091" s="53"/>
      <c r="BD9091" s="53"/>
      <c r="BE9091" s="53"/>
      <c r="BF9091" s="53"/>
      <c r="BG9091" s="53"/>
      <c r="BH9091" s="53"/>
      <c r="BI9091" s="53"/>
      <c r="BJ9091" s="53"/>
      <c r="BK9091" s="53"/>
      <c r="BL9091" s="53"/>
      <c r="BM9091" s="53"/>
      <c r="BN9091" s="53"/>
    </row>
    <row r="9092" spans="2:66" s="56" customFormat="1" x14ac:dyDescent="0.25">
      <c r="B9092" s="105"/>
      <c r="F9092" s="100"/>
      <c r="M9092" s="53"/>
      <c r="O9092" s="101"/>
      <c r="T9092" s="101"/>
      <c r="Y9092" s="101"/>
      <c r="AD9092" s="101"/>
      <c r="AI9092" s="101"/>
      <c r="AN9092" s="101"/>
      <c r="AS9092" s="101"/>
      <c r="AX9092" s="101"/>
      <c r="BC9092" s="53"/>
      <c r="BD9092" s="53"/>
      <c r="BE9092" s="53"/>
      <c r="BF9092" s="53"/>
      <c r="BG9092" s="53"/>
      <c r="BH9092" s="53"/>
      <c r="BI9092" s="53"/>
      <c r="BJ9092" s="53"/>
      <c r="BK9092" s="53"/>
      <c r="BL9092" s="53"/>
      <c r="BM9092" s="53"/>
      <c r="BN9092" s="53"/>
    </row>
    <row r="9093" spans="2:66" s="56" customFormat="1" x14ac:dyDescent="0.25">
      <c r="B9093" s="105"/>
      <c r="F9093" s="100"/>
      <c r="M9093" s="53"/>
      <c r="O9093" s="101"/>
      <c r="T9093" s="101"/>
      <c r="Y9093" s="101"/>
      <c r="AD9093" s="101"/>
      <c r="AI9093" s="101"/>
      <c r="AN9093" s="101"/>
      <c r="AS9093" s="101"/>
      <c r="AX9093" s="101"/>
      <c r="BC9093" s="53"/>
      <c r="BD9093" s="53"/>
      <c r="BE9093" s="53"/>
      <c r="BF9093" s="53"/>
      <c r="BG9093" s="53"/>
      <c r="BH9093" s="53"/>
      <c r="BI9093" s="53"/>
      <c r="BJ9093" s="53"/>
      <c r="BK9093" s="53"/>
      <c r="BL9093" s="53"/>
      <c r="BM9093" s="53"/>
      <c r="BN9093" s="53"/>
    </row>
    <row r="9094" spans="2:66" s="56" customFormat="1" x14ac:dyDescent="0.25">
      <c r="B9094" s="105"/>
      <c r="F9094" s="100"/>
      <c r="M9094" s="53"/>
      <c r="O9094" s="101"/>
      <c r="T9094" s="101"/>
      <c r="Y9094" s="101"/>
      <c r="AD9094" s="101"/>
      <c r="AI9094" s="101"/>
      <c r="AN9094" s="101"/>
      <c r="AS9094" s="101"/>
      <c r="AX9094" s="101"/>
      <c r="BC9094" s="53"/>
      <c r="BD9094" s="53"/>
      <c r="BE9094" s="53"/>
      <c r="BF9094" s="53"/>
      <c r="BG9094" s="53"/>
      <c r="BH9094" s="53"/>
      <c r="BI9094" s="53"/>
      <c r="BJ9094" s="53"/>
      <c r="BK9094" s="53"/>
      <c r="BL9094" s="53"/>
      <c r="BM9094" s="53"/>
      <c r="BN9094" s="53"/>
    </row>
    <row r="9095" spans="2:66" s="56" customFormat="1" x14ac:dyDescent="0.25">
      <c r="B9095" s="105"/>
      <c r="F9095" s="100"/>
      <c r="M9095" s="53"/>
      <c r="O9095" s="101"/>
      <c r="T9095" s="101"/>
      <c r="Y9095" s="101"/>
      <c r="AD9095" s="101"/>
      <c r="AI9095" s="101"/>
      <c r="AN9095" s="101"/>
      <c r="AS9095" s="101"/>
      <c r="AX9095" s="101"/>
      <c r="BC9095" s="53"/>
      <c r="BD9095" s="53"/>
      <c r="BE9095" s="53"/>
      <c r="BF9095" s="53"/>
      <c r="BG9095" s="53"/>
      <c r="BH9095" s="53"/>
      <c r="BI9095" s="53"/>
      <c r="BJ9095" s="53"/>
      <c r="BK9095" s="53"/>
      <c r="BL9095" s="53"/>
      <c r="BM9095" s="53"/>
      <c r="BN9095" s="53"/>
    </row>
    <row r="9096" spans="2:66" s="56" customFormat="1" x14ac:dyDescent="0.25">
      <c r="B9096" s="105"/>
      <c r="F9096" s="100"/>
      <c r="M9096" s="53"/>
      <c r="O9096" s="101"/>
      <c r="T9096" s="101"/>
      <c r="Y9096" s="101"/>
      <c r="AD9096" s="101"/>
      <c r="AI9096" s="101"/>
      <c r="AN9096" s="101"/>
      <c r="AS9096" s="101"/>
      <c r="AX9096" s="101"/>
      <c r="BC9096" s="53"/>
      <c r="BD9096" s="53"/>
      <c r="BE9096" s="53"/>
      <c r="BF9096" s="53"/>
      <c r="BG9096" s="53"/>
      <c r="BH9096" s="53"/>
      <c r="BI9096" s="53"/>
      <c r="BJ9096" s="53"/>
      <c r="BK9096" s="53"/>
      <c r="BL9096" s="53"/>
      <c r="BM9096" s="53"/>
      <c r="BN9096" s="53"/>
    </row>
    <row r="9097" spans="2:66" s="56" customFormat="1" x14ac:dyDescent="0.25">
      <c r="B9097" s="105"/>
      <c r="F9097" s="100"/>
      <c r="M9097" s="53"/>
      <c r="O9097" s="101"/>
      <c r="T9097" s="101"/>
      <c r="Y9097" s="101"/>
      <c r="AD9097" s="101"/>
      <c r="AI9097" s="101"/>
      <c r="AN9097" s="101"/>
      <c r="AS9097" s="101"/>
      <c r="AX9097" s="101"/>
      <c r="BC9097" s="53"/>
      <c r="BD9097" s="53"/>
      <c r="BE9097" s="53"/>
      <c r="BF9097" s="53"/>
      <c r="BG9097" s="53"/>
      <c r="BH9097" s="53"/>
      <c r="BI9097" s="53"/>
      <c r="BJ9097" s="53"/>
      <c r="BK9097" s="53"/>
      <c r="BL9097" s="53"/>
      <c r="BM9097" s="53"/>
      <c r="BN9097" s="53"/>
    </row>
    <row r="9098" spans="2:66" s="56" customFormat="1" x14ac:dyDescent="0.25">
      <c r="B9098" s="105"/>
      <c r="F9098" s="100"/>
      <c r="M9098" s="53"/>
      <c r="O9098" s="101"/>
      <c r="T9098" s="101"/>
      <c r="Y9098" s="101"/>
      <c r="AD9098" s="101"/>
      <c r="AI9098" s="101"/>
      <c r="AN9098" s="101"/>
      <c r="AS9098" s="101"/>
      <c r="AX9098" s="101"/>
      <c r="BC9098" s="53"/>
      <c r="BD9098" s="53"/>
      <c r="BE9098" s="53"/>
      <c r="BF9098" s="53"/>
      <c r="BG9098" s="53"/>
      <c r="BH9098" s="53"/>
      <c r="BI9098" s="53"/>
      <c r="BJ9098" s="53"/>
      <c r="BK9098" s="53"/>
      <c r="BL9098" s="53"/>
      <c r="BM9098" s="53"/>
      <c r="BN9098" s="53"/>
    </row>
    <row r="9099" spans="2:66" s="56" customFormat="1" x14ac:dyDescent="0.25">
      <c r="B9099" s="105"/>
      <c r="F9099" s="100"/>
      <c r="M9099" s="53"/>
      <c r="O9099" s="101"/>
      <c r="T9099" s="101"/>
      <c r="Y9099" s="101"/>
      <c r="AD9099" s="101"/>
      <c r="AI9099" s="101"/>
      <c r="AN9099" s="101"/>
      <c r="AS9099" s="101"/>
      <c r="AX9099" s="101"/>
      <c r="BC9099" s="53"/>
      <c r="BD9099" s="53"/>
      <c r="BE9099" s="53"/>
      <c r="BF9099" s="53"/>
      <c r="BG9099" s="53"/>
      <c r="BH9099" s="53"/>
      <c r="BI9099" s="53"/>
      <c r="BJ9099" s="53"/>
      <c r="BK9099" s="53"/>
      <c r="BL9099" s="53"/>
      <c r="BM9099" s="53"/>
      <c r="BN9099" s="53"/>
    </row>
    <row r="9100" spans="2:66" s="56" customFormat="1" x14ac:dyDescent="0.25">
      <c r="B9100" s="105"/>
      <c r="F9100" s="100"/>
      <c r="M9100" s="53"/>
      <c r="O9100" s="101"/>
      <c r="T9100" s="101"/>
      <c r="Y9100" s="101"/>
      <c r="AD9100" s="101"/>
      <c r="AI9100" s="101"/>
      <c r="AN9100" s="101"/>
      <c r="AS9100" s="101"/>
      <c r="AX9100" s="101"/>
      <c r="BC9100" s="53"/>
      <c r="BD9100" s="53"/>
      <c r="BE9100" s="53"/>
      <c r="BF9100" s="53"/>
      <c r="BG9100" s="53"/>
      <c r="BH9100" s="53"/>
      <c r="BI9100" s="53"/>
      <c r="BJ9100" s="53"/>
      <c r="BK9100" s="53"/>
      <c r="BL9100" s="53"/>
      <c r="BM9100" s="53"/>
      <c r="BN9100" s="53"/>
    </row>
    <row r="9101" spans="2:66" s="56" customFormat="1" x14ac:dyDescent="0.25">
      <c r="B9101" s="105"/>
      <c r="F9101" s="100"/>
      <c r="M9101" s="53"/>
      <c r="O9101" s="101"/>
      <c r="T9101" s="101"/>
      <c r="Y9101" s="101"/>
      <c r="AD9101" s="101"/>
      <c r="AI9101" s="101"/>
      <c r="AN9101" s="101"/>
      <c r="AS9101" s="101"/>
      <c r="AX9101" s="101"/>
      <c r="BC9101" s="53"/>
      <c r="BD9101" s="53"/>
      <c r="BE9101" s="53"/>
      <c r="BF9101" s="53"/>
      <c r="BG9101" s="53"/>
      <c r="BH9101" s="53"/>
      <c r="BI9101" s="53"/>
      <c r="BJ9101" s="53"/>
      <c r="BK9101" s="53"/>
      <c r="BL9101" s="53"/>
      <c r="BM9101" s="53"/>
      <c r="BN9101" s="53"/>
    </row>
    <row r="9102" spans="2:66" s="56" customFormat="1" x14ac:dyDescent="0.25">
      <c r="B9102" s="105"/>
      <c r="F9102" s="100"/>
      <c r="M9102" s="53"/>
      <c r="O9102" s="101"/>
      <c r="T9102" s="101"/>
      <c r="Y9102" s="101"/>
      <c r="AD9102" s="101"/>
      <c r="AI9102" s="101"/>
      <c r="AN9102" s="101"/>
      <c r="AS9102" s="101"/>
      <c r="AX9102" s="101"/>
      <c r="BC9102" s="53"/>
      <c r="BD9102" s="53"/>
      <c r="BE9102" s="53"/>
      <c r="BF9102" s="53"/>
      <c r="BG9102" s="53"/>
      <c r="BH9102" s="53"/>
      <c r="BI9102" s="53"/>
      <c r="BJ9102" s="53"/>
      <c r="BK9102" s="53"/>
      <c r="BL9102" s="53"/>
      <c r="BM9102" s="53"/>
      <c r="BN9102" s="53"/>
    </row>
    <row r="9103" spans="2:66" s="56" customFormat="1" x14ac:dyDescent="0.25">
      <c r="B9103" s="105"/>
      <c r="F9103" s="100"/>
      <c r="M9103" s="53"/>
      <c r="O9103" s="101"/>
      <c r="T9103" s="101"/>
      <c r="Y9103" s="101"/>
      <c r="AD9103" s="101"/>
      <c r="AI9103" s="101"/>
      <c r="AN9103" s="101"/>
      <c r="AS9103" s="101"/>
      <c r="AX9103" s="101"/>
      <c r="BC9103" s="53"/>
      <c r="BD9103" s="53"/>
      <c r="BE9103" s="53"/>
      <c r="BF9103" s="53"/>
      <c r="BG9103" s="53"/>
      <c r="BH9103" s="53"/>
      <c r="BI9103" s="53"/>
      <c r="BJ9103" s="53"/>
      <c r="BK9103" s="53"/>
      <c r="BL9103" s="53"/>
      <c r="BM9103" s="53"/>
      <c r="BN9103" s="53"/>
    </row>
    <row r="9104" spans="2:66" s="56" customFormat="1" x14ac:dyDescent="0.25">
      <c r="B9104" s="105"/>
      <c r="F9104" s="100"/>
      <c r="M9104" s="53"/>
      <c r="O9104" s="101"/>
      <c r="T9104" s="101"/>
      <c r="Y9104" s="101"/>
      <c r="AD9104" s="101"/>
      <c r="AI9104" s="101"/>
      <c r="AN9104" s="101"/>
      <c r="AS9104" s="101"/>
      <c r="AX9104" s="101"/>
      <c r="BC9104" s="53"/>
      <c r="BD9104" s="53"/>
      <c r="BE9104" s="53"/>
      <c r="BF9104" s="53"/>
      <c r="BG9104" s="53"/>
      <c r="BH9104" s="53"/>
      <c r="BI9104" s="53"/>
      <c r="BJ9104" s="53"/>
      <c r="BK9104" s="53"/>
      <c r="BL9104" s="53"/>
      <c r="BM9104" s="53"/>
      <c r="BN9104" s="53"/>
    </row>
    <row r="9105" spans="2:66" s="56" customFormat="1" x14ac:dyDescent="0.25">
      <c r="B9105" s="105"/>
      <c r="F9105" s="100"/>
      <c r="M9105" s="53"/>
      <c r="O9105" s="101"/>
      <c r="T9105" s="101"/>
      <c r="Y9105" s="101"/>
      <c r="AD9105" s="101"/>
      <c r="AI9105" s="101"/>
      <c r="AN9105" s="101"/>
      <c r="AS9105" s="101"/>
      <c r="AX9105" s="101"/>
      <c r="BC9105" s="53"/>
      <c r="BD9105" s="53"/>
      <c r="BE9105" s="53"/>
      <c r="BF9105" s="53"/>
      <c r="BG9105" s="53"/>
      <c r="BH9105" s="53"/>
      <c r="BI9105" s="53"/>
      <c r="BJ9105" s="53"/>
      <c r="BK9105" s="53"/>
      <c r="BL9105" s="53"/>
      <c r="BM9105" s="53"/>
      <c r="BN9105" s="53"/>
    </row>
    <row r="9106" spans="2:66" s="56" customFormat="1" x14ac:dyDescent="0.25">
      <c r="B9106" s="105"/>
      <c r="F9106" s="100"/>
      <c r="M9106" s="53"/>
      <c r="O9106" s="101"/>
      <c r="T9106" s="101"/>
      <c r="Y9106" s="101"/>
      <c r="AD9106" s="101"/>
      <c r="AI9106" s="101"/>
      <c r="AN9106" s="101"/>
      <c r="AS9106" s="101"/>
      <c r="AX9106" s="101"/>
      <c r="BC9106" s="53"/>
      <c r="BD9106" s="53"/>
      <c r="BE9106" s="53"/>
      <c r="BF9106" s="53"/>
      <c r="BG9106" s="53"/>
      <c r="BH9106" s="53"/>
      <c r="BI9106" s="53"/>
      <c r="BJ9106" s="53"/>
      <c r="BK9106" s="53"/>
      <c r="BL9106" s="53"/>
      <c r="BM9106" s="53"/>
      <c r="BN9106" s="53"/>
    </row>
    <row r="9107" spans="2:66" s="56" customFormat="1" x14ac:dyDescent="0.25">
      <c r="B9107" s="105"/>
      <c r="F9107" s="100"/>
      <c r="M9107" s="53"/>
      <c r="O9107" s="101"/>
      <c r="T9107" s="101"/>
      <c r="Y9107" s="101"/>
      <c r="AD9107" s="101"/>
      <c r="AI9107" s="101"/>
      <c r="AN9107" s="101"/>
      <c r="AS9107" s="101"/>
      <c r="AX9107" s="101"/>
      <c r="BC9107" s="53"/>
      <c r="BD9107" s="53"/>
      <c r="BE9107" s="53"/>
      <c r="BF9107" s="53"/>
      <c r="BG9107" s="53"/>
      <c r="BH9107" s="53"/>
      <c r="BI9107" s="53"/>
      <c r="BJ9107" s="53"/>
      <c r="BK9107" s="53"/>
      <c r="BL9107" s="53"/>
      <c r="BM9107" s="53"/>
      <c r="BN9107" s="53"/>
    </row>
    <row r="9108" spans="2:66" s="56" customFormat="1" x14ac:dyDescent="0.25">
      <c r="B9108" s="105"/>
      <c r="F9108" s="100"/>
      <c r="M9108" s="53"/>
      <c r="O9108" s="101"/>
      <c r="T9108" s="101"/>
      <c r="Y9108" s="101"/>
      <c r="AD9108" s="101"/>
      <c r="AI9108" s="101"/>
      <c r="AN9108" s="101"/>
      <c r="AS9108" s="101"/>
      <c r="AX9108" s="101"/>
      <c r="BC9108" s="53"/>
      <c r="BD9108" s="53"/>
      <c r="BE9108" s="53"/>
      <c r="BF9108" s="53"/>
      <c r="BG9108" s="53"/>
      <c r="BH9108" s="53"/>
      <c r="BI9108" s="53"/>
      <c r="BJ9108" s="53"/>
      <c r="BK9108" s="53"/>
      <c r="BL9108" s="53"/>
      <c r="BM9108" s="53"/>
      <c r="BN9108" s="53"/>
    </row>
    <row r="9109" spans="2:66" s="56" customFormat="1" x14ac:dyDescent="0.25">
      <c r="B9109" s="105"/>
      <c r="F9109" s="100"/>
      <c r="M9109" s="53"/>
      <c r="O9109" s="101"/>
      <c r="T9109" s="101"/>
      <c r="Y9109" s="101"/>
      <c r="AD9109" s="101"/>
      <c r="AI9109" s="101"/>
      <c r="AN9109" s="101"/>
      <c r="AS9109" s="101"/>
      <c r="AX9109" s="101"/>
      <c r="BC9109" s="53"/>
      <c r="BD9109" s="53"/>
      <c r="BE9109" s="53"/>
      <c r="BF9109" s="53"/>
      <c r="BG9109" s="53"/>
      <c r="BH9109" s="53"/>
      <c r="BI9109" s="53"/>
      <c r="BJ9109" s="53"/>
      <c r="BK9109" s="53"/>
      <c r="BL9109" s="53"/>
      <c r="BM9109" s="53"/>
      <c r="BN9109" s="53"/>
    </row>
    <row r="9110" spans="2:66" s="56" customFormat="1" x14ac:dyDescent="0.25">
      <c r="B9110" s="105"/>
      <c r="F9110" s="100"/>
      <c r="M9110" s="53"/>
      <c r="O9110" s="101"/>
      <c r="T9110" s="101"/>
      <c r="Y9110" s="101"/>
      <c r="AD9110" s="101"/>
      <c r="AI9110" s="101"/>
      <c r="AN9110" s="101"/>
      <c r="AS9110" s="101"/>
      <c r="AX9110" s="101"/>
      <c r="BC9110" s="53"/>
      <c r="BD9110" s="53"/>
      <c r="BE9110" s="53"/>
      <c r="BF9110" s="53"/>
      <c r="BG9110" s="53"/>
      <c r="BH9110" s="53"/>
      <c r="BI9110" s="53"/>
      <c r="BJ9110" s="53"/>
      <c r="BK9110" s="53"/>
      <c r="BL9110" s="53"/>
      <c r="BM9110" s="53"/>
      <c r="BN9110" s="53"/>
    </row>
    <row r="9111" spans="2:66" s="56" customFormat="1" x14ac:dyDescent="0.25">
      <c r="B9111" s="105"/>
      <c r="F9111" s="100"/>
      <c r="M9111" s="53"/>
      <c r="O9111" s="101"/>
      <c r="T9111" s="101"/>
      <c r="Y9111" s="101"/>
      <c r="AD9111" s="101"/>
      <c r="AI9111" s="101"/>
      <c r="AN9111" s="101"/>
      <c r="AS9111" s="101"/>
      <c r="AX9111" s="101"/>
      <c r="BC9111" s="53"/>
      <c r="BD9111" s="53"/>
      <c r="BE9111" s="53"/>
      <c r="BF9111" s="53"/>
      <c r="BG9111" s="53"/>
      <c r="BH9111" s="53"/>
      <c r="BI9111" s="53"/>
      <c r="BJ9111" s="53"/>
      <c r="BK9111" s="53"/>
      <c r="BL9111" s="53"/>
      <c r="BM9111" s="53"/>
      <c r="BN9111" s="53"/>
    </row>
    <row r="9112" spans="2:66" s="56" customFormat="1" x14ac:dyDescent="0.25">
      <c r="B9112" s="105"/>
      <c r="F9112" s="100"/>
      <c r="M9112" s="53"/>
      <c r="O9112" s="101"/>
      <c r="T9112" s="101"/>
      <c r="Y9112" s="101"/>
      <c r="AD9112" s="101"/>
      <c r="AI9112" s="101"/>
      <c r="AN9112" s="101"/>
      <c r="AS9112" s="101"/>
      <c r="AX9112" s="101"/>
      <c r="BC9112" s="53"/>
      <c r="BD9112" s="53"/>
      <c r="BE9112" s="53"/>
      <c r="BF9112" s="53"/>
      <c r="BG9112" s="53"/>
      <c r="BH9112" s="53"/>
      <c r="BI9112" s="53"/>
      <c r="BJ9112" s="53"/>
      <c r="BK9112" s="53"/>
      <c r="BL9112" s="53"/>
      <c r="BM9112" s="53"/>
      <c r="BN9112" s="53"/>
    </row>
    <row r="9113" spans="2:66" s="56" customFormat="1" x14ac:dyDescent="0.25">
      <c r="B9113" s="105"/>
      <c r="F9113" s="100"/>
      <c r="M9113" s="53"/>
      <c r="O9113" s="101"/>
      <c r="T9113" s="101"/>
      <c r="Y9113" s="101"/>
      <c r="AD9113" s="101"/>
      <c r="AI9113" s="101"/>
      <c r="AN9113" s="101"/>
      <c r="AS9113" s="101"/>
      <c r="AX9113" s="101"/>
      <c r="BC9113" s="53"/>
      <c r="BD9113" s="53"/>
      <c r="BE9113" s="53"/>
      <c r="BF9113" s="53"/>
      <c r="BG9113" s="53"/>
      <c r="BH9113" s="53"/>
      <c r="BI9113" s="53"/>
      <c r="BJ9113" s="53"/>
      <c r="BK9113" s="53"/>
      <c r="BL9113" s="53"/>
      <c r="BM9113" s="53"/>
      <c r="BN9113" s="53"/>
    </row>
    <row r="9114" spans="2:66" s="56" customFormat="1" x14ac:dyDescent="0.25">
      <c r="B9114" s="105"/>
      <c r="F9114" s="100"/>
      <c r="M9114" s="53"/>
      <c r="O9114" s="101"/>
      <c r="T9114" s="101"/>
      <c r="Y9114" s="101"/>
      <c r="AD9114" s="101"/>
      <c r="AI9114" s="101"/>
      <c r="AN9114" s="101"/>
      <c r="AS9114" s="101"/>
      <c r="AX9114" s="101"/>
      <c r="BC9114" s="53"/>
      <c r="BD9114" s="53"/>
      <c r="BE9114" s="53"/>
      <c r="BF9114" s="53"/>
      <c r="BG9114" s="53"/>
      <c r="BH9114" s="53"/>
      <c r="BI9114" s="53"/>
      <c r="BJ9114" s="53"/>
      <c r="BK9114" s="53"/>
      <c r="BL9114" s="53"/>
      <c r="BM9114" s="53"/>
      <c r="BN9114" s="53"/>
    </row>
    <row r="9115" spans="2:66" s="56" customFormat="1" x14ac:dyDescent="0.25">
      <c r="B9115" s="105"/>
      <c r="F9115" s="100"/>
      <c r="M9115" s="53"/>
      <c r="O9115" s="101"/>
      <c r="T9115" s="101"/>
      <c r="Y9115" s="101"/>
      <c r="AD9115" s="101"/>
      <c r="AI9115" s="101"/>
      <c r="AN9115" s="101"/>
      <c r="AS9115" s="101"/>
      <c r="AX9115" s="101"/>
      <c r="BC9115" s="53"/>
      <c r="BD9115" s="53"/>
      <c r="BE9115" s="53"/>
      <c r="BF9115" s="53"/>
      <c r="BG9115" s="53"/>
      <c r="BH9115" s="53"/>
      <c r="BI9115" s="53"/>
      <c r="BJ9115" s="53"/>
      <c r="BK9115" s="53"/>
      <c r="BL9115" s="53"/>
      <c r="BM9115" s="53"/>
      <c r="BN9115" s="53"/>
    </row>
    <row r="9116" spans="2:66" s="56" customFormat="1" x14ac:dyDescent="0.25">
      <c r="B9116" s="105"/>
      <c r="F9116" s="100"/>
      <c r="M9116" s="53"/>
      <c r="O9116" s="101"/>
      <c r="T9116" s="101"/>
      <c r="Y9116" s="101"/>
      <c r="AD9116" s="101"/>
      <c r="AI9116" s="101"/>
      <c r="AN9116" s="101"/>
      <c r="AS9116" s="101"/>
      <c r="AX9116" s="101"/>
      <c r="BC9116" s="53"/>
      <c r="BD9116" s="53"/>
      <c r="BE9116" s="53"/>
      <c r="BF9116" s="53"/>
      <c r="BG9116" s="53"/>
      <c r="BH9116" s="53"/>
      <c r="BI9116" s="53"/>
      <c r="BJ9116" s="53"/>
      <c r="BK9116" s="53"/>
      <c r="BL9116" s="53"/>
      <c r="BM9116" s="53"/>
      <c r="BN9116" s="53"/>
    </row>
    <row r="9117" spans="2:66" s="56" customFormat="1" x14ac:dyDescent="0.25">
      <c r="B9117" s="105"/>
      <c r="F9117" s="100"/>
      <c r="M9117" s="53"/>
      <c r="O9117" s="101"/>
      <c r="T9117" s="101"/>
      <c r="Y9117" s="101"/>
      <c r="AD9117" s="101"/>
      <c r="AI9117" s="101"/>
      <c r="AN9117" s="101"/>
      <c r="AS9117" s="101"/>
      <c r="AX9117" s="101"/>
      <c r="BC9117" s="53"/>
      <c r="BD9117" s="53"/>
      <c r="BE9117" s="53"/>
      <c r="BF9117" s="53"/>
      <c r="BG9117" s="53"/>
      <c r="BH9117" s="53"/>
      <c r="BI9117" s="53"/>
      <c r="BJ9117" s="53"/>
      <c r="BK9117" s="53"/>
      <c r="BL9117" s="53"/>
      <c r="BM9117" s="53"/>
      <c r="BN9117" s="53"/>
    </row>
    <row r="9118" spans="2:66" s="56" customFormat="1" x14ac:dyDescent="0.25">
      <c r="B9118" s="105"/>
      <c r="F9118" s="100"/>
      <c r="M9118" s="53"/>
      <c r="O9118" s="101"/>
      <c r="T9118" s="101"/>
      <c r="Y9118" s="101"/>
      <c r="AD9118" s="101"/>
      <c r="AI9118" s="101"/>
      <c r="AN9118" s="101"/>
      <c r="AS9118" s="101"/>
      <c r="AX9118" s="101"/>
      <c r="BC9118" s="53"/>
      <c r="BD9118" s="53"/>
      <c r="BE9118" s="53"/>
      <c r="BF9118" s="53"/>
      <c r="BG9118" s="53"/>
      <c r="BH9118" s="53"/>
      <c r="BI9118" s="53"/>
      <c r="BJ9118" s="53"/>
      <c r="BK9118" s="53"/>
      <c r="BL9118" s="53"/>
      <c r="BM9118" s="53"/>
      <c r="BN9118" s="53"/>
    </row>
    <row r="9119" spans="2:66" s="56" customFormat="1" x14ac:dyDescent="0.25">
      <c r="B9119" s="105"/>
      <c r="F9119" s="100"/>
      <c r="M9119" s="53"/>
      <c r="O9119" s="101"/>
      <c r="T9119" s="101"/>
      <c r="Y9119" s="101"/>
      <c r="AD9119" s="101"/>
      <c r="AI9119" s="101"/>
      <c r="AN9119" s="101"/>
      <c r="AS9119" s="101"/>
      <c r="AX9119" s="101"/>
      <c r="BC9119" s="53"/>
      <c r="BD9119" s="53"/>
      <c r="BE9119" s="53"/>
      <c r="BF9119" s="53"/>
      <c r="BG9119" s="53"/>
      <c r="BH9119" s="53"/>
      <c r="BI9119" s="53"/>
      <c r="BJ9119" s="53"/>
      <c r="BK9119" s="53"/>
      <c r="BL9119" s="53"/>
      <c r="BM9119" s="53"/>
      <c r="BN9119" s="53"/>
    </row>
    <row r="9120" spans="2:66" s="56" customFormat="1" x14ac:dyDescent="0.25">
      <c r="B9120" s="105"/>
      <c r="F9120" s="100"/>
      <c r="M9120" s="53"/>
      <c r="O9120" s="101"/>
      <c r="T9120" s="101"/>
      <c r="Y9120" s="101"/>
      <c r="AD9120" s="101"/>
      <c r="AI9120" s="101"/>
      <c r="AN9120" s="101"/>
      <c r="AS9120" s="101"/>
      <c r="AX9120" s="101"/>
      <c r="BC9120" s="53"/>
      <c r="BD9120" s="53"/>
      <c r="BE9120" s="53"/>
      <c r="BF9120" s="53"/>
      <c r="BG9120" s="53"/>
      <c r="BH9120" s="53"/>
      <c r="BI9120" s="53"/>
      <c r="BJ9120" s="53"/>
      <c r="BK9120" s="53"/>
      <c r="BL9120" s="53"/>
      <c r="BM9120" s="53"/>
      <c r="BN9120" s="53"/>
    </row>
    <row r="9121" spans="2:66" s="56" customFormat="1" x14ac:dyDescent="0.25">
      <c r="B9121" s="105"/>
      <c r="F9121" s="100"/>
      <c r="M9121" s="53"/>
      <c r="O9121" s="101"/>
      <c r="T9121" s="101"/>
      <c r="Y9121" s="101"/>
      <c r="AD9121" s="101"/>
      <c r="AI9121" s="101"/>
      <c r="AN9121" s="101"/>
      <c r="AS9121" s="101"/>
      <c r="AX9121" s="101"/>
      <c r="BC9121" s="53"/>
      <c r="BD9121" s="53"/>
      <c r="BE9121" s="53"/>
      <c r="BF9121" s="53"/>
      <c r="BG9121" s="53"/>
      <c r="BH9121" s="53"/>
      <c r="BI9121" s="53"/>
      <c r="BJ9121" s="53"/>
      <c r="BK9121" s="53"/>
      <c r="BL9121" s="53"/>
      <c r="BM9121" s="53"/>
      <c r="BN9121" s="53"/>
    </row>
    <row r="9122" spans="2:66" s="56" customFormat="1" x14ac:dyDescent="0.25">
      <c r="B9122" s="105"/>
      <c r="F9122" s="100"/>
      <c r="M9122" s="53"/>
      <c r="O9122" s="101"/>
      <c r="T9122" s="101"/>
      <c r="Y9122" s="101"/>
      <c r="AD9122" s="101"/>
      <c r="AI9122" s="101"/>
      <c r="AN9122" s="101"/>
      <c r="AS9122" s="101"/>
      <c r="AX9122" s="101"/>
      <c r="BC9122" s="53"/>
      <c r="BD9122" s="53"/>
      <c r="BE9122" s="53"/>
      <c r="BF9122" s="53"/>
      <c r="BG9122" s="53"/>
      <c r="BH9122" s="53"/>
      <c r="BI9122" s="53"/>
      <c r="BJ9122" s="53"/>
      <c r="BK9122" s="53"/>
      <c r="BL9122" s="53"/>
      <c r="BM9122" s="53"/>
      <c r="BN9122" s="53"/>
    </row>
    <row r="9123" spans="2:66" s="56" customFormat="1" x14ac:dyDescent="0.25">
      <c r="B9123" s="105"/>
      <c r="F9123" s="100"/>
      <c r="M9123" s="53"/>
      <c r="O9123" s="101"/>
      <c r="T9123" s="101"/>
      <c r="Y9123" s="101"/>
      <c r="AD9123" s="101"/>
      <c r="AI9123" s="101"/>
      <c r="AN9123" s="101"/>
      <c r="AS9123" s="101"/>
      <c r="AX9123" s="101"/>
      <c r="BC9123" s="53"/>
      <c r="BD9123" s="53"/>
      <c r="BE9123" s="53"/>
      <c r="BF9123" s="53"/>
      <c r="BG9123" s="53"/>
      <c r="BH9123" s="53"/>
      <c r="BI9123" s="53"/>
      <c r="BJ9123" s="53"/>
      <c r="BK9123" s="53"/>
      <c r="BL9123" s="53"/>
      <c r="BM9123" s="53"/>
      <c r="BN9123" s="53"/>
    </row>
    <row r="9124" spans="2:66" s="56" customFormat="1" x14ac:dyDescent="0.25">
      <c r="B9124" s="105"/>
      <c r="F9124" s="100"/>
      <c r="M9124" s="53"/>
      <c r="O9124" s="101"/>
      <c r="T9124" s="101"/>
      <c r="Y9124" s="101"/>
      <c r="AD9124" s="101"/>
      <c r="AI9124" s="101"/>
      <c r="AN9124" s="101"/>
      <c r="AS9124" s="101"/>
      <c r="AX9124" s="101"/>
      <c r="BC9124" s="53"/>
      <c r="BD9124" s="53"/>
      <c r="BE9124" s="53"/>
      <c r="BF9124" s="53"/>
      <c r="BG9124" s="53"/>
      <c r="BH9124" s="53"/>
      <c r="BI9124" s="53"/>
      <c r="BJ9124" s="53"/>
      <c r="BK9124" s="53"/>
      <c r="BL9124" s="53"/>
      <c r="BM9124" s="53"/>
      <c r="BN9124" s="53"/>
    </row>
    <row r="9125" spans="2:66" s="56" customFormat="1" x14ac:dyDescent="0.25">
      <c r="B9125" s="105"/>
      <c r="F9125" s="100"/>
      <c r="M9125" s="53"/>
      <c r="O9125" s="101"/>
      <c r="T9125" s="101"/>
      <c r="Y9125" s="101"/>
      <c r="AD9125" s="101"/>
      <c r="AI9125" s="101"/>
      <c r="AN9125" s="101"/>
      <c r="AS9125" s="101"/>
      <c r="AX9125" s="101"/>
      <c r="BC9125" s="53"/>
      <c r="BD9125" s="53"/>
      <c r="BE9125" s="53"/>
      <c r="BF9125" s="53"/>
      <c r="BG9125" s="53"/>
      <c r="BH9125" s="53"/>
      <c r="BI9125" s="53"/>
      <c r="BJ9125" s="53"/>
      <c r="BK9125" s="53"/>
      <c r="BL9125" s="53"/>
      <c r="BM9125" s="53"/>
      <c r="BN9125" s="53"/>
    </row>
    <row r="9126" spans="2:66" s="56" customFormat="1" x14ac:dyDescent="0.25">
      <c r="B9126" s="105"/>
      <c r="F9126" s="100"/>
      <c r="M9126" s="53"/>
      <c r="O9126" s="101"/>
      <c r="T9126" s="101"/>
      <c r="Y9126" s="101"/>
      <c r="AD9126" s="101"/>
      <c r="AI9126" s="101"/>
      <c r="AN9126" s="101"/>
      <c r="AS9126" s="101"/>
      <c r="AX9126" s="101"/>
      <c r="BC9126" s="53"/>
      <c r="BD9126" s="53"/>
      <c r="BE9126" s="53"/>
      <c r="BF9126" s="53"/>
      <c r="BG9126" s="53"/>
      <c r="BH9126" s="53"/>
      <c r="BI9126" s="53"/>
      <c r="BJ9126" s="53"/>
      <c r="BK9126" s="53"/>
      <c r="BL9126" s="53"/>
      <c r="BM9126" s="53"/>
      <c r="BN9126" s="53"/>
    </row>
    <row r="9127" spans="2:66" s="56" customFormat="1" x14ac:dyDescent="0.25">
      <c r="B9127" s="105"/>
      <c r="F9127" s="100"/>
      <c r="M9127" s="53"/>
      <c r="O9127" s="101"/>
      <c r="T9127" s="101"/>
      <c r="Y9127" s="101"/>
      <c r="AD9127" s="101"/>
      <c r="AI9127" s="101"/>
      <c r="AN9127" s="101"/>
      <c r="AS9127" s="101"/>
      <c r="AX9127" s="101"/>
      <c r="BC9127" s="53"/>
      <c r="BD9127" s="53"/>
      <c r="BE9127" s="53"/>
      <c r="BF9127" s="53"/>
      <c r="BG9127" s="53"/>
      <c r="BH9127" s="53"/>
      <c r="BI9127" s="53"/>
      <c r="BJ9127" s="53"/>
      <c r="BK9127" s="53"/>
      <c r="BL9127" s="53"/>
      <c r="BM9127" s="53"/>
      <c r="BN9127" s="53"/>
    </row>
    <row r="9128" spans="2:66" s="56" customFormat="1" x14ac:dyDescent="0.25">
      <c r="B9128" s="105"/>
      <c r="F9128" s="100"/>
      <c r="M9128" s="53"/>
      <c r="O9128" s="101"/>
      <c r="T9128" s="101"/>
      <c r="Y9128" s="101"/>
      <c r="AD9128" s="101"/>
      <c r="AI9128" s="101"/>
      <c r="AN9128" s="101"/>
      <c r="AS9128" s="101"/>
      <c r="AX9128" s="101"/>
      <c r="BC9128" s="53"/>
      <c r="BD9128" s="53"/>
      <c r="BE9128" s="53"/>
      <c r="BF9128" s="53"/>
      <c r="BG9128" s="53"/>
      <c r="BH9128" s="53"/>
      <c r="BI9128" s="53"/>
      <c r="BJ9128" s="53"/>
      <c r="BK9128" s="53"/>
      <c r="BL9128" s="53"/>
      <c r="BM9128" s="53"/>
      <c r="BN9128" s="53"/>
    </row>
    <row r="9129" spans="2:66" s="56" customFormat="1" x14ac:dyDescent="0.25">
      <c r="B9129" s="105"/>
      <c r="F9129" s="100"/>
      <c r="M9129" s="53"/>
      <c r="O9129" s="101"/>
      <c r="T9129" s="101"/>
      <c r="Y9129" s="101"/>
      <c r="AD9129" s="101"/>
      <c r="AI9129" s="101"/>
      <c r="AN9129" s="101"/>
      <c r="AS9129" s="101"/>
      <c r="AX9129" s="101"/>
      <c r="BC9129" s="53"/>
      <c r="BD9129" s="53"/>
      <c r="BE9129" s="53"/>
      <c r="BF9129" s="53"/>
      <c r="BG9129" s="53"/>
      <c r="BH9129" s="53"/>
      <c r="BI9129" s="53"/>
      <c r="BJ9129" s="53"/>
      <c r="BK9129" s="53"/>
      <c r="BL9129" s="53"/>
      <c r="BM9129" s="53"/>
      <c r="BN9129" s="53"/>
    </row>
    <row r="9130" spans="2:66" s="56" customFormat="1" x14ac:dyDescent="0.25">
      <c r="B9130" s="105"/>
      <c r="F9130" s="100"/>
      <c r="M9130" s="53"/>
      <c r="O9130" s="101"/>
      <c r="T9130" s="101"/>
      <c r="Y9130" s="101"/>
      <c r="AD9130" s="101"/>
      <c r="AI9130" s="101"/>
      <c r="AN9130" s="101"/>
      <c r="AS9130" s="101"/>
      <c r="AX9130" s="101"/>
      <c r="BC9130" s="53"/>
      <c r="BD9130" s="53"/>
      <c r="BE9130" s="53"/>
      <c r="BF9130" s="53"/>
      <c r="BG9130" s="53"/>
      <c r="BH9130" s="53"/>
      <c r="BI9130" s="53"/>
      <c r="BJ9130" s="53"/>
      <c r="BK9130" s="53"/>
      <c r="BL9130" s="53"/>
      <c r="BM9130" s="53"/>
      <c r="BN9130" s="53"/>
    </row>
    <row r="9131" spans="2:66" s="56" customFormat="1" x14ac:dyDescent="0.25">
      <c r="B9131" s="105"/>
      <c r="F9131" s="100"/>
      <c r="M9131" s="53"/>
      <c r="O9131" s="101"/>
      <c r="T9131" s="101"/>
      <c r="Y9131" s="101"/>
      <c r="AD9131" s="101"/>
      <c r="AI9131" s="101"/>
      <c r="AN9131" s="101"/>
      <c r="AS9131" s="101"/>
      <c r="AX9131" s="101"/>
      <c r="BC9131" s="53"/>
      <c r="BD9131" s="53"/>
      <c r="BE9131" s="53"/>
      <c r="BF9131" s="53"/>
      <c r="BG9131" s="53"/>
      <c r="BH9131" s="53"/>
      <c r="BI9131" s="53"/>
      <c r="BJ9131" s="53"/>
      <c r="BK9131" s="53"/>
      <c r="BL9131" s="53"/>
      <c r="BM9131" s="53"/>
      <c r="BN9131" s="53"/>
    </row>
    <row r="9132" spans="2:66" s="56" customFormat="1" x14ac:dyDescent="0.25">
      <c r="B9132" s="105"/>
      <c r="F9132" s="100"/>
      <c r="M9132" s="53"/>
      <c r="O9132" s="101"/>
      <c r="T9132" s="101"/>
      <c r="Y9132" s="101"/>
      <c r="AD9132" s="101"/>
      <c r="AI9132" s="101"/>
      <c r="AN9132" s="101"/>
      <c r="AS9132" s="101"/>
      <c r="AX9132" s="101"/>
      <c r="BC9132" s="53"/>
      <c r="BD9132" s="53"/>
      <c r="BE9132" s="53"/>
      <c r="BF9132" s="53"/>
      <c r="BG9132" s="53"/>
      <c r="BH9132" s="53"/>
      <c r="BI9132" s="53"/>
      <c r="BJ9132" s="53"/>
      <c r="BK9132" s="53"/>
      <c r="BL9132" s="53"/>
      <c r="BM9132" s="53"/>
      <c r="BN9132" s="53"/>
    </row>
    <row r="9133" spans="2:66" s="56" customFormat="1" x14ac:dyDescent="0.25">
      <c r="B9133" s="105"/>
      <c r="F9133" s="100"/>
      <c r="M9133" s="53"/>
      <c r="O9133" s="101"/>
      <c r="T9133" s="101"/>
      <c r="Y9133" s="101"/>
      <c r="AD9133" s="101"/>
      <c r="AI9133" s="101"/>
      <c r="AN9133" s="101"/>
      <c r="AS9133" s="101"/>
      <c r="AX9133" s="101"/>
      <c r="BC9133" s="53"/>
      <c r="BD9133" s="53"/>
      <c r="BE9133" s="53"/>
      <c r="BF9133" s="53"/>
      <c r="BG9133" s="53"/>
      <c r="BH9133" s="53"/>
      <c r="BI9133" s="53"/>
      <c r="BJ9133" s="53"/>
      <c r="BK9133" s="53"/>
      <c r="BL9133" s="53"/>
      <c r="BM9133" s="53"/>
      <c r="BN9133" s="53"/>
    </row>
    <row r="9134" spans="2:66" s="56" customFormat="1" x14ac:dyDescent="0.25">
      <c r="B9134" s="105"/>
      <c r="F9134" s="100"/>
      <c r="M9134" s="53"/>
      <c r="O9134" s="101"/>
      <c r="T9134" s="101"/>
      <c r="Y9134" s="101"/>
      <c r="AD9134" s="101"/>
      <c r="AI9134" s="101"/>
      <c r="AN9134" s="101"/>
      <c r="AS9134" s="101"/>
      <c r="AX9134" s="101"/>
      <c r="BC9134" s="53"/>
      <c r="BD9134" s="53"/>
      <c r="BE9134" s="53"/>
      <c r="BF9134" s="53"/>
      <c r="BG9134" s="53"/>
      <c r="BH9134" s="53"/>
      <c r="BI9134" s="53"/>
      <c r="BJ9134" s="53"/>
      <c r="BK9134" s="53"/>
      <c r="BL9134" s="53"/>
      <c r="BM9134" s="53"/>
      <c r="BN9134" s="53"/>
    </row>
    <row r="9135" spans="2:66" s="56" customFormat="1" x14ac:dyDescent="0.25">
      <c r="B9135" s="105"/>
      <c r="F9135" s="100"/>
      <c r="M9135" s="53"/>
      <c r="O9135" s="101"/>
      <c r="T9135" s="101"/>
      <c r="Y9135" s="101"/>
      <c r="AD9135" s="101"/>
      <c r="AI9135" s="101"/>
      <c r="AN9135" s="101"/>
      <c r="AS9135" s="101"/>
      <c r="AX9135" s="101"/>
      <c r="BC9135" s="53"/>
      <c r="BD9135" s="53"/>
      <c r="BE9135" s="53"/>
      <c r="BF9135" s="53"/>
      <c r="BG9135" s="53"/>
      <c r="BH9135" s="53"/>
      <c r="BI9135" s="53"/>
      <c r="BJ9135" s="53"/>
      <c r="BK9135" s="53"/>
      <c r="BL9135" s="53"/>
      <c r="BM9135" s="53"/>
      <c r="BN9135" s="53"/>
    </row>
    <row r="9136" spans="2:66" s="56" customFormat="1" x14ac:dyDescent="0.25">
      <c r="B9136" s="105"/>
      <c r="F9136" s="100"/>
      <c r="M9136" s="53"/>
      <c r="O9136" s="101"/>
      <c r="T9136" s="101"/>
      <c r="Y9136" s="101"/>
      <c r="AD9136" s="101"/>
      <c r="AI9136" s="101"/>
      <c r="AN9136" s="101"/>
      <c r="AS9136" s="101"/>
      <c r="AX9136" s="101"/>
      <c r="BC9136" s="53"/>
      <c r="BD9136" s="53"/>
      <c r="BE9136" s="53"/>
      <c r="BF9136" s="53"/>
      <c r="BG9136" s="53"/>
      <c r="BH9136" s="53"/>
      <c r="BI9136" s="53"/>
      <c r="BJ9136" s="53"/>
      <c r="BK9136" s="53"/>
      <c r="BL9136" s="53"/>
      <c r="BM9136" s="53"/>
      <c r="BN9136" s="53"/>
    </row>
    <row r="9137" spans="2:66" s="56" customFormat="1" x14ac:dyDescent="0.25">
      <c r="B9137" s="105"/>
      <c r="F9137" s="100"/>
      <c r="M9137" s="53"/>
      <c r="O9137" s="101"/>
      <c r="T9137" s="101"/>
      <c r="Y9137" s="101"/>
      <c r="AD9137" s="101"/>
      <c r="AI9137" s="101"/>
      <c r="AN9137" s="101"/>
      <c r="AS9137" s="101"/>
      <c r="AX9137" s="101"/>
      <c r="BC9137" s="53"/>
      <c r="BD9137" s="53"/>
      <c r="BE9137" s="53"/>
      <c r="BF9137" s="53"/>
      <c r="BG9137" s="53"/>
      <c r="BH9137" s="53"/>
      <c r="BI9137" s="53"/>
      <c r="BJ9137" s="53"/>
      <c r="BK9137" s="53"/>
      <c r="BL9137" s="53"/>
      <c r="BM9137" s="53"/>
      <c r="BN9137" s="53"/>
    </row>
    <row r="9138" spans="2:66" s="56" customFormat="1" x14ac:dyDescent="0.25">
      <c r="B9138" s="105"/>
      <c r="F9138" s="100"/>
      <c r="M9138" s="53"/>
      <c r="O9138" s="101"/>
      <c r="T9138" s="101"/>
      <c r="Y9138" s="101"/>
      <c r="AD9138" s="101"/>
      <c r="AI9138" s="101"/>
      <c r="AN9138" s="101"/>
      <c r="AS9138" s="101"/>
      <c r="AX9138" s="101"/>
      <c r="BC9138" s="53"/>
      <c r="BD9138" s="53"/>
      <c r="BE9138" s="53"/>
      <c r="BF9138" s="53"/>
      <c r="BG9138" s="53"/>
      <c r="BH9138" s="53"/>
      <c r="BI9138" s="53"/>
      <c r="BJ9138" s="53"/>
      <c r="BK9138" s="53"/>
      <c r="BL9138" s="53"/>
      <c r="BM9138" s="53"/>
      <c r="BN9138" s="53"/>
    </row>
    <row r="9139" spans="2:66" s="56" customFormat="1" x14ac:dyDescent="0.25">
      <c r="B9139" s="105"/>
      <c r="F9139" s="100"/>
      <c r="M9139" s="53"/>
      <c r="O9139" s="101"/>
      <c r="T9139" s="101"/>
      <c r="Y9139" s="101"/>
      <c r="AD9139" s="101"/>
      <c r="AI9139" s="101"/>
      <c r="AN9139" s="101"/>
      <c r="AS9139" s="101"/>
      <c r="AX9139" s="101"/>
      <c r="BC9139" s="53"/>
      <c r="BD9139" s="53"/>
      <c r="BE9139" s="53"/>
      <c r="BF9139" s="53"/>
      <c r="BG9139" s="53"/>
      <c r="BH9139" s="53"/>
      <c r="BI9139" s="53"/>
      <c r="BJ9139" s="53"/>
      <c r="BK9139" s="53"/>
      <c r="BL9139" s="53"/>
      <c r="BM9139" s="53"/>
      <c r="BN9139" s="53"/>
    </row>
    <row r="9140" spans="2:66" s="56" customFormat="1" x14ac:dyDescent="0.25">
      <c r="B9140" s="105"/>
      <c r="F9140" s="100"/>
      <c r="M9140" s="53"/>
      <c r="O9140" s="101"/>
      <c r="T9140" s="101"/>
      <c r="Y9140" s="101"/>
      <c r="AD9140" s="101"/>
      <c r="AI9140" s="101"/>
      <c r="AN9140" s="101"/>
      <c r="AS9140" s="101"/>
      <c r="AX9140" s="101"/>
      <c r="BC9140" s="53"/>
      <c r="BD9140" s="53"/>
      <c r="BE9140" s="53"/>
      <c r="BF9140" s="53"/>
      <c r="BG9140" s="53"/>
      <c r="BH9140" s="53"/>
      <c r="BI9140" s="53"/>
      <c r="BJ9140" s="53"/>
      <c r="BK9140" s="53"/>
      <c r="BL9140" s="53"/>
      <c r="BM9140" s="53"/>
      <c r="BN9140" s="53"/>
    </row>
    <row r="9141" spans="2:66" s="56" customFormat="1" x14ac:dyDescent="0.25">
      <c r="B9141" s="105"/>
      <c r="F9141" s="100"/>
      <c r="M9141" s="53"/>
      <c r="O9141" s="101"/>
      <c r="T9141" s="101"/>
      <c r="Y9141" s="101"/>
      <c r="AD9141" s="101"/>
      <c r="AI9141" s="101"/>
      <c r="AN9141" s="101"/>
      <c r="AS9141" s="101"/>
      <c r="AX9141" s="101"/>
      <c r="BC9141" s="53"/>
      <c r="BD9141" s="53"/>
      <c r="BE9141" s="53"/>
      <c r="BF9141" s="53"/>
      <c r="BG9141" s="53"/>
      <c r="BH9141" s="53"/>
      <c r="BI9141" s="53"/>
      <c r="BJ9141" s="53"/>
      <c r="BK9141" s="53"/>
      <c r="BL9141" s="53"/>
      <c r="BM9141" s="53"/>
      <c r="BN9141" s="53"/>
    </row>
    <row r="9142" spans="2:66" s="56" customFormat="1" x14ac:dyDescent="0.25">
      <c r="B9142" s="105"/>
      <c r="F9142" s="100"/>
      <c r="M9142" s="53"/>
      <c r="O9142" s="101"/>
      <c r="T9142" s="101"/>
      <c r="Y9142" s="101"/>
      <c r="AD9142" s="101"/>
      <c r="AI9142" s="101"/>
      <c r="AN9142" s="101"/>
      <c r="AS9142" s="101"/>
      <c r="AX9142" s="101"/>
      <c r="BC9142" s="53"/>
      <c r="BD9142" s="53"/>
      <c r="BE9142" s="53"/>
      <c r="BF9142" s="53"/>
      <c r="BG9142" s="53"/>
      <c r="BH9142" s="53"/>
      <c r="BI9142" s="53"/>
      <c r="BJ9142" s="53"/>
      <c r="BK9142" s="53"/>
      <c r="BL9142" s="53"/>
      <c r="BM9142" s="53"/>
      <c r="BN9142" s="53"/>
    </row>
    <row r="9143" spans="2:66" s="56" customFormat="1" x14ac:dyDescent="0.25">
      <c r="B9143" s="105"/>
      <c r="F9143" s="100"/>
      <c r="M9143" s="53"/>
      <c r="O9143" s="101"/>
      <c r="T9143" s="101"/>
      <c r="Y9143" s="101"/>
      <c r="AD9143" s="101"/>
      <c r="AI9143" s="101"/>
      <c r="AN9143" s="101"/>
      <c r="AS9143" s="101"/>
      <c r="AX9143" s="101"/>
      <c r="BC9143" s="53"/>
      <c r="BD9143" s="53"/>
      <c r="BE9143" s="53"/>
      <c r="BF9143" s="53"/>
      <c r="BG9143" s="53"/>
      <c r="BH9143" s="53"/>
      <c r="BI9143" s="53"/>
      <c r="BJ9143" s="53"/>
      <c r="BK9143" s="53"/>
      <c r="BL9143" s="53"/>
      <c r="BM9143" s="53"/>
      <c r="BN9143" s="53"/>
    </row>
    <row r="9144" spans="2:66" s="56" customFormat="1" x14ac:dyDescent="0.25">
      <c r="B9144" s="105"/>
      <c r="F9144" s="100"/>
      <c r="M9144" s="53"/>
      <c r="O9144" s="101"/>
      <c r="T9144" s="101"/>
      <c r="Y9144" s="101"/>
      <c r="AD9144" s="101"/>
      <c r="AI9144" s="101"/>
      <c r="AN9144" s="101"/>
      <c r="AS9144" s="101"/>
      <c r="AX9144" s="101"/>
      <c r="BC9144" s="53"/>
      <c r="BD9144" s="53"/>
      <c r="BE9144" s="53"/>
      <c r="BF9144" s="53"/>
      <c r="BG9144" s="53"/>
      <c r="BH9144" s="53"/>
      <c r="BI9144" s="53"/>
      <c r="BJ9144" s="53"/>
      <c r="BK9144" s="53"/>
      <c r="BL9144" s="53"/>
      <c r="BM9144" s="53"/>
      <c r="BN9144" s="53"/>
    </row>
    <row r="9145" spans="2:66" s="56" customFormat="1" x14ac:dyDescent="0.25">
      <c r="B9145" s="105"/>
      <c r="F9145" s="100"/>
      <c r="M9145" s="53"/>
      <c r="O9145" s="101"/>
      <c r="T9145" s="101"/>
      <c r="Y9145" s="101"/>
      <c r="AD9145" s="101"/>
      <c r="AI9145" s="101"/>
      <c r="AN9145" s="101"/>
      <c r="AS9145" s="101"/>
      <c r="AX9145" s="101"/>
      <c r="BC9145" s="53"/>
      <c r="BD9145" s="53"/>
      <c r="BE9145" s="53"/>
      <c r="BF9145" s="53"/>
      <c r="BG9145" s="53"/>
      <c r="BH9145" s="53"/>
      <c r="BI9145" s="53"/>
      <c r="BJ9145" s="53"/>
      <c r="BK9145" s="53"/>
      <c r="BL9145" s="53"/>
      <c r="BM9145" s="53"/>
      <c r="BN9145" s="53"/>
    </row>
    <row r="9146" spans="2:66" s="56" customFormat="1" x14ac:dyDescent="0.25">
      <c r="B9146" s="105"/>
      <c r="F9146" s="100"/>
      <c r="M9146" s="53"/>
      <c r="O9146" s="101"/>
      <c r="T9146" s="101"/>
      <c r="Y9146" s="101"/>
      <c r="AD9146" s="101"/>
      <c r="AI9146" s="101"/>
      <c r="AN9146" s="101"/>
      <c r="AS9146" s="101"/>
      <c r="AX9146" s="101"/>
      <c r="BC9146" s="53"/>
      <c r="BD9146" s="53"/>
      <c r="BE9146" s="53"/>
      <c r="BF9146" s="53"/>
      <c r="BG9146" s="53"/>
      <c r="BH9146" s="53"/>
      <c r="BI9146" s="53"/>
      <c r="BJ9146" s="53"/>
      <c r="BK9146" s="53"/>
      <c r="BL9146" s="53"/>
      <c r="BM9146" s="53"/>
      <c r="BN9146" s="53"/>
    </row>
    <row r="9147" spans="2:66" s="56" customFormat="1" x14ac:dyDescent="0.25">
      <c r="B9147" s="105"/>
      <c r="F9147" s="100"/>
      <c r="M9147" s="53"/>
      <c r="O9147" s="101"/>
      <c r="T9147" s="101"/>
      <c r="Y9147" s="101"/>
      <c r="AD9147" s="101"/>
      <c r="AI9147" s="101"/>
      <c r="AN9147" s="101"/>
      <c r="AS9147" s="101"/>
      <c r="AX9147" s="101"/>
      <c r="BC9147" s="53"/>
      <c r="BD9147" s="53"/>
      <c r="BE9147" s="53"/>
      <c r="BF9147" s="53"/>
      <c r="BG9147" s="53"/>
      <c r="BH9147" s="53"/>
      <c r="BI9147" s="53"/>
      <c r="BJ9147" s="53"/>
      <c r="BK9147" s="53"/>
      <c r="BL9147" s="53"/>
      <c r="BM9147" s="53"/>
      <c r="BN9147" s="53"/>
    </row>
    <row r="9148" spans="2:66" s="56" customFormat="1" x14ac:dyDescent="0.25">
      <c r="B9148" s="105"/>
      <c r="F9148" s="100"/>
      <c r="M9148" s="53"/>
      <c r="O9148" s="101"/>
      <c r="T9148" s="101"/>
      <c r="Y9148" s="101"/>
      <c r="AD9148" s="101"/>
      <c r="AI9148" s="101"/>
      <c r="AN9148" s="101"/>
      <c r="AS9148" s="101"/>
      <c r="AX9148" s="101"/>
      <c r="BC9148" s="53"/>
      <c r="BD9148" s="53"/>
      <c r="BE9148" s="53"/>
      <c r="BF9148" s="53"/>
      <c r="BG9148" s="53"/>
      <c r="BH9148" s="53"/>
      <c r="BI9148" s="53"/>
      <c r="BJ9148" s="53"/>
      <c r="BK9148" s="53"/>
      <c r="BL9148" s="53"/>
      <c r="BM9148" s="53"/>
      <c r="BN9148" s="53"/>
    </row>
    <row r="9149" spans="2:66" s="56" customFormat="1" x14ac:dyDescent="0.25">
      <c r="B9149" s="105"/>
      <c r="F9149" s="100"/>
      <c r="M9149" s="53"/>
      <c r="O9149" s="101"/>
      <c r="T9149" s="101"/>
      <c r="Y9149" s="101"/>
      <c r="AD9149" s="101"/>
      <c r="AI9149" s="101"/>
      <c r="AN9149" s="101"/>
      <c r="AS9149" s="101"/>
      <c r="AX9149" s="101"/>
      <c r="BC9149" s="53"/>
      <c r="BD9149" s="53"/>
      <c r="BE9149" s="53"/>
      <c r="BF9149" s="53"/>
      <c r="BG9149" s="53"/>
      <c r="BH9149" s="53"/>
      <c r="BI9149" s="53"/>
      <c r="BJ9149" s="53"/>
      <c r="BK9149" s="53"/>
      <c r="BL9149" s="53"/>
      <c r="BM9149" s="53"/>
      <c r="BN9149" s="53"/>
    </row>
    <row r="9150" spans="2:66" s="56" customFormat="1" x14ac:dyDescent="0.25">
      <c r="B9150" s="105"/>
      <c r="F9150" s="100"/>
      <c r="M9150" s="53"/>
      <c r="O9150" s="101"/>
      <c r="T9150" s="101"/>
      <c r="Y9150" s="101"/>
      <c r="AD9150" s="101"/>
      <c r="AI9150" s="101"/>
      <c r="AN9150" s="101"/>
      <c r="AS9150" s="101"/>
      <c r="AX9150" s="101"/>
      <c r="BC9150" s="53"/>
      <c r="BD9150" s="53"/>
      <c r="BE9150" s="53"/>
      <c r="BF9150" s="53"/>
      <c r="BG9150" s="53"/>
      <c r="BH9150" s="53"/>
      <c r="BI9150" s="53"/>
      <c r="BJ9150" s="53"/>
      <c r="BK9150" s="53"/>
      <c r="BL9150" s="53"/>
      <c r="BM9150" s="53"/>
      <c r="BN9150" s="53"/>
    </row>
    <row r="9151" spans="2:66" s="56" customFormat="1" x14ac:dyDescent="0.25">
      <c r="B9151" s="105"/>
      <c r="F9151" s="100"/>
      <c r="M9151" s="53"/>
      <c r="O9151" s="101"/>
      <c r="T9151" s="101"/>
      <c r="Y9151" s="101"/>
      <c r="AD9151" s="101"/>
      <c r="AI9151" s="101"/>
      <c r="AN9151" s="101"/>
      <c r="AS9151" s="101"/>
      <c r="AX9151" s="101"/>
      <c r="BC9151" s="53"/>
      <c r="BD9151" s="53"/>
      <c r="BE9151" s="53"/>
      <c r="BF9151" s="53"/>
      <c r="BG9151" s="53"/>
      <c r="BH9151" s="53"/>
      <c r="BI9151" s="53"/>
      <c r="BJ9151" s="53"/>
      <c r="BK9151" s="53"/>
      <c r="BL9151" s="53"/>
      <c r="BM9151" s="53"/>
      <c r="BN9151" s="53"/>
    </row>
    <row r="9152" spans="2:66" s="56" customFormat="1" x14ac:dyDescent="0.25">
      <c r="B9152" s="105"/>
      <c r="F9152" s="100"/>
      <c r="M9152" s="53"/>
      <c r="O9152" s="101"/>
      <c r="T9152" s="101"/>
      <c r="Y9152" s="101"/>
      <c r="AD9152" s="101"/>
      <c r="AI9152" s="101"/>
      <c r="AN9152" s="101"/>
      <c r="AS9152" s="101"/>
      <c r="AX9152" s="101"/>
      <c r="BC9152" s="53"/>
      <c r="BD9152" s="53"/>
      <c r="BE9152" s="53"/>
      <c r="BF9152" s="53"/>
      <c r="BG9152" s="53"/>
      <c r="BH9152" s="53"/>
      <c r="BI9152" s="53"/>
      <c r="BJ9152" s="53"/>
      <c r="BK9152" s="53"/>
      <c r="BL9152" s="53"/>
      <c r="BM9152" s="53"/>
      <c r="BN9152" s="53"/>
    </row>
    <row r="9153" spans="2:66" s="56" customFormat="1" x14ac:dyDescent="0.25">
      <c r="B9153" s="105"/>
      <c r="F9153" s="100"/>
      <c r="M9153" s="53"/>
      <c r="O9153" s="101"/>
      <c r="T9153" s="101"/>
      <c r="Y9153" s="101"/>
      <c r="AD9153" s="101"/>
      <c r="AI9153" s="101"/>
      <c r="AN9153" s="101"/>
      <c r="AS9153" s="101"/>
      <c r="AX9153" s="101"/>
      <c r="BC9153" s="53"/>
      <c r="BD9153" s="53"/>
      <c r="BE9153" s="53"/>
      <c r="BF9153" s="53"/>
      <c r="BG9153" s="53"/>
      <c r="BH9153" s="53"/>
      <c r="BI9153" s="53"/>
      <c r="BJ9153" s="53"/>
      <c r="BK9153" s="53"/>
      <c r="BL9153" s="53"/>
      <c r="BM9153" s="53"/>
      <c r="BN9153" s="53"/>
    </row>
    <row r="9154" spans="2:66" s="56" customFormat="1" x14ac:dyDescent="0.25">
      <c r="B9154" s="105"/>
      <c r="F9154" s="100"/>
      <c r="M9154" s="53"/>
      <c r="O9154" s="101"/>
      <c r="T9154" s="101"/>
      <c r="Y9154" s="101"/>
      <c r="AD9154" s="101"/>
      <c r="AI9154" s="101"/>
      <c r="AN9154" s="101"/>
      <c r="AS9154" s="101"/>
      <c r="AX9154" s="101"/>
      <c r="BC9154" s="53"/>
      <c r="BD9154" s="53"/>
      <c r="BE9154" s="53"/>
      <c r="BF9154" s="53"/>
      <c r="BG9154" s="53"/>
      <c r="BH9154" s="53"/>
      <c r="BI9154" s="53"/>
      <c r="BJ9154" s="53"/>
      <c r="BK9154" s="53"/>
      <c r="BL9154" s="53"/>
      <c r="BM9154" s="53"/>
      <c r="BN9154" s="53"/>
    </row>
    <row r="9155" spans="2:66" s="56" customFormat="1" x14ac:dyDescent="0.25">
      <c r="B9155" s="105"/>
      <c r="F9155" s="100"/>
      <c r="M9155" s="53"/>
      <c r="O9155" s="101"/>
      <c r="T9155" s="101"/>
      <c r="Y9155" s="101"/>
      <c r="AD9155" s="101"/>
      <c r="AI9155" s="101"/>
      <c r="AN9155" s="101"/>
      <c r="AS9155" s="101"/>
      <c r="AX9155" s="101"/>
      <c r="BC9155" s="53"/>
      <c r="BD9155" s="53"/>
      <c r="BE9155" s="53"/>
      <c r="BF9155" s="53"/>
      <c r="BG9155" s="53"/>
      <c r="BH9155" s="53"/>
      <c r="BI9155" s="53"/>
      <c r="BJ9155" s="53"/>
      <c r="BK9155" s="53"/>
      <c r="BL9155" s="53"/>
      <c r="BM9155" s="53"/>
      <c r="BN9155" s="53"/>
    </row>
    <row r="9156" spans="2:66" s="56" customFormat="1" x14ac:dyDescent="0.25">
      <c r="B9156" s="105"/>
      <c r="F9156" s="100"/>
      <c r="M9156" s="53"/>
      <c r="O9156" s="101"/>
      <c r="T9156" s="101"/>
      <c r="Y9156" s="101"/>
      <c r="AD9156" s="101"/>
      <c r="AI9156" s="101"/>
      <c r="AN9156" s="101"/>
      <c r="AS9156" s="101"/>
      <c r="AX9156" s="101"/>
      <c r="BC9156" s="53"/>
      <c r="BD9156" s="53"/>
      <c r="BE9156" s="53"/>
      <c r="BF9156" s="53"/>
      <c r="BG9156" s="53"/>
      <c r="BH9156" s="53"/>
      <c r="BI9156" s="53"/>
      <c r="BJ9156" s="53"/>
      <c r="BK9156" s="53"/>
      <c r="BL9156" s="53"/>
      <c r="BM9156" s="53"/>
      <c r="BN9156" s="53"/>
    </row>
    <row r="9157" spans="2:66" s="56" customFormat="1" x14ac:dyDescent="0.25">
      <c r="B9157" s="105"/>
      <c r="F9157" s="100"/>
      <c r="M9157" s="53"/>
      <c r="O9157" s="101"/>
      <c r="T9157" s="101"/>
      <c r="Y9157" s="101"/>
      <c r="AD9157" s="101"/>
      <c r="AI9157" s="101"/>
      <c r="AN9157" s="101"/>
      <c r="AS9157" s="101"/>
      <c r="AX9157" s="101"/>
      <c r="BC9157" s="53"/>
      <c r="BD9157" s="53"/>
      <c r="BE9157" s="53"/>
      <c r="BF9157" s="53"/>
      <c r="BG9157" s="53"/>
      <c r="BH9157" s="53"/>
      <c r="BI9157" s="53"/>
      <c r="BJ9157" s="53"/>
      <c r="BK9157" s="53"/>
      <c r="BL9157" s="53"/>
      <c r="BM9157" s="53"/>
      <c r="BN9157" s="53"/>
    </row>
    <row r="9158" spans="2:66" s="56" customFormat="1" x14ac:dyDescent="0.25">
      <c r="B9158" s="105"/>
      <c r="F9158" s="100"/>
      <c r="M9158" s="53"/>
      <c r="O9158" s="101"/>
      <c r="T9158" s="101"/>
      <c r="Y9158" s="101"/>
      <c r="AD9158" s="101"/>
      <c r="AI9158" s="101"/>
      <c r="AN9158" s="101"/>
      <c r="AS9158" s="101"/>
      <c r="AX9158" s="101"/>
      <c r="BC9158" s="53"/>
      <c r="BD9158" s="53"/>
      <c r="BE9158" s="53"/>
      <c r="BF9158" s="53"/>
      <c r="BG9158" s="53"/>
      <c r="BH9158" s="53"/>
      <c r="BI9158" s="53"/>
      <c r="BJ9158" s="53"/>
      <c r="BK9158" s="53"/>
      <c r="BL9158" s="53"/>
      <c r="BM9158" s="53"/>
      <c r="BN9158" s="53"/>
    </row>
    <row r="9159" spans="2:66" s="56" customFormat="1" x14ac:dyDescent="0.25">
      <c r="B9159" s="105"/>
      <c r="F9159" s="100"/>
      <c r="M9159" s="53"/>
      <c r="O9159" s="101"/>
      <c r="T9159" s="101"/>
      <c r="Y9159" s="101"/>
      <c r="AD9159" s="101"/>
      <c r="AI9159" s="101"/>
      <c r="AN9159" s="101"/>
      <c r="AS9159" s="101"/>
      <c r="AX9159" s="101"/>
      <c r="BC9159" s="53"/>
      <c r="BD9159" s="53"/>
      <c r="BE9159" s="53"/>
      <c r="BF9159" s="53"/>
      <c r="BG9159" s="53"/>
      <c r="BH9159" s="53"/>
      <c r="BI9159" s="53"/>
      <c r="BJ9159" s="53"/>
      <c r="BK9159" s="53"/>
      <c r="BL9159" s="53"/>
      <c r="BM9159" s="53"/>
      <c r="BN9159" s="53"/>
    </row>
    <row r="9160" spans="2:66" s="56" customFormat="1" x14ac:dyDescent="0.25">
      <c r="B9160" s="105"/>
      <c r="F9160" s="100"/>
      <c r="M9160" s="53"/>
      <c r="O9160" s="101"/>
      <c r="T9160" s="101"/>
      <c r="Y9160" s="101"/>
      <c r="AD9160" s="101"/>
      <c r="AI9160" s="101"/>
      <c r="AN9160" s="101"/>
      <c r="AS9160" s="101"/>
      <c r="AX9160" s="101"/>
      <c r="BC9160" s="53"/>
      <c r="BD9160" s="53"/>
      <c r="BE9160" s="53"/>
      <c r="BF9160" s="53"/>
      <c r="BG9160" s="53"/>
      <c r="BH9160" s="53"/>
      <c r="BI9160" s="53"/>
      <c r="BJ9160" s="53"/>
      <c r="BK9160" s="53"/>
      <c r="BL9160" s="53"/>
      <c r="BM9160" s="53"/>
      <c r="BN9160" s="53"/>
    </row>
    <row r="9161" spans="2:66" s="56" customFormat="1" x14ac:dyDescent="0.25">
      <c r="B9161" s="105"/>
      <c r="F9161" s="100"/>
      <c r="M9161" s="53"/>
      <c r="O9161" s="101"/>
      <c r="T9161" s="101"/>
      <c r="Y9161" s="101"/>
      <c r="AD9161" s="101"/>
      <c r="AI9161" s="101"/>
      <c r="AN9161" s="101"/>
      <c r="AS9161" s="101"/>
      <c r="AX9161" s="101"/>
      <c r="BC9161" s="53"/>
      <c r="BD9161" s="53"/>
      <c r="BE9161" s="53"/>
      <c r="BF9161" s="53"/>
      <c r="BG9161" s="53"/>
      <c r="BH9161" s="53"/>
      <c r="BI9161" s="53"/>
      <c r="BJ9161" s="53"/>
      <c r="BK9161" s="53"/>
      <c r="BL9161" s="53"/>
      <c r="BM9161" s="53"/>
      <c r="BN9161" s="53"/>
    </row>
    <row r="9162" spans="2:66" s="56" customFormat="1" x14ac:dyDescent="0.25">
      <c r="B9162" s="105"/>
      <c r="F9162" s="100"/>
      <c r="M9162" s="53"/>
      <c r="O9162" s="101"/>
      <c r="T9162" s="101"/>
      <c r="Y9162" s="101"/>
      <c r="AD9162" s="101"/>
      <c r="AI9162" s="101"/>
      <c r="AN9162" s="101"/>
      <c r="AS9162" s="101"/>
      <c r="AX9162" s="101"/>
      <c r="BC9162" s="53"/>
      <c r="BD9162" s="53"/>
      <c r="BE9162" s="53"/>
      <c r="BF9162" s="53"/>
      <c r="BG9162" s="53"/>
      <c r="BH9162" s="53"/>
      <c r="BI9162" s="53"/>
      <c r="BJ9162" s="53"/>
      <c r="BK9162" s="53"/>
      <c r="BL9162" s="53"/>
      <c r="BM9162" s="53"/>
      <c r="BN9162" s="53"/>
    </row>
    <row r="9163" spans="2:66" s="56" customFormat="1" x14ac:dyDescent="0.25">
      <c r="B9163" s="105"/>
      <c r="F9163" s="100"/>
      <c r="M9163" s="53"/>
      <c r="O9163" s="101"/>
      <c r="T9163" s="101"/>
      <c r="Y9163" s="101"/>
      <c r="AD9163" s="101"/>
      <c r="AI9163" s="101"/>
      <c r="AN9163" s="101"/>
      <c r="AS9163" s="101"/>
      <c r="AX9163" s="101"/>
      <c r="BC9163" s="53"/>
      <c r="BD9163" s="53"/>
      <c r="BE9163" s="53"/>
      <c r="BF9163" s="53"/>
      <c r="BG9163" s="53"/>
      <c r="BH9163" s="53"/>
      <c r="BI9163" s="53"/>
      <c r="BJ9163" s="53"/>
      <c r="BK9163" s="53"/>
      <c r="BL9163" s="53"/>
      <c r="BM9163" s="53"/>
      <c r="BN9163" s="53"/>
    </row>
    <row r="9164" spans="2:66" s="56" customFormat="1" x14ac:dyDescent="0.25">
      <c r="B9164" s="105"/>
      <c r="F9164" s="100"/>
      <c r="M9164" s="53"/>
      <c r="O9164" s="101"/>
      <c r="T9164" s="101"/>
      <c r="Y9164" s="101"/>
      <c r="AD9164" s="101"/>
      <c r="AI9164" s="101"/>
      <c r="AN9164" s="101"/>
      <c r="AS9164" s="101"/>
      <c r="AX9164" s="101"/>
      <c r="BC9164" s="53"/>
      <c r="BD9164" s="53"/>
      <c r="BE9164" s="53"/>
      <c r="BF9164" s="53"/>
      <c r="BG9164" s="53"/>
      <c r="BH9164" s="53"/>
      <c r="BI9164" s="53"/>
      <c r="BJ9164" s="53"/>
      <c r="BK9164" s="53"/>
      <c r="BL9164" s="53"/>
      <c r="BM9164" s="53"/>
      <c r="BN9164" s="53"/>
    </row>
    <row r="9165" spans="2:66" s="56" customFormat="1" x14ac:dyDescent="0.25">
      <c r="B9165" s="105"/>
      <c r="F9165" s="100"/>
      <c r="M9165" s="53"/>
      <c r="O9165" s="101"/>
      <c r="T9165" s="101"/>
      <c r="Y9165" s="101"/>
      <c r="AD9165" s="101"/>
      <c r="AI9165" s="101"/>
      <c r="AN9165" s="101"/>
      <c r="AS9165" s="101"/>
      <c r="AX9165" s="101"/>
      <c r="BC9165" s="53"/>
      <c r="BD9165" s="53"/>
      <c r="BE9165" s="53"/>
      <c r="BF9165" s="53"/>
      <c r="BG9165" s="53"/>
      <c r="BH9165" s="53"/>
      <c r="BI9165" s="53"/>
      <c r="BJ9165" s="53"/>
      <c r="BK9165" s="53"/>
      <c r="BL9165" s="53"/>
      <c r="BM9165" s="53"/>
      <c r="BN9165" s="53"/>
    </row>
    <row r="9166" spans="2:66" s="56" customFormat="1" x14ac:dyDescent="0.25">
      <c r="B9166" s="105"/>
      <c r="F9166" s="100"/>
      <c r="M9166" s="53"/>
      <c r="O9166" s="101"/>
      <c r="T9166" s="101"/>
      <c r="Y9166" s="101"/>
      <c r="AD9166" s="101"/>
      <c r="AI9166" s="101"/>
      <c r="AN9166" s="101"/>
      <c r="AS9166" s="101"/>
      <c r="AX9166" s="101"/>
      <c r="BC9166" s="53"/>
      <c r="BD9166" s="53"/>
      <c r="BE9166" s="53"/>
      <c r="BF9166" s="53"/>
      <c r="BG9166" s="53"/>
      <c r="BH9166" s="53"/>
      <c r="BI9166" s="53"/>
      <c r="BJ9166" s="53"/>
      <c r="BK9166" s="53"/>
      <c r="BL9166" s="53"/>
      <c r="BM9166" s="53"/>
      <c r="BN9166" s="53"/>
    </row>
    <row r="9167" spans="2:66" s="56" customFormat="1" x14ac:dyDescent="0.25">
      <c r="B9167" s="105"/>
      <c r="F9167" s="100"/>
      <c r="M9167" s="53"/>
      <c r="O9167" s="101"/>
      <c r="T9167" s="101"/>
      <c r="Y9167" s="101"/>
      <c r="AD9167" s="101"/>
      <c r="AI9167" s="101"/>
      <c r="AN9167" s="101"/>
      <c r="AS9167" s="101"/>
      <c r="AX9167" s="101"/>
      <c r="BC9167" s="53"/>
      <c r="BD9167" s="53"/>
      <c r="BE9167" s="53"/>
      <c r="BF9167" s="53"/>
      <c r="BG9167" s="53"/>
      <c r="BH9167" s="53"/>
      <c r="BI9167" s="53"/>
      <c r="BJ9167" s="53"/>
      <c r="BK9167" s="53"/>
      <c r="BL9167" s="53"/>
      <c r="BM9167" s="53"/>
      <c r="BN9167" s="53"/>
    </row>
    <row r="9168" spans="2:66" s="56" customFormat="1" x14ac:dyDescent="0.25">
      <c r="B9168" s="105"/>
      <c r="F9168" s="100"/>
      <c r="M9168" s="53"/>
      <c r="O9168" s="101"/>
      <c r="T9168" s="101"/>
      <c r="Y9168" s="101"/>
      <c r="AD9168" s="101"/>
      <c r="AI9168" s="101"/>
      <c r="AN9168" s="101"/>
      <c r="AS9168" s="101"/>
      <c r="AX9168" s="101"/>
      <c r="BC9168" s="53"/>
      <c r="BD9168" s="53"/>
      <c r="BE9168" s="53"/>
      <c r="BF9168" s="53"/>
      <c r="BG9168" s="53"/>
      <c r="BH9168" s="53"/>
      <c r="BI9168" s="53"/>
      <c r="BJ9168" s="53"/>
      <c r="BK9168" s="53"/>
      <c r="BL9168" s="53"/>
      <c r="BM9168" s="53"/>
      <c r="BN9168" s="53"/>
    </row>
    <row r="9169" spans="2:66" s="56" customFormat="1" x14ac:dyDescent="0.25">
      <c r="B9169" s="105"/>
      <c r="F9169" s="100"/>
      <c r="M9169" s="53"/>
      <c r="O9169" s="101"/>
      <c r="T9169" s="101"/>
      <c r="Y9169" s="101"/>
      <c r="AD9169" s="101"/>
      <c r="AI9169" s="101"/>
      <c r="AN9169" s="101"/>
      <c r="AS9169" s="101"/>
      <c r="AX9169" s="101"/>
      <c r="BC9169" s="53"/>
      <c r="BD9169" s="53"/>
      <c r="BE9169" s="53"/>
      <c r="BF9169" s="53"/>
      <c r="BG9169" s="53"/>
      <c r="BH9169" s="53"/>
      <c r="BI9169" s="53"/>
      <c r="BJ9169" s="53"/>
      <c r="BK9169" s="53"/>
      <c r="BL9169" s="53"/>
      <c r="BM9169" s="53"/>
      <c r="BN9169" s="53"/>
    </row>
    <row r="9170" spans="2:66" s="56" customFormat="1" x14ac:dyDescent="0.25">
      <c r="B9170" s="105"/>
      <c r="F9170" s="100"/>
      <c r="M9170" s="53"/>
      <c r="O9170" s="101"/>
      <c r="T9170" s="101"/>
      <c r="Y9170" s="101"/>
      <c r="AD9170" s="101"/>
      <c r="AI9170" s="101"/>
      <c r="AN9170" s="101"/>
      <c r="AS9170" s="101"/>
      <c r="AX9170" s="101"/>
      <c r="BC9170" s="53"/>
      <c r="BD9170" s="53"/>
      <c r="BE9170" s="53"/>
      <c r="BF9170" s="53"/>
      <c r="BG9170" s="53"/>
      <c r="BH9170" s="53"/>
      <c r="BI9170" s="53"/>
      <c r="BJ9170" s="53"/>
      <c r="BK9170" s="53"/>
      <c r="BL9170" s="53"/>
      <c r="BM9170" s="53"/>
      <c r="BN9170" s="53"/>
    </row>
    <row r="9171" spans="2:66" s="56" customFormat="1" x14ac:dyDescent="0.25">
      <c r="B9171" s="105"/>
      <c r="F9171" s="100"/>
      <c r="M9171" s="53"/>
      <c r="O9171" s="101"/>
      <c r="T9171" s="101"/>
      <c r="Y9171" s="101"/>
      <c r="AD9171" s="101"/>
      <c r="AI9171" s="101"/>
      <c r="AN9171" s="101"/>
      <c r="AS9171" s="101"/>
      <c r="AX9171" s="101"/>
      <c r="BC9171" s="53"/>
      <c r="BD9171" s="53"/>
      <c r="BE9171" s="53"/>
      <c r="BF9171" s="53"/>
      <c r="BG9171" s="53"/>
      <c r="BH9171" s="53"/>
      <c r="BI9171" s="53"/>
      <c r="BJ9171" s="53"/>
      <c r="BK9171" s="53"/>
      <c r="BL9171" s="53"/>
      <c r="BM9171" s="53"/>
      <c r="BN9171" s="53"/>
    </row>
    <row r="9172" spans="2:66" s="56" customFormat="1" x14ac:dyDescent="0.25">
      <c r="B9172" s="105"/>
      <c r="F9172" s="100"/>
      <c r="M9172" s="53"/>
      <c r="O9172" s="101"/>
      <c r="T9172" s="101"/>
      <c r="Y9172" s="101"/>
      <c r="AD9172" s="101"/>
      <c r="AI9172" s="101"/>
      <c r="AN9172" s="101"/>
      <c r="AS9172" s="101"/>
      <c r="AX9172" s="101"/>
      <c r="BC9172" s="53"/>
      <c r="BD9172" s="53"/>
      <c r="BE9172" s="53"/>
      <c r="BF9172" s="53"/>
      <c r="BG9172" s="53"/>
      <c r="BH9172" s="53"/>
      <c r="BI9172" s="53"/>
      <c r="BJ9172" s="53"/>
      <c r="BK9172" s="53"/>
      <c r="BL9172" s="53"/>
      <c r="BM9172" s="53"/>
      <c r="BN9172" s="53"/>
    </row>
    <row r="9173" spans="2:66" s="56" customFormat="1" x14ac:dyDescent="0.25">
      <c r="B9173" s="105"/>
      <c r="F9173" s="100"/>
      <c r="M9173" s="53"/>
      <c r="O9173" s="101"/>
      <c r="T9173" s="101"/>
      <c r="Y9173" s="101"/>
      <c r="AD9173" s="101"/>
      <c r="AI9173" s="101"/>
      <c r="AN9173" s="101"/>
      <c r="AS9173" s="101"/>
      <c r="AX9173" s="101"/>
      <c r="BC9173" s="53"/>
      <c r="BD9173" s="53"/>
      <c r="BE9173" s="53"/>
      <c r="BF9173" s="53"/>
      <c r="BG9173" s="53"/>
      <c r="BH9173" s="53"/>
      <c r="BI9173" s="53"/>
      <c r="BJ9173" s="53"/>
      <c r="BK9173" s="53"/>
      <c r="BL9173" s="53"/>
      <c r="BM9173" s="53"/>
      <c r="BN9173" s="53"/>
    </row>
    <row r="9174" spans="2:66" s="56" customFormat="1" x14ac:dyDescent="0.25">
      <c r="B9174" s="105"/>
      <c r="F9174" s="100"/>
      <c r="M9174" s="53"/>
      <c r="O9174" s="101"/>
      <c r="T9174" s="101"/>
      <c r="Y9174" s="101"/>
      <c r="AD9174" s="101"/>
      <c r="AI9174" s="101"/>
      <c r="AN9174" s="101"/>
      <c r="AS9174" s="101"/>
      <c r="AX9174" s="101"/>
      <c r="BC9174" s="53"/>
      <c r="BD9174" s="53"/>
      <c r="BE9174" s="53"/>
      <c r="BF9174" s="53"/>
      <c r="BG9174" s="53"/>
      <c r="BH9174" s="53"/>
      <c r="BI9174" s="53"/>
      <c r="BJ9174" s="53"/>
      <c r="BK9174" s="53"/>
      <c r="BL9174" s="53"/>
      <c r="BM9174" s="53"/>
      <c r="BN9174" s="53"/>
    </row>
    <row r="9175" spans="2:66" s="56" customFormat="1" x14ac:dyDescent="0.25">
      <c r="B9175" s="105"/>
      <c r="F9175" s="100"/>
      <c r="M9175" s="53"/>
      <c r="O9175" s="101"/>
      <c r="T9175" s="101"/>
      <c r="Y9175" s="101"/>
      <c r="AD9175" s="101"/>
      <c r="AI9175" s="101"/>
      <c r="AN9175" s="101"/>
      <c r="AS9175" s="101"/>
      <c r="AX9175" s="101"/>
      <c r="BC9175" s="53"/>
      <c r="BD9175" s="53"/>
      <c r="BE9175" s="53"/>
      <c r="BF9175" s="53"/>
      <c r="BG9175" s="53"/>
      <c r="BH9175" s="53"/>
      <c r="BI9175" s="53"/>
      <c r="BJ9175" s="53"/>
      <c r="BK9175" s="53"/>
      <c r="BL9175" s="53"/>
      <c r="BM9175" s="53"/>
      <c r="BN9175" s="53"/>
    </row>
    <row r="9176" spans="2:66" s="56" customFormat="1" x14ac:dyDescent="0.25">
      <c r="B9176" s="105"/>
      <c r="F9176" s="100"/>
      <c r="M9176" s="53"/>
      <c r="O9176" s="101"/>
      <c r="T9176" s="101"/>
      <c r="Y9176" s="101"/>
      <c r="AD9176" s="101"/>
      <c r="AI9176" s="101"/>
      <c r="AN9176" s="101"/>
      <c r="AS9176" s="101"/>
      <c r="AX9176" s="101"/>
      <c r="BC9176" s="53"/>
      <c r="BD9176" s="53"/>
      <c r="BE9176" s="53"/>
      <c r="BF9176" s="53"/>
      <c r="BG9176" s="53"/>
      <c r="BH9176" s="53"/>
      <c r="BI9176" s="53"/>
      <c r="BJ9176" s="53"/>
      <c r="BK9176" s="53"/>
      <c r="BL9176" s="53"/>
      <c r="BM9176" s="53"/>
      <c r="BN9176" s="53"/>
    </row>
    <row r="9177" spans="2:66" s="56" customFormat="1" x14ac:dyDescent="0.25">
      <c r="B9177" s="105"/>
      <c r="F9177" s="100"/>
      <c r="M9177" s="53"/>
      <c r="O9177" s="101"/>
      <c r="T9177" s="101"/>
      <c r="Y9177" s="101"/>
      <c r="AD9177" s="101"/>
      <c r="AI9177" s="101"/>
      <c r="AN9177" s="101"/>
      <c r="AS9177" s="101"/>
      <c r="AX9177" s="101"/>
      <c r="BC9177" s="53"/>
      <c r="BD9177" s="53"/>
      <c r="BE9177" s="53"/>
      <c r="BF9177" s="53"/>
      <c r="BG9177" s="53"/>
      <c r="BH9177" s="53"/>
      <c r="BI9177" s="53"/>
      <c r="BJ9177" s="53"/>
      <c r="BK9177" s="53"/>
      <c r="BL9177" s="53"/>
      <c r="BM9177" s="53"/>
      <c r="BN9177" s="53"/>
    </row>
    <row r="9178" spans="2:66" s="56" customFormat="1" x14ac:dyDescent="0.25">
      <c r="B9178" s="105"/>
      <c r="F9178" s="100"/>
      <c r="M9178" s="53"/>
      <c r="O9178" s="101"/>
      <c r="T9178" s="101"/>
      <c r="Y9178" s="101"/>
      <c r="AD9178" s="101"/>
      <c r="AI9178" s="101"/>
      <c r="AN9178" s="101"/>
      <c r="AS9178" s="101"/>
      <c r="AX9178" s="101"/>
      <c r="BC9178" s="53"/>
      <c r="BD9178" s="53"/>
      <c r="BE9178" s="53"/>
      <c r="BF9178" s="53"/>
      <c r="BG9178" s="53"/>
      <c r="BH9178" s="53"/>
      <c r="BI9178" s="53"/>
      <c r="BJ9178" s="53"/>
      <c r="BK9178" s="53"/>
      <c r="BL9178" s="53"/>
      <c r="BM9178" s="53"/>
      <c r="BN9178" s="53"/>
    </row>
    <row r="9179" spans="2:66" s="56" customFormat="1" x14ac:dyDescent="0.25">
      <c r="B9179" s="105"/>
      <c r="F9179" s="100"/>
      <c r="M9179" s="53"/>
      <c r="O9179" s="101"/>
      <c r="T9179" s="101"/>
      <c r="Y9179" s="101"/>
      <c r="AD9179" s="101"/>
      <c r="AI9179" s="101"/>
      <c r="AN9179" s="101"/>
      <c r="AS9179" s="101"/>
      <c r="AX9179" s="101"/>
      <c r="BC9179" s="53"/>
      <c r="BD9179" s="53"/>
      <c r="BE9179" s="53"/>
      <c r="BF9179" s="53"/>
      <c r="BG9179" s="53"/>
      <c r="BH9179" s="53"/>
      <c r="BI9179" s="53"/>
      <c r="BJ9179" s="53"/>
      <c r="BK9179" s="53"/>
      <c r="BL9179" s="53"/>
      <c r="BM9179" s="53"/>
      <c r="BN9179" s="53"/>
    </row>
    <row r="9180" spans="2:66" s="56" customFormat="1" x14ac:dyDescent="0.25">
      <c r="B9180" s="105"/>
      <c r="F9180" s="100"/>
      <c r="M9180" s="53"/>
      <c r="O9180" s="101"/>
      <c r="T9180" s="101"/>
      <c r="Y9180" s="101"/>
      <c r="AD9180" s="101"/>
      <c r="AI9180" s="101"/>
      <c r="AN9180" s="101"/>
      <c r="AS9180" s="101"/>
      <c r="AX9180" s="101"/>
      <c r="BC9180" s="53"/>
      <c r="BD9180" s="53"/>
      <c r="BE9180" s="53"/>
      <c r="BF9180" s="53"/>
      <c r="BG9180" s="53"/>
      <c r="BH9180" s="53"/>
      <c r="BI9180" s="53"/>
      <c r="BJ9180" s="53"/>
      <c r="BK9180" s="53"/>
      <c r="BL9180" s="53"/>
      <c r="BM9180" s="53"/>
      <c r="BN9180" s="53"/>
    </row>
    <row r="9181" spans="2:66" s="56" customFormat="1" x14ac:dyDescent="0.25">
      <c r="B9181" s="105"/>
      <c r="F9181" s="100"/>
      <c r="M9181" s="53"/>
      <c r="O9181" s="101"/>
      <c r="T9181" s="101"/>
      <c r="Y9181" s="101"/>
      <c r="AD9181" s="101"/>
      <c r="AI9181" s="101"/>
      <c r="AN9181" s="101"/>
      <c r="AS9181" s="101"/>
      <c r="AX9181" s="101"/>
      <c r="BC9181" s="53"/>
      <c r="BD9181" s="53"/>
      <c r="BE9181" s="53"/>
      <c r="BF9181" s="53"/>
      <c r="BG9181" s="53"/>
      <c r="BH9181" s="53"/>
      <c r="BI9181" s="53"/>
      <c r="BJ9181" s="53"/>
      <c r="BK9181" s="53"/>
      <c r="BL9181" s="53"/>
      <c r="BM9181" s="53"/>
      <c r="BN9181" s="53"/>
    </row>
    <row r="9182" spans="2:66" s="56" customFormat="1" x14ac:dyDescent="0.25">
      <c r="B9182" s="105"/>
      <c r="F9182" s="100"/>
      <c r="M9182" s="53"/>
      <c r="O9182" s="101"/>
      <c r="T9182" s="101"/>
      <c r="Y9182" s="101"/>
      <c r="AD9182" s="101"/>
      <c r="AI9182" s="101"/>
      <c r="AN9182" s="101"/>
      <c r="AS9182" s="101"/>
      <c r="AX9182" s="101"/>
      <c r="BC9182" s="53"/>
      <c r="BD9182" s="53"/>
      <c r="BE9182" s="53"/>
      <c r="BF9182" s="53"/>
      <c r="BG9182" s="53"/>
      <c r="BH9182" s="53"/>
      <c r="BI9182" s="53"/>
      <c r="BJ9182" s="53"/>
      <c r="BK9182" s="53"/>
      <c r="BL9182" s="53"/>
      <c r="BM9182" s="53"/>
      <c r="BN9182" s="53"/>
    </row>
    <row r="9183" spans="2:66" s="56" customFormat="1" x14ac:dyDescent="0.25">
      <c r="B9183" s="105"/>
      <c r="F9183" s="100"/>
      <c r="M9183" s="53"/>
      <c r="O9183" s="101"/>
      <c r="T9183" s="101"/>
      <c r="Y9183" s="101"/>
      <c r="AD9183" s="101"/>
      <c r="AI9183" s="101"/>
      <c r="AN9183" s="101"/>
      <c r="AS9183" s="101"/>
      <c r="AX9183" s="101"/>
      <c r="BC9183" s="53"/>
      <c r="BD9183" s="53"/>
      <c r="BE9183" s="53"/>
      <c r="BF9183" s="53"/>
      <c r="BG9183" s="53"/>
      <c r="BH9183" s="53"/>
      <c r="BI9183" s="53"/>
      <c r="BJ9183" s="53"/>
      <c r="BK9183" s="53"/>
      <c r="BL9183" s="53"/>
      <c r="BM9183" s="53"/>
      <c r="BN9183" s="53"/>
    </row>
    <row r="9184" spans="2:66" s="56" customFormat="1" x14ac:dyDescent="0.25">
      <c r="B9184" s="105"/>
      <c r="F9184" s="100"/>
      <c r="M9184" s="53"/>
      <c r="O9184" s="101"/>
      <c r="T9184" s="101"/>
      <c r="Y9184" s="101"/>
      <c r="AD9184" s="101"/>
      <c r="AI9184" s="101"/>
      <c r="AN9184" s="101"/>
      <c r="AS9184" s="101"/>
      <c r="AX9184" s="101"/>
      <c r="BC9184" s="53"/>
      <c r="BD9184" s="53"/>
      <c r="BE9184" s="53"/>
      <c r="BF9184" s="53"/>
      <c r="BG9184" s="53"/>
      <c r="BH9184" s="53"/>
      <c r="BI9184" s="53"/>
      <c r="BJ9184" s="53"/>
      <c r="BK9184" s="53"/>
      <c r="BL9184" s="53"/>
      <c r="BM9184" s="53"/>
      <c r="BN9184" s="53"/>
    </row>
    <row r="9185" spans="2:66" s="56" customFormat="1" x14ac:dyDescent="0.25">
      <c r="B9185" s="105"/>
      <c r="F9185" s="100"/>
      <c r="M9185" s="53"/>
      <c r="O9185" s="101"/>
      <c r="T9185" s="101"/>
      <c r="Y9185" s="101"/>
      <c r="AD9185" s="101"/>
      <c r="AI9185" s="101"/>
      <c r="AN9185" s="101"/>
      <c r="AS9185" s="101"/>
      <c r="AX9185" s="101"/>
      <c r="BC9185" s="53"/>
      <c r="BD9185" s="53"/>
      <c r="BE9185" s="53"/>
      <c r="BF9185" s="53"/>
      <c r="BG9185" s="53"/>
      <c r="BH9185" s="53"/>
      <c r="BI9185" s="53"/>
      <c r="BJ9185" s="53"/>
      <c r="BK9185" s="53"/>
      <c r="BL9185" s="53"/>
      <c r="BM9185" s="53"/>
      <c r="BN9185" s="53"/>
    </row>
    <row r="9186" spans="2:66" s="56" customFormat="1" x14ac:dyDescent="0.25">
      <c r="B9186" s="105"/>
      <c r="F9186" s="100"/>
      <c r="M9186" s="53"/>
      <c r="O9186" s="101"/>
      <c r="T9186" s="101"/>
      <c r="Y9186" s="101"/>
      <c r="AD9186" s="101"/>
      <c r="AI9186" s="101"/>
      <c r="AN9186" s="101"/>
      <c r="AS9186" s="101"/>
      <c r="AX9186" s="101"/>
      <c r="BC9186" s="53"/>
      <c r="BD9186" s="53"/>
      <c r="BE9186" s="53"/>
      <c r="BF9186" s="53"/>
      <c r="BG9186" s="53"/>
      <c r="BH9186" s="53"/>
      <c r="BI9186" s="53"/>
      <c r="BJ9186" s="53"/>
      <c r="BK9186" s="53"/>
      <c r="BL9186" s="53"/>
      <c r="BM9186" s="53"/>
      <c r="BN9186" s="53"/>
    </row>
    <row r="9187" spans="2:66" s="56" customFormat="1" x14ac:dyDescent="0.25">
      <c r="B9187" s="105"/>
      <c r="F9187" s="100"/>
      <c r="M9187" s="53"/>
      <c r="O9187" s="101"/>
      <c r="T9187" s="101"/>
      <c r="Y9187" s="101"/>
      <c r="AD9187" s="101"/>
      <c r="AI9187" s="101"/>
      <c r="AN9187" s="101"/>
      <c r="AS9187" s="101"/>
      <c r="AX9187" s="101"/>
      <c r="BC9187" s="53"/>
      <c r="BD9187" s="53"/>
      <c r="BE9187" s="53"/>
      <c r="BF9187" s="53"/>
      <c r="BG9187" s="53"/>
      <c r="BH9187" s="53"/>
      <c r="BI9187" s="53"/>
      <c r="BJ9187" s="53"/>
      <c r="BK9187" s="53"/>
      <c r="BL9187" s="53"/>
      <c r="BM9187" s="53"/>
      <c r="BN9187" s="53"/>
    </row>
    <row r="9188" spans="2:66" s="56" customFormat="1" x14ac:dyDescent="0.25">
      <c r="B9188" s="105"/>
      <c r="F9188" s="100"/>
      <c r="M9188" s="53"/>
      <c r="O9188" s="101"/>
      <c r="T9188" s="101"/>
      <c r="Y9188" s="101"/>
      <c r="AD9188" s="101"/>
      <c r="AI9188" s="101"/>
      <c r="AN9188" s="101"/>
      <c r="AS9188" s="101"/>
      <c r="AX9188" s="101"/>
      <c r="BC9188" s="53"/>
      <c r="BD9188" s="53"/>
      <c r="BE9188" s="53"/>
      <c r="BF9188" s="53"/>
      <c r="BG9188" s="53"/>
      <c r="BH9188" s="53"/>
      <c r="BI9188" s="53"/>
      <c r="BJ9188" s="53"/>
      <c r="BK9188" s="53"/>
      <c r="BL9188" s="53"/>
      <c r="BM9188" s="53"/>
      <c r="BN9188" s="53"/>
    </row>
    <row r="9189" spans="2:66" s="56" customFormat="1" x14ac:dyDescent="0.25">
      <c r="B9189" s="105"/>
      <c r="F9189" s="100"/>
      <c r="M9189" s="53"/>
      <c r="O9189" s="101"/>
      <c r="T9189" s="101"/>
      <c r="Y9189" s="101"/>
      <c r="AD9189" s="101"/>
      <c r="AI9189" s="101"/>
      <c r="AN9189" s="101"/>
      <c r="AS9189" s="101"/>
      <c r="AX9189" s="101"/>
      <c r="BC9189" s="53"/>
      <c r="BD9189" s="53"/>
      <c r="BE9189" s="53"/>
      <c r="BF9189" s="53"/>
      <c r="BG9189" s="53"/>
      <c r="BH9189" s="53"/>
      <c r="BI9189" s="53"/>
      <c r="BJ9189" s="53"/>
      <c r="BK9189" s="53"/>
      <c r="BL9189" s="53"/>
      <c r="BM9189" s="53"/>
      <c r="BN9189" s="53"/>
    </row>
    <row r="9190" spans="2:66" s="56" customFormat="1" x14ac:dyDescent="0.25">
      <c r="B9190" s="105"/>
      <c r="F9190" s="100"/>
      <c r="M9190" s="53"/>
      <c r="O9190" s="101"/>
      <c r="T9190" s="101"/>
      <c r="Y9190" s="101"/>
      <c r="AD9190" s="101"/>
      <c r="AI9190" s="101"/>
      <c r="AN9190" s="101"/>
      <c r="AS9190" s="101"/>
      <c r="AX9190" s="101"/>
      <c r="BC9190" s="53"/>
      <c r="BD9190" s="53"/>
      <c r="BE9190" s="53"/>
      <c r="BF9190" s="53"/>
      <c r="BG9190" s="53"/>
      <c r="BH9190" s="53"/>
      <c r="BI9190" s="53"/>
      <c r="BJ9190" s="53"/>
      <c r="BK9190" s="53"/>
      <c r="BL9190" s="53"/>
      <c r="BM9190" s="53"/>
      <c r="BN9190" s="53"/>
    </row>
    <row r="9191" spans="2:66" s="56" customFormat="1" x14ac:dyDescent="0.25">
      <c r="B9191" s="105"/>
      <c r="F9191" s="100"/>
      <c r="M9191" s="53"/>
      <c r="O9191" s="101"/>
      <c r="T9191" s="101"/>
      <c r="Y9191" s="101"/>
      <c r="AD9191" s="101"/>
      <c r="AI9191" s="101"/>
      <c r="AN9191" s="101"/>
      <c r="AS9191" s="101"/>
      <c r="AX9191" s="101"/>
      <c r="BC9191" s="53"/>
      <c r="BD9191" s="53"/>
      <c r="BE9191" s="53"/>
      <c r="BF9191" s="53"/>
      <c r="BG9191" s="53"/>
      <c r="BH9191" s="53"/>
      <c r="BI9191" s="53"/>
      <c r="BJ9191" s="53"/>
      <c r="BK9191" s="53"/>
      <c r="BL9191" s="53"/>
      <c r="BM9191" s="53"/>
      <c r="BN9191" s="53"/>
    </row>
    <row r="9192" spans="2:66" s="56" customFormat="1" x14ac:dyDescent="0.25">
      <c r="B9192" s="105"/>
      <c r="F9192" s="100"/>
      <c r="M9192" s="53"/>
      <c r="O9192" s="101"/>
      <c r="T9192" s="101"/>
      <c r="Y9192" s="101"/>
      <c r="AD9192" s="101"/>
      <c r="AI9192" s="101"/>
      <c r="AN9192" s="101"/>
      <c r="AS9192" s="101"/>
      <c r="AX9192" s="101"/>
      <c r="BC9192" s="53"/>
      <c r="BD9192" s="53"/>
      <c r="BE9192" s="53"/>
      <c r="BF9192" s="53"/>
      <c r="BG9192" s="53"/>
      <c r="BH9192" s="53"/>
      <c r="BI9192" s="53"/>
      <c r="BJ9192" s="53"/>
      <c r="BK9192" s="53"/>
      <c r="BL9192" s="53"/>
      <c r="BM9192" s="53"/>
      <c r="BN9192" s="53"/>
    </row>
    <row r="9193" spans="2:66" s="56" customFormat="1" x14ac:dyDescent="0.25">
      <c r="B9193" s="105"/>
      <c r="F9193" s="100"/>
      <c r="M9193" s="53"/>
      <c r="O9193" s="101"/>
      <c r="T9193" s="101"/>
      <c r="Y9193" s="101"/>
      <c r="AD9193" s="101"/>
      <c r="AI9193" s="101"/>
      <c r="AN9193" s="101"/>
      <c r="AS9193" s="101"/>
      <c r="AX9193" s="101"/>
      <c r="BC9193" s="53"/>
      <c r="BD9193" s="53"/>
      <c r="BE9193" s="53"/>
      <c r="BF9193" s="53"/>
      <c r="BG9193" s="53"/>
      <c r="BH9193" s="53"/>
      <c r="BI9193" s="53"/>
      <c r="BJ9193" s="53"/>
      <c r="BK9193" s="53"/>
      <c r="BL9193" s="53"/>
      <c r="BM9193" s="53"/>
      <c r="BN9193" s="53"/>
    </row>
    <row r="9194" spans="2:66" s="56" customFormat="1" x14ac:dyDescent="0.25">
      <c r="B9194" s="105"/>
      <c r="F9194" s="100"/>
      <c r="M9194" s="53"/>
      <c r="O9194" s="101"/>
      <c r="T9194" s="101"/>
      <c r="Y9194" s="101"/>
      <c r="AD9194" s="101"/>
      <c r="AI9194" s="101"/>
      <c r="AN9194" s="101"/>
      <c r="AS9194" s="101"/>
      <c r="AX9194" s="101"/>
      <c r="BC9194" s="53"/>
      <c r="BD9194" s="53"/>
      <c r="BE9194" s="53"/>
      <c r="BF9194" s="53"/>
      <c r="BG9194" s="53"/>
      <c r="BH9194" s="53"/>
      <c r="BI9194" s="53"/>
      <c r="BJ9194" s="53"/>
      <c r="BK9194" s="53"/>
      <c r="BL9194" s="53"/>
      <c r="BM9194" s="53"/>
      <c r="BN9194" s="53"/>
    </row>
    <row r="9195" spans="2:66" s="56" customFormat="1" x14ac:dyDescent="0.25">
      <c r="B9195" s="105"/>
      <c r="F9195" s="100"/>
      <c r="M9195" s="53"/>
      <c r="O9195" s="101"/>
      <c r="T9195" s="101"/>
      <c r="Y9195" s="101"/>
      <c r="AD9195" s="101"/>
      <c r="AI9195" s="101"/>
      <c r="AN9195" s="101"/>
      <c r="AS9195" s="101"/>
      <c r="AX9195" s="101"/>
      <c r="BC9195" s="53"/>
      <c r="BD9195" s="53"/>
      <c r="BE9195" s="53"/>
      <c r="BF9195" s="53"/>
      <c r="BG9195" s="53"/>
      <c r="BH9195" s="53"/>
      <c r="BI9195" s="53"/>
      <c r="BJ9195" s="53"/>
      <c r="BK9195" s="53"/>
      <c r="BL9195" s="53"/>
      <c r="BM9195" s="53"/>
      <c r="BN9195" s="53"/>
    </row>
    <row r="9196" spans="2:66" s="56" customFormat="1" x14ac:dyDescent="0.25">
      <c r="B9196" s="105"/>
      <c r="F9196" s="100"/>
      <c r="M9196" s="53"/>
      <c r="O9196" s="101"/>
      <c r="T9196" s="101"/>
      <c r="Y9196" s="101"/>
      <c r="AD9196" s="101"/>
      <c r="AI9196" s="101"/>
      <c r="AN9196" s="101"/>
      <c r="AS9196" s="101"/>
      <c r="AX9196" s="101"/>
      <c r="BC9196" s="53"/>
      <c r="BD9196" s="53"/>
      <c r="BE9196" s="53"/>
      <c r="BF9196" s="53"/>
      <c r="BG9196" s="53"/>
      <c r="BH9196" s="53"/>
      <c r="BI9196" s="53"/>
      <c r="BJ9196" s="53"/>
      <c r="BK9196" s="53"/>
      <c r="BL9196" s="53"/>
      <c r="BM9196" s="53"/>
      <c r="BN9196" s="53"/>
    </row>
    <row r="9197" spans="2:66" s="56" customFormat="1" x14ac:dyDescent="0.25">
      <c r="B9197" s="105"/>
      <c r="F9197" s="100"/>
      <c r="M9197" s="53"/>
      <c r="O9197" s="101"/>
      <c r="T9197" s="101"/>
      <c r="Y9197" s="101"/>
      <c r="AD9197" s="101"/>
      <c r="AI9197" s="101"/>
      <c r="AN9197" s="101"/>
      <c r="AS9197" s="101"/>
      <c r="AX9197" s="101"/>
      <c r="BC9197" s="53"/>
      <c r="BD9197" s="53"/>
      <c r="BE9197" s="53"/>
      <c r="BF9197" s="53"/>
      <c r="BG9197" s="53"/>
      <c r="BH9197" s="53"/>
      <c r="BI9197" s="53"/>
      <c r="BJ9197" s="53"/>
      <c r="BK9197" s="53"/>
      <c r="BL9197" s="53"/>
      <c r="BM9197" s="53"/>
      <c r="BN9197" s="53"/>
    </row>
    <row r="9198" spans="2:66" s="56" customFormat="1" x14ac:dyDescent="0.25">
      <c r="B9198" s="105"/>
      <c r="F9198" s="100"/>
      <c r="M9198" s="53"/>
      <c r="O9198" s="101"/>
      <c r="T9198" s="101"/>
      <c r="Y9198" s="101"/>
      <c r="AD9198" s="101"/>
      <c r="AI9198" s="101"/>
      <c r="AN9198" s="101"/>
      <c r="AS9198" s="101"/>
      <c r="AX9198" s="101"/>
      <c r="BC9198" s="53"/>
      <c r="BD9198" s="53"/>
      <c r="BE9198" s="53"/>
      <c r="BF9198" s="53"/>
      <c r="BG9198" s="53"/>
      <c r="BH9198" s="53"/>
      <c r="BI9198" s="53"/>
      <c r="BJ9198" s="53"/>
      <c r="BK9198" s="53"/>
      <c r="BL9198" s="53"/>
      <c r="BM9198" s="53"/>
      <c r="BN9198" s="53"/>
    </row>
    <row r="9199" spans="2:66" s="56" customFormat="1" x14ac:dyDescent="0.25">
      <c r="B9199" s="105"/>
      <c r="F9199" s="100"/>
      <c r="M9199" s="53"/>
      <c r="O9199" s="101"/>
      <c r="T9199" s="101"/>
      <c r="Y9199" s="101"/>
      <c r="AD9199" s="101"/>
      <c r="AI9199" s="101"/>
      <c r="AN9199" s="101"/>
      <c r="AS9199" s="101"/>
      <c r="AX9199" s="101"/>
      <c r="BC9199" s="53"/>
      <c r="BD9199" s="53"/>
      <c r="BE9199" s="53"/>
      <c r="BF9199" s="53"/>
      <c r="BG9199" s="53"/>
      <c r="BH9199" s="53"/>
      <c r="BI9199" s="53"/>
      <c r="BJ9199" s="53"/>
      <c r="BK9199" s="53"/>
      <c r="BL9199" s="53"/>
      <c r="BM9199" s="53"/>
      <c r="BN9199" s="53"/>
    </row>
    <row r="9200" spans="2:66" s="56" customFormat="1" x14ac:dyDescent="0.25">
      <c r="B9200" s="105"/>
      <c r="F9200" s="100"/>
      <c r="M9200" s="53"/>
      <c r="O9200" s="101"/>
      <c r="T9200" s="101"/>
      <c r="Y9200" s="101"/>
      <c r="AD9200" s="101"/>
      <c r="AI9200" s="101"/>
      <c r="AN9200" s="101"/>
      <c r="AS9200" s="101"/>
      <c r="AX9200" s="101"/>
      <c r="BC9200" s="53"/>
      <c r="BD9200" s="53"/>
      <c r="BE9200" s="53"/>
      <c r="BF9200" s="53"/>
      <c r="BG9200" s="53"/>
      <c r="BH9200" s="53"/>
      <c r="BI9200" s="53"/>
      <c r="BJ9200" s="53"/>
      <c r="BK9200" s="53"/>
      <c r="BL9200" s="53"/>
      <c r="BM9200" s="53"/>
      <c r="BN9200" s="53"/>
    </row>
    <row r="9201" spans="2:66" s="56" customFormat="1" x14ac:dyDescent="0.25">
      <c r="B9201" s="105"/>
      <c r="F9201" s="100"/>
      <c r="M9201" s="53"/>
      <c r="O9201" s="101"/>
      <c r="T9201" s="101"/>
      <c r="Y9201" s="101"/>
      <c r="AD9201" s="101"/>
      <c r="AI9201" s="101"/>
      <c r="AN9201" s="101"/>
      <c r="AS9201" s="101"/>
      <c r="AX9201" s="101"/>
      <c r="BC9201" s="53"/>
      <c r="BD9201" s="53"/>
      <c r="BE9201" s="53"/>
      <c r="BF9201" s="53"/>
      <c r="BG9201" s="53"/>
      <c r="BH9201" s="53"/>
      <c r="BI9201" s="53"/>
      <c r="BJ9201" s="53"/>
      <c r="BK9201" s="53"/>
      <c r="BL9201" s="53"/>
      <c r="BM9201" s="53"/>
      <c r="BN9201" s="53"/>
    </row>
    <row r="9202" spans="2:66" s="56" customFormat="1" x14ac:dyDescent="0.25">
      <c r="B9202" s="105"/>
      <c r="F9202" s="100"/>
      <c r="M9202" s="53"/>
      <c r="O9202" s="101"/>
      <c r="T9202" s="101"/>
      <c r="Y9202" s="101"/>
      <c r="AD9202" s="101"/>
      <c r="AI9202" s="101"/>
      <c r="AN9202" s="101"/>
      <c r="AS9202" s="101"/>
      <c r="AX9202" s="101"/>
      <c r="BC9202" s="53"/>
      <c r="BD9202" s="53"/>
      <c r="BE9202" s="53"/>
      <c r="BF9202" s="53"/>
      <c r="BG9202" s="53"/>
      <c r="BH9202" s="53"/>
      <c r="BI9202" s="53"/>
      <c r="BJ9202" s="53"/>
      <c r="BK9202" s="53"/>
      <c r="BL9202" s="53"/>
      <c r="BM9202" s="53"/>
      <c r="BN9202" s="53"/>
    </row>
    <row r="9203" spans="2:66" s="56" customFormat="1" x14ac:dyDescent="0.25">
      <c r="B9203" s="105"/>
      <c r="F9203" s="100"/>
      <c r="M9203" s="53"/>
      <c r="O9203" s="101"/>
      <c r="T9203" s="101"/>
      <c r="Y9203" s="101"/>
      <c r="AD9203" s="101"/>
      <c r="AI9203" s="101"/>
      <c r="AN9203" s="101"/>
      <c r="AS9203" s="101"/>
      <c r="AX9203" s="101"/>
      <c r="BC9203" s="53"/>
      <c r="BD9203" s="53"/>
      <c r="BE9203" s="53"/>
      <c r="BF9203" s="53"/>
      <c r="BG9203" s="53"/>
      <c r="BH9203" s="53"/>
      <c r="BI9203" s="53"/>
      <c r="BJ9203" s="53"/>
      <c r="BK9203" s="53"/>
      <c r="BL9203" s="53"/>
      <c r="BM9203" s="53"/>
      <c r="BN9203" s="53"/>
    </row>
    <row r="9204" spans="2:66" s="56" customFormat="1" x14ac:dyDescent="0.25">
      <c r="B9204" s="105"/>
      <c r="F9204" s="100"/>
      <c r="M9204" s="53"/>
      <c r="O9204" s="101"/>
      <c r="T9204" s="101"/>
      <c r="Y9204" s="101"/>
      <c r="AD9204" s="101"/>
      <c r="AI9204" s="101"/>
      <c r="AN9204" s="101"/>
      <c r="AS9204" s="101"/>
      <c r="AX9204" s="101"/>
      <c r="BC9204" s="53"/>
      <c r="BD9204" s="53"/>
      <c r="BE9204" s="53"/>
      <c r="BF9204" s="53"/>
      <c r="BG9204" s="53"/>
      <c r="BH9204" s="53"/>
      <c r="BI9204" s="53"/>
      <c r="BJ9204" s="53"/>
      <c r="BK9204" s="53"/>
      <c r="BL9204" s="53"/>
      <c r="BM9204" s="53"/>
      <c r="BN9204" s="53"/>
    </row>
    <row r="9205" spans="2:66" s="56" customFormat="1" x14ac:dyDescent="0.25">
      <c r="B9205" s="105"/>
      <c r="F9205" s="100"/>
      <c r="M9205" s="53"/>
      <c r="O9205" s="101"/>
      <c r="T9205" s="101"/>
      <c r="Y9205" s="101"/>
      <c r="AD9205" s="101"/>
      <c r="AI9205" s="101"/>
      <c r="AN9205" s="101"/>
      <c r="AS9205" s="101"/>
      <c r="AX9205" s="101"/>
      <c r="BC9205" s="53"/>
      <c r="BD9205" s="53"/>
      <c r="BE9205" s="53"/>
      <c r="BF9205" s="53"/>
      <c r="BG9205" s="53"/>
      <c r="BH9205" s="53"/>
      <c r="BI9205" s="53"/>
      <c r="BJ9205" s="53"/>
      <c r="BK9205" s="53"/>
      <c r="BL9205" s="53"/>
      <c r="BM9205" s="53"/>
      <c r="BN9205" s="53"/>
    </row>
    <row r="9206" spans="2:66" s="56" customFormat="1" x14ac:dyDescent="0.25">
      <c r="B9206" s="105"/>
      <c r="F9206" s="100"/>
      <c r="M9206" s="53"/>
      <c r="O9206" s="101"/>
      <c r="T9206" s="101"/>
      <c r="Y9206" s="101"/>
      <c r="AD9206" s="101"/>
      <c r="AI9206" s="101"/>
      <c r="AN9206" s="101"/>
      <c r="AS9206" s="101"/>
      <c r="AX9206" s="101"/>
      <c r="BC9206" s="53"/>
      <c r="BD9206" s="53"/>
      <c r="BE9206" s="53"/>
      <c r="BF9206" s="53"/>
      <c r="BG9206" s="53"/>
      <c r="BH9206" s="53"/>
      <c r="BI9206" s="53"/>
      <c r="BJ9206" s="53"/>
      <c r="BK9206" s="53"/>
      <c r="BL9206" s="53"/>
      <c r="BM9206" s="53"/>
      <c r="BN9206" s="53"/>
    </row>
    <row r="9207" spans="2:66" s="56" customFormat="1" x14ac:dyDescent="0.25">
      <c r="B9207" s="105"/>
      <c r="F9207" s="100"/>
      <c r="M9207" s="53"/>
      <c r="O9207" s="101"/>
      <c r="T9207" s="101"/>
      <c r="Y9207" s="101"/>
      <c r="AD9207" s="101"/>
      <c r="AI9207" s="101"/>
      <c r="AN9207" s="101"/>
      <c r="AS9207" s="101"/>
      <c r="AX9207" s="101"/>
      <c r="BC9207" s="53"/>
      <c r="BD9207" s="53"/>
      <c r="BE9207" s="53"/>
      <c r="BF9207" s="53"/>
      <c r="BG9207" s="53"/>
      <c r="BH9207" s="53"/>
      <c r="BI9207" s="53"/>
      <c r="BJ9207" s="53"/>
      <c r="BK9207" s="53"/>
      <c r="BL9207" s="53"/>
      <c r="BM9207" s="53"/>
      <c r="BN9207" s="53"/>
    </row>
    <row r="9208" spans="2:66" s="56" customFormat="1" x14ac:dyDescent="0.25">
      <c r="B9208" s="105"/>
      <c r="F9208" s="100"/>
      <c r="M9208" s="53"/>
      <c r="O9208" s="101"/>
      <c r="T9208" s="101"/>
      <c r="Y9208" s="101"/>
      <c r="AD9208" s="101"/>
      <c r="AI9208" s="101"/>
      <c r="AN9208" s="101"/>
      <c r="AS9208" s="101"/>
      <c r="AX9208" s="101"/>
      <c r="BC9208" s="53"/>
      <c r="BD9208" s="53"/>
      <c r="BE9208" s="53"/>
      <c r="BF9208" s="53"/>
      <c r="BG9208" s="53"/>
      <c r="BH9208" s="53"/>
      <c r="BI9208" s="53"/>
      <c r="BJ9208" s="53"/>
      <c r="BK9208" s="53"/>
      <c r="BL9208" s="53"/>
      <c r="BM9208" s="53"/>
      <c r="BN9208" s="53"/>
    </row>
    <row r="9209" spans="2:66" s="56" customFormat="1" x14ac:dyDescent="0.25">
      <c r="B9209" s="105"/>
      <c r="F9209" s="100"/>
      <c r="M9209" s="53"/>
      <c r="O9209" s="101"/>
      <c r="T9209" s="101"/>
      <c r="Y9209" s="101"/>
      <c r="AD9209" s="101"/>
      <c r="AI9209" s="101"/>
      <c r="AN9209" s="101"/>
      <c r="AS9209" s="101"/>
      <c r="AX9209" s="101"/>
      <c r="BC9209" s="53"/>
      <c r="BD9209" s="53"/>
      <c r="BE9209" s="53"/>
      <c r="BF9209" s="53"/>
      <c r="BG9209" s="53"/>
      <c r="BH9209" s="53"/>
      <c r="BI9209" s="53"/>
      <c r="BJ9209" s="53"/>
      <c r="BK9209" s="53"/>
      <c r="BL9209" s="53"/>
      <c r="BM9209" s="53"/>
      <c r="BN9209" s="53"/>
    </row>
    <row r="9210" spans="2:66" s="56" customFormat="1" x14ac:dyDescent="0.25">
      <c r="B9210" s="105"/>
      <c r="F9210" s="100"/>
      <c r="M9210" s="53"/>
      <c r="O9210" s="101"/>
      <c r="T9210" s="101"/>
      <c r="Y9210" s="101"/>
      <c r="AD9210" s="101"/>
      <c r="AI9210" s="101"/>
      <c r="AN9210" s="101"/>
      <c r="AS9210" s="101"/>
      <c r="AX9210" s="101"/>
      <c r="BC9210" s="53"/>
      <c r="BD9210" s="53"/>
      <c r="BE9210" s="53"/>
      <c r="BF9210" s="53"/>
      <c r="BG9210" s="53"/>
      <c r="BH9210" s="53"/>
      <c r="BI9210" s="53"/>
      <c r="BJ9210" s="53"/>
      <c r="BK9210" s="53"/>
      <c r="BL9210" s="53"/>
      <c r="BM9210" s="53"/>
      <c r="BN9210" s="53"/>
    </row>
    <row r="9211" spans="2:66" s="56" customFormat="1" x14ac:dyDescent="0.25">
      <c r="B9211" s="105"/>
      <c r="F9211" s="100"/>
      <c r="M9211" s="53"/>
      <c r="O9211" s="101"/>
      <c r="T9211" s="101"/>
      <c r="Y9211" s="101"/>
      <c r="AD9211" s="101"/>
      <c r="AI9211" s="101"/>
      <c r="AN9211" s="101"/>
      <c r="AS9211" s="101"/>
      <c r="AX9211" s="101"/>
      <c r="BC9211" s="53"/>
      <c r="BD9211" s="53"/>
      <c r="BE9211" s="53"/>
      <c r="BF9211" s="53"/>
      <c r="BG9211" s="53"/>
      <c r="BH9211" s="53"/>
      <c r="BI9211" s="53"/>
      <c r="BJ9211" s="53"/>
      <c r="BK9211" s="53"/>
      <c r="BL9211" s="53"/>
      <c r="BM9211" s="53"/>
      <c r="BN9211" s="53"/>
    </row>
    <row r="9212" spans="2:66" s="56" customFormat="1" x14ac:dyDescent="0.25">
      <c r="B9212" s="105"/>
      <c r="F9212" s="100"/>
      <c r="M9212" s="53"/>
      <c r="O9212" s="101"/>
      <c r="T9212" s="101"/>
      <c r="Y9212" s="101"/>
      <c r="AD9212" s="101"/>
      <c r="AI9212" s="101"/>
      <c r="AN9212" s="101"/>
      <c r="AS9212" s="101"/>
      <c r="AX9212" s="101"/>
      <c r="BC9212" s="53"/>
      <c r="BD9212" s="53"/>
      <c r="BE9212" s="53"/>
      <c r="BF9212" s="53"/>
      <c r="BG9212" s="53"/>
      <c r="BH9212" s="53"/>
      <c r="BI9212" s="53"/>
      <c r="BJ9212" s="53"/>
      <c r="BK9212" s="53"/>
      <c r="BL9212" s="53"/>
      <c r="BM9212" s="53"/>
      <c r="BN9212" s="53"/>
    </row>
    <row r="9213" spans="2:66" s="56" customFormat="1" x14ac:dyDescent="0.25">
      <c r="B9213" s="105"/>
      <c r="F9213" s="100"/>
      <c r="M9213" s="53"/>
      <c r="O9213" s="101"/>
      <c r="T9213" s="101"/>
      <c r="Y9213" s="101"/>
      <c r="AD9213" s="101"/>
      <c r="AI9213" s="101"/>
      <c r="AN9213" s="101"/>
      <c r="AS9213" s="101"/>
      <c r="AX9213" s="101"/>
      <c r="BC9213" s="53"/>
      <c r="BD9213" s="53"/>
      <c r="BE9213" s="53"/>
      <c r="BF9213" s="53"/>
      <c r="BG9213" s="53"/>
      <c r="BH9213" s="53"/>
      <c r="BI9213" s="53"/>
      <c r="BJ9213" s="53"/>
      <c r="BK9213" s="53"/>
      <c r="BL9213" s="53"/>
      <c r="BM9213" s="53"/>
      <c r="BN9213" s="53"/>
    </row>
    <row r="9214" spans="2:66" s="56" customFormat="1" x14ac:dyDescent="0.25">
      <c r="B9214" s="105"/>
      <c r="F9214" s="100"/>
      <c r="M9214" s="53"/>
      <c r="O9214" s="101"/>
      <c r="T9214" s="101"/>
      <c r="Y9214" s="101"/>
      <c r="AD9214" s="101"/>
      <c r="AI9214" s="101"/>
      <c r="AN9214" s="101"/>
      <c r="AS9214" s="101"/>
      <c r="AX9214" s="101"/>
      <c r="BC9214" s="53"/>
      <c r="BD9214" s="53"/>
      <c r="BE9214" s="53"/>
      <c r="BF9214" s="53"/>
      <c r="BG9214" s="53"/>
      <c r="BH9214" s="53"/>
      <c r="BI9214" s="53"/>
      <c r="BJ9214" s="53"/>
      <c r="BK9214" s="53"/>
      <c r="BL9214" s="53"/>
      <c r="BM9214" s="53"/>
      <c r="BN9214" s="53"/>
    </row>
    <row r="9215" spans="2:66" s="56" customFormat="1" x14ac:dyDescent="0.25">
      <c r="B9215" s="105"/>
      <c r="F9215" s="100"/>
      <c r="M9215" s="53"/>
      <c r="O9215" s="101"/>
      <c r="T9215" s="101"/>
      <c r="Y9215" s="101"/>
      <c r="AD9215" s="101"/>
      <c r="AI9215" s="101"/>
      <c r="AN9215" s="101"/>
      <c r="AS9215" s="101"/>
      <c r="AX9215" s="101"/>
      <c r="BC9215" s="53"/>
      <c r="BD9215" s="53"/>
      <c r="BE9215" s="53"/>
      <c r="BF9215" s="53"/>
      <c r="BG9215" s="53"/>
      <c r="BH9215" s="53"/>
      <c r="BI9215" s="53"/>
      <c r="BJ9215" s="53"/>
      <c r="BK9215" s="53"/>
      <c r="BL9215" s="53"/>
      <c r="BM9215" s="53"/>
      <c r="BN9215" s="53"/>
    </row>
    <row r="9216" spans="2:66" s="56" customFormat="1" x14ac:dyDescent="0.25">
      <c r="B9216" s="105"/>
      <c r="F9216" s="100"/>
      <c r="M9216" s="53"/>
      <c r="O9216" s="101"/>
      <c r="T9216" s="101"/>
      <c r="Y9216" s="101"/>
      <c r="AD9216" s="101"/>
      <c r="AI9216" s="101"/>
      <c r="AN9216" s="101"/>
      <c r="AS9216" s="101"/>
      <c r="AX9216" s="101"/>
      <c r="BC9216" s="53"/>
      <c r="BD9216" s="53"/>
      <c r="BE9216" s="53"/>
      <c r="BF9216" s="53"/>
      <c r="BG9216" s="53"/>
      <c r="BH9216" s="53"/>
      <c r="BI9216" s="53"/>
      <c r="BJ9216" s="53"/>
      <c r="BK9216" s="53"/>
      <c r="BL9216" s="53"/>
      <c r="BM9216" s="53"/>
      <c r="BN9216" s="53"/>
    </row>
    <row r="9217" spans="2:66" s="56" customFormat="1" x14ac:dyDescent="0.25">
      <c r="B9217" s="105"/>
      <c r="F9217" s="100"/>
      <c r="M9217" s="53"/>
      <c r="O9217" s="101"/>
      <c r="T9217" s="101"/>
      <c r="Y9217" s="101"/>
      <c r="AD9217" s="101"/>
      <c r="AI9217" s="101"/>
      <c r="AN9217" s="101"/>
      <c r="AS9217" s="101"/>
      <c r="AX9217" s="101"/>
      <c r="BC9217" s="53"/>
      <c r="BD9217" s="53"/>
      <c r="BE9217" s="53"/>
      <c r="BF9217" s="53"/>
      <c r="BG9217" s="53"/>
      <c r="BH9217" s="53"/>
      <c r="BI9217" s="53"/>
      <c r="BJ9217" s="53"/>
      <c r="BK9217" s="53"/>
      <c r="BL9217" s="53"/>
      <c r="BM9217" s="53"/>
      <c r="BN9217" s="53"/>
    </row>
    <row r="9218" spans="2:66" s="56" customFormat="1" x14ac:dyDescent="0.25">
      <c r="B9218" s="105"/>
      <c r="F9218" s="100"/>
      <c r="M9218" s="53"/>
      <c r="O9218" s="101"/>
      <c r="T9218" s="101"/>
      <c r="Y9218" s="101"/>
      <c r="AD9218" s="101"/>
      <c r="AI9218" s="101"/>
      <c r="AN9218" s="101"/>
      <c r="AS9218" s="101"/>
      <c r="AX9218" s="101"/>
      <c r="BC9218" s="53"/>
      <c r="BD9218" s="53"/>
      <c r="BE9218" s="53"/>
      <c r="BF9218" s="53"/>
      <c r="BG9218" s="53"/>
      <c r="BH9218" s="53"/>
      <c r="BI9218" s="53"/>
      <c r="BJ9218" s="53"/>
      <c r="BK9218" s="53"/>
      <c r="BL9218" s="53"/>
      <c r="BM9218" s="53"/>
      <c r="BN9218" s="53"/>
    </row>
    <row r="9219" spans="2:66" s="56" customFormat="1" x14ac:dyDescent="0.25">
      <c r="B9219" s="105"/>
      <c r="F9219" s="100"/>
      <c r="M9219" s="53"/>
      <c r="O9219" s="101"/>
      <c r="T9219" s="101"/>
      <c r="Y9219" s="101"/>
      <c r="AD9219" s="101"/>
      <c r="AI9219" s="101"/>
      <c r="AN9219" s="101"/>
      <c r="AS9219" s="101"/>
      <c r="AX9219" s="101"/>
      <c r="BC9219" s="53"/>
      <c r="BD9219" s="53"/>
      <c r="BE9219" s="53"/>
      <c r="BF9219" s="53"/>
      <c r="BG9219" s="53"/>
      <c r="BH9219" s="53"/>
      <c r="BI9219" s="53"/>
      <c r="BJ9219" s="53"/>
      <c r="BK9219" s="53"/>
      <c r="BL9219" s="53"/>
      <c r="BM9219" s="53"/>
      <c r="BN9219" s="53"/>
    </row>
    <row r="9220" spans="2:66" s="56" customFormat="1" x14ac:dyDescent="0.25">
      <c r="B9220" s="105"/>
      <c r="F9220" s="100"/>
      <c r="M9220" s="53"/>
      <c r="O9220" s="101"/>
      <c r="T9220" s="101"/>
      <c r="Y9220" s="101"/>
      <c r="AD9220" s="101"/>
      <c r="AI9220" s="101"/>
      <c r="AN9220" s="101"/>
      <c r="AS9220" s="101"/>
      <c r="AX9220" s="101"/>
      <c r="BC9220" s="53"/>
      <c r="BD9220" s="53"/>
      <c r="BE9220" s="53"/>
      <c r="BF9220" s="53"/>
      <c r="BG9220" s="53"/>
      <c r="BH9220" s="53"/>
      <c r="BI9220" s="53"/>
      <c r="BJ9220" s="53"/>
      <c r="BK9220" s="53"/>
      <c r="BL9220" s="53"/>
      <c r="BM9220" s="53"/>
      <c r="BN9220" s="53"/>
    </row>
    <row r="9221" spans="2:66" s="56" customFormat="1" x14ac:dyDescent="0.25">
      <c r="B9221" s="105"/>
      <c r="F9221" s="100"/>
      <c r="M9221" s="53"/>
      <c r="O9221" s="101"/>
      <c r="T9221" s="101"/>
      <c r="Y9221" s="101"/>
      <c r="AD9221" s="101"/>
      <c r="AI9221" s="101"/>
      <c r="AN9221" s="101"/>
      <c r="AS9221" s="101"/>
      <c r="AX9221" s="101"/>
      <c r="BC9221" s="53"/>
      <c r="BD9221" s="53"/>
      <c r="BE9221" s="53"/>
      <c r="BF9221" s="53"/>
      <c r="BG9221" s="53"/>
      <c r="BH9221" s="53"/>
      <c r="BI9221" s="53"/>
      <c r="BJ9221" s="53"/>
      <c r="BK9221" s="53"/>
      <c r="BL9221" s="53"/>
      <c r="BM9221" s="53"/>
      <c r="BN9221" s="53"/>
    </row>
    <row r="9222" spans="2:66" s="56" customFormat="1" x14ac:dyDescent="0.25">
      <c r="B9222" s="105"/>
      <c r="F9222" s="100"/>
      <c r="M9222" s="53"/>
      <c r="O9222" s="101"/>
      <c r="T9222" s="101"/>
      <c r="Y9222" s="101"/>
      <c r="AD9222" s="101"/>
      <c r="AI9222" s="101"/>
      <c r="AN9222" s="101"/>
      <c r="AS9222" s="101"/>
      <c r="AX9222" s="101"/>
      <c r="BC9222" s="53"/>
      <c r="BD9222" s="53"/>
      <c r="BE9222" s="53"/>
      <c r="BF9222" s="53"/>
      <c r="BG9222" s="53"/>
      <c r="BH9222" s="53"/>
      <c r="BI9222" s="53"/>
      <c r="BJ9222" s="53"/>
      <c r="BK9222" s="53"/>
      <c r="BL9222" s="53"/>
      <c r="BM9222" s="53"/>
      <c r="BN9222" s="53"/>
    </row>
    <row r="9223" spans="2:66" s="56" customFormat="1" x14ac:dyDescent="0.25">
      <c r="B9223" s="105"/>
      <c r="F9223" s="100"/>
      <c r="M9223" s="53"/>
      <c r="O9223" s="101"/>
      <c r="T9223" s="101"/>
      <c r="Y9223" s="101"/>
      <c r="AD9223" s="101"/>
      <c r="AI9223" s="101"/>
      <c r="AN9223" s="101"/>
      <c r="AS9223" s="101"/>
      <c r="AX9223" s="101"/>
      <c r="BC9223" s="53"/>
      <c r="BD9223" s="53"/>
      <c r="BE9223" s="53"/>
      <c r="BF9223" s="53"/>
      <c r="BG9223" s="53"/>
      <c r="BH9223" s="53"/>
      <c r="BI9223" s="53"/>
      <c r="BJ9223" s="53"/>
      <c r="BK9223" s="53"/>
      <c r="BL9223" s="53"/>
      <c r="BM9223" s="53"/>
      <c r="BN9223" s="53"/>
    </row>
    <row r="9224" spans="2:66" s="56" customFormat="1" x14ac:dyDescent="0.25">
      <c r="B9224" s="105"/>
      <c r="F9224" s="100"/>
      <c r="M9224" s="53"/>
      <c r="O9224" s="101"/>
      <c r="T9224" s="101"/>
      <c r="Y9224" s="101"/>
      <c r="AD9224" s="101"/>
      <c r="AI9224" s="101"/>
      <c r="AN9224" s="101"/>
      <c r="AS9224" s="101"/>
      <c r="AX9224" s="101"/>
      <c r="BC9224" s="53"/>
      <c r="BD9224" s="53"/>
      <c r="BE9224" s="53"/>
      <c r="BF9224" s="53"/>
      <c r="BG9224" s="53"/>
      <c r="BH9224" s="53"/>
      <c r="BI9224" s="53"/>
      <c r="BJ9224" s="53"/>
      <c r="BK9224" s="53"/>
      <c r="BL9224" s="53"/>
      <c r="BM9224" s="53"/>
      <c r="BN9224" s="53"/>
    </row>
    <row r="9225" spans="2:66" s="56" customFormat="1" x14ac:dyDescent="0.25">
      <c r="B9225" s="105"/>
      <c r="F9225" s="100"/>
      <c r="M9225" s="53"/>
      <c r="O9225" s="101"/>
      <c r="T9225" s="101"/>
      <c r="Y9225" s="101"/>
      <c r="AD9225" s="101"/>
      <c r="AI9225" s="101"/>
      <c r="AN9225" s="101"/>
      <c r="AS9225" s="101"/>
      <c r="AX9225" s="101"/>
      <c r="BC9225" s="53"/>
      <c r="BD9225" s="53"/>
      <c r="BE9225" s="53"/>
      <c r="BF9225" s="53"/>
      <c r="BG9225" s="53"/>
      <c r="BH9225" s="53"/>
      <c r="BI9225" s="53"/>
      <c r="BJ9225" s="53"/>
      <c r="BK9225" s="53"/>
      <c r="BL9225" s="53"/>
      <c r="BM9225" s="53"/>
      <c r="BN9225" s="53"/>
    </row>
    <row r="9226" spans="2:66" s="56" customFormat="1" x14ac:dyDescent="0.25">
      <c r="B9226" s="105"/>
      <c r="F9226" s="100"/>
      <c r="M9226" s="53"/>
      <c r="O9226" s="101"/>
      <c r="T9226" s="101"/>
      <c r="Y9226" s="101"/>
      <c r="AD9226" s="101"/>
      <c r="AI9226" s="101"/>
      <c r="AN9226" s="101"/>
      <c r="AS9226" s="101"/>
      <c r="AX9226" s="101"/>
      <c r="BC9226" s="53"/>
      <c r="BD9226" s="53"/>
      <c r="BE9226" s="53"/>
      <c r="BF9226" s="53"/>
      <c r="BG9226" s="53"/>
      <c r="BH9226" s="53"/>
      <c r="BI9226" s="53"/>
      <c r="BJ9226" s="53"/>
      <c r="BK9226" s="53"/>
      <c r="BL9226" s="53"/>
      <c r="BM9226" s="53"/>
      <c r="BN9226" s="53"/>
    </row>
    <row r="9227" spans="2:66" s="56" customFormat="1" x14ac:dyDescent="0.25">
      <c r="B9227" s="105"/>
      <c r="F9227" s="100"/>
      <c r="M9227" s="53"/>
      <c r="O9227" s="101"/>
      <c r="T9227" s="101"/>
      <c r="Y9227" s="101"/>
      <c r="AD9227" s="101"/>
      <c r="AI9227" s="101"/>
      <c r="AN9227" s="101"/>
      <c r="AS9227" s="101"/>
      <c r="AX9227" s="101"/>
      <c r="BC9227" s="53"/>
      <c r="BD9227" s="53"/>
      <c r="BE9227" s="53"/>
      <c r="BF9227" s="53"/>
      <c r="BG9227" s="53"/>
      <c r="BH9227" s="53"/>
      <c r="BI9227" s="53"/>
      <c r="BJ9227" s="53"/>
      <c r="BK9227" s="53"/>
      <c r="BL9227" s="53"/>
      <c r="BM9227" s="53"/>
      <c r="BN9227" s="53"/>
    </row>
    <row r="9228" spans="2:66" s="56" customFormat="1" x14ac:dyDescent="0.25">
      <c r="B9228" s="105"/>
      <c r="F9228" s="100"/>
      <c r="M9228" s="53"/>
      <c r="O9228" s="101"/>
      <c r="T9228" s="101"/>
      <c r="Y9228" s="101"/>
      <c r="AD9228" s="101"/>
      <c r="AI9228" s="101"/>
      <c r="AN9228" s="101"/>
      <c r="AS9228" s="101"/>
      <c r="AX9228" s="101"/>
      <c r="BC9228" s="53"/>
      <c r="BD9228" s="53"/>
      <c r="BE9228" s="53"/>
      <c r="BF9228" s="53"/>
      <c r="BG9228" s="53"/>
      <c r="BH9228" s="53"/>
      <c r="BI9228" s="53"/>
      <c r="BJ9228" s="53"/>
      <c r="BK9228" s="53"/>
      <c r="BL9228" s="53"/>
      <c r="BM9228" s="53"/>
      <c r="BN9228" s="53"/>
    </row>
    <row r="9229" spans="2:66" s="56" customFormat="1" x14ac:dyDescent="0.25">
      <c r="B9229" s="105"/>
      <c r="F9229" s="100"/>
      <c r="M9229" s="53"/>
      <c r="O9229" s="101"/>
      <c r="T9229" s="101"/>
      <c r="Y9229" s="101"/>
      <c r="AD9229" s="101"/>
      <c r="AI9229" s="101"/>
      <c r="AN9229" s="101"/>
      <c r="AS9229" s="101"/>
      <c r="AX9229" s="101"/>
      <c r="BC9229" s="53"/>
      <c r="BD9229" s="53"/>
      <c r="BE9229" s="53"/>
      <c r="BF9229" s="53"/>
      <c r="BG9229" s="53"/>
      <c r="BH9229" s="53"/>
      <c r="BI9229" s="53"/>
      <c r="BJ9229" s="53"/>
      <c r="BK9229" s="53"/>
      <c r="BL9229" s="53"/>
      <c r="BM9229" s="53"/>
      <c r="BN9229" s="53"/>
    </row>
    <row r="9230" spans="2:66" s="56" customFormat="1" x14ac:dyDescent="0.25">
      <c r="B9230" s="105"/>
      <c r="F9230" s="100"/>
      <c r="M9230" s="53"/>
      <c r="O9230" s="101"/>
      <c r="T9230" s="101"/>
      <c r="Y9230" s="101"/>
      <c r="AD9230" s="101"/>
      <c r="AI9230" s="101"/>
      <c r="AN9230" s="101"/>
      <c r="AS9230" s="101"/>
      <c r="AX9230" s="101"/>
      <c r="BC9230" s="53"/>
      <c r="BD9230" s="53"/>
      <c r="BE9230" s="53"/>
      <c r="BF9230" s="53"/>
      <c r="BG9230" s="53"/>
      <c r="BH9230" s="53"/>
      <c r="BI9230" s="53"/>
      <c r="BJ9230" s="53"/>
      <c r="BK9230" s="53"/>
      <c r="BL9230" s="53"/>
      <c r="BM9230" s="53"/>
      <c r="BN9230" s="53"/>
    </row>
    <row r="9231" spans="2:66" s="56" customFormat="1" x14ac:dyDescent="0.25">
      <c r="B9231" s="105"/>
      <c r="F9231" s="100"/>
      <c r="M9231" s="53"/>
      <c r="O9231" s="101"/>
      <c r="T9231" s="101"/>
      <c r="Y9231" s="101"/>
      <c r="AD9231" s="101"/>
      <c r="AI9231" s="101"/>
      <c r="AN9231" s="101"/>
      <c r="AS9231" s="101"/>
      <c r="AX9231" s="101"/>
      <c r="BC9231" s="53"/>
      <c r="BD9231" s="53"/>
      <c r="BE9231" s="53"/>
      <c r="BF9231" s="53"/>
      <c r="BG9231" s="53"/>
      <c r="BH9231" s="53"/>
      <c r="BI9231" s="53"/>
      <c r="BJ9231" s="53"/>
      <c r="BK9231" s="53"/>
      <c r="BL9231" s="53"/>
      <c r="BM9231" s="53"/>
      <c r="BN9231" s="53"/>
    </row>
    <row r="9232" spans="2:66" s="56" customFormat="1" x14ac:dyDescent="0.25">
      <c r="B9232" s="105"/>
      <c r="F9232" s="100"/>
      <c r="M9232" s="53"/>
      <c r="O9232" s="101"/>
      <c r="T9232" s="101"/>
      <c r="Y9232" s="101"/>
      <c r="AD9232" s="101"/>
      <c r="AI9232" s="101"/>
      <c r="AN9232" s="101"/>
      <c r="AS9232" s="101"/>
      <c r="AX9232" s="101"/>
      <c r="BC9232" s="53"/>
      <c r="BD9232" s="53"/>
      <c r="BE9232" s="53"/>
      <c r="BF9232" s="53"/>
      <c r="BG9232" s="53"/>
      <c r="BH9232" s="53"/>
      <c r="BI9232" s="53"/>
      <c r="BJ9232" s="53"/>
      <c r="BK9232" s="53"/>
      <c r="BL9232" s="53"/>
      <c r="BM9232" s="53"/>
      <c r="BN9232" s="53"/>
    </row>
    <row r="9233" spans="2:66" s="56" customFormat="1" x14ac:dyDescent="0.25">
      <c r="B9233" s="105"/>
      <c r="F9233" s="100"/>
      <c r="M9233" s="53"/>
      <c r="O9233" s="101"/>
      <c r="T9233" s="101"/>
      <c r="Y9233" s="101"/>
      <c r="AD9233" s="101"/>
      <c r="AI9233" s="101"/>
      <c r="AN9233" s="101"/>
      <c r="AS9233" s="101"/>
      <c r="AX9233" s="101"/>
      <c r="BC9233" s="53"/>
      <c r="BD9233" s="53"/>
      <c r="BE9233" s="53"/>
      <c r="BF9233" s="53"/>
      <c r="BG9233" s="53"/>
      <c r="BH9233" s="53"/>
      <c r="BI9233" s="53"/>
      <c r="BJ9233" s="53"/>
      <c r="BK9233" s="53"/>
      <c r="BL9233" s="53"/>
      <c r="BM9233" s="53"/>
      <c r="BN9233" s="53"/>
    </row>
    <row r="9234" spans="2:66" s="56" customFormat="1" x14ac:dyDescent="0.25">
      <c r="B9234" s="105"/>
      <c r="F9234" s="100"/>
      <c r="M9234" s="53"/>
      <c r="O9234" s="101"/>
      <c r="T9234" s="101"/>
      <c r="Y9234" s="101"/>
      <c r="AD9234" s="101"/>
      <c r="AI9234" s="101"/>
      <c r="AN9234" s="101"/>
      <c r="AS9234" s="101"/>
      <c r="AX9234" s="101"/>
      <c r="BC9234" s="53"/>
      <c r="BD9234" s="53"/>
      <c r="BE9234" s="53"/>
      <c r="BF9234" s="53"/>
      <c r="BG9234" s="53"/>
      <c r="BH9234" s="53"/>
      <c r="BI9234" s="53"/>
      <c r="BJ9234" s="53"/>
      <c r="BK9234" s="53"/>
      <c r="BL9234" s="53"/>
      <c r="BM9234" s="53"/>
      <c r="BN9234" s="53"/>
    </row>
    <row r="9235" spans="2:66" s="56" customFormat="1" x14ac:dyDescent="0.25">
      <c r="B9235" s="105"/>
      <c r="F9235" s="100"/>
      <c r="M9235" s="53"/>
      <c r="O9235" s="101"/>
      <c r="T9235" s="101"/>
      <c r="Y9235" s="101"/>
      <c r="AD9235" s="101"/>
      <c r="AI9235" s="101"/>
      <c r="AN9235" s="101"/>
      <c r="AS9235" s="101"/>
      <c r="AX9235" s="101"/>
      <c r="BC9235" s="53"/>
      <c r="BD9235" s="53"/>
      <c r="BE9235" s="53"/>
      <c r="BF9235" s="53"/>
      <c r="BG9235" s="53"/>
      <c r="BH9235" s="53"/>
      <c r="BI9235" s="53"/>
      <c r="BJ9235" s="53"/>
      <c r="BK9235" s="53"/>
      <c r="BL9235" s="53"/>
      <c r="BM9235" s="53"/>
      <c r="BN9235" s="53"/>
    </row>
    <row r="9236" spans="2:66" s="56" customFormat="1" x14ac:dyDescent="0.25">
      <c r="B9236" s="105"/>
      <c r="F9236" s="100"/>
      <c r="M9236" s="53"/>
      <c r="O9236" s="101"/>
      <c r="T9236" s="101"/>
      <c r="Y9236" s="101"/>
      <c r="AD9236" s="101"/>
      <c r="AI9236" s="101"/>
      <c r="AN9236" s="101"/>
      <c r="AS9236" s="101"/>
      <c r="AX9236" s="101"/>
      <c r="BC9236" s="53"/>
      <c r="BD9236" s="53"/>
      <c r="BE9236" s="53"/>
      <c r="BF9236" s="53"/>
      <c r="BG9236" s="53"/>
      <c r="BH9236" s="53"/>
      <c r="BI9236" s="53"/>
      <c r="BJ9236" s="53"/>
      <c r="BK9236" s="53"/>
      <c r="BL9236" s="53"/>
      <c r="BM9236" s="53"/>
      <c r="BN9236" s="53"/>
    </row>
    <row r="9237" spans="2:66" s="56" customFormat="1" x14ac:dyDescent="0.25">
      <c r="B9237" s="105"/>
      <c r="F9237" s="100"/>
      <c r="M9237" s="53"/>
      <c r="O9237" s="101"/>
      <c r="T9237" s="101"/>
      <c r="Y9237" s="101"/>
      <c r="AD9237" s="101"/>
      <c r="AI9237" s="101"/>
      <c r="AN9237" s="101"/>
      <c r="AS9237" s="101"/>
      <c r="AX9237" s="101"/>
      <c r="BC9237" s="53"/>
      <c r="BD9237" s="53"/>
      <c r="BE9237" s="53"/>
      <c r="BF9237" s="53"/>
      <c r="BG9237" s="53"/>
      <c r="BH9237" s="53"/>
      <c r="BI9237" s="53"/>
      <c r="BJ9237" s="53"/>
      <c r="BK9237" s="53"/>
      <c r="BL9237" s="53"/>
      <c r="BM9237" s="53"/>
      <c r="BN9237" s="53"/>
    </row>
    <row r="9238" spans="2:66" s="56" customFormat="1" x14ac:dyDescent="0.25">
      <c r="B9238" s="105"/>
      <c r="F9238" s="100"/>
      <c r="M9238" s="53"/>
      <c r="O9238" s="101"/>
      <c r="T9238" s="101"/>
      <c r="Y9238" s="101"/>
      <c r="AD9238" s="101"/>
      <c r="AI9238" s="101"/>
      <c r="AN9238" s="101"/>
      <c r="AS9238" s="101"/>
      <c r="AX9238" s="101"/>
      <c r="BC9238" s="53"/>
      <c r="BD9238" s="53"/>
      <c r="BE9238" s="53"/>
      <c r="BF9238" s="53"/>
      <c r="BG9238" s="53"/>
      <c r="BH9238" s="53"/>
      <c r="BI9238" s="53"/>
      <c r="BJ9238" s="53"/>
      <c r="BK9238" s="53"/>
      <c r="BL9238" s="53"/>
      <c r="BM9238" s="53"/>
      <c r="BN9238" s="53"/>
    </row>
    <row r="9239" spans="2:66" s="56" customFormat="1" x14ac:dyDescent="0.25">
      <c r="B9239" s="105"/>
      <c r="F9239" s="100"/>
      <c r="M9239" s="53"/>
      <c r="O9239" s="101"/>
      <c r="T9239" s="101"/>
      <c r="Y9239" s="101"/>
      <c r="AD9239" s="101"/>
      <c r="AI9239" s="101"/>
      <c r="AN9239" s="101"/>
      <c r="AS9239" s="101"/>
      <c r="AX9239" s="101"/>
      <c r="BC9239" s="53"/>
      <c r="BD9239" s="53"/>
      <c r="BE9239" s="53"/>
      <c r="BF9239" s="53"/>
      <c r="BG9239" s="53"/>
      <c r="BH9239" s="53"/>
      <c r="BI9239" s="53"/>
      <c r="BJ9239" s="53"/>
      <c r="BK9239" s="53"/>
      <c r="BL9239" s="53"/>
      <c r="BM9239" s="53"/>
      <c r="BN9239" s="53"/>
    </row>
    <row r="9240" spans="2:66" s="56" customFormat="1" x14ac:dyDescent="0.25">
      <c r="B9240" s="105"/>
      <c r="F9240" s="100"/>
      <c r="M9240" s="53"/>
      <c r="O9240" s="101"/>
      <c r="T9240" s="101"/>
      <c r="Y9240" s="101"/>
      <c r="AD9240" s="101"/>
      <c r="AI9240" s="101"/>
      <c r="AN9240" s="101"/>
      <c r="AS9240" s="101"/>
      <c r="AX9240" s="101"/>
      <c r="BC9240" s="53"/>
      <c r="BD9240" s="53"/>
      <c r="BE9240" s="53"/>
      <c r="BF9240" s="53"/>
      <c r="BG9240" s="53"/>
      <c r="BH9240" s="53"/>
      <c r="BI9240" s="53"/>
      <c r="BJ9240" s="53"/>
      <c r="BK9240" s="53"/>
      <c r="BL9240" s="53"/>
      <c r="BM9240" s="53"/>
      <c r="BN9240" s="53"/>
    </row>
    <row r="9241" spans="2:66" s="56" customFormat="1" x14ac:dyDescent="0.25">
      <c r="B9241" s="105"/>
      <c r="F9241" s="100"/>
      <c r="M9241" s="53"/>
      <c r="O9241" s="101"/>
      <c r="T9241" s="101"/>
      <c r="Y9241" s="101"/>
      <c r="AD9241" s="101"/>
      <c r="AI9241" s="101"/>
      <c r="AN9241" s="101"/>
      <c r="AS9241" s="101"/>
      <c r="AX9241" s="101"/>
      <c r="BC9241" s="53"/>
      <c r="BD9241" s="53"/>
      <c r="BE9241" s="53"/>
      <c r="BF9241" s="53"/>
      <c r="BG9241" s="53"/>
      <c r="BH9241" s="53"/>
      <c r="BI9241" s="53"/>
      <c r="BJ9241" s="53"/>
      <c r="BK9241" s="53"/>
      <c r="BL9241" s="53"/>
      <c r="BM9241" s="53"/>
      <c r="BN9241" s="53"/>
    </row>
    <row r="9242" spans="2:66" s="56" customFormat="1" x14ac:dyDescent="0.25">
      <c r="B9242" s="105"/>
      <c r="F9242" s="100"/>
      <c r="M9242" s="53"/>
      <c r="O9242" s="101"/>
      <c r="T9242" s="101"/>
      <c r="Y9242" s="101"/>
      <c r="AD9242" s="101"/>
      <c r="AI9242" s="101"/>
      <c r="AN9242" s="101"/>
      <c r="AS9242" s="101"/>
      <c r="AX9242" s="101"/>
      <c r="BC9242" s="53"/>
      <c r="BD9242" s="53"/>
      <c r="BE9242" s="53"/>
      <c r="BF9242" s="53"/>
      <c r="BG9242" s="53"/>
      <c r="BH9242" s="53"/>
      <c r="BI9242" s="53"/>
      <c r="BJ9242" s="53"/>
      <c r="BK9242" s="53"/>
      <c r="BL9242" s="53"/>
      <c r="BM9242" s="53"/>
      <c r="BN9242" s="53"/>
    </row>
    <row r="9243" spans="2:66" s="56" customFormat="1" x14ac:dyDescent="0.25">
      <c r="B9243" s="105"/>
      <c r="F9243" s="100"/>
      <c r="M9243" s="53"/>
      <c r="O9243" s="101"/>
      <c r="T9243" s="101"/>
      <c r="Y9243" s="101"/>
      <c r="AD9243" s="101"/>
      <c r="AI9243" s="101"/>
      <c r="AN9243" s="101"/>
      <c r="AS9243" s="101"/>
      <c r="AX9243" s="101"/>
      <c r="BC9243" s="53"/>
      <c r="BD9243" s="53"/>
      <c r="BE9243" s="53"/>
      <c r="BF9243" s="53"/>
      <c r="BG9243" s="53"/>
      <c r="BH9243" s="53"/>
      <c r="BI9243" s="53"/>
      <c r="BJ9243" s="53"/>
      <c r="BK9243" s="53"/>
      <c r="BL9243" s="53"/>
      <c r="BM9243" s="53"/>
      <c r="BN9243" s="53"/>
    </row>
    <row r="9244" spans="2:66" s="56" customFormat="1" x14ac:dyDescent="0.25">
      <c r="B9244" s="105"/>
      <c r="F9244" s="100"/>
      <c r="M9244" s="53"/>
      <c r="O9244" s="101"/>
      <c r="T9244" s="101"/>
      <c r="Y9244" s="101"/>
      <c r="AD9244" s="101"/>
      <c r="AI9244" s="101"/>
      <c r="AN9244" s="101"/>
      <c r="AS9244" s="101"/>
      <c r="AX9244" s="101"/>
      <c r="BC9244" s="53"/>
      <c r="BD9244" s="53"/>
      <c r="BE9244" s="53"/>
      <c r="BF9244" s="53"/>
      <c r="BG9244" s="53"/>
      <c r="BH9244" s="53"/>
      <c r="BI9244" s="53"/>
      <c r="BJ9244" s="53"/>
      <c r="BK9244" s="53"/>
      <c r="BL9244" s="53"/>
      <c r="BM9244" s="53"/>
      <c r="BN9244" s="53"/>
    </row>
    <row r="9245" spans="2:66" s="56" customFormat="1" x14ac:dyDescent="0.25">
      <c r="B9245" s="105"/>
      <c r="F9245" s="100"/>
      <c r="M9245" s="53"/>
      <c r="O9245" s="101"/>
      <c r="T9245" s="101"/>
      <c r="Y9245" s="101"/>
      <c r="AD9245" s="101"/>
      <c r="AI9245" s="101"/>
      <c r="AN9245" s="101"/>
      <c r="AS9245" s="101"/>
      <c r="AX9245" s="101"/>
      <c r="BC9245" s="53"/>
      <c r="BD9245" s="53"/>
      <c r="BE9245" s="53"/>
      <c r="BF9245" s="53"/>
      <c r="BG9245" s="53"/>
      <c r="BH9245" s="53"/>
      <c r="BI9245" s="53"/>
      <c r="BJ9245" s="53"/>
      <c r="BK9245" s="53"/>
      <c r="BL9245" s="53"/>
      <c r="BM9245" s="53"/>
      <c r="BN9245" s="53"/>
    </row>
    <row r="9246" spans="2:66" s="56" customFormat="1" x14ac:dyDescent="0.25">
      <c r="B9246" s="105"/>
      <c r="F9246" s="100"/>
      <c r="M9246" s="53"/>
      <c r="O9246" s="101"/>
      <c r="T9246" s="101"/>
      <c r="Y9246" s="101"/>
      <c r="AD9246" s="101"/>
      <c r="AI9246" s="101"/>
      <c r="AN9246" s="101"/>
      <c r="AS9246" s="101"/>
      <c r="AX9246" s="101"/>
      <c r="BC9246" s="53"/>
      <c r="BD9246" s="53"/>
      <c r="BE9246" s="53"/>
      <c r="BF9246" s="53"/>
      <c r="BG9246" s="53"/>
      <c r="BH9246" s="53"/>
      <c r="BI9246" s="53"/>
      <c r="BJ9246" s="53"/>
      <c r="BK9246" s="53"/>
      <c r="BL9246" s="53"/>
      <c r="BM9246" s="53"/>
      <c r="BN9246" s="53"/>
    </row>
    <row r="9247" spans="2:66" s="56" customFormat="1" x14ac:dyDescent="0.25">
      <c r="B9247" s="105"/>
      <c r="F9247" s="100"/>
      <c r="M9247" s="53"/>
      <c r="O9247" s="101"/>
      <c r="T9247" s="101"/>
      <c r="Y9247" s="101"/>
      <c r="AD9247" s="101"/>
      <c r="AI9247" s="101"/>
      <c r="AN9247" s="101"/>
      <c r="AS9247" s="101"/>
      <c r="AX9247" s="101"/>
      <c r="BC9247" s="53"/>
      <c r="BD9247" s="53"/>
      <c r="BE9247" s="53"/>
      <c r="BF9247" s="53"/>
      <c r="BG9247" s="53"/>
      <c r="BH9247" s="53"/>
      <c r="BI9247" s="53"/>
      <c r="BJ9247" s="53"/>
      <c r="BK9247" s="53"/>
      <c r="BL9247" s="53"/>
      <c r="BM9247" s="53"/>
      <c r="BN9247" s="53"/>
    </row>
    <row r="9248" spans="2:66" s="56" customFormat="1" x14ac:dyDescent="0.25">
      <c r="B9248" s="105"/>
      <c r="F9248" s="100"/>
      <c r="M9248" s="53"/>
      <c r="O9248" s="101"/>
      <c r="T9248" s="101"/>
      <c r="Y9248" s="101"/>
      <c r="AD9248" s="101"/>
      <c r="AI9248" s="101"/>
      <c r="AN9248" s="101"/>
      <c r="AS9248" s="101"/>
      <c r="AX9248" s="101"/>
      <c r="BC9248" s="53"/>
      <c r="BD9248" s="53"/>
      <c r="BE9248" s="53"/>
      <c r="BF9248" s="53"/>
      <c r="BG9248" s="53"/>
      <c r="BH9248" s="53"/>
      <c r="BI9248" s="53"/>
      <c r="BJ9248" s="53"/>
      <c r="BK9248" s="53"/>
      <c r="BL9248" s="53"/>
      <c r="BM9248" s="53"/>
      <c r="BN9248" s="53"/>
    </row>
    <row r="9249" spans="2:66" s="56" customFormat="1" x14ac:dyDescent="0.25">
      <c r="B9249" s="105"/>
      <c r="F9249" s="100"/>
      <c r="M9249" s="53"/>
      <c r="O9249" s="101"/>
      <c r="T9249" s="101"/>
      <c r="Y9249" s="101"/>
      <c r="AD9249" s="101"/>
      <c r="AI9249" s="101"/>
      <c r="AN9249" s="101"/>
      <c r="AS9249" s="101"/>
      <c r="AX9249" s="101"/>
      <c r="BC9249" s="53"/>
      <c r="BD9249" s="53"/>
      <c r="BE9249" s="53"/>
      <c r="BF9249" s="53"/>
      <c r="BG9249" s="53"/>
      <c r="BH9249" s="53"/>
      <c r="BI9249" s="53"/>
      <c r="BJ9249" s="53"/>
      <c r="BK9249" s="53"/>
      <c r="BL9249" s="53"/>
      <c r="BM9249" s="53"/>
      <c r="BN9249" s="53"/>
    </row>
    <row r="9250" spans="2:66" s="56" customFormat="1" x14ac:dyDescent="0.25">
      <c r="B9250" s="105"/>
      <c r="F9250" s="100"/>
      <c r="M9250" s="53"/>
      <c r="O9250" s="101"/>
      <c r="T9250" s="101"/>
      <c r="Y9250" s="101"/>
      <c r="AD9250" s="101"/>
      <c r="AI9250" s="101"/>
      <c r="AN9250" s="101"/>
      <c r="AS9250" s="101"/>
      <c r="AX9250" s="101"/>
      <c r="BC9250" s="53"/>
      <c r="BD9250" s="53"/>
      <c r="BE9250" s="53"/>
      <c r="BF9250" s="53"/>
      <c r="BG9250" s="53"/>
      <c r="BH9250" s="53"/>
      <c r="BI9250" s="53"/>
      <c r="BJ9250" s="53"/>
      <c r="BK9250" s="53"/>
      <c r="BL9250" s="53"/>
      <c r="BM9250" s="53"/>
      <c r="BN9250" s="53"/>
    </row>
    <row r="9251" spans="2:66" s="56" customFormat="1" x14ac:dyDescent="0.25">
      <c r="B9251" s="105"/>
      <c r="F9251" s="100"/>
      <c r="M9251" s="53"/>
      <c r="O9251" s="101"/>
      <c r="T9251" s="101"/>
      <c r="Y9251" s="101"/>
      <c r="AD9251" s="101"/>
      <c r="AI9251" s="101"/>
      <c r="AN9251" s="101"/>
      <c r="AS9251" s="101"/>
      <c r="AX9251" s="101"/>
      <c r="BC9251" s="53"/>
      <c r="BD9251" s="53"/>
      <c r="BE9251" s="53"/>
      <c r="BF9251" s="53"/>
      <c r="BG9251" s="53"/>
      <c r="BH9251" s="53"/>
      <c r="BI9251" s="53"/>
      <c r="BJ9251" s="53"/>
      <c r="BK9251" s="53"/>
      <c r="BL9251" s="53"/>
      <c r="BM9251" s="53"/>
      <c r="BN9251" s="53"/>
    </row>
    <row r="9252" spans="2:66" s="56" customFormat="1" x14ac:dyDescent="0.25">
      <c r="B9252" s="105"/>
      <c r="F9252" s="100"/>
      <c r="M9252" s="53"/>
      <c r="O9252" s="101"/>
      <c r="T9252" s="101"/>
      <c r="Y9252" s="101"/>
      <c r="AD9252" s="101"/>
      <c r="AI9252" s="101"/>
      <c r="AN9252" s="101"/>
      <c r="AS9252" s="101"/>
      <c r="AX9252" s="101"/>
      <c r="BC9252" s="53"/>
      <c r="BD9252" s="53"/>
      <c r="BE9252" s="53"/>
      <c r="BF9252" s="53"/>
      <c r="BG9252" s="53"/>
      <c r="BH9252" s="53"/>
      <c r="BI9252" s="53"/>
      <c r="BJ9252" s="53"/>
      <c r="BK9252" s="53"/>
      <c r="BL9252" s="53"/>
      <c r="BM9252" s="53"/>
      <c r="BN9252" s="53"/>
    </row>
    <row r="9253" spans="2:66" s="56" customFormat="1" x14ac:dyDescent="0.25">
      <c r="B9253" s="105"/>
      <c r="F9253" s="100"/>
      <c r="M9253" s="53"/>
      <c r="O9253" s="101"/>
      <c r="T9253" s="101"/>
      <c r="Y9253" s="101"/>
      <c r="AD9253" s="101"/>
      <c r="AI9253" s="101"/>
      <c r="AN9253" s="101"/>
      <c r="AS9253" s="101"/>
      <c r="AX9253" s="101"/>
      <c r="BC9253" s="53"/>
      <c r="BD9253" s="53"/>
      <c r="BE9253" s="53"/>
      <c r="BF9253" s="53"/>
      <c r="BG9253" s="53"/>
      <c r="BH9253" s="53"/>
      <c r="BI9253" s="53"/>
      <c r="BJ9253" s="53"/>
      <c r="BK9253" s="53"/>
      <c r="BL9253" s="53"/>
      <c r="BM9253" s="53"/>
      <c r="BN9253" s="53"/>
    </row>
    <row r="9254" spans="2:66" s="56" customFormat="1" x14ac:dyDescent="0.25">
      <c r="B9254" s="105"/>
      <c r="F9254" s="100"/>
      <c r="M9254" s="53"/>
      <c r="O9254" s="101"/>
      <c r="T9254" s="101"/>
      <c r="Y9254" s="101"/>
      <c r="AD9254" s="101"/>
      <c r="AI9254" s="101"/>
      <c r="AN9254" s="101"/>
      <c r="AS9254" s="101"/>
      <c r="AX9254" s="101"/>
      <c r="BC9254" s="53"/>
      <c r="BD9254" s="53"/>
      <c r="BE9254" s="53"/>
      <c r="BF9254" s="53"/>
      <c r="BG9254" s="53"/>
      <c r="BH9254" s="53"/>
      <c r="BI9254" s="53"/>
      <c r="BJ9254" s="53"/>
      <c r="BK9254" s="53"/>
      <c r="BL9254" s="53"/>
      <c r="BM9254" s="53"/>
      <c r="BN9254" s="53"/>
    </row>
    <row r="9255" spans="2:66" s="56" customFormat="1" x14ac:dyDescent="0.25">
      <c r="B9255" s="105"/>
      <c r="F9255" s="100"/>
      <c r="M9255" s="53"/>
      <c r="O9255" s="101"/>
      <c r="T9255" s="101"/>
      <c r="Y9255" s="101"/>
      <c r="AD9255" s="101"/>
      <c r="AI9255" s="101"/>
      <c r="AN9255" s="101"/>
      <c r="AS9255" s="101"/>
      <c r="AX9255" s="101"/>
      <c r="BC9255" s="53"/>
      <c r="BD9255" s="53"/>
      <c r="BE9255" s="53"/>
      <c r="BF9255" s="53"/>
      <c r="BG9255" s="53"/>
      <c r="BH9255" s="53"/>
      <c r="BI9255" s="53"/>
      <c r="BJ9255" s="53"/>
      <c r="BK9255" s="53"/>
      <c r="BL9255" s="53"/>
      <c r="BM9255" s="53"/>
      <c r="BN9255" s="53"/>
    </row>
    <row r="9256" spans="2:66" s="56" customFormat="1" x14ac:dyDescent="0.25">
      <c r="B9256" s="105"/>
      <c r="F9256" s="100"/>
      <c r="M9256" s="53"/>
      <c r="O9256" s="101"/>
      <c r="T9256" s="101"/>
      <c r="Y9256" s="101"/>
      <c r="AD9256" s="101"/>
      <c r="AI9256" s="101"/>
      <c r="AN9256" s="101"/>
      <c r="AS9256" s="101"/>
      <c r="AX9256" s="101"/>
      <c r="BC9256" s="53"/>
      <c r="BD9256" s="53"/>
      <c r="BE9256" s="53"/>
      <c r="BF9256" s="53"/>
      <c r="BG9256" s="53"/>
      <c r="BH9256" s="53"/>
      <c r="BI9256" s="53"/>
      <c r="BJ9256" s="53"/>
      <c r="BK9256" s="53"/>
      <c r="BL9256" s="53"/>
      <c r="BM9256" s="53"/>
      <c r="BN9256" s="53"/>
    </row>
    <row r="9257" spans="2:66" s="56" customFormat="1" x14ac:dyDescent="0.25">
      <c r="B9257" s="105"/>
      <c r="F9257" s="100"/>
      <c r="M9257" s="53"/>
      <c r="O9257" s="101"/>
      <c r="T9257" s="101"/>
      <c r="Y9257" s="101"/>
      <c r="AD9257" s="101"/>
      <c r="AI9257" s="101"/>
      <c r="AN9257" s="101"/>
      <c r="AS9257" s="101"/>
      <c r="AX9257" s="101"/>
      <c r="BC9257" s="53"/>
      <c r="BD9257" s="53"/>
      <c r="BE9257" s="53"/>
      <c r="BF9257" s="53"/>
      <c r="BG9257" s="53"/>
      <c r="BH9257" s="53"/>
      <c r="BI9257" s="53"/>
      <c r="BJ9257" s="53"/>
      <c r="BK9257" s="53"/>
      <c r="BL9257" s="53"/>
      <c r="BM9257" s="53"/>
      <c r="BN9257" s="53"/>
    </row>
    <row r="9258" spans="2:66" s="56" customFormat="1" x14ac:dyDescent="0.25">
      <c r="B9258" s="105"/>
      <c r="F9258" s="100"/>
      <c r="M9258" s="53"/>
      <c r="O9258" s="101"/>
      <c r="T9258" s="101"/>
      <c r="Y9258" s="101"/>
      <c r="AD9258" s="101"/>
      <c r="AI9258" s="101"/>
      <c r="AN9258" s="101"/>
      <c r="AS9258" s="101"/>
      <c r="AX9258" s="101"/>
      <c r="BC9258" s="53"/>
      <c r="BD9258" s="53"/>
      <c r="BE9258" s="53"/>
      <c r="BF9258" s="53"/>
      <c r="BG9258" s="53"/>
      <c r="BH9258" s="53"/>
      <c r="BI9258" s="53"/>
      <c r="BJ9258" s="53"/>
      <c r="BK9258" s="53"/>
      <c r="BL9258" s="53"/>
      <c r="BM9258" s="53"/>
      <c r="BN9258" s="53"/>
    </row>
    <row r="9259" spans="2:66" s="56" customFormat="1" x14ac:dyDescent="0.25">
      <c r="B9259" s="105"/>
      <c r="F9259" s="100"/>
      <c r="M9259" s="53"/>
      <c r="O9259" s="101"/>
      <c r="T9259" s="101"/>
      <c r="Y9259" s="101"/>
      <c r="AD9259" s="101"/>
      <c r="AI9259" s="101"/>
      <c r="AN9259" s="101"/>
      <c r="AS9259" s="101"/>
      <c r="AX9259" s="101"/>
      <c r="BC9259" s="53"/>
      <c r="BD9259" s="53"/>
      <c r="BE9259" s="53"/>
      <c r="BF9259" s="53"/>
      <c r="BG9259" s="53"/>
      <c r="BH9259" s="53"/>
      <c r="BI9259" s="53"/>
      <c r="BJ9259" s="53"/>
      <c r="BK9259" s="53"/>
      <c r="BL9259" s="53"/>
      <c r="BM9259" s="53"/>
      <c r="BN9259" s="53"/>
    </row>
    <row r="9260" spans="2:66" s="56" customFormat="1" x14ac:dyDescent="0.25">
      <c r="B9260" s="105"/>
      <c r="F9260" s="100"/>
      <c r="M9260" s="53"/>
      <c r="O9260" s="101"/>
      <c r="T9260" s="101"/>
      <c r="Y9260" s="101"/>
      <c r="AD9260" s="101"/>
      <c r="AI9260" s="101"/>
      <c r="AN9260" s="101"/>
      <c r="AS9260" s="101"/>
      <c r="AX9260" s="101"/>
      <c r="BC9260" s="53"/>
      <c r="BD9260" s="53"/>
      <c r="BE9260" s="53"/>
      <c r="BF9260" s="53"/>
      <c r="BG9260" s="53"/>
      <c r="BH9260" s="53"/>
      <c r="BI9260" s="53"/>
      <c r="BJ9260" s="53"/>
      <c r="BK9260" s="53"/>
      <c r="BL9260" s="53"/>
      <c r="BM9260" s="53"/>
      <c r="BN9260" s="53"/>
    </row>
    <row r="9261" spans="2:66" s="56" customFormat="1" x14ac:dyDescent="0.25">
      <c r="B9261" s="105"/>
      <c r="F9261" s="100"/>
      <c r="M9261" s="53"/>
      <c r="O9261" s="101"/>
      <c r="T9261" s="101"/>
      <c r="Y9261" s="101"/>
      <c r="AD9261" s="101"/>
      <c r="AI9261" s="101"/>
      <c r="AN9261" s="101"/>
      <c r="AS9261" s="101"/>
      <c r="AX9261" s="101"/>
      <c r="BC9261" s="53"/>
      <c r="BD9261" s="53"/>
      <c r="BE9261" s="53"/>
      <c r="BF9261" s="53"/>
      <c r="BG9261" s="53"/>
      <c r="BH9261" s="53"/>
      <c r="BI9261" s="53"/>
      <c r="BJ9261" s="53"/>
      <c r="BK9261" s="53"/>
      <c r="BL9261" s="53"/>
      <c r="BM9261" s="53"/>
      <c r="BN9261" s="53"/>
    </row>
    <row r="9262" spans="2:66" s="56" customFormat="1" x14ac:dyDescent="0.25">
      <c r="B9262" s="105"/>
      <c r="F9262" s="100"/>
      <c r="M9262" s="53"/>
      <c r="O9262" s="101"/>
      <c r="T9262" s="101"/>
      <c r="Y9262" s="101"/>
      <c r="AD9262" s="101"/>
      <c r="AI9262" s="101"/>
      <c r="AN9262" s="101"/>
      <c r="AS9262" s="101"/>
      <c r="AX9262" s="101"/>
      <c r="BC9262" s="53"/>
      <c r="BD9262" s="53"/>
      <c r="BE9262" s="53"/>
      <c r="BF9262" s="53"/>
      <c r="BG9262" s="53"/>
      <c r="BH9262" s="53"/>
      <c r="BI9262" s="53"/>
      <c r="BJ9262" s="53"/>
      <c r="BK9262" s="53"/>
      <c r="BL9262" s="53"/>
      <c r="BM9262" s="53"/>
      <c r="BN9262" s="53"/>
    </row>
    <row r="9263" spans="2:66" s="56" customFormat="1" x14ac:dyDescent="0.25">
      <c r="B9263" s="105"/>
      <c r="F9263" s="100"/>
      <c r="M9263" s="53"/>
      <c r="O9263" s="101"/>
      <c r="T9263" s="101"/>
      <c r="Y9263" s="101"/>
      <c r="AD9263" s="101"/>
      <c r="AI9263" s="101"/>
      <c r="AN9263" s="101"/>
      <c r="AS9263" s="101"/>
      <c r="AX9263" s="101"/>
      <c r="BC9263" s="53"/>
      <c r="BD9263" s="53"/>
      <c r="BE9263" s="53"/>
      <c r="BF9263" s="53"/>
      <c r="BG9263" s="53"/>
      <c r="BH9263" s="53"/>
      <c r="BI9263" s="53"/>
      <c r="BJ9263" s="53"/>
      <c r="BK9263" s="53"/>
      <c r="BL9263" s="53"/>
      <c r="BM9263" s="53"/>
      <c r="BN9263" s="53"/>
    </row>
    <row r="9264" spans="2:66" s="56" customFormat="1" x14ac:dyDescent="0.25">
      <c r="B9264" s="105"/>
      <c r="F9264" s="100"/>
      <c r="M9264" s="53"/>
      <c r="O9264" s="101"/>
      <c r="T9264" s="101"/>
      <c r="Y9264" s="101"/>
      <c r="AD9264" s="101"/>
      <c r="AI9264" s="101"/>
      <c r="AN9264" s="101"/>
      <c r="AS9264" s="101"/>
      <c r="AX9264" s="101"/>
      <c r="BC9264" s="53"/>
      <c r="BD9264" s="53"/>
      <c r="BE9264" s="53"/>
      <c r="BF9264" s="53"/>
      <c r="BG9264" s="53"/>
      <c r="BH9264" s="53"/>
      <c r="BI9264" s="53"/>
      <c r="BJ9264" s="53"/>
      <c r="BK9264" s="53"/>
      <c r="BL9264" s="53"/>
      <c r="BM9264" s="53"/>
      <c r="BN9264" s="53"/>
    </row>
    <row r="9265" spans="2:66" s="56" customFormat="1" x14ac:dyDescent="0.25">
      <c r="B9265" s="105"/>
      <c r="F9265" s="100"/>
      <c r="M9265" s="53"/>
      <c r="O9265" s="101"/>
      <c r="T9265" s="101"/>
      <c r="Y9265" s="101"/>
      <c r="AD9265" s="101"/>
      <c r="AI9265" s="101"/>
      <c r="AN9265" s="101"/>
      <c r="AS9265" s="101"/>
      <c r="AX9265" s="101"/>
      <c r="BC9265" s="53"/>
      <c r="BD9265" s="53"/>
      <c r="BE9265" s="53"/>
      <c r="BF9265" s="53"/>
      <c r="BG9265" s="53"/>
      <c r="BH9265" s="53"/>
      <c r="BI9265" s="53"/>
      <c r="BJ9265" s="53"/>
      <c r="BK9265" s="53"/>
      <c r="BL9265" s="53"/>
      <c r="BM9265" s="53"/>
      <c r="BN9265" s="53"/>
    </row>
    <row r="9266" spans="2:66" s="56" customFormat="1" x14ac:dyDescent="0.25">
      <c r="B9266" s="105"/>
      <c r="F9266" s="100"/>
      <c r="M9266" s="53"/>
      <c r="O9266" s="101"/>
      <c r="T9266" s="101"/>
      <c r="Y9266" s="101"/>
      <c r="AD9266" s="101"/>
      <c r="AI9266" s="101"/>
      <c r="AN9266" s="101"/>
      <c r="AS9266" s="101"/>
      <c r="AX9266" s="101"/>
      <c r="BC9266" s="53"/>
      <c r="BD9266" s="53"/>
      <c r="BE9266" s="53"/>
      <c r="BF9266" s="53"/>
      <c r="BG9266" s="53"/>
      <c r="BH9266" s="53"/>
      <c r="BI9266" s="53"/>
      <c r="BJ9266" s="53"/>
      <c r="BK9266" s="53"/>
      <c r="BL9266" s="53"/>
      <c r="BM9266" s="53"/>
      <c r="BN9266" s="53"/>
    </row>
    <row r="9267" spans="2:66" s="56" customFormat="1" x14ac:dyDescent="0.25">
      <c r="B9267" s="105"/>
      <c r="F9267" s="100"/>
      <c r="M9267" s="53"/>
      <c r="O9267" s="101"/>
      <c r="T9267" s="101"/>
      <c r="Y9267" s="101"/>
      <c r="AD9267" s="101"/>
      <c r="AI9267" s="101"/>
      <c r="AN9267" s="101"/>
      <c r="AS9267" s="101"/>
      <c r="AX9267" s="101"/>
      <c r="BC9267" s="53"/>
      <c r="BD9267" s="53"/>
      <c r="BE9267" s="53"/>
      <c r="BF9267" s="53"/>
      <c r="BG9267" s="53"/>
      <c r="BH9267" s="53"/>
      <c r="BI9267" s="53"/>
      <c r="BJ9267" s="53"/>
      <c r="BK9267" s="53"/>
      <c r="BL9267" s="53"/>
      <c r="BM9267" s="53"/>
      <c r="BN9267" s="53"/>
    </row>
    <row r="9268" spans="2:66" s="56" customFormat="1" x14ac:dyDescent="0.25">
      <c r="B9268" s="105"/>
      <c r="F9268" s="100"/>
      <c r="M9268" s="53"/>
      <c r="O9268" s="101"/>
      <c r="T9268" s="101"/>
      <c r="Y9268" s="101"/>
      <c r="AD9268" s="101"/>
      <c r="AI9268" s="101"/>
      <c r="AN9268" s="101"/>
      <c r="AS9268" s="101"/>
      <c r="AX9268" s="101"/>
      <c r="BC9268" s="53"/>
      <c r="BD9268" s="53"/>
      <c r="BE9268" s="53"/>
      <c r="BF9268" s="53"/>
      <c r="BG9268" s="53"/>
      <c r="BH9268" s="53"/>
      <c r="BI9268" s="53"/>
      <c r="BJ9268" s="53"/>
      <c r="BK9268" s="53"/>
      <c r="BL9268" s="53"/>
      <c r="BM9268" s="53"/>
      <c r="BN9268" s="53"/>
    </row>
    <row r="9269" spans="2:66" s="56" customFormat="1" x14ac:dyDescent="0.25">
      <c r="B9269" s="105"/>
      <c r="F9269" s="100"/>
      <c r="M9269" s="53"/>
      <c r="O9269" s="101"/>
      <c r="T9269" s="101"/>
      <c r="Y9269" s="101"/>
      <c r="AD9269" s="101"/>
      <c r="AI9269" s="101"/>
      <c r="AN9269" s="101"/>
      <c r="AS9269" s="101"/>
      <c r="AX9269" s="101"/>
      <c r="BC9269" s="53"/>
      <c r="BD9269" s="53"/>
      <c r="BE9269" s="53"/>
      <c r="BF9269" s="53"/>
      <c r="BG9269" s="53"/>
      <c r="BH9269" s="53"/>
      <c r="BI9269" s="53"/>
      <c r="BJ9269" s="53"/>
      <c r="BK9269" s="53"/>
      <c r="BL9269" s="53"/>
      <c r="BM9269" s="53"/>
      <c r="BN9269" s="53"/>
    </row>
    <row r="9270" spans="2:66" s="56" customFormat="1" x14ac:dyDescent="0.25">
      <c r="B9270" s="105"/>
      <c r="F9270" s="100"/>
      <c r="M9270" s="53"/>
      <c r="O9270" s="101"/>
      <c r="T9270" s="101"/>
      <c r="Y9270" s="101"/>
      <c r="AD9270" s="101"/>
      <c r="AI9270" s="101"/>
      <c r="AN9270" s="101"/>
      <c r="AS9270" s="101"/>
      <c r="AX9270" s="101"/>
      <c r="BC9270" s="53"/>
      <c r="BD9270" s="53"/>
      <c r="BE9270" s="53"/>
      <c r="BF9270" s="53"/>
      <c r="BG9270" s="53"/>
      <c r="BH9270" s="53"/>
      <c r="BI9270" s="53"/>
      <c r="BJ9270" s="53"/>
      <c r="BK9270" s="53"/>
      <c r="BL9270" s="53"/>
      <c r="BM9270" s="53"/>
      <c r="BN9270" s="53"/>
    </row>
    <row r="9271" spans="2:66" s="56" customFormat="1" x14ac:dyDescent="0.25">
      <c r="B9271" s="105"/>
      <c r="F9271" s="100"/>
      <c r="M9271" s="53"/>
      <c r="O9271" s="101"/>
      <c r="T9271" s="101"/>
      <c r="Y9271" s="101"/>
      <c r="AD9271" s="101"/>
      <c r="AI9271" s="101"/>
      <c r="AN9271" s="101"/>
      <c r="AS9271" s="101"/>
      <c r="AX9271" s="101"/>
      <c r="BC9271" s="53"/>
      <c r="BD9271" s="53"/>
      <c r="BE9271" s="53"/>
      <c r="BF9271" s="53"/>
      <c r="BG9271" s="53"/>
      <c r="BH9271" s="53"/>
      <c r="BI9271" s="53"/>
      <c r="BJ9271" s="53"/>
      <c r="BK9271" s="53"/>
      <c r="BL9271" s="53"/>
      <c r="BM9271" s="53"/>
      <c r="BN9271" s="53"/>
    </row>
    <row r="9272" spans="2:66" s="56" customFormat="1" x14ac:dyDescent="0.25">
      <c r="B9272" s="105"/>
      <c r="F9272" s="100"/>
      <c r="M9272" s="53"/>
      <c r="O9272" s="101"/>
      <c r="T9272" s="101"/>
      <c r="Y9272" s="101"/>
      <c r="AD9272" s="101"/>
      <c r="AI9272" s="101"/>
      <c r="AN9272" s="101"/>
      <c r="AS9272" s="101"/>
      <c r="AX9272" s="101"/>
      <c r="BC9272" s="53"/>
      <c r="BD9272" s="53"/>
      <c r="BE9272" s="53"/>
      <c r="BF9272" s="53"/>
      <c r="BG9272" s="53"/>
      <c r="BH9272" s="53"/>
      <c r="BI9272" s="53"/>
      <c r="BJ9272" s="53"/>
      <c r="BK9272" s="53"/>
      <c r="BL9272" s="53"/>
      <c r="BM9272" s="53"/>
      <c r="BN9272" s="53"/>
    </row>
    <row r="9273" spans="2:66" s="56" customFormat="1" x14ac:dyDescent="0.25">
      <c r="B9273" s="105"/>
      <c r="F9273" s="100"/>
      <c r="M9273" s="53"/>
      <c r="O9273" s="101"/>
      <c r="T9273" s="101"/>
      <c r="Y9273" s="101"/>
      <c r="AD9273" s="101"/>
      <c r="AI9273" s="101"/>
      <c r="AN9273" s="101"/>
      <c r="AS9273" s="101"/>
      <c r="AX9273" s="101"/>
      <c r="BC9273" s="53"/>
      <c r="BD9273" s="53"/>
      <c r="BE9273" s="53"/>
      <c r="BF9273" s="53"/>
      <c r="BG9273" s="53"/>
      <c r="BH9273" s="53"/>
      <c r="BI9273" s="53"/>
      <c r="BJ9273" s="53"/>
      <c r="BK9273" s="53"/>
      <c r="BL9273" s="53"/>
      <c r="BM9273" s="53"/>
      <c r="BN9273" s="53"/>
    </row>
    <row r="9274" spans="2:66" s="56" customFormat="1" x14ac:dyDescent="0.25">
      <c r="B9274" s="105"/>
      <c r="F9274" s="100"/>
      <c r="M9274" s="53"/>
      <c r="O9274" s="101"/>
      <c r="T9274" s="101"/>
      <c r="Y9274" s="101"/>
      <c r="AD9274" s="101"/>
      <c r="AI9274" s="101"/>
      <c r="AN9274" s="101"/>
      <c r="AS9274" s="101"/>
      <c r="AX9274" s="101"/>
      <c r="BC9274" s="53"/>
      <c r="BD9274" s="53"/>
      <c r="BE9274" s="53"/>
      <c r="BF9274" s="53"/>
      <c r="BG9274" s="53"/>
      <c r="BH9274" s="53"/>
      <c r="BI9274" s="53"/>
      <c r="BJ9274" s="53"/>
      <c r="BK9274" s="53"/>
      <c r="BL9274" s="53"/>
      <c r="BM9274" s="53"/>
      <c r="BN9274" s="53"/>
    </row>
    <row r="9275" spans="2:66" s="56" customFormat="1" x14ac:dyDescent="0.25">
      <c r="B9275" s="105"/>
      <c r="F9275" s="100"/>
      <c r="M9275" s="53"/>
      <c r="O9275" s="101"/>
      <c r="T9275" s="101"/>
      <c r="Y9275" s="101"/>
      <c r="AD9275" s="101"/>
      <c r="AI9275" s="101"/>
      <c r="AN9275" s="101"/>
      <c r="AS9275" s="101"/>
      <c r="AX9275" s="101"/>
      <c r="BC9275" s="53"/>
      <c r="BD9275" s="53"/>
      <c r="BE9275" s="53"/>
      <c r="BF9275" s="53"/>
      <c r="BG9275" s="53"/>
      <c r="BH9275" s="53"/>
      <c r="BI9275" s="53"/>
      <c r="BJ9275" s="53"/>
      <c r="BK9275" s="53"/>
      <c r="BL9275" s="53"/>
      <c r="BM9275" s="53"/>
      <c r="BN9275" s="53"/>
    </row>
    <row r="9276" spans="2:66" s="56" customFormat="1" x14ac:dyDescent="0.25">
      <c r="B9276" s="105"/>
      <c r="F9276" s="100"/>
      <c r="M9276" s="53"/>
      <c r="O9276" s="101"/>
      <c r="T9276" s="101"/>
      <c r="Y9276" s="101"/>
      <c r="AD9276" s="101"/>
      <c r="AI9276" s="101"/>
      <c r="AN9276" s="101"/>
      <c r="AS9276" s="101"/>
      <c r="AX9276" s="101"/>
      <c r="BC9276" s="53"/>
      <c r="BD9276" s="53"/>
      <c r="BE9276" s="53"/>
      <c r="BF9276" s="53"/>
      <c r="BG9276" s="53"/>
      <c r="BH9276" s="53"/>
      <c r="BI9276" s="53"/>
      <c r="BJ9276" s="53"/>
      <c r="BK9276" s="53"/>
      <c r="BL9276" s="53"/>
      <c r="BM9276" s="53"/>
      <c r="BN9276" s="53"/>
    </row>
    <row r="9277" spans="2:66" s="56" customFormat="1" x14ac:dyDescent="0.25">
      <c r="B9277" s="105"/>
      <c r="F9277" s="100"/>
      <c r="M9277" s="53"/>
      <c r="O9277" s="101"/>
      <c r="T9277" s="101"/>
      <c r="Y9277" s="101"/>
      <c r="AD9277" s="101"/>
      <c r="AI9277" s="101"/>
      <c r="AN9277" s="101"/>
      <c r="AS9277" s="101"/>
      <c r="AX9277" s="101"/>
      <c r="BC9277" s="53"/>
      <c r="BD9277" s="53"/>
      <c r="BE9277" s="53"/>
      <c r="BF9277" s="53"/>
      <c r="BG9277" s="53"/>
      <c r="BH9277" s="53"/>
      <c r="BI9277" s="53"/>
      <c r="BJ9277" s="53"/>
      <c r="BK9277" s="53"/>
      <c r="BL9277" s="53"/>
      <c r="BM9277" s="53"/>
      <c r="BN9277" s="53"/>
    </row>
    <row r="9278" spans="2:66" s="56" customFormat="1" x14ac:dyDescent="0.25">
      <c r="B9278" s="105"/>
      <c r="F9278" s="100"/>
      <c r="M9278" s="53"/>
      <c r="O9278" s="101"/>
      <c r="T9278" s="101"/>
      <c r="Y9278" s="101"/>
      <c r="AD9278" s="101"/>
      <c r="AI9278" s="101"/>
      <c r="AN9278" s="101"/>
      <c r="AS9278" s="101"/>
      <c r="AX9278" s="101"/>
      <c r="BC9278" s="53"/>
      <c r="BD9278" s="53"/>
      <c r="BE9278" s="53"/>
      <c r="BF9278" s="53"/>
      <c r="BG9278" s="53"/>
      <c r="BH9278" s="53"/>
      <c r="BI9278" s="53"/>
      <c r="BJ9278" s="53"/>
      <c r="BK9278" s="53"/>
      <c r="BL9278" s="53"/>
      <c r="BM9278" s="53"/>
      <c r="BN9278" s="53"/>
    </row>
    <row r="9279" spans="2:66" s="56" customFormat="1" x14ac:dyDescent="0.25">
      <c r="B9279" s="105"/>
      <c r="F9279" s="100"/>
      <c r="M9279" s="53"/>
      <c r="O9279" s="101"/>
      <c r="T9279" s="101"/>
      <c r="Y9279" s="101"/>
      <c r="AD9279" s="101"/>
      <c r="AI9279" s="101"/>
      <c r="AN9279" s="101"/>
      <c r="AS9279" s="101"/>
      <c r="AX9279" s="101"/>
      <c r="BC9279" s="53"/>
      <c r="BD9279" s="53"/>
      <c r="BE9279" s="53"/>
      <c r="BF9279" s="53"/>
      <c r="BG9279" s="53"/>
      <c r="BH9279" s="53"/>
      <c r="BI9279" s="53"/>
      <c r="BJ9279" s="53"/>
      <c r="BK9279" s="53"/>
      <c r="BL9279" s="53"/>
      <c r="BM9279" s="53"/>
      <c r="BN9279" s="53"/>
    </row>
    <row r="9280" spans="2:66" s="56" customFormat="1" x14ac:dyDescent="0.25">
      <c r="B9280" s="105"/>
      <c r="F9280" s="100"/>
      <c r="M9280" s="53"/>
      <c r="O9280" s="101"/>
      <c r="T9280" s="101"/>
      <c r="Y9280" s="101"/>
      <c r="AD9280" s="101"/>
      <c r="AI9280" s="101"/>
      <c r="AN9280" s="101"/>
      <c r="AS9280" s="101"/>
      <c r="AX9280" s="101"/>
      <c r="BC9280" s="53"/>
      <c r="BD9280" s="53"/>
      <c r="BE9280" s="53"/>
      <c r="BF9280" s="53"/>
      <c r="BG9280" s="53"/>
      <c r="BH9280" s="53"/>
      <c r="BI9280" s="53"/>
      <c r="BJ9280" s="53"/>
      <c r="BK9280" s="53"/>
      <c r="BL9280" s="53"/>
      <c r="BM9280" s="53"/>
      <c r="BN9280" s="53"/>
    </row>
    <row r="9281" spans="2:66" s="56" customFormat="1" x14ac:dyDescent="0.25">
      <c r="B9281" s="105"/>
      <c r="F9281" s="100"/>
      <c r="M9281" s="53"/>
      <c r="O9281" s="101"/>
      <c r="T9281" s="101"/>
      <c r="Y9281" s="101"/>
      <c r="AD9281" s="101"/>
      <c r="AI9281" s="101"/>
      <c r="AN9281" s="101"/>
      <c r="AS9281" s="101"/>
      <c r="AX9281" s="101"/>
      <c r="BC9281" s="53"/>
      <c r="BD9281" s="53"/>
      <c r="BE9281" s="53"/>
      <c r="BF9281" s="53"/>
      <c r="BG9281" s="53"/>
      <c r="BH9281" s="53"/>
      <c r="BI9281" s="53"/>
      <c r="BJ9281" s="53"/>
      <c r="BK9281" s="53"/>
      <c r="BL9281" s="53"/>
      <c r="BM9281" s="53"/>
      <c r="BN9281" s="53"/>
    </row>
    <row r="9282" spans="2:66" s="56" customFormat="1" x14ac:dyDescent="0.25">
      <c r="B9282" s="105"/>
      <c r="F9282" s="100"/>
      <c r="M9282" s="53"/>
      <c r="O9282" s="101"/>
      <c r="T9282" s="101"/>
      <c r="Y9282" s="101"/>
      <c r="AD9282" s="101"/>
      <c r="AI9282" s="101"/>
      <c r="AN9282" s="101"/>
      <c r="AS9282" s="101"/>
      <c r="AX9282" s="101"/>
      <c r="BC9282" s="53"/>
      <c r="BD9282" s="53"/>
      <c r="BE9282" s="53"/>
      <c r="BF9282" s="53"/>
      <c r="BG9282" s="53"/>
      <c r="BH9282" s="53"/>
      <c r="BI9282" s="53"/>
      <c r="BJ9282" s="53"/>
      <c r="BK9282" s="53"/>
      <c r="BL9282" s="53"/>
      <c r="BM9282" s="53"/>
      <c r="BN9282" s="53"/>
    </row>
    <row r="9283" spans="2:66" s="56" customFormat="1" x14ac:dyDescent="0.25">
      <c r="B9283" s="105"/>
      <c r="F9283" s="100"/>
      <c r="M9283" s="53"/>
      <c r="O9283" s="101"/>
      <c r="T9283" s="101"/>
      <c r="Y9283" s="101"/>
      <c r="AD9283" s="101"/>
      <c r="AI9283" s="101"/>
      <c r="AN9283" s="101"/>
      <c r="AS9283" s="101"/>
      <c r="AX9283" s="101"/>
      <c r="BC9283" s="53"/>
      <c r="BD9283" s="53"/>
      <c r="BE9283" s="53"/>
      <c r="BF9283" s="53"/>
      <c r="BG9283" s="53"/>
      <c r="BH9283" s="53"/>
      <c r="BI9283" s="53"/>
      <c r="BJ9283" s="53"/>
      <c r="BK9283" s="53"/>
      <c r="BL9283" s="53"/>
      <c r="BM9283" s="53"/>
      <c r="BN9283" s="53"/>
    </row>
    <row r="9284" spans="2:66" s="56" customFormat="1" x14ac:dyDescent="0.25">
      <c r="B9284" s="105"/>
      <c r="F9284" s="100"/>
      <c r="M9284" s="53"/>
      <c r="O9284" s="101"/>
      <c r="T9284" s="101"/>
      <c r="Y9284" s="101"/>
      <c r="AD9284" s="101"/>
      <c r="AI9284" s="101"/>
      <c r="AN9284" s="101"/>
      <c r="AS9284" s="101"/>
      <c r="AX9284" s="101"/>
      <c r="BC9284" s="53"/>
      <c r="BD9284" s="53"/>
      <c r="BE9284" s="53"/>
      <c r="BF9284" s="53"/>
      <c r="BG9284" s="53"/>
      <c r="BH9284" s="53"/>
      <c r="BI9284" s="53"/>
      <c r="BJ9284" s="53"/>
      <c r="BK9284" s="53"/>
      <c r="BL9284" s="53"/>
      <c r="BM9284" s="53"/>
      <c r="BN9284" s="53"/>
    </row>
    <row r="9285" spans="2:66" s="56" customFormat="1" x14ac:dyDescent="0.25">
      <c r="B9285" s="105"/>
      <c r="F9285" s="100"/>
      <c r="M9285" s="53"/>
      <c r="O9285" s="101"/>
      <c r="T9285" s="101"/>
      <c r="Y9285" s="101"/>
      <c r="AD9285" s="101"/>
      <c r="AI9285" s="101"/>
      <c r="AN9285" s="101"/>
      <c r="AS9285" s="101"/>
      <c r="AX9285" s="101"/>
      <c r="BC9285" s="53"/>
      <c r="BD9285" s="53"/>
      <c r="BE9285" s="53"/>
      <c r="BF9285" s="53"/>
      <c r="BG9285" s="53"/>
      <c r="BH9285" s="53"/>
      <c r="BI9285" s="53"/>
      <c r="BJ9285" s="53"/>
      <c r="BK9285" s="53"/>
      <c r="BL9285" s="53"/>
      <c r="BM9285" s="53"/>
      <c r="BN9285" s="53"/>
    </row>
    <row r="9286" spans="2:66" s="56" customFormat="1" x14ac:dyDescent="0.25">
      <c r="B9286" s="105"/>
      <c r="F9286" s="100"/>
      <c r="M9286" s="53"/>
      <c r="O9286" s="101"/>
      <c r="T9286" s="101"/>
      <c r="Y9286" s="101"/>
      <c r="AD9286" s="101"/>
      <c r="AI9286" s="101"/>
      <c r="AN9286" s="101"/>
      <c r="AS9286" s="101"/>
      <c r="AX9286" s="101"/>
      <c r="BC9286" s="53"/>
      <c r="BD9286" s="53"/>
      <c r="BE9286" s="53"/>
      <c r="BF9286" s="53"/>
      <c r="BG9286" s="53"/>
      <c r="BH9286" s="53"/>
      <c r="BI9286" s="53"/>
      <c r="BJ9286" s="53"/>
      <c r="BK9286" s="53"/>
      <c r="BL9286" s="53"/>
      <c r="BM9286" s="53"/>
      <c r="BN9286" s="53"/>
    </row>
    <row r="9287" spans="2:66" s="56" customFormat="1" x14ac:dyDescent="0.25">
      <c r="B9287" s="105"/>
      <c r="F9287" s="100"/>
      <c r="M9287" s="53"/>
      <c r="O9287" s="101"/>
      <c r="T9287" s="101"/>
      <c r="Y9287" s="101"/>
      <c r="AD9287" s="101"/>
      <c r="AI9287" s="101"/>
      <c r="AN9287" s="101"/>
      <c r="AS9287" s="101"/>
      <c r="AX9287" s="101"/>
      <c r="BC9287" s="53"/>
      <c r="BD9287" s="53"/>
      <c r="BE9287" s="53"/>
      <c r="BF9287" s="53"/>
      <c r="BG9287" s="53"/>
      <c r="BH9287" s="53"/>
      <c r="BI9287" s="53"/>
      <c r="BJ9287" s="53"/>
      <c r="BK9287" s="53"/>
      <c r="BL9287" s="53"/>
      <c r="BM9287" s="53"/>
      <c r="BN9287" s="53"/>
    </row>
    <row r="9288" spans="2:66" s="56" customFormat="1" x14ac:dyDescent="0.25">
      <c r="B9288" s="105"/>
      <c r="F9288" s="100"/>
      <c r="M9288" s="53"/>
      <c r="O9288" s="101"/>
      <c r="T9288" s="101"/>
      <c r="Y9288" s="101"/>
      <c r="AD9288" s="101"/>
      <c r="AI9288" s="101"/>
      <c r="AN9288" s="101"/>
      <c r="AS9288" s="101"/>
      <c r="AX9288" s="101"/>
      <c r="BC9288" s="53"/>
      <c r="BD9288" s="53"/>
      <c r="BE9288" s="53"/>
      <c r="BF9288" s="53"/>
      <c r="BG9288" s="53"/>
      <c r="BH9288" s="53"/>
      <c r="BI9288" s="53"/>
      <c r="BJ9288" s="53"/>
      <c r="BK9288" s="53"/>
      <c r="BL9288" s="53"/>
      <c r="BM9288" s="53"/>
      <c r="BN9288" s="53"/>
    </row>
    <row r="9289" spans="2:66" s="56" customFormat="1" x14ac:dyDescent="0.25">
      <c r="B9289" s="105"/>
      <c r="F9289" s="100"/>
      <c r="M9289" s="53"/>
      <c r="O9289" s="101"/>
      <c r="T9289" s="101"/>
      <c r="Y9289" s="101"/>
      <c r="AD9289" s="101"/>
      <c r="AI9289" s="101"/>
      <c r="AN9289" s="101"/>
      <c r="AS9289" s="101"/>
      <c r="AX9289" s="101"/>
      <c r="BC9289" s="53"/>
      <c r="BD9289" s="53"/>
      <c r="BE9289" s="53"/>
      <c r="BF9289" s="53"/>
      <c r="BG9289" s="53"/>
      <c r="BH9289" s="53"/>
      <c r="BI9289" s="53"/>
      <c r="BJ9289" s="53"/>
      <c r="BK9289" s="53"/>
      <c r="BL9289" s="53"/>
      <c r="BM9289" s="53"/>
      <c r="BN9289" s="53"/>
    </row>
    <row r="9290" spans="2:66" s="56" customFormat="1" x14ac:dyDescent="0.25">
      <c r="B9290" s="105"/>
      <c r="F9290" s="100"/>
      <c r="M9290" s="53"/>
      <c r="O9290" s="101"/>
      <c r="T9290" s="101"/>
      <c r="Y9290" s="101"/>
      <c r="AD9290" s="101"/>
      <c r="AI9290" s="101"/>
      <c r="AN9290" s="101"/>
      <c r="AS9290" s="101"/>
      <c r="AX9290" s="101"/>
      <c r="BC9290" s="53"/>
      <c r="BD9290" s="53"/>
      <c r="BE9290" s="53"/>
      <c r="BF9290" s="53"/>
      <c r="BG9290" s="53"/>
      <c r="BH9290" s="53"/>
      <c r="BI9290" s="53"/>
      <c r="BJ9290" s="53"/>
      <c r="BK9290" s="53"/>
      <c r="BL9290" s="53"/>
      <c r="BM9290" s="53"/>
      <c r="BN9290" s="53"/>
    </row>
    <row r="9291" spans="2:66" s="56" customFormat="1" x14ac:dyDescent="0.25">
      <c r="B9291" s="105"/>
      <c r="F9291" s="100"/>
      <c r="M9291" s="53"/>
      <c r="O9291" s="101"/>
      <c r="T9291" s="101"/>
      <c r="Y9291" s="101"/>
      <c r="AD9291" s="101"/>
      <c r="AI9291" s="101"/>
      <c r="AN9291" s="101"/>
      <c r="AS9291" s="101"/>
      <c r="AX9291" s="101"/>
      <c r="BC9291" s="53"/>
      <c r="BD9291" s="53"/>
      <c r="BE9291" s="53"/>
      <c r="BF9291" s="53"/>
      <c r="BG9291" s="53"/>
      <c r="BH9291" s="53"/>
      <c r="BI9291" s="53"/>
      <c r="BJ9291" s="53"/>
      <c r="BK9291" s="53"/>
      <c r="BL9291" s="53"/>
      <c r="BM9291" s="53"/>
      <c r="BN9291" s="53"/>
    </row>
    <row r="9292" spans="2:66" s="56" customFormat="1" x14ac:dyDescent="0.25">
      <c r="B9292" s="105"/>
      <c r="F9292" s="100"/>
      <c r="M9292" s="53"/>
      <c r="O9292" s="101"/>
      <c r="T9292" s="101"/>
      <c r="Y9292" s="101"/>
      <c r="AD9292" s="101"/>
      <c r="AI9292" s="101"/>
      <c r="AN9292" s="101"/>
      <c r="AS9292" s="101"/>
      <c r="AX9292" s="101"/>
      <c r="BC9292" s="53"/>
      <c r="BD9292" s="53"/>
      <c r="BE9292" s="53"/>
      <c r="BF9292" s="53"/>
      <c r="BG9292" s="53"/>
      <c r="BH9292" s="53"/>
      <c r="BI9292" s="53"/>
      <c r="BJ9292" s="53"/>
      <c r="BK9292" s="53"/>
      <c r="BL9292" s="53"/>
      <c r="BM9292" s="53"/>
      <c r="BN9292" s="53"/>
    </row>
    <row r="9293" spans="2:66" s="56" customFormat="1" x14ac:dyDescent="0.25">
      <c r="B9293" s="105"/>
      <c r="F9293" s="100"/>
      <c r="M9293" s="53"/>
      <c r="O9293" s="101"/>
      <c r="T9293" s="101"/>
      <c r="Y9293" s="101"/>
      <c r="AD9293" s="101"/>
      <c r="AI9293" s="101"/>
      <c r="AN9293" s="101"/>
      <c r="AS9293" s="101"/>
      <c r="AX9293" s="101"/>
      <c r="BC9293" s="53"/>
      <c r="BD9293" s="53"/>
      <c r="BE9293" s="53"/>
      <c r="BF9293" s="53"/>
      <c r="BG9293" s="53"/>
      <c r="BH9293" s="53"/>
      <c r="BI9293" s="53"/>
      <c r="BJ9293" s="53"/>
      <c r="BK9293" s="53"/>
      <c r="BL9293" s="53"/>
      <c r="BM9293" s="53"/>
      <c r="BN9293" s="53"/>
    </row>
    <row r="9294" spans="2:66" s="56" customFormat="1" x14ac:dyDescent="0.25">
      <c r="B9294" s="105"/>
      <c r="F9294" s="100"/>
      <c r="M9294" s="53"/>
      <c r="O9294" s="101"/>
      <c r="T9294" s="101"/>
      <c r="Y9294" s="101"/>
      <c r="AD9294" s="101"/>
      <c r="AI9294" s="101"/>
      <c r="AN9294" s="101"/>
      <c r="AS9294" s="101"/>
      <c r="AX9294" s="101"/>
      <c r="BC9294" s="53"/>
      <c r="BD9294" s="53"/>
      <c r="BE9294" s="53"/>
      <c r="BF9294" s="53"/>
      <c r="BG9294" s="53"/>
      <c r="BH9294" s="53"/>
      <c r="BI9294" s="53"/>
      <c r="BJ9294" s="53"/>
      <c r="BK9294" s="53"/>
      <c r="BL9294" s="53"/>
      <c r="BM9294" s="53"/>
      <c r="BN9294" s="53"/>
    </row>
    <row r="9295" spans="2:66" s="56" customFormat="1" x14ac:dyDescent="0.25">
      <c r="B9295" s="105"/>
      <c r="F9295" s="100"/>
      <c r="M9295" s="53"/>
      <c r="O9295" s="101"/>
      <c r="T9295" s="101"/>
      <c r="Y9295" s="101"/>
      <c r="AD9295" s="101"/>
      <c r="AI9295" s="101"/>
      <c r="AN9295" s="101"/>
      <c r="AS9295" s="101"/>
      <c r="AX9295" s="101"/>
      <c r="BC9295" s="53"/>
      <c r="BD9295" s="53"/>
      <c r="BE9295" s="53"/>
      <c r="BF9295" s="53"/>
      <c r="BG9295" s="53"/>
      <c r="BH9295" s="53"/>
      <c r="BI9295" s="53"/>
      <c r="BJ9295" s="53"/>
      <c r="BK9295" s="53"/>
      <c r="BL9295" s="53"/>
      <c r="BM9295" s="53"/>
      <c r="BN9295" s="53"/>
    </row>
    <row r="9296" spans="2:66" s="56" customFormat="1" x14ac:dyDescent="0.25">
      <c r="B9296" s="105"/>
      <c r="F9296" s="100"/>
      <c r="M9296" s="53"/>
      <c r="O9296" s="101"/>
      <c r="T9296" s="101"/>
      <c r="Y9296" s="101"/>
      <c r="AD9296" s="101"/>
      <c r="AI9296" s="101"/>
      <c r="AN9296" s="101"/>
      <c r="AS9296" s="101"/>
      <c r="AX9296" s="101"/>
      <c r="BC9296" s="53"/>
      <c r="BD9296" s="53"/>
      <c r="BE9296" s="53"/>
      <c r="BF9296" s="53"/>
      <c r="BG9296" s="53"/>
      <c r="BH9296" s="53"/>
      <c r="BI9296" s="53"/>
      <c r="BJ9296" s="53"/>
      <c r="BK9296" s="53"/>
      <c r="BL9296" s="53"/>
      <c r="BM9296" s="53"/>
      <c r="BN9296" s="53"/>
    </row>
    <row r="9297" spans="2:66" s="56" customFormat="1" x14ac:dyDescent="0.25">
      <c r="B9297" s="105"/>
      <c r="F9297" s="100"/>
      <c r="M9297" s="53"/>
      <c r="O9297" s="101"/>
      <c r="T9297" s="101"/>
      <c r="Y9297" s="101"/>
      <c r="AD9297" s="101"/>
      <c r="AI9297" s="101"/>
      <c r="AN9297" s="101"/>
      <c r="AS9297" s="101"/>
      <c r="AX9297" s="101"/>
      <c r="BC9297" s="53"/>
      <c r="BD9297" s="53"/>
      <c r="BE9297" s="53"/>
      <c r="BF9297" s="53"/>
      <c r="BG9297" s="53"/>
      <c r="BH9297" s="53"/>
      <c r="BI9297" s="53"/>
      <c r="BJ9297" s="53"/>
      <c r="BK9297" s="53"/>
      <c r="BL9297" s="53"/>
      <c r="BM9297" s="53"/>
      <c r="BN9297" s="53"/>
    </row>
    <row r="9298" spans="2:66" s="56" customFormat="1" x14ac:dyDescent="0.25">
      <c r="B9298" s="105"/>
      <c r="F9298" s="100"/>
      <c r="M9298" s="53"/>
      <c r="O9298" s="101"/>
      <c r="T9298" s="101"/>
      <c r="Y9298" s="101"/>
      <c r="AD9298" s="101"/>
      <c r="AI9298" s="101"/>
      <c r="AN9298" s="101"/>
      <c r="AS9298" s="101"/>
      <c r="AX9298" s="101"/>
      <c r="BC9298" s="53"/>
      <c r="BD9298" s="53"/>
      <c r="BE9298" s="53"/>
      <c r="BF9298" s="53"/>
      <c r="BG9298" s="53"/>
      <c r="BH9298" s="53"/>
      <c r="BI9298" s="53"/>
      <c r="BJ9298" s="53"/>
      <c r="BK9298" s="53"/>
      <c r="BL9298" s="53"/>
      <c r="BM9298" s="53"/>
      <c r="BN9298" s="53"/>
    </row>
    <row r="9299" spans="2:66" s="56" customFormat="1" x14ac:dyDescent="0.25">
      <c r="B9299" s="105"/>
      <c r="F9299" s="100"/>
      <c r="M9299" s="53"/>
      <c r="O9299" s="101"/>
      <c r="T9299" s="101"/>
      <c r="Y9299" s="101"/>
      <c r="AD9299" s="101"/>
      <c r="AI9299" s="101"/>
      <c r="AN9299" s="101"/>
      <c r="AS9299" s="101"/>
      <c r="AX9299" s="101"/>
      <c r="BC9299" s="53"/>
      <c r="BD9299" s="53"/>
      <c r="BE9299" s="53"/>
      <c r="BF9299" s="53"/>
      <c r="BG9299" s="53"/>
      <c r="BH9299" s="53"/>
      <c r="BI9299" s="53"/>
      <c r="BJ9299" s="53"/>
      <c r="BK9299" s="53"/>
      <c r="BL9299" s="53"/>
      <c r="BM9299" s="53"/>
      <c r="BN9299" s="53"/>
    </row>
    <row r="9300" spans="2:66" s="56" customFormat="1" x14ac:dyDescent="0.25">
      <c r="B9300" s="105"/>
      <c r="F9300" s="100"/>
      <c r="M9300" s="53"/>
      <c r="O9300" s="101"/>
      <c r="T9300" s="101"/>
      <c r="Y9300" s="101"/>
      <c r="AD9300" s="101"/>
      <c r="AI9300" s="101"/>
      <c r="AN9300" s="101"/>
      <c r="AS9300" s="101"/>
      <c r="AX9300" s="101"/>
      <c r="BC9300" s="53"/>
      <c r="BD9300" s="53"/>
      <c r="BE9300" s="53"/>
      <c r="BF9300" s="53"/>
      <c r="BG9300" s="53"/>
      <c r="BH9300" s="53"/>
      <c r="BI9300" s="53"/>
      <c r="BJ9300" s="53"/>
      <c r="BK9300" s="53"/>
      <c r="BL9300" s="53"/>
      <c r="BM9300" s="53"/>
      <c r="BN9300" s="53"/>
    </row>
    <row r="9301" spans="2:66" s="56" customFormat="1" x14ac:dyDescent="0.25">
      <c r="B9301" s="105"/>
      <c r="F9301" s="100"/>
      <c r="M9301" s="53"/>
      <c r="O9301" s="101"/>
      <c r="T9301" s="101"/>
      <c r="Y9301" s="101"/>
      <c r="AD9301" s="101"/>
      <c r="AI9301" s="101"/>
      <c r="AN9301" s="101"/>
      <c r="AS9301" s="101"/>
      <c r="AX9301" s="101"/>
      <c r="BC9301" s="53"/>
      <c r="BD9301" s="53"/>
      <c r="BE9301" s="53"/>
      <c r="BF9301" s="53"/>
      <c r="BG9301" s="53"/>
      <c r="BH9301" s="53"/>
      <c r="BI9301" s="53"/>
      <c r="BJ9301" s="53"/>
      <c r="BK9301" s="53"/>
      <c r="BL9301" s="53"/>
      <c r="BM9301" s="53"/>
      <c r="BN9301" s="53"/>
    </row>
    <row r="9302" spans="2:66" s="56" customFormat="1" x14ac:dyDescent="0.25">
      <c r="B9302" s="105"/>
      <c r="F9302" s="100"/>
      <c r="M9302" s="53"/>
      <c r="O9302" s="101"/>
      <c r="T9302" s="101"/>
      <c r="Y9302" s="101"/>
      <c r="AD9302" s="101"/>
      <c r="AI9302" s="101"/>
      <c r="AN9302" s="101"/>
      <c r="AS9302" s="101"/>
      <c r="AX9302" s="101"/>
      <c r="BC9302" s="53"/>
      <c r="BD9302" s="53"/>
      <c r="BE9302" s="53"/>
      <c r="BF9302" s="53"/>
      <c r="BG9302" s="53"/>
      <c r="BH9302" s="53"/>
      <c r="BI9302" s="53"/>
      <c r="BJ9302" s="53"/>
      <c r="BK9302" s="53"/>
      <c r="BL9302" s="53"/>
      <c r="BM9302" s="53"/>
      <c r="BN9302" s="53"/>
    </row>
    <row r="9303" spans="2:66" s="56" customFormat="1" x14ac:dyDescent="0.25">
      <c r="B9303" s="105"/>
      <c r="F9303" s="100"/>
      <c r="M9303" s="53"/>
      <c r="O9303" s="101"/>
      <c r="T9303" s="101"/>
      <c r="Y9303" s="101"/>
      <c r="AD9303" s="101"/>
      <c r="AI9303" s="101"/>
      <c r="AN9303" s="101"/>
      <c r="AS9303" s="101"/>
      <c r="AX9303" s="101"/>
      <c r="BC9303" s="53"/>
      <c r="BD9303" s="53"/>
      <c r="BE9303" s="53"/>
      <c r="BF9303" s="53"/>
      <c r="BG9303" s="53"/>
      <c r="BH9303" s="53"/>
      <c r="BI9303" s="53"/>
      <c r="BJ9303" s="53"/>
      <c r="BK9303" s="53"/>
      <c r="BL9303" s="53"/>
      <c r="BM9303" s="53"/>
      <c r="BN9303" s="53"/>
    </row>
    <row r="9304" spans="2:66" s="56" customFormat="1" x14ac:dyDescent="0.25">
      <c r="B9304" s="105"/>
      <c r="F9304" s="100"/>
      <c r="M9304" s="53"/>
      <c r="O9304" s="101"/>
      <c r="T9304" s="101"/>
      <c r="Y9304" s="101"/>
      <c r="AD9304" s="101"/>
      <c r="AI9304" s="101"/>
      <c r="AN9304" s="101"/>
      <c r="AS9304" s="101"/>
      <c r="AX9304" s="101"/>
      <c r="BC9304" s="53"/>
      <c r="BD9304" s="53"/>
      <c r="BE9304" s="53"/>
      <c r="BF9304" s="53"/>
      <c r="BG9304" s="53"/>
      <c r="BH9304" s="53"/>
      <c r="BI9304" s="53"/>
      <c r="BJ9304" s="53"/>
      <c r="BK9304" s="53"/>
      <c r="BL9304" s="53"/>
      <c r="BM9304" s="53"/>
      <c r="BN9304" s="53"/>
    </row>
    <row r="9305" spans="2:66" s="56" customFormat="1" x14ac:dyDescent="0.25">
      <c r="B9305" s="105"/>
      <c r="F9305" s="100"/>
      <c r="M9305" s="53"/>
      <c r="O9305" s="101"/>
      <c r="T9305" s="101"/>
      <c r="Y9305" s="101"/>
      <c r="AD9305" s="101"/>
      <c r="AI9305" s="101"/>
      <c r="AN9305" s="101"/>
      <c r="AS9305" s="101"/>
      <c r="AX9305" s="101"/>
      <c r="BC9305" s="53"/>
      <c r="BD9305" s="53"/>
      <c r="BE9305" s="53"/>
      <c r="BF9305" s="53"/>
      <c r="BG9305" s="53"/>
      <c r="BH9305" s="53"/>
      <c r="BI9305" s="53"/>
      <c r="BJ9305" s="53"/>
      <c r="BK9305" s="53"/>
      <c r="BL9305" s="53"/>
      <c r="BM9305" s="53"/>
      <c r="BN9305" s="53"/>
    </row>
    <row r="9306" spans="2:66" s="56" customFormat="1" x14ac:dyDescent="0.25">
      <c r="B9306" s="105"/>
      <c r="F9306" s="100"/>
      <c r="M9306" s="53"/>
      <c r="O9306" s="101"/>
      <c r="T9306" s="101"/>
      <c r="Y9306" s="101"/>
      <c r="AD9306" s="101"/>
      <c r="AI9306" s="101"/>
      <c r="AN9306" s="101"/>
      <c r="AS9306" s="101"/>
      <c r="AX9306" s="101"/>
      <c r="BC9306" s="53"/>
      <c r="BD9306" s="53"/>
      <c r="BE9306" s="53"/>
      <c r="BF9306" s="53"/>
      <c r="BG9306" s="53"/>
      <c r="BH9306" s="53"/>
      <c r="BI9306" s="53"/>
      <c r="BJ9306" s="53"/>
      <c r="BK9306" s="53"/>
      <c r="BL9306" s="53"/>
      <c r="BM9306" s="53"/>
      <c r="BN9306" s="53"/>
    </row>
    <row r="9307" spans="2:66" s="56" customFormat="1" x14ac:dyDescent="0.25">
      <c r="B9307" s="105"/>
      <c r="F9307" s="100"/>
      <c r="M9307" s="53"/>
      <c r="O9307" s="101"/>
      <c r="T9307" s="101"/>
      <c r="Y9307" s="101"/>
      <c r="AD9307" s="101"/>
      <c r="AI9307" s="101"/>
      <c r="AN9307" s="101"/>
      <c r="AS9307" s="101"/>
      <c r="AX9307" s="101"/>
      <c r="BC9307" s="53"/>
      <c r="BD9307" s="53"/>
      <c r="BE9307" s="53"/>
      <c r="BF9307" s="53"/>
      <c r="BG9307" s="53"/>
      <c r="BH9307" s="53"/>
      <c r="BI9307" s="53"/>
      <c r="BJ9307" s="53"/>
      <c r="BK9307" s="53"/>
      <c r="BL9307" s="53"/>
      <c r="BM9307" s="53"/>
      <c r="BN9307" s="53"/>
    </row>
    <row r="9308" spans="2:66" s="56" customFormat="1" x14ac:dyDescent="0.25">
      <c r="B9308" s="105"/>
      <c r="F9308" s="100"/>
      <c r="M9308" s="53"/>
      <c r="O9308" s="101"/>
      <c r="T9308" s="101"/>
      <c r="Y9308" s="101"/>
      <c r="AD9308" s="101"/>
      <c r="AI9308" s="101"/>
      <c r="AN9308" s="101"/>
      <c r="AS9308" s="101"/>
      <c r="AX9308" s="101"/>
      <c r="BC9308" s="53"/>
      <c r="BD9308" s="53"/>
      <c r="BE9308" s="53"/>
      <c r="BF9308" s="53"/>
      <c r="BG9308" s="53"/>
      <c r="BH9308" s="53"/>
      <c r="BI9308" s="53"/>
      <c r="BJ9308" s="53"/>
      <c r="BK9308" s="53"/>
      <c r="BL9308" s="53"/>
      <c r="BM9308" s="53"/>
      <c r="BN9308" s="53"/>
    </row>
    <row r="9309" spans="2:66" s="56" customFormat="1" x14ac:dyDescent="0.25">
      <c r="B9309" s="105"/>
      <c r="F9309" s="100"/>
      <c r="M9309" s="53"/>
      <c r="O9309" s="101"/>
      <c r="T9309" s="101"/>
      <c r="Y9309" s="101"/>
      <c r="AD9309" s="101"/>
      <c r="AI9309" s="101"/>
      <c r="AN9309" s="101"/>
      <c r="AS9309" s="101"/>
      <c r="AX9309" s="101"/>
      <c r="BC9309" s="53"/>
      <c r="BD9309" s="53"/>
      <c r="BE9309" s="53"/>
      <c r="BF9309" s="53"/>
      <c r="BG9309" s="53"/>
      <c r="BH9309" s="53"/>
      <c r="BI9309" s="53"/>
      <c r="BJ9309" s="53"/>
      <c r="BK9309" s="53"/>
      <c r="BL9309" s="53"/>
      <c r="BM9309" s="53"/>
      <c r="BN9309" s="53"/>
    </row>
    <row r="9310" spans="2:66" s="56" customFormat="1" x14ac:dyDescent="0.25">
      <c r="B9310" s="105"/>
      <c r="F9310" s="100"/>
      <c r="M9310" s="53"/>
      <c r="O9310" s="101"/>
      <c r="T9310" s="101"/>
      <c r="Y9310" s="101"/>
      <c r="AD9310" s="101"/>
      <c r="AI9310" s="101"/>
      <c r="AN9310" s="101"/>
      <c r="AS9310" s="101"/>
      <c r="AX9310" s="101"/>
      <c r="BC9310" s="53"/>
      <c r="BD9310" s="53"/>
      <c r="BE9310" s="53"/>
      <c r="BF9310" s="53"/>
      <c r="BG9310" s="53"/>
      <c r="BH9310" s="53"/>
      <c r="BI9310" s="53"/>
      <c r="BJ9310" s="53"/>
      <c r="BK9310" s="53"/>
      <c r="BL9310" s="53"/>
      <c r="BM9310" s="53"/>
      <c r="BN9310" s="53"/>
    </row>
    <row r="9311" spans="2:66" s="56" customFormat="1" x14ac:dyDescent="0.25">
      <c r="B9311" s="105"/>
      <c r="F9311" s="100"/>
      <c r="M9311" s="53"/>
      <c r="O9311" s="101"/>
      <c r="T9311" s="101"/>
      <c r="Y9311" s="101"/>
      <c r="AD9311" s="101"/>
      <c r="AI9311" s="101"/>
      <c r="AN9311" s="101"/>
      <c r="AS9311" s="101"/>
      <c r="AX9311" s="101"/>
      <c r="BC9311" s="53"/>
      <c r="BD9311" s="53"/>
      <c r="BE9311" s="53"/>
      <c r="BF9311" s="53"/>
      <c r="BG9311" s="53"/>
      <c r="BH9311" s="53"/>
      <c r="BI9311" s="53"/>
      <c r="BJ9311" s="53"/>
      <c r="BK9311" s="53"/>
      <c r="BL9311" s="53"/>
      <c r="BM9311" s="53"/>
      <c r="BN9311" s="53"/>
    </row>
    <row r="9312" spans="2:66" s="56" customFormat="1" x14ac:dyDescent="0.25">
      <c r="B9312" s="105"/>
      <c r="F9312" s="100"/>
      <c r="M9312" s="53"/>
      <c r="O9312" s="101"/>
      <c r="T9312" s="101"/>
      <c r="Y9312" s="101"/>
      <c r="AD9312" s="101"/>
      <c r="AI9312" s="101"/>
      <c r="AN9312" s="101"/>
      <c r="AS9312" s="101"/>
      <c r="AX9312" s="101"/>
      <c r="BC9312" s="53"/>
      <c r="BD9312" s="53"/>
      <c r="BE9312" s="53"/>
      <c r="BF9312" s="53"/>
      <c r="BG9312" s="53"/>
      <c r="BH9312" s="53"/>
      <c r="BI9312" s="53"/>
      <c r="BJ9312" s="53"/>
      <c r="BK9312" s="53"/>
      <c r="BL9312" s="53"/>
      <c r="BM9312" s="53"/>
      <c r="BN9312" s="53"/>
    </row>
    <row r="9313" spans="2:66" s="56" customFormat="1" x14ac:dyDescent="0.25">
      <c r="B9313" s="105"/>
      <c r="F9313" s="100"/>
      <c r="M9313" s="53"/>
      <c r="O9313" s="101"/>
      <c r="T9313" s="101"/>
      <c r="Y9313" s="101"/>
      <c r="AD9313" s="101"/>
      <c r="AI9313" s="101"/>
      <c r="AN9313" s="101"/>
      <c r="AS9313" s="101"/>
      <c r="AX9313" s="101"/>
      <c r="BC9313" s="53"/>
      <c r="BD9313" s="53"/>
      <c r="BE9313" s="53"/>
      <c r="BF9313" s="53"/>
      <c r="BG9313" s="53"/>
      <c r="BH9313" s="53"/>
      <c r="BI9313" s="53"/>
      <c r="BJ9313" s="53"/>
      <c r="BK9313" s="53"/>
      <c r="BL9313" s="53"/>
      <c r="BM9313" s="53"/>
      <c r="BN9313" s="53"/>
    </row>
    <row r="9314" spans="2:66" s="56" customFormat="1" x14ac:dyDescent="0.25">
      <c r="B9314" s="105"/>
      <c r="F9314" s="100"/>
      <c r="M9314" s="53"/>
      <c r="O9314" s="101"/>
      <c r="T9314" s="101"/>
      <c r="Y9314" s="101"/>
      <c r="AD9314" s="101"/>
      <c r="AI9314" s="101"/>
      <c r="AN9314" s="101"/>
      <c r="AS9314" s="101"/>
      <c r="AX9314" s="101"/>
      <c r="BC9314" s="53"/>
      <c r="BD9314" s="53"/>
      <c r="BE9314" s="53"/>
      <c r="BF9314" s="53"/>
      <c r="BG9314" s="53"/>
      <c r="BH9314" s="53"/>
      <c r="BI9314" s="53"/>
      <c r="BJ9314" s="53"/>
      <c r="BK9314" s="53"/>
      <c r="BL9314" s="53"/>
      <c r="BM9314" s="53"/>
      <c r="BN9314" s="53"/>
    </row>
    <row r="9315" spans="2:66" s="56" customFormat="1" x14ac:dyDescent="0.25">
      <c r="B9315" s="105"/>
      <c r="F9315" s="100"/>
      <c r="M9315" s="53"/>
      <c r="O9315" s="101"/>
      <c r="T9315" s="101"/>
      <c r="Y9315" s="101"/>
      <c r="AD9315" s="101"/>
      <c r="AI9315" s="101"/>
      <c r="AN9315" s="101"/>
      <c r="AS9315" s="101"/>
      <c r="AX9315" s="101"/>
      <c r="BC9315" s="53"/>
      <c r="BD9315" s="53"/>
      <c r="BE9315" s="53"/>
      <c r="BF9315" s="53"/>
      <c r="BG9315" s="53"/>
      <c r="BH9315" s="53"/>
      <c r="BI9315" s="53"/>
      <c r="BJ9315" s="53"/>
      <c r="BK9315" s="53"/>
      <c r="BL9315" s="53"/>
      <c r="BM9315" s="53"/>
      <c r="BN9315" s="53"/>
    </row>
    <row r="9316" spans="2:66" s="56" customFormat="1" x14ac:dyDescent="0.25">
      <c r="B9316" s="105"/>
      <c r="F9316" s="100"/>
      <c r="M9316" s="53"/>
      <c r="O9316" s="101"/>
      <c r="T9316" s="101"/>
      <c r="Y9316" s="101"/>
      <c r="AD9316" s="101"/>
      <c r="AI9316" s="101"/>
      <c r="AN9316" s="101"/>
      <c r="AS9316" s="101"/>
      <c r="AX9316" s="101"/>
      <c r="BC9316" s="53"/>
      <c r="BD9316" s="53"/>
      <c r="BE9316" s="53"/>
      <c r="BF9316" s="53"/>
      <c r="BG9316" s="53"/>
      <c r="BH9316" s="53"/>
      <c r="BI9316" s="53"/>
      <c r="BJ9316" s="53"/>
      <c r="BK9316" s="53"/>
      <c r="BL9316" s="53"/>
      <c r="BM9316" s="53"/>
      <c r="BN9316" s="53"/>
    </row>
    <row r="9317" spans="2:66" s="56" customFormat="1" x14ac:dyDescent="0.25">
      <c r="B9317" s="105"/>
      <c r="F9317" s="100"/>
      <c r="M9317" s="53"/>
      <c r="O9317" s="101"/>
      <c r="T9317" s="101"/>
      <c r="Y9317" s="101"/>
      <c r="AD9317" s="101"/>
      <c r="AI9317" s="101"/>
      <c r="AN9317" s="101"/>
      <c r="AS9317" s="101"/>
      <c r="AX9317" s="101"/>
      <c r="BC9317" s="53"/>
      <c r="BD9317" s="53"/>
      <c r="BE9317" s="53"/>
      <c r="BF9317" s="53"/>
      <c r="BG9317" s="53"/>
      <c r="BH9317" s="53"/>
      <c r="BI9317" s="53"/>
      <c r="BJ9317" s="53"/>
      <c r="BK9317" s="53"/>
      <c r="BL9317" s="53"/>
      <c r="BM9317" s="53"/>
      <c r="BN9317" s="53"/>
    </row>
    <row r="9318" spans="2:66" s="56" customFormat="1" x14ac:dyDescent="0.25">
      <c r="B9318" s="105"/>
      <c r="F9318" s="100"/>
      <c r="M9318" s="53"/>
      <c r="O9318" s="101"/>
      <c r="T9318" s="101"/>
      <c r="Y9318" s="101"/>
      <c r="AD9318" s="101"/>
      <c r="AI9318" s="101"/>
      <c r="AN9318" s="101"/>
      <c r="AS9318" s="101"/>
      <c r="AX9318" s="101"/>
      <c r="BC9318" s="53"/>
      <c r="BD9318" s="53"/>
      <c r="BE9318" s="53"/>
      <c r="BF9318" s="53"/>
      <c r="BG9318" s="53"/>
      <c r="BH9318" s="53"/>
      <c r="BI9318" s="53"/>
      <c r="BJ9318" s="53"/>
      <c r="BK9318" s="53"/>
      <c r="BL9318" s="53"/>
      <c r="BM9318" s="53"/>
      <c r="BN9318" s="53"/>
    </row>
    <row r="9319" spans="2:66" s="56" customFormat="1" x14ac:dyDescent="0.25">
      <c r="B9319" s="105"/>
      <c r="F9319" s="100"/>
      <c r="M9319" s="53"/>
      <c r="O9319" s="101"/>
      <c r="T9319" s="101"/>
      <c r="Y9319" s="101"/>
      <c r="AD9319" s="101"/>
      <c r="AI9319" s="101"/>
      <c r="AN9319" s="101"/>
      <c r="AS9319" s="101"/>
      <c r="AX9319" s="101"/>
      <c r="BC9319" s="53"/>
      <c r="BD9319" s="53"/>
      <c r="BE9319" s="53"/>
      <c r="BF9319" s="53"/>
      <c r="BG9319" s="53"/>
      <c r="BH9319" s="53"/>
      <c r="BI9319" s="53"/>
      <c r="BJ9319" s="53"/>
      <c r="BK9319" s="53"/>
      <c r="BL9319" s="53"/>
      <c r="BM9319" s="53"/>
      <c r="BN9319" s="53"/>
    </row>
    <row r="9320" spans="2:66" s="56" customFormat="1" x14ac:dyDescent="0.25">
      <c r="B9320" s="105"/>
      <c r="F9320" s="100"/>
      <c r="M9320" s="53"/>
      <c r="O9320" s="101"/>
      <c r="T9320" s="101"/>
      <c r="Y9320" s="101"/>
      <c r="AD9320" s="101"/>
      <c r="AI9320" s="101"/>
      <c r="AN9320" s="101"/>
      <c r="AS9320" s="101"/>
      <c r="AX9320" s="101"/>
      <c r="BC9320" s="53"/>
      <c r="BD9320" s="53"/>
      <c r="BE9320" s="53"/>
      <c r="BF9320" s="53"/>
      <c r="BG9320" s="53"/>
      <c r="BH9320" s="53"/>
      <c r="BI9320" s="53"/>
      <c r="BJ9320" s="53"/>
      <c r="BK9320" s="53"/>
      <c r="BL9320" s="53"/>
      <c r="BM9320" s="53"/>
      <c r="BN9320" s="53"/>
    </row>
    <row r="9321" spans="2:66" s="56" customFormat="1" x14ac:dyDescent="0.25">
      <c r="B9321" s="105"/>
      <c r="F9321" s="100"/>
      <c r="M9321" s="53"/>
      <c r="O9321" s="101"/>
      <c r="T9321" s="101"/>
      <c r="Y9321" s="101"/>
      <c r="AD9321" s="101"/>
      <c r="AI9321" s="101"/>
      <c r="AN9321" s="101"/>
      <c r="AS9321" s="101"/>
      <c r="AX9321" s="101"/>
      <c r="BC9321" s="53"/>
      <c r="BD9321" s="53"/>
      <c r="BE9321" s="53"/>
      <c r="BF9321" s="53"/>
      <c r="BG9321" s="53"/>
      <c r="BH9321" s="53"/>
      <c r="BI9321" s="53"/>
      <c r="BJ9321" s="53"/>
      <c r="BK9321" s="53"/>
      <c r="BL9321" s="53"/>
      <c r="BM9321" s="53"/>
      <c r="BN9321" s="53"/>
    </row>
    <row r="9322" spans="2:66" s="56" customFormat="1" x14ac:dyDescent="0.25">
      <c r="B9322" s="105"/>
      <c r="F9322" s="100"/>
      <c r="M9322" s="53"/>
      <c r="O9322" s="101"/>
      <c r="T9322" s="101"/>
      <c r="Y9322" s="101"/>
      <c r="AD9322" s="101"/>
      <c r="AI9322" s="101"/>
      <c r="AN9322" s="101"/>
      <c r="AS9322" s="101"/>
      <c r="AX9322" s="101"/>
      <c r="BC9322" s="53"/>
      <c r="BD9322" s="53"/>
      <c r="BE9322" s="53"/>
      <c r="BF9322" s="53"/>
      <c r="BG9322" s="53"/>
      <c r="BH9322" s="53"/>
      <c r="BI9322" s="53"/>
      <c r="BJ9322" s="53"/>
      <c r="BK9322" s="53"/>
      <c r="BL9322" s="53"/>
      <c r="BM9322" s="53"/>
      <c r="BN9322" s="53"/>
    </row>
    <row r="9323" spans="2:66" s="56" customFormat="1" x14ac:dyDescent="0.25">
      <c r="B9323" s="105"/>
      <c r="F9323" s="100"/>
      <c r="M9323" s="53"/>
      <c r="O9323" s="101"/>
      <c r="T9323" s="101"/>
      <c r="Y9323" s="101"/>
      <c r="AD9323" s="101"/>
      <c r="AI9323" s="101"/>
      <c r="AN9323" s="101"/>
      <c r="AS9323" s="101"/>
      <c r="AX9323" s="101"/>
      <c r="BC9323" s="53"/>
      <c r="BD9323" s="53"/>
      <c r="BE9323" s="53"/>
      <c r="BF9323" s="53"/>
      <c r="BG9323" s="53"/>
      <c r="BH9323" s="53"/>
      <c r="BI9323" s="53"/>
      <c r="BJ9323" s="53"/>
      <c r="BK9323" s="53"/>
      <c r="BL9323" s="53"/>
      <c r="BM9323" s="53"/>
      <c r="BN9323" s="53"/>
    </row>
    <row r="9324" spans="2:66" s="56" customFormat="1" x14ac:dyDescent="0.25">
      <c r="B9324" s="105"/>
      <c r="F9324" s="100"/>
      <c r="M9324" s="53"/>
      <c r="O9324" s="101"/>
      <c r="T9324" s="101"/>
      <c r="Y9324" s="101"/>
      <c r="AD9324" s="101"/>
      <c r="AI9324" s="101"/>
      <c r="AN9324" s="101"/>
      <c r="AS9324" s="101"/>
      <c r="AX9324" s="101"/>
      <c r="BC9324" s="53"/>
      <c r="BD9324" s="53"/>
      <c r="BE9324" s="53"/>
      <c r="BF9324" s="53"/>
      <c r="BG9324" s="53"/>
      <c r="BH9324" s="53"/>
      <c r="BI9324" s="53"/>
      <c r="BJ9324" s="53"/>
      <c r="BK9324" s="53"/>
      <c r="BL9324" s="53"/>
      <c r="BM9324" s="53"/>
      <c r="BN9324" s="53"/>
    </row>
    <row r="9325" spans="2:66" s="56" customFormat="1" x14ac:dyDescent="0.25">
      <c r="B9325" s="105"/>
      <c r="F9325" s="100"/>
      <c r="M9325" s="53"/>
      <c r="O9325" s="101"/>
      <c r="T9325" s="101"/>
      <c r="Y9325" s="101"/>
      <c r="AD9325" s="101"/>
      <c r="AI9325" s="101"/>
      <c r="AN9325" s="101"/>
      <c r="AS9325" s="101"/>
      <c r="AX9325" s="101"/>
      <c r="BC9325" s="53"/>
      <c r="BD9325" s="53"/>
      <c r="BE9325" s="53"/>
      <c r="BF9325" s="53"/>
      <c r="BG9325" s="53"/>
      <c r="BH9325" s="53"/>
      <c r="BI9325" s="53"/>
      <c r="BJ9325" s="53"/>
      <c r="BK9325" s="53"/>
      <c r="BL9325" s="53"/>
      <c r="BM9325" s="53"/>
      <c r="BN9325" s="53"/>
    </row>
    <row r="9326" spans="2:66" s="56" customFormat="1" x14ac:dyDescent="0.25">
      <c r="B9326" s="105"/>
      <c r="F9326" s="100"/>
      <c r="M9326" s="53"/>
      <c r="O9326" s="101"/>
      <c r="T9326" s="101"/>
      <c r="Y9326" s="101"/>
      <c r="AD9326" s="101"/>
      <c r="AI9326" s="101"/>
      <c r="AN9326" s="101"/>
      <c r="AS9326" s="101"/>
      <c r="AX9326" s="101"/>
      <c r="BC9326" s="53"/>
      <c r="BD9326" s="53"/>
      <c r="BE9326" s="53"/>
      <c r="BF9326" s="53"/>
      <c r="BG9326" s="53"/>
      <c r="BH9326" s="53"/>
      <c r="BI9326" s="53"/>
      <c r="BJ9326" s="53"/>
      <c r="BK9326" s="53"/>
      <c r="BL9326" s="53"/>
      <c r="BM9326" s="53"/>
      <c r="BN9326" s="53"/>
    </row>
    <row r="9327" spans="2:66" s="56" customFormat="1" x14ac:dyDescent="0.25">
      <c r="B9327" s="105"/>
      <c r="F9327" s="100"/>
      <c r="M9327" s="53"/>
      <c r="O9327" s="101"/>
      <c r="T9327" s="101"/>
      <c r="Y9327" s="101"/>
      <c r="AD9327" s="101"/>
      <c r="AI9327" s="101"/>
      <c r="AN9327" s="101"/>
      <c r="AS9327" s="101"/>
      <c r="AX9327" s="101"/>
      <c r="BC9327" s="53"/>
      <c r="BD9327" s="53"/>
      <c r="BE9327" s="53"/>
      <c r="BF9327" s="53"/>
      <c r="BG9327" s="53"/>
      <c r="BH9327" s="53"/>
      <c r="BI9327" s="53"/>
      <c r="BJ9327" s="53"/>
      <c r="BK9327" s="53"/>
      <c r="BL9327" s="53"/>
      <c r="BM9327" s="53"/>
      <c r="BN9327" s="53"/>
    </row>
    <row r="9328" spans="2:66" s="56" customFormat="1" x14ac:dyDescent="0.25">
      <c r="B9328" s="105"/>
      <c r="F9328" s="100"/>
      <c r="M9328" s="53"/>
      <c r="O9328" s="101"/>
      <c r="T9328" s="101"/>
      <c r="Y9328" s="101"/>
      <c r="AD9328" s="101"/>
      <c r="AI9328" s="101"/>
      <c r="AN9328" s="101"/>
      <c r="AS9328" s="101"/>
      <c r="AX9328" s="101"/>
      <c r="BC9328" s="53"/>
      <c r="BD9328" s="53"/>
      <c r="BE9328" s="53"/>
      <c r="BF9328" s="53"/>
      <c r="BG9328" s="53"/>
      <c r="BH9328" s="53"/>
      <c r="BI9328" s="53"/>
      <c r="BJ9328" s="53"/>
      <c r="BK9328" s="53"/>
      <c r="BL9328" s="53"/>
      <c r="BM9328" s="53"/>
      <c r="BN9328" s="53"/>
    </row>
    <row r="9329" spans="2:66" s="56" customFormat="1" x14ac:dyDescent="0.25">
      <c r="B9329" s="105"/>
      <c r="F9329" s="100"/>
      <c r="M9329" s="53"/>
      <c r="O9329" s="101"/>
      <c r="T9329" s="101"/>
      <c r="Y9329" s="101"/>
      <c r="AD9329" s="101"/>
      <c r="AI9329" s="101"/>
      <c r="AN9329" s="101"/>
      <c r="AS9329" s="101"/>
      <c r="AX9329" s="101"/>
      <c r="BC9329" s="53"/>
      <c r="BD9329" s="53"/>
      <c r="BE9329" s="53"/>
      <c r="BF9329" s="53"/>
      <c r="BG9329" s="53"/>
      <c r="BH9329" s="53"/>
      <c r="BI9329" s="53"/>
      <c r="BJ9329" s="53"/>
      <c r="BK9329" s="53"/>
      <c r="BL9329" s="53"/>
      <c r="BM9329" s="53"/>
      <c r="BN9329" s="53"/>
    </row>
    <row r="9330" spans="2:66" s="56" customFormat="1" x14ac:dyDescent="0.25">
      <c r="B9330" s="105"/>
      <c r="F9330" s="100"/>
      <c r="M9330" s="53"/>
      <c r="O9330" s="101"/>
      <c r="T9330" s="101"/>
      <c r="Y9330" s="101"/>
      <c r="AD9330" s="101"/>
      <c r="AI9330" s="101"/>
      <c r="AN9330" s="101"/>
      <c r="AS9330" s="101"/>
      <c r="AX9330" s="101"/>
      <c r="BC9330" s="53"/>
      <c r="BD9330" s="53"/>
      <c r="BE9330" s="53"/>
      <c r="BF9330" s="53"/>
      <c r="BG9330" s="53"/>
      <c r="BH9330" s="53"/>
      <c r="BI9330" s="53"/>
      <c r="BJ9330" s="53"/>
      <c r="BK9330" s="53"/>
      <c r="BL9330" s="53"/>
      <c r="BM9330" s="53"/>
      <c r="BN9330" s="53"/>
    </row>
    <row r="9331" spans="2:66" s="56" customFormat="1" x14ac:dyDescent="0.25">
      <c r="B9331" s="105"/>
      <c r="F9331" s="100"/>
      <c r="M9331" s="53"/>
      <c r="O9331" s="101"/>
      <c r="T9331" s="101"/>
      <c r="Y9331" s="101"/>
      <c r="AD9331" s="101"/>
      <c r="AI9331" s="101"/>
      <c r="AN9331" s="101"/>
      <c r="AS9331" s="101"/>
      <c r="AX9331" s="101"/>
      <c r="BC9331" s="53"/>
      <c r="BD9331" s="53"/>
      <c r="BE9331" s="53"/>
      <c r="BF9331" s="53"/>
      <c r="BG9331" s="53"/>
      <c r="BH9331" s="53"/>
      <c r="BI9331" s="53"/>
      <c r="BJ9331" s="53"/>
      <c r="BK9331" s="53"/>
      <c r="BL9331" s="53"/>
      <c r="BM9331" s="53"/>
      <c r="BN9331" s="53"/>
    </row>
    <row r="9332" spans="2:66" s="56" customFormat="1" x14ac:dyDescent="0.25">
      <c r="B9332" s="105"/>
      <c r="F9332" s="100"/>
      <c r="M9332" s="53"/>
      <c r="O9332" s="101"/>
      <c r="T9332" s="101"/>
      <c r="Y9332" s="101"/>
      <c r="AD9332" s="101"/>
      <c r="AI9332" s="101"/>
      <c r="AN9332" s="101"/>
      <c r="AS9332" s="101"/>
      <c r="AX9332" s="101"/>
      <c r="BC9332" s="53"/>
      <c r="BD9332" s="53"/>
      <c r="BE9332" s="53"/>
      <c r="BF9332" s="53"/>
      <c r="BG9332" s="53"/>
      <c r="BH9332" s="53"/>
      <c r="BI9332" s="53"/>
      <c r="BJ9332" s="53"/>
      <c r="BK9332" s="53"/>
      <c r="BL9332" s="53"/>
      <c r="BM9332" s="53"/>
      <c r="BN9332" s="53"/>
    </row>
    <row r="9333" spans="2:66" s="56" customFormat="1" x14ac:dyDescent="0.25">
      <c r="B9333" s="105"/>
      <c r="F9333" s="100"/>
      <c r="M9333" s="53"/>
      <c r="O9333" s="101"/>
      <c r="T9333" s="101"/>
      <c r="Y9333" s="101"/>
      <c r="AD9333" s="101"/>
      <c r="AI9333" s="101"/>
      <c r="AN9333" s="101"/>
      <c r="AS9333" s="101"/>
      <c r="AX9333" s="101"/>
      <c r="BC9333" s="53"/>
      <c r="BD9333" s="53"/>
      <c r="BE9333" s="53"/>
      <c r="BF9333" s="53"/>
      <c r="BG9333" s="53"/>
      <c r="BH9333" s="53"/>
      <c r="BI9333" s="53"/>
      <c r="BJ9333" s="53"/>
      <c r="BK9333" s="53"/>
      <c r="BL9333" s="53"/>
      <c r="BM9333" s="53"/>
      <c r="BN9333" s="53"/>
    </row>
    <row r="9334" spans="2:66" s="56" customFormat="1" x14ac:dyDescent="0.25">
      <c r="B9334" s="105"/>
      <c r="F9334" s="100"/>
      <c r="M9334" s="53"/>
      <c r="O9334" s="101"/>
      <c r="T9334" s="101"/>
      <c r="Y9334" s="101"/>
      <c r="AD9334" s="101"/>
      <c r="AI9334" s="101"/>
      <c r="AN9334" s="101"/>
      <c r="AS9334" s="101"/>
      <c r="AX9334" s="101"/>
      <c r="BC9334" s="53"/>
      <c r="BD9334" s="53"/>
      <c r="BE9334" s="53"/>
      <c r="BF9334" s="53"/>
      <c r="BG9334" s="53"/>
      <c r="BH9334" s="53"/>
      <c r="BI9334" s="53"/>
      <c r="BJ9334" s="53"/>
      <c r="BK9334" s="53"/>
      <c r="BL9334" s="53"/>
      <c r="BM9334" s="53"/>
      <c r="BN9334" s="53"/>
    </row>
    <row r="9335" spans="2:66" s="56" customFormat="1" x14ac:dyDescent="0.25">
      <c r="B9335" s="105"/>
      <c r="F9335" s="100"/>
      <c r="M9335" s="53"/>
      <c r="O9335" s="101"/>
      <c r="T9335" s="101"/>
      <c r="Y9335" s="101"/>
      <c r="AD9335" s="101"/>
      <c r="AI9335" s="101"/>
      <c r="AN9335" s="101"/>
      <c r="AS9335" s="101"/>
      <c r="AX9335" s="101"/>
      <c r="BC9335" s="53"/>
      <c r="BD9335" s="53"/>
      <c r="BE9335" s="53"/>
      <c r="BF9335" s="53"/>
      <c r="BG9335" s="53"/>
      <c r="BH9335" s="53"/>
      <c r="BI9335" s="53"/>
      <c r="BJ9335" s="53"/>
      <c r="BK9335" s="53"/>
      <c r="BL9335" s="53"/>
      <c r="BM9335" s="53"/>
      <c r="BN9335" s="53"/>
    </row>
    <row r="9336" spans="2:66" s="56" customFormat="1" x14ac:dyDescent="0.25">
      <c r="B9336" s="105"/>
      <c r="F9336" s="100"/>
      <c r="M9336" s="53"/>
      <c r="O9336" s="101"/>
      <c r="T9336" s="101"/>
      <c r="Y9336" s="101"/>
      <c r="AD9336" s="101"/>
      <c r="AI9336" s="101"/>
      <c r="AN9336" s="101"/>
      <c r="AS9336" s="101"/>
      <c r="AX9336" s="101"/>
      <c r="BC9336" s="53"/>
      <c r="BD9336" s="53"/>
      <c r="BE9336" s="53"/>
      <c r="BF9336" s="53"/>
      <c r="BG9336" s="53"/>
      <c r="BH9336" s="53"/>
      <c r="BI9336" s="53"/>
      <c r="BJ9336" s="53"/>
      <c r="BK9336" s="53"/>
      <c r="BL9336" s="53"/>
      <c r="BM9336" s="53"/>
      <c r="BN9336" s="53"/>
    </row>
    <row r="9337" spans="2:66" s="56" customFormat="1" x14ac:dyDescent="0.25">
      <c r="B9337" s="105"/>
      <c r="F9337" s="100"/>
      <c r="M9337" s="53"/>
      <c r="O9337" s="101"/>
      <c r="T9337" s="101"/>
      <c r="Y9337" s="101"/>
      <c r="AD9337" s="101"/>
      <c r="AI9337" s="101"/>
      <c r="AN9337" s="101"/>
      <c r="AS9337" s="101"/>
      <c r="AX9337" s="101"/>
      <c r="BC9337" s="53"/>
      <c r="BD9337" s="53"/>
      <c r="BE9337" s="53"/>
      <c r="BF9337" s="53"/>
      <c r="BG9337" s="53"/>
      <c r="BH9337" s="53"/>
      <c r="BI9337" s="53"/>
      <c r="BJ9337" s="53"/>
      <c r="BK9337" s="53"/>
      <c r="BL9337" s="53"/>
      <c r="BM9337" s="53"/>
      <c r="BN9337" s="53"/>
    </row>
    <row r="9338" spans="2:66" s="56" customFormat="1" x14ac:dyDescent="0.25">
      <c r="B9338" s="105"/>
      <c r="F9338" s="100"/>
      <c r="M9338" s="53"/>
      <c r="O9338" s="101"/>
      <c r="T9338" s="101"/>
      <c r="Y9338" s="101"/>
      <c r="AD9338" s="101"/>
      <c r="AI9338" s="101"/>
      <c r="AN9338" s="101"/>
      <c r="AS9338" s="101"/>
      <c r="AX9338" s="101"/>
      <c r="BC9338" s="53"/>
      <c r="BD9338" s="53"/>
      <c r="BE9338" s="53"/>
      <c r="BF9338" s="53"/>
      <c r="BG9338" s="53"/>
      <c r="BH9338" s="53"/>
      <c r="BI9338" s="53"/>
      <c r="BJ9338" s="53"/>
      <c r="BK9338" s="53"/>
      <c r="BL9338" s="53"/>
      <c r="BM9338" s="53"/>
      <c r="BN9338" s="53"/>
    </row>
    <row r="9339" spans="2:66" s="56" customFormat="1" x14ac:dyDescent="0.25">
      <c r="B9339" s="105"/>
      <c r="F9339" s="100"/>
      <c r="M9339" s="53"/>
      <c r="O9339" s="101"/>
      <c r="T9339" s="101"/>
      <c r="Y9339" s="101"/>
      <c r="AD9339" s="101"/>
      <c r="AI9339" s="101"/>
      <c r="AN9339" s="101"/>
      <c r="AS9339" s="101"/>
      <c r="AX9339" s="101"/>
      <c r="BC9339" s="53"/>
      <c r="BD9339" s="53"/>
      <c r="BE9339" s="53"/>
      <c r="BF9339" s="53"/>
      <c r="BG9339" s="53"/>
      <c r="BH9339" s="53"/>
      <c r="BI9339" s="53"/>
      <c r="BJ9339" s="53"/>
      <c r="BK9339" s="53"/>
      <c r="BL9339" s="53"/>
      <c r="BM9339" s="53"/>
      <c r="BN9339" s="53"/>
    </row>
    <row r="9340" spans="2:66" s="56" customFormat="1" x14ac:dyDescent="0.25">
      <c r="B9340" s="105"/>
      <c r="F9340" s="100"/>
      <c r="M9340" s="53"/>
      <c r="O9340" s="101"/>
      <c r="T9340" s="101"/>
      <c r="Y9340" s="101"/>
      <c r="AD9340" s="101"/>
      <c r="AI9340" s="101"/>
      <c r="AN9340" s="101"/>
      <c r="AS9340" s="101"/>
      <c r="AX9340" s="101"/>
      <c r="BC9340" s="53"/>
      <c r="BD9340" s="53"/>
      <c r="BE9340" s="53"/>
      <c r="BF9340" s="53"/>
      <c r="BG9340" s="53"/>
      <c r="BH9340" s="53"/>
      <c r="BI9340" s="53"/>
      <c r="BJ9340" s="53"/>
      <c r="BK9340" s="53"/>
      <c r="BL9340" s="53"/>
      <c r="BM9340" s="53"/>
      <c r="BN9340" s="53"/>
    </row>
    <row r="9341" spans="2:66" s="56" customFormat="1" x14ac:dyDescent="0.25">
      <c r="B9341" s="105"/>
      <c r="F9341" s="100"/>
      <c r="M9341" s="53"/>
      <c r="O9341" s="101"/>
      <c r="T9341" s="101"/>
      <c r="Y9341" s="101"/>
      <c r="AD9341" s="101"/>
      <c r="AI9341" s="101"/>
      <c r="AN9341" s="101"/>
      <c r="AS9341" s="101"/>
      <c r="AX9341" s="101"/>
      <c r="BC9341" s="53"/>
      <c r="BD9341" s="53"/>
      <c r="BE9341" s="53"/>
      <c r="BF9341" s="53"/>
      <c r="BG9341" s="53"/>
      <c r="BH9341" s="53"/>
      <c r="BI9341" s="53"/>
      <c r="BJ9341" s="53"/>
      <c r="BK9341" s="53"/>
      <c r="BL9341" s="53"/>
      <c r="BM9341" s="53"/>
      <c r="BN9341" s="53"/>
    </row>
    <row r="9342" spans="2:66" s="56" customFormat="1" x14ac:dyDescent="0.25">
      <c r="B9342" s="105"/>
      <c r="F9342" s="100"/>
      <c r="M9342" s="53"/>
      <c r="O9342" s="101"/>
      <c r="T9342" s="101"/>
      <c r="Y9342" s="101"/>
      <c r="AD9342" s="101"/>
      <c r="AI9342" s="101"/>
      <c r="AN9342" s="101"/>
      <c r="AS9342" s="101"/>
      <c r="AX9342" s="101"/>
      <c r="BC9342" s="53"/>
      <c r="BD9342" s="53"/>
      <c r="BE9342" s="53"/>
      <c r="BF9342" s="53"/>
      <c r="BG9342" s="53"/>
      <c r="BH9342" s="53"/>
      <c r="BI9342" s="53"/>
      <c r="BJ9342" s="53"/>
      <c r="BK9342" s="53"/>
      <c r="BL9342" s="53"/>
      <c r="BM9342" s="53"/>
      <c r="BN9342" s="53"/>
    </row>
    <row r="9343" spans="2:66" s="56" customFormat="1" x14ac:dyDescent="0.25">
      <c r="B9343" s="105"/>
      <c r="F9343" s="100"/>
      <c r="M9343" s="53"/>
      <c r="O9343" s="101"/>
      <c r="T9343" s="101"/>
      <c r="Y9343" s="101"/>
      <c r="AD9343" s="101"/>
      <c r="AI9343" s="101"/>
      <c r="AN9343" s="101"/>
      <c r="AS9343" s="101"/>
      <c r="AX9343" s="101"/>
      <c r="BC9343" s="53"/>
      <c r="BD9343" s="53"/>
      <c r="BE9343" s="53"/>
      <c r="BF9343" s="53"/>
      <c r="BG9343" s="53"/>
      <c r="BH9343" s="53"/>
      <c r="BI9343" s="53"/>
      <c r="BJ9343" s="53"/>
      <c r="BK9343" s="53"/>
      <c r="BL9343" s="53"/>
      <c r="BM9343" s="53"/>
      <c r="BN9343" s="53"/>
    </row>
    <row r="9344" spans="2:66" s="56" customFormat="1" x14ac:dyDescent="0.25">
      <c r="B9344" s="105"/>
      <c r="F9344" s="100"/>
      <c r="M9344" s="53"/>
      <c r="O9344" s="101"/>
      <c r="T9344" s="101"/>
      <c r="Y9344" s="101"/>
      <c r="AD9344" s="101"/>
      <c r="AI9344" s="101"/>
      <c r="AN9344" s="101"/>
      <c r="AS9344" s="101"/>
      <c r="AX9344" s="101"/>
      <c r="BC9344" s="53"/>
      <c r="BD9344" s="53"/>
      <c r="BE9344" s="53"/>
      <c r="BF9344" s="53"/>
      <c r="BG9344" s="53"/>
      <c r="BH9344" s="53"/>
      <c r="BI9344" s="53"/>
      <c r="BJ9344" s="53"/>
      <c r="BK9344" s="53"/>
      <c r="BL9344" s="53"/>
      <c r="BM9344" s="53"/>
      <c r="BN9344" s="53"/>
    </row>
    <row r="9345" spans="2:66" s="56" customFormat="1" x14ac:dyDescent="0.25">
      <c r="B9345" s="105"/>
      <c r="F9345" s="100"/>
      <c r="M9345" s="53"/>
      <c r="O9345" s="101"/>
      <c r="T9345" s="101"/>
      <c r="Y9345" s="101"/>
      <c r="AD9345" s="101"/>
      <c r="AI9345" s="101"/>
      <c r="AN9345" s="101"/>
      <c r="AS9345" s="101"/>
      <c r="AX9345" s="101"/>
      <c r="BC9345" s="53"/>
      <c r="BD9345" s="53"/>
      <c r="BE9345" s="53"/>
      <c r="BF9345" s="53"/>
      <c r="BG9345" s="53"/>
      <c r="BH9345" s="53"/>
      <c r="BI9345" s="53"/>
      <c r="BJ9345" s="53"/>
      <c r="BK9345" s="53"/>
      <c r="BL9345" s="53"/>
      <c r="BM9345" s="53"/>
      <c r="BN9345" s="53"/>
    </row>
    <row r="9346" spans="2:66" s="56" customFormat="1" x14ac:dyDescent="0.25">
      <c r="B9346" s="105"/>
      <c r="F9346" s="100"/>
      <c r="M9346" s="53"/>
      <c r="O9346" s="101"/>
      <c r="T9346" s="101"/>
      <c r="Y9346" s="101"/>
      <c r="AD9346" s="101"/>
      <c r="AI9346" s="101"/>
      <c r="AN9346" s="101"/>
      <c r="AS9346" s="101"/>
      <c r="AX9346" s="101"/>
      <c r="BC9346" s="53"/>
      <c r="BD9346" s="53"/>
      <c r="BE9346" s="53"/>
      <c r="BF9346" s="53"/>
      <c r="BG9346" s="53"/>
      <c r="BH9346" s="53"/>
      <c r="BI9346" s="53"/>
      <c r="BJ9346" s="53"/>
      <c r="BK9346" s="53"/>
      <c r="BL9346" s="53"/>
      <c r="BM9346" s="53"/>
      <c r="BN9346" s="53"/>
    </row>
    <row r="9347" spans="2:66" s="56" customFormat="1" x14ac:dyDescent="0.25">
      <c r="B9347" s="105"/>
      <c r="F9347" s="100"/>
      <c r="M9347" s="53"/>
      <c r="O9347" s="101"/>
      <c r="T9347" s="101"/>
      <c r="Y9347" s="101"/>
      <c r="AD9347" s="101"/>
      <c r="AI9347" s="101"/>
      <c r="AN9347" s="101"/>
      <c r="AS9347" s="101"/>
      <c r="AX9347" s="101"/>
      <c r="BC9347" s="53"/>
      <c r="BD9347" s="53"/>
      <c r="BE9347" s="53"/>
      <c r="BF9347" s="53"/>
      <c r="BG9347" s="53"/>
      <c r="BH9347" s="53"/>
      <c r="BI9347" s="53"/>
      <c r="BJ9347" s="53"/>
      <c r="BK9347" s="53"/>
      <c r="BL9347" s="53"/>
      <c r="BM9347" s="53"/>
      <c r="BN9347" s="53"/>
    </row>
    <row r="9348" spans="2:66" s="56" customFormat="1" x14ac:dyDescent="0.25">
      <c r="B9348" s="105"/>
      <c r="F9348" s="100"/>
      <c r="M9348" s="53"/>
      <c r="O9348" s="101"/>
      <c r="T9348" s="101"/>
      <c r="Y9348" s="101"/>
      <c r="AD9348" s="101"/>
      <c r="AI9348" s="101"/>
      <c r="AN9348" s="101"/>
      <c r="AS9348" s="101"/>
      <c r="AX9348" s="101"/>
      <c r="BC9348" s="53"/>
      <c r="BD9348" s="53"/>
      <c r="BE9348" s="53"/>
      <c r="BF9348" s="53"/>
      <c r="BG9348" s="53"/>
      <c r="BH9348" s="53"/>
      <c r="BI9348" s="53"/>
      <c r="BJ9348" s="53"/>
      <c r="BK9348" s="53"/>
      <c r="BL9348" s="53"/>
      <c r="BM9348" s="53"/>
      <c r="BN9348" s="53"/>
    </row>
    <row r="9349" spans="2:66" s="56" customFormat="1" x14ac:dyDescent="0.25">
      <c r="B9349" s="105"/>
      <c r="F9349" s="100"/>
      <c r="M9349" s="53"/>
      <c r="O9349" s="101"/>
      <c r="T9349" s="101"/>
      <c r="Y9349" s="101"/>
      <c r="AD9349" s="101"/>
      <c r="AI9349" s="101"/>
      <c r="AN9349" s="101"/>
      <c r="AS9349" s="101"/>
      <c r="AX9349" s="101"/>
      <c r="BC9349" s="53"/>
      <c r="BD9349" s="53"/>
      <c r="BE9349" s="53"/>
      <c r="BF9349" s="53"/>
      <c r="BG9349" s="53"/>
      <c r="BH9349" s="53"/>
      <c r="BI9349" s="53"/>
      <c r="BJ9349" s="53"/>
      <c r="BK9349" s="53"/>
      <c r="BL9349" s="53"/>
      <c r="BM9349" s="53"/>
      <c r="BN9349" s="53"/>
    </row>
    <row r="9350" spans="2:66" s="56" customFormat="1" x14ac:dyDescent="0.25">
      <c r="B9350" s="105"/>
      <c r="F9350" s="100"/>
      <c r="M9350" s="53"/>
      <c r="O9350" s="101"/>
      <c r="T9350" s="101"/>
      <c r="Y9350" s="101"/>
      <c r="AD9350" s="101"/>
      <c r="AI9350" s="101"/>
      <c r="AN9350" s="101"/>
      <c r="AS9350" s="101"/>
      <c r="AX9350" s="101"/>
      <c r="BC9350" s="53"/>
      <c r="BD9350" s="53"/>
      <c r="BE9350" s="53"/>
      <c r="BF9350" s="53"/>
      <c r="BG9350" s="53"/>
      <c r="BH9350" s="53"/>
      <c r="BI9350" s="53"/>
      <c r="BJ9350" s="53"/>
      <c r="BK9350" s="53"/>
      <c r="BL9350" s="53"/>
      <c r="BM9350" s="53"/>
      <c r="BN9350" s="53"/>
    </row>
    <row r="9351" spans="2:66" s="56" customFormat="1" x14ac:dyDescent="0.25">
      <c r="B9351" s="105"/>
      <c r="F9351" s="100"/>
      <c r="M9351" s="53"/>
      <c r="O9351" s="101"/>
      <c r="T9351" s="101"/>
      <c r="Y9351" s="101"/>
      <c r="AD9351" s="101"/>
      <c r="AI9351" s="101"/>
      <c r="AN9351" s="101"/>
      <c r="AS9351" s="101"/>
      <c r="AX9351" s="101"/>
      <c r="BC9351" s="53"/>
      <c r="BD9351" s="53"/>
      <c r="BE9351" s="53"/>
      <c r="BF9351" s="53"/>
      <c r="BG9351" s="53"/>
      <c r="BH9351" s="53"/>
      <c r="BI9351" s="53"/>
      <c r="BJ9351" s="53"/>
      <c r="BK9351" s="53"/>
      <c r="BL9351" s="53"/>
      <c r="BM9351" s="53"/>
      <c r="BN9351" s="53"/>
    </row>
    <row r="9352" spans="2:66" s="56" customFormat="1" x14ac:dyDescent="0.25">
      <c r="B9352" s="105"/>
      <c r="F9352" s="100"/>
      <c r="M9352" s="53"/>
      <c r="O9352" s="101"/>
      <c r="T9352" s="101"/>
      <c r="Y9352" s="101"/>
      <c r="AD9352" s="101"/>
      <c r="AI9352" s="101"/>
      <c r="AN9352" s="101"/>
      <c r="AS9352" s="101"/>
      <c r="AX9352" s="101"/>
      <c r="BC9352" s="53"/>
      <c r="BD9352" s="53"/>
      <c r="BE9352" s="53"/>
      <c r="BF9352" s="53"/>
      <c r="BG9352" s="53"/>
      <c r="BH9352" s="53"/>
      <c r="BI9352" s="53"/>
      <c r="BJ9352" s="53"/>
      <c r="BK9352" s="53"/>
      <c r="BL9352" s="53"/>
      <c r="BM9352" s="53"/>
      <c r="BN9352" s="53"/>
    </row>
    <row r="9353" spans="2:66" s="56" customFormat="1" x14ac:dyDescent="0.25">
      <c r="B9353" s="105"/>
      <c r="F9353" s="100"/>
      <c r="M9353" s="53"/>
      <c r="O9353" s="101"/>
      <c r="T9353" s="101"/>
      <c r="Y9353" s="101"/>
      <c r="AD9353" s="101"/>
      <c r="AI9353" s="101"/>
      <c r="AN9353" s="101"/>
      <c r="AS9353" s="101"/>
      <c r="AX9353" s="101"/>
      <c r="BC9353" s="53"/>
      <c r="BD9353" s="53"/>
      <c r="BE9353" s="53"/>
      <c r="BF9353" s="53"/>
      <c r="BG9353" s="53"/>
      <c r="BH9353" s="53"/>
      <c r="BI9353" s="53"/>
      <c r="BJ9353" s="53"/>
      <c r="BK9353" s="53"/>
      <c r="BL9353" s="53"/>
      <c r="BM9353" s="53"/>
      <c r="BN9353" s="53"/>
    </row>
    <row r="9354" spans="2:66" s="56" customFormat="1" x14ac:dyDescent="0.25">
      <c r="B9354" s="105"/>
      <c r="F9354" s="100"/>
      <c r="M9354" s="53"/>
      <c r="O9354" s="101"/>
      <c r="T9354" s="101"/>
      <c r="Y9354" s="101"/>
      <c r="AD9354" s="101"/>
      <c r="AI9354" s="101"/>
      <c r="AN9354" s="101"/>
      <c r="AS9354" s="101"/>
      <c r="AX9354" s="101"/>
      <c r="BC9354" s="53"/>
      <c r="BD9354" s="53"/>
      <c r="BE9354" s="53"/>
      <c r="BF9354" s="53"/>
      <c r="BG9354" s="53"/>
      <c r="BH9354" s="53"/>
      <c r="BI9354" s="53"/>
      <c r="BJ9354" s="53"/>
      <c r="BK9354" s="53"/>
      <c r="BL9354" s="53"/>
      <c r="BM9354" s="53"/>
      <c r="BN9354" s="53"/>
    </row>
    <row r="9355" spans="2:66" s="56" customFormat="1" x14ac:dyDescent="0.25">
      <c r="B9355" s="105"/>
      <c r="F9355" s="100"/>
      <c r="M9355" s="53"/>
      <c r="O9355" s="101"/>
      <c r="T9355" s="101"/>
      <c r="Y9355" s="101"/>
      <c r="AD9355" s="101"/>
      <c r="AI9355" s="101"/>
      <c r="AN9355" s="101"/>
      <c r="AS9355" s="101"/>
      <c r="AX9355" s="101"/>
      <c r="BC9355" s="53"/>
      <c r="BD9355" s="53"/>
      <c r="BE9355" s="53"/>
      <c r="BF9355" s="53"/>
      <c r="BG9355" s="53"/>
      <c r="BH9355" s="53"/>
      <c r="BI9355" s="53"/>
      <c r="BJ9355" s="53"/>
      <c r="BK9355" s="53"/>
      <c r="BL9355" s="53"/>
      <c r="BM9355" s="53"/>
      <c r="BN9355" s="53"/>
    </row>
    <row r="9356" spans="2:66" s="56" customFormat="1" x14ac:dyDescent="0.25">
      <c r="B9356" s="105"/>
      <c r="F9356" s="100"/>
      <c r="M9356" s="53"/>
      <c r="O9356" s="101"/>
      <c r="T9356" s="101"/>
      <c r="Y9356" s="101"/>
      <c r="AD9356" s="101"/>
      <c r="AI9356" s="101"/>
      <c r="AN9356" s="101"/>
      <c r="AS9356" s="101"/>
      <c r="AX9356" s="101"/>
      <c r="BC9356" s="53"/>
      <c r="BD9356" s="53"/>
      <c r="BE9356" s="53"/>
      <c r="BF9356" s="53"/>
      <c r="BG9356" s="53"/>
      <c r="BH9356" s="53"/>
      <c r="BI9356" s="53"/>
      <c r="BJ9356" s="53"/>
      <c r="BK9356" s="53"/>
      <c r="BL9356" s="53"/>
      <c r="BM9356" s="53"/>
      <c r="BN9356" s="53"/>
    </row>
    <row r="9357" spans="2:66" s="56" customFormat="1" x14ac:dyDescent="0.25">
      <c r="B9357" s="105"/>
      <c r="F9357" s="100"/>
      <c r="M9357" s="53"/>
      <c r="O9357" s="101"/>
      <c r="T9357" s="101"/>
      <c r="Y9357" s="101"/>
      <c r="AD9357" s="101"/>
      <c r="AI9357" s="101"/>
      <c r="AN9357" s="101"/>
      <c r="AS9357" s="101"/>
      <c r="AX9357" s="101"/>
      <c r="BC9357" s="53"/>
      <c r="BD9357" s="53"/>
      <c r="BE9357" s="53"/>
      <c r="BF9357" s="53"/>
      <c r="BG9357" s="53"/>
      <c r="BH9357" s="53"/>
      <c r="BI9357" s="53"/>
      <c r="BJ9357" s="53"/>
      <c r="BK9357" s="53"/>
      <c r="BL9357" s="53"/>
      <c r="BM9357" s="53"/>
      <c r="BN9357" s="53"/>
    </row>
    <row r="9358" spans="2:66" s="56" customFormat="1" x14ac:dyDescent="0.25">
      <c r="B9358" s="105"/>
      <c r="F9358" s="100"/>
      <c r="M9358" s="53"/>
      <c r="O9358" s="101"/>
      <c r="T9358" s="101"/>
      <c r="Y9358" s="101"/>
      <c r="AD9358" s="101"/>
      <c r="AI9358" s="101"/>
      <c r="AN9358" s="101"/>
      <c r="AS9358" s="101"/>
      <c r="AX9358" s="101"/>
      <c r="BC9358" s="53"/>
      <c r="BD9358" s="53"/>
      <c r="BE9358" s="53"/>
      <c r="BF9358" s="53"/>
      <c r="BG9358" s="53"/>
      <c r="BH9358" s="53"/>
      <c r="BI9358" s="53"/>
      <c r="BJ9358" s="53"/>
      <c r="BK9358" s="53"/>
      <c r="BL9358" s="53"/>
      <c r="BM9358" s="53"/>
      <c r="BN9358" s="53"/>
    </row>
    <row r="9359" spans="2:66" s="56" customFormat="1" x14ac:dyDescent="0.25">
      <c r="B9359" s="105"/>
      <c r="F9359" s="100"/>
      <c r="M9359" s="53"/>
      <c r="O9359" s="101"/>
      <c r="T9359" s="101"/>
      <c r="Y9359" s="101"/>
      <c r="AD9359" s="101"/>
      <c r="AI9359" s="101"/>
      <c r="AN9359" s="101"/>
      <c r="AS9359" s="101"/>
      <c r="AX9359" s="101"/>
      <c r="BC9359" s="53"/>
      <c r="BD9359" s="53"/>
      <c r="BE9359" s="53"/>
      <c r="BF9359" s="53"/>
      <c r="BG9359" s="53"/>
      <c r="BH9359" s="53"/>
      <c r="BI9359" s="53"/>
      <c r="BJ9359" s="53"/>
      <c r="BK9359" s="53"/>
      <c r="BL9359" s="53"/>
      <c r="BM9359" s="53"/>
      <c r="BN9359" s="53"/>
    </row>
    <row r="9360" spans="2:66" s="56" customFormat="1" x14ac:dyDescent="0.25">
      <c r="B9360" s="105"/>
      <c r="F9360" s="100"/>
      <c r="M9360" s="53"/>
      <c r="O9360" s="101"/>
      <c r="T9360" s="101"/>
      <c r="Y9360" s="101"/>
      <c r="AD9360" s="101"/>
      <c r="AI9360" s="101"/>
      <c r="AN9360" s="101"/>
      <c r="AS9360" s="101"/>
      <c r="AX9360" s="101"/>
      <c r="BC9360" s="53"/>
      <c r="BD9360" s="53"/>
      <c r="BE9360" s="53"/>
      <c r="BF9360" s="53"/>
      <c r="BG9360" s="53"/>
      <c r="BH9360" s="53"/>
      <c r="BI9360" s="53"/>
      <c r="BJ9360" s="53"/>
      <c r="BK9360" s="53"/>
      <c r="BL9360" s="53"/>
      <c r="BM9360" s="53"/>
      <c r="BN9360" s="53"/>
    </row>
    <row r="9361" spans="2:66" s="56" customFormat="1" x14ac:dyDescent="0.25">
      <c r="B9361" s="105"/>
      <c r="F9361" s="100"/>
      <c r="M9361" s="53"/>
      <c r="O9361" s="101"/>
      <c r="T9361" s="101"/>
      <c r="Y9361" s="101"/>
      <c r="AD9361" s="101"/>
      <c r="AI9361" s="101"/>
      <c r="AN9361" s="101"/>
      <c r="AS9361" s="101"/>
      <c r="AX9361" s="101"/>
      <c r="BC9361" s="53"/>
      <c r="BD9361" s="53"/>
      <c r="BE9361" s="53"/>
      <c r="BF9361" s="53"/>
      <c r="BG9361" s="53"/>
      <c r="BH9361" s="53"/>
      <c r="BI9361" s="53"/>
      <c r="BJ9361" s="53"/>
      <c r="BK9361" s="53"/>
      <c r="BL9361" s="53"/>
      <c r="BM9361" s="53"/>
      <c r="BN9361" s="53"/>
    </row>
    <row r="9362" spans="2:66" s="56" customFormat="1" x14ac:dyDescent="0.25">
      <c r="B9362" s="105"/>
      <c r="F9362" s="100"/>
      <c r="M9362" s="53"/>
      <c r="O9362" s="101"/>
      <c r="T9362" s="101"/>
      <c r="Y9362" s="101"/>
      <c r="AD9362" s="101"/>
      <c r="AI9362" s="101"/>
      <c r="AN9362" s="101"/>
      <c r="AS9362" s="101"/>
      <c r="AX9362" s="101"/>
      <c r="BC9362" s="53"/>
      <c r="BD9362" s="53"/>
      <c r="BE9362" s="53"/>
      <c r="BF9362" s="53"/>
      <c r="BG9362" s="53"/>
      <c r="BH9362" s="53"/>
      <c r="BI9362" s="53"/>
      <c r="BJ9362" s="53"/>
      <c r="BK9362" s="53"/>
      <c r="BL9362" s="53"/>
      <c r="BM9362" s="53"/>
      <c r="BN9362" s="53"/>
    </row>
    <row r="9363" spans="2:66" s="56" customFormat="1" x14ac:dyDescent="0.25">
      <c r="B9363" s="105"/>
      <c r="F9363" s="100"/>
      <c r="M9363" s="53"/>
      <c r="O9363" s="101"/>
      <c r="T9363" s="101"/>
      <c r="Y9363" s="101"/>
      <c r="AD9363" s="101"/>
      <c r="AI9363" s="101"/>
      <c r="AN9363" s="101"/>
      <c r="AS9363" s="101"/>
      <c r="AX9363" s="101"/>
      <c r="BC9363" s="53"/>
      <c r="BD9363" s="53"/>
      <c r="BE9363" s="53"/>
      <c r="BF9363" s="53"/>
      <c r="BG9363" s="53"/>
      <c r="BH9363" s="53"/>
      <c r="BI9363" s="53"/>
      <c r="BJ9363" s="53"/>
      <c r="BK9363" s="53"/>
      <c r="BL9363" s="53"/>
      <c r="BM9363" s="53"/>
      <c r="BN9363" s="53"/>
    </row>
    <row r="9364" spans="2:66" s="56" customFormat="1" x14ac:dyDescent="0.25">
      <c r="B9364" s="105"/>
      <c r="F9364" s="100"/>
      <c r="M9364" s="53"/>
      <c r="O9364" s="101"/>
      <c r="T9364" s="101"/>
      <c r="Y9364" s="101"/>
      <c r="AD9364" s="101"/>
      <c r="AI9364" s="101"/>
      <c r="AN9364" s="101"/>
      <c r="AS9364" s="101"/>
      <c r="AX9364" s="101"/>
      <c r="BC9364" s="53"/>
      <c r="BD9364" s="53"/>
      <c r="BE9364" s="53"/>
      <c r="BF9364" s="53"/>
      <c r="BG9364" s="53"/>
      <c r="BH9364" s="53"/>
      <c r="BI9364" s="53"/>
      <c r="BJ9364" s="53"/>
      <c r="BK9364" s="53"/>
      <c r="BL9364" s="53"/>
      <c r="BM9364" s="53"/>
      <c r="BN9364" s="53"/>
    </row>
    <row r="9365" spans="2:66" s="56" customFormat="1" x14ac:dyDescent="0.25">
      <c r="B9365" s="105"/>
      <c r="F9365" s="100"/>
      <c r="M9365" s="53"/>
      <c r="O9365" s="101"/>
      <c r="T9365" s="101"/>
      <c r="Y9365" s="101"/>
      <c r="AD9365" s="101"/>
      <c r="AI9365" s="101"/>
      <c r="AN9365" s="101"/>
      <c r="AS9365" s="101"/>
      <c r="AX9365" s="101"/>
      <c r="BC9365" s="53"/>
      <c r="BD9365" s="53"/>
      <c r="BE9365" s="53"/>
      <c r="BF9365" s="53"/>
      <c r="BG9365" s="53"/>
      <c r="BH9365" s="53"/>
      <c r="BI9365" s="53"/>
      <c r="BJ9365" s="53"/>
      <c r="BK9365" s="53"/>
      <c r="BL9365" s="53"/>
      <c r="BM9365" s="53"/>
      <c r="BN9365" s="53"/>
    </row>
    <row r="9366" spans="2:66" s="56" customFormat="1" x14ac:dyDescent="0.25">
      <c r="B9366" s="105"/>
      <c r="F9366" s="100"/>
      <c r="M9366" s="53"/>
      <c r="O9366" s="101"/>
      <c r="T9366" s="101"/>
      <c r="Y9366" s="101"/>
      <c r="AD9366" s="101"/>
      <c r="AI9366" s="101"/>
      <c r="AN9366" s="101"/>
      <c r="AS9366" s="101"/>
      <c r="AX9366" s="101"/>
      <c r="BC9366" s="53"/>
      <c r="BD9366" s="53"/>
      <c r="BE9366" s="53"/>
      <c r="BF9366" s="53"/>
      <c r="BG9366" s="53"/>
      <c r="BH9366" s="53"/>
      <c r="BI9366" s="53"/>
      <c r="BJ9366" s="53"/>
      <c r="BK9366" s="53"/>
      <c r="BL9366" s="53"/>
      <c r="BM9366" s="53"/>
      <c r="BN9366" s="53"/>
    </row>
    <row r="9367" spans="2:66" s="56" customFormat="1" x14ac:dyDescent="0.25">
      <c r="B9367" s="105"/>
      <c r="F9367" s="100"/>
      <c r="M9367" s="53"/>
      <c r="O9367" s="101"/>
      <c r="T9367" s="101"/>
      <c r="Y9367" s="101"/>
      <c r="AD9367" s="101"/>
      <c r="AI9367" s="101"/>
      <c r="AN9367" s="101"/>
      <c r="AS9367" s="101"/>
      <c r="AX9367" s="101"/>
      <c r="BC9367" s="53"/>
      <c r="BD9367" s="53"/>
      <c r="BE9367" s="53"/>
      <c r="BF9367" s="53"/>
      <c r="BG9367" s="53"/>
      <c r="BH9367" s="53"/>
      <c r="BI9367" s="53"/>
      <c r="BJ9367" s="53"/>
      <c r="BK9367" s="53"/>
      <c r="BL9367" s="53"/>
      <c r="BM9367" s="53"/>
      <c r="BN9367" s="53"/>
    </row>
    <row r="9368" spans="2:66" s="56" customFormat="1" x14ac:dyDescent="0.25">
      <c r="B9368" s="105"/>
      <c r="F9368" s="100"/>
      <c r="M9368" s="53"/>
      <c r="O9368" s="101"/>
      <c r="T9368" s="101"/>
      <c r="Y9368" s="101"/>
      <c r="AD9368" s="101"/>
      <c r="AI9368" s="101"/>
      <c r="AN9368" s="101"/>
      <c r="AS9368" s="101"/>
      <c r="AX9368" s="101"/>
      <c r="BC9368" s="53"/>
      <c r="BD9368" s="53"/>
      <c r="BE9368" s="53"/>
      <c r="BF9368" s="53"/>
      <c r="BG9368" s="53"/>
      <c r="BH9368" s="53"/>
      <c r="BI9368" s="53"/>
      <c r="BJ9368" s="53"/>
      <c r="BK9368" s="53"/>
      <c r="BL9368" s="53"/>
      <c r="BM9368" s="53"/>
      <c r="BN9368" s="53"/>
    </row>
    <row r="9369" spans="2:66" s="56" customFormat="1" x14ac:dyDescent="0.25">
      <c r="B9369" s="105"/>
      <c r="F9369" s="100"/>
      <c r="M9369" s="53"/>
      <c r="O9369" s="101"/>
      <c r="T9369" s="101"/>
      <c r="Y9369" s="101"/>
      <c r="AD9369" s="101"/>
      <c r="AI9369" s="101"/>
      <c r="AN9369" s="101"/>
      <c r="AS9369" s="101"/>
      <c r="AX9369" s="101"/>
      <c r="BC9369" s="53"/>
      <c r="BD9369" s="53"/>
      <c r="BE9369" s="53"/>
      <c r="BF9369" s="53"/>
      <c r="BG9369" s="53"/>
      <c r="BH9369" s="53"/>
      <c r="BI9369" s="53"/>
      <c r="BJ9369" s="53"/>
      <c r="BK9369" s="53"/>
      <c r="BL9369" s="53"/>
      <c r="BM9369" s="53"/>
      <c r="BN9369" s="53"/>
    </row>
    <row r="9370" spans="2:66" s="56" customFormat="1" x14ac:dyDescent="0.25">
      <c r="B9370" s="105"/>
      <c r="F9370" s="100"/>
      <c r="M9370" s="53"/>
      <c r="O9370" s="101"/>
      <c r="T9370" s="101"/>
      <c r="Y9370" s="101"/>
      <c r="AD9370" s="101"/>
      <c r="AI9370" s="101"/>
      <c r="AN9370" s="101"/>
      <c r="AS9370" s="101"/>
      <c r="AX9370" s="101"/>
      <c r="BC9370" s="53"/>
      <c r="BD9370" s="53"/>
      <c r="BE9370" s="53"/>
      <c r="BF9370" s="53"/>
      <c r="BG9370" s="53"/>
      <c r="BH9370" s="53"/>
      <c r="BI9370" s="53"/>
      <c r="BJ9370" s="53"/>
      <c r="BK9370" s="53"/>
      <c r="BL9370" s="53"/>
      <c r="BM9370" s="53"/>
      <c r="BN9370" s="53"/>
    </row>
    <row r="9371" spans="2:66" s="56" customFormat="1" x14ac:dyDescent="0.25">
      <c r="B9371" s="105"/>
      <c r="F9371" s="100"/>
      <c r="M9371" s="53"/>
      <c r="O9371" s="101"/>
      <c r="T9371" s="101"/>
      <c r="Y9371" s="101"/>
      <c r="AD9371" s="101"/>
      <c r="AI9371" s="101"/>
      <c r="AN9371" s="101"/>
      <c r="AS9371" s="101"/>
      <c r="AX9371" s="101"/>
      <c r="BC9371" s="53"/>
      <c r="BD9371" s="53"/>
      <c r="BE9371" s="53"/>
      <c r="BF9371" s="53"/>
      <c r="BG9371" s="53"/>
      <c r="BH9371" s="53"/>
      <c r="BI9371" s="53"/>
      <c r="BJ9371" s="53"/>
      <c r="BK9371" s="53"/>
      <c r="BL9371" s="53"/>
      <c r="BM9371" s="53"/>
      <c r="BN9371" s="53"/>
    </row>
    <row r="9372" spans="2:66" s="56" customFormat="1" x14ac:dyDescent="0.25">
      <c r="B9372" s="105"/>
      <c r="F9372" s="100"/>
      <c r="M9372" s="53"/>
      <c r="O9372" s="101"/>
      <c r="T9372" s="101"/>
      <c r="Y9372" s="101"/>
      <c r="AD9372" s="101"/>
      <c r="AI9372" s="101"/>
      <c r="AN9372" s="101"/>
      <c r="AS9372" s="101"/>
      <c r="AX9372" s="101"/>
      <c r="BC9372" s="53"/>
      <c r="BD9372" s="53"/>
      <c r="BE9372" s="53"/>
      <c r="BF9372" s="53"/>
      <c r="BG9372" s="53"/>
      <c r="BH9372" s="53"/>
      <c r="BI9372" s="53"/>
      <c r="BJ9372" s="53"/>
      <c r="BK9372" s="53"/>
      <c r="BL9372" s="53"/>
      <c r="BM9372" s="53"/>
      <c r="BN9372" s="53"/>
    </row>
    <row r="9373" spans="2:66" s="56" customFormat="1" x14ac:dyDescent="0.25">
      <c r="B9373" s="105"/>
      <c r="F9373" s="100"/>
      <c r="M9373" s="53"/>
      <c r="O9373" s="101"/>
      <c r="T9373" s="101"/>
      <c r="Y9373" s="101"/>
      <c r="AD9373" s="101"/>
      <c r="AI9373" s="101"/>
      <c r="AN9373" s="101"/>
      <c r="AS9373" s="101"/>
      <c r="AX9373" s="101"/>
      <c r="BC9373" s="53"/>
      <c r="BD9373" s="53"/>
      <c r="BE9373" s="53"/>
      <c r="BF9373" s="53"/>
      <c r="BG9373" s="53"/>
      <c r="BH9373" s="53"/>
      <c r="BI9373" s="53"/>
      <c r="BJ9373" s="53"/>
      <c r="BK9373" s="53"/>
      <c r="BL9373" s="53"/>
      <c r="BM9373" s="53"/>
      <c r="BN9373" s="53"/>
    </row>
    <row r="9374" spans="2:66" s="56" customFormat="1" x14ac:dyDescent="0.25">
      <c r="B9374" s="105"/>
      <c r="F9374" s="100"/>
      <c r="M9374" s="53"/>
      <c r="O9374" s="101"/>
      <c r="T9374" s="101"/>
      <c r="Y9374" s="101"/>
      <c r="AD9374" s="101"/>
      <c r="AI9374" s="101"/>
      <c r="AN9374" s="101"/>
      <c r="AS9374" s="101"/>
      <c r="AX9374" s="101"/>
      <c r="BC9374" s="53"/>
      <c r="BD9374" s="53"/>
      <c r="BE9374" s="53"/>
      <c r="BF9374" s="53"/>
      <c r="BG9374" s="53"/>
      <c r="BH9374" s="53"/>
      <c r="BI9374" s="53"/>
      <c r="BJ9374" s="53"/>
      <c r="BK9374" s="53"/>
      <c r="BL9374" s="53"/>
      <c r="BM9374" s="53"/>
      <c r="BN9374" s="53"/>
    </row>
    <row r="9375" spans="2:66" s="56" customFormat="1" x14ac:dyDescent="0.25">
      <c r="B9375" s="105"/>
      <c r="F9375" s="100"/>
      <c r="M9375" s="53"/>
      <c r="O9375" s="101"/>
      <c r="T9375" s="101"/>
      <c r="Y9375" s="101"/>
      <c r="AD9375" s="101"/>
      <c r="AI9375" s="101"/>
      <c r="AN9375" s="101"/>
      <c r="AS9375" s="101"/>
      <c r="AX9375" s="101"/>
      <c r="BC9375" s="53"/>
      <c r="BD9375" s="53"/>
      <c r="BE9375" s="53"/>
      <c r="BF9375" s="53"/>
      <c r="BG9375" s="53"/>
      <c r="BH9375" s="53"/>
      <c r="BI9375" s="53"/>
      <c r="BJ9375" s="53"/>
      <c r="BK9375" s="53"/>
      <c r="BL9375" s="53"/>
      <c r="BM9375" s="53"/>
      <c r="BN9375" s="53"/>
    </row>
    <row r="9376" spans="2:66" s="56" customFormat="1" x14ac:dyDescent="0.25">
      <c r="B9376" s="105"/>
      <c r="F9376" s="100"/>
      <c r="M9376" s="53"/>
      <c r="O9376" s="101"/>
      <c r="T9376" s="101"/>
      <c r="Y9376" s="101"/>
      <c r="AD9376" s="101"/>
      <c r="AI9376" s="101"/>
      <c r="AN9376" s="101"/>
      <c r="AS9376" s="101"/>
      <c r="AX9376" s="101"/>
      <c r="BC9376" s="53"/>
      <c r="BD9376" s="53"/>
      <c r="BE9376" s="53"/>
      <c r="BF9376" s="53"/>
      <c r="BG9376" s="53"/>
      <c r="BH9376" s="53"/>
      <c r="BI9376" s="53"/>
      <c r="BJ9376" s="53"/>
      <c r="BK9376" s="53"/>
      <c r="BL9376" s="53"/>
      <c r="BM9376" s="53"/>
      <c r="BN9376" s="53"/>
    </row>
    <row r="9377" spans="2:66" s="56" customFormat="1" x14ac:dyDescent="0.25">
      <c r="B9377" s="105"/>
      <c r="F9377" s="100"/>
      <c r="M9377" s="53"/>
      <c r="O9377" s="101"/>
      <c r="T9377" s="101"/>
      <c r="Y9377" s="101"/>
      <c r="AD9377" s="101"/>
      <c r="AI9377" s="101"/>
      <c r="AN9377" s="101"/>
      <c r="AS9377" s="101"/>
      <c r="AX9377" s="101"/>
      <c r="BC9377" s="53"/>
      <c r="BD9377" s="53"/>
      <c r="BE9377" s="53"/>
      <c r="BF9377" s="53"/>
      <c r="BG9377" s="53"/>
      <c r="BH9377" s="53"/>
      <c r="BI9377" s="53"/>
      <c r="BJ9377" s="53"/>
      <c r="BK9377" s="53"/>
      <c r="BL9377" s="53"/>
      <c r="BM9377" s="53"/>
      <c r="BN9377" s="53"/>
    </row>
    <row r="9378" spans="2:66" s="56" customFormat="1" x14ac:dyDescent="0.25">
      <c r="B9378" s="105"/>
      <c r="F9378" s="100"/>
      <c r="M9378" s="53"/>
      <c r="O9378" s="101"/>
      <c r="T9378" s="101"/>
      <c r="Y9378" s="101"/>
      <c r="AD9378" s="101"/>
      <c r="AI9378" s="101"/>
      <c r="AN9378" s="101"/>
      <c r="AS9378" s="101"/>
      <c r="AX9378" s="101"/>
      <c r="BC9378" s="53"/>
      <c r="BD9378" s="53"/>
      <c r="BE9378" s="53"/>
      <c r="BF9378" s="53"/>
      <c r="BG9378" s="53"/>
      <c r="BH9378" s="53"/>
      <c r="BI9378" s="53"/>
      <c r="BJ9378" s="53"/>
      <c r="BK9378" s="53"/>
      <c r="BL9378" s="53"/>
      <c r="BM9378" s="53"/>
      <c r="BN9378" s="53"/>
    </row>
    <row r="9379" spans="2:66" s="56" customFormat="1" x14ac:dyDescent="0.25">
      <c r="B9379" s="105"/>
      <c r="F9379" s="100"/>
      <c r="M9379" s="53"/>
      <c r="O9379" s="101"/>
      <c r="T9379" s="101"/>
      <c r="Y9379" s="101"/>
      <c r="AD9379" s="101"/>
      <c r="AI9379" s="101"/>
      <c r="AN9379" s="101"/>
      <c r="AS9379" s="101"/>
      <c r="AX9379" s="101"/>
      <c r="BC9379" s="53"/>
      <c r="BD9379" s="53"/>
      <c r="BE9379" s="53"/>
      <c r="BF9379" s="53"/>
      <c r="BG9379" s="53"/>
      <c r="BH9379" s="53"/>
      <c r="BI9379" s="53"/>
      <c r="BJ9379" s="53"/>
      <c r="BK9379" s="53"/>
      <c r="BL9379" s="53"/>
      <c r="BM9379" s="53"/>
      <c r="BN9379" s="53"/>
    </row>
    <row r="9380" spans="2:66" s="56" customFormat="1" x14ac:dyDescent="0.25">
      <c r="B9380" s="105"/>
      <c r="F9380" s="100"/>
      <c r="M9380" s="53"/>
      <c r="O9380" s="101"/>
      <c r="T9380" s="101"/>
      <c r="Y9380" s="101"/>
      <c r="AD9380" s="101"/>
      <c r="AI9380" s="101"/>
      <c r="AN9380" s="101"/>
      <c r="AS9380" s="101"/>
      <c r="AX9380" s="101"/>
      <c r="BC9380" s="53"/>
      <c r="BD9380" s="53"/>
      <c r="BE9380" s="53"/>
      <c r="BF9380" s="53"/>
      <c r="BG9380" s="53"/>
      <c r="BH9380" s="53"/>
      <c r="BI9380" s="53"/>
      <c r="BJ9380" s="53"/>
      <c r="BK9380" s="53"/>
      <c r="BL9380" s="53"/>
      <c r="BM9380" s="53"/>
      <c r="BN9380" s="53"/>
    </row>
    <row r="9381" spans="2:66" s="56" customFormat="1" x14ac:dyDescent="0.25">
      <c r="B9381" s="105"/>
      <c r="F9381" s="100"/>
      <c r="M9381" s="53"/>
      <c r="O9381" s="101"/>
      <c r="T9381" s="101"/>
      <c r="Y9381" s="101"/>
      <c r="AD9381" s="101"/>
      <c r="AI9381" s="101"/>
      <c r="AN9381" s="101"/>
      <c r="AS9381" s="101"/>
      <c r="AX9381" s="101"/>
      <c r="BC9381" s="53"/>
      <c r="BD9381" s="53"/>
      <c r="BE9381" s="53"/>
      <c r="BF9381" s="53"/>
      <c r="BG9381" s="53"/>
      <c r="BH9381" s="53"/>
      <c r="BI9381" s="53"/>
      <c r="BJ9381" s="53"/>
      <c r="BK9381" s="53"/>
      <c r="BL9381" s="53"/>
      <c r="BM9381" s="53"/>
      <c r="BN9381" s="53"/>
    </row>
    <row r="9382" spans="2:66" s="56" customFormat="1" x14ac:dyDescent="0.25">
      <c r="B9382" s="105"/>
      <c r="F9382" s="100"/>
      <c r="M9382" s="53"/>
      <c r="O9382" s="101"/>
      <c r="T9382" s="101"/>
      <c r="Y9382" s="101"/>
      <c r="AD9382" s="101"/>
      <c r="AI9382" s="101"/>
      <c r="AN9382" s="101"/>
      <c r="AS9382" s="101"/>
      <c r="AX9382" s="101"/>
      <c r="BC9382" s="53"/>
      <c r="BD9382" s="53"/>
      <c r="BE9382" s="53"/>
      <c r="BF9382" s="53"/>
      <c r="BG9382" s="53"/>
      <c r="BH9382" s="53"/>
      <c r="BI9382" s="53"/>
      <c r="BJ9382" s="53"/>
      <c r="BK9382" s="53"/>
      <c r="BL9382" s="53"/>
      <c r="BM9382" s="53"/>
      <c r="BN9382" s="53"/>
    </row>
    <row r="9383" spans="2:66" s="56" customFormat="1" x14ac:dyDescent="0.25">
      <c r="B9383" s="105"/>
      <c r="F9383" s="100"/>
      <c r="M9383" s="53"/>
      <c r="O9383" s="101"/>
      <c r="T9383" s="101"/>
      <c r="Y9383" s="101"/>
      <c r="AD9383" s="101"/>
      <c r="AI9383" s="101"/>
      <c r="AN9383" s="101"/>
      <c r="AS9383" s="101"/>
      <c r="AX9383" s="101"/>
      <c r="BC9383" s="53"/>
      <c r="BD9383" s="53"/>
      <c r="BE9383" s="53"/>
      <c r="BF9383" s="53"/>
      <c r="BG9383" s="53"/>
      <c r="BH9383" s="53"/>
      <c r="BI9383" s="53"/>
      <c r="BJ9383" s="53"/>
      <c r="BK9383" s="53"/>
      <c r="BL9383" s="53"/>
      <c r="BM9383" s="53"/>
      <c r="BN9383" s="53"/>
    </row>
    <row r="9384" spans="2:66" s="56" customFormat="1" x14ac:dyDescent="0.25">
      <c r="B9384" s="105"/>
      <c r="F9384" s="100"/>
      <c r="M9384" s="53"/>
      <c r="O9384" s="101"/>
      <c r="T9384" s="101"/>
      <c r="Y9384" s="101"/>
      <c r="AD9384" s="101"/>
      <c r="AI9384" s="101"/>
      <c r="AN9384" s="101"/>
      <c r="AS9384" s="101"/>
      <c r="AX9384" s="101"/>
      <c r="BC9384" s="53"/>
      <c r="BD9384" s="53"/>
      <c r="BE9384" s="53"/>
      <c r="BF9384" s="53"/>
      <c r="BG9384" s="53"/>
      <c r="BH9384" s="53"/>
      <c r="BI9384" s="53"/>
      <c r="BJ9384" s="53"/>
      <c r="BK9384" s="53"/>
      <c r="BL9384" s="53"/>
      <c r="BM9384" s="53"/>
      <c r="BN9384" s="53"/>
    </row>
    <row r="9385" spans="2:66" s="56" customFormat="1" x14ac:dyDescent="0.25">
      <c r="B9385" s="105"/>
      <c r="F9385" s="100"/>
      <c r="M9385" s="53"/>
      <c r="O9385" s="101"/>
      <c r="T9385" s="101"/>
      <c r="Y9385" s="101"/>
      <c r="AD9385" s="101"/>
      <c r="AI9385" s="101"/>
      <c r="AN9385" s="101"/>
      <c r="AS9385" s="101"/>
      <c r="AX9385" s="101"/>
      <c r="BC9385" s="53"/>
      <c r="BD9385" s="53"/>
      <c r="BE9385" s="53"/>
      <c r="BF9385" s="53"/>
      <c r="BG9385" s="53"/>
      <c r="BH9385" s="53"/>
      <c r="BI9385" s="53"/>
      <c r="BJ9385" s="53"/>
      <c r="BK9385" s="53"/>
      <c r="BL9385" s="53"/>
      <c r="BM9385" s="53"/>
      <c r="BN9385" s="53"/>
    </row>
    <row r="9386" spans="2:66" s="56" customFormat="1" x14ac:dyDescent="0.25">
      <c r="B9386" s="105"/>
      <c r="F9386" s="100"/>
      <c r="M9386" s="53"/>
      <c r="O9386" s="101"/>
      <c r="T9386" s="101"/>
      <c r="Y9386" s="101"/>
      <c r="AD9386" s="101"/>
      <c r="AI9386" s="101"/>
      <c r="AN9386" s="101"/>
      <c r="AS9386" s="101"/>
      <c r="AX9386" s="101"/>
      <c r="BC9386" s="53"/>
      <c r="BD9386" s="53"/>
      <c r="BE9386" s="53"/>
      <c r="BF9386" s="53"/>
      <c r="BG9386" s="53"/>
      <c r="BH9386" s="53"/>
      <c r="BI9386" s="53"/>
      <c r="BJ9386" s="53"/>
      <c r="BK9386" s="53"/>
      <c r="BL9386" s="53"/>
      <c r="BM9386" s="53"/>
      <c r="BN9386" s="53"/>
    </row>
    <row r="9387" spans="2:66" s="56" customFormat="1" x14ac:dyDescent="0.25">
      <c r="B9387" s="105"/>
      <c r="F9387" s="100"/>
      <c r="M9387" s="53"/>
      <c r="O9387" s="101"/>
      <c r="T9387" s="101"/>
      <c r="Y9387" s="101"/>
      <c r="AD9387" s="101"/>
      <c r="AI9387" s="101"/>
      <c r="AN9387" s="101"/>
      <c r="AS9387" s="101"/>
      <c r="AX9387" s="101"/>
      <c r="BC9387" s="53"/>
      <c r="BD9387" s="53"/>
      <c r="BE9387" s="53"/>
      <c r="BF9387" s="53"/>
      <c r="BG9387" s="53"/>
      <c r="BH9387" s="53"/>
      <c r="BI9387" s="53"/>
      <c r="BJ9387" s="53"/>
      <c r="BK9387" s="53"/>
      <c r="BL9387" s="53"/>
      <c r="BM9387" s="53"/>
      <c r="BN9387" s="53"/>
    </row>
    <row r="9388" spans="2:66" s="56" customFormat="1" x14ac:dyDescent="0.25">
      <c r="B9388" s="105"/>
      <c r="F9388" s="100"/>
      <c r="M9388" s="53"/>
      <c r="O9388" s="101"/>
      <c r="T9388" s="101"/>
      <c r="Y9388" s="101"/>
      <c r="AD9388" s="101"/>
      <c r="AI9388" s="101"/>
      <c r="AN9388" s="101"/>
      <c r="AS9388" s="101"/>
      <c r="AX9388" s="101"/>
      <c r="BC9388" s="53"/>
      <c r="BD9388" s="53"/>
      <c r="BE9388" s="53"/>
      <c r="BF9388" s="53"/>
      <c r="BG9388" s="53"/>
      <c r="BH9388" s="53"/>
      <c r="BI9388" s="53"/>
      <c r="BJ9388" s="53"/>
      <c r="BK9388" s="53"/>
      <c r="BL9388" s="53"/>
      <c r="BM9388" s="53"/>
      <c r="BN9388" s="53"/>
    </row>
    <row r="9389" spans="2:66" s="56" customFormat="1" x14ac:dyDescent="0.25">
      <c r="B9389" s="105"/>
      <c r="F9389" s="100"/>
      <c r="M9389" s="53"/>
      <c r="O9389" s="101"/>
      <c r="T9389" s="101"/>
      <c r="Y9389" s="101"/>
      <c r="AD9389" s="101"/>
      <c r="AI9389" s="101"/>
      <c r="AN9389" s="101"/>
      <c r="AS9389" s="101"/>
      <c r="AX9389" s="101"/>
      <c r="BC9389" s="53"/>
      <c r="BD9389" s="53"/>
      <c r="BE9389" s="53"/>
      <c r="BF9389" s="53"/>
      <c r="BG9389" s="53"/>
      <c r="BH9389" s="53"/>
      <c r="BI9389" s="53"/>
      <c r="BJ9389" s="53"/>
      <c r="BK9389" s="53"/>
      <c r="BL9389" s="53"/>
      <c r="BM9389" s="53"/>
      <c r="BN9389" s="53"/>
    </row>
    <row r="9390" spans="2:66" s="56" customFormat="1" x14ac:dyDescent="0.25">
      <c r="B9390" s="105"/>
      <c r="F9390" s="100"/>
      <c r="M9390" s="53"/>
      <c r="O9390" s="101"/>
      <c r="T9390" s="101"/>
      <c r="Y9390" s="101"/>
      <c r="AD9390" s="101"/>
      <c r="AI9390" s="101"/>
      <c r="AN9390" s="101"/>
      <c r="AS9390" s="101"/>
      <c r="AX9390" s="101"/>
      <c r="BC9390" s="53"/>
      <c r="BD9390" s="53"/>
      <c r="BE9390" s="53"/>
      <c r="BF9390" s="53"/>
      <c r="BG9390" s="53"/>
      <c r="BH9390" s="53"/>
      <c r="BI9390" s="53"/>
      <c r="BJ9390" s="53"/>
      <c r="BK9390" s="53"/>
      <c r="BL9390" s="53"/>
      <c r="BM9390" s="53"/>
      <c r="BN9390" s="53"/>
    </row>
    <row r="9391" spans="2:66" s="56" customFormat="1" x14ac:dyDescent="0.25">
      <c r="B9391" s="105"/>
      <c r="F9391" s="100"/>
      <c r="M9391" s="53"/>
      <c r="O9391" s="101"/>
      <c r="T9391" s="101"/>
      <c r="Y9391" s="101"/>
      <c r="AD9391" s="101"/>
      <c r="AI9391" s="101"/>
      <c r="AN9391" s="101"/>
      <c r="AS9391" s="101"/>
      <c r="AX9391" s="101"/>
      <c r="BC9391" s="53"/>
      <c r="BD9391" s="53"/>
      <c r="BE9391" s="53"/>
      <c r="BF9391" s="53"/>
      <c r="BG9391" s="53"/>
      <c r="BH9391" s="53"/>
      <c r="BI9391" s="53"/>
      <c r="BJ9391" s="53"/>
      <c r="BK9391" s="53"/>
      <c r="BL9391" s="53"/>
      <c r="BM9391" s="53"/>
      <c r="BN9391" s="53"/>
    </row>
    <row r="9392" spans="2:66" s="56" customFormat="1" x14ac:dyDescent="0.25">
      <c r="B9392" s="105"/>
      <c r="F9392" s="100"/>
      <c r="M9392" s="53"/>
      <c r="O9392" s="101"/>
      <c r="T9392" s="101"/>
      <c r="Y9392" s="101"/>
      <c r="AD9392" s="101"/>
      <c r="AI9392" s="101"/>
      <c r="AN9392" s="101"/>
      <c r="AS9392" s="101"/>
      <c r="AX9392" s="101"/>
      <c r="BC9392" s="53"/>
      <c r="BD9392" s="53"/>
      <c r="BE9392" s="53"/>
      <c r="BF9392" s="53"/>
      <c r="BG9392" s="53"/>
      <c r="BH9392" s="53"/>
      <c r="BI9392" s="53"/>
      <c r="BJ9392" s="53"/>
      <c r="BK9392" s="53"/>
      <c r="BL9392" s="53"/>
      <c r="BM9392" s="53"/>
      <c r="BN9392" s="53"/>
    </row>
    <row r="9393" spans="2:66" s="56" customFormat="1" x14ac:dyDescent="0.25">
      <c r="B9393" s="105"/>
      <c r="F9393" s="100"/>
      <c r="M9393" s="53"/>
      <c r="O9393" s="101"/>
      <c r="T9393" s="101"/>
      <c r="Y9393" s="101"/>
      <c r="AD9393" s="101"/>
      <c r="AI9393" s="101"/>
      <c r="AN9393" s="101"/>
      <c r="AS9393" s="101"/>
      <c r="AX9393" s="101"/>
      <c r="BC9393" s="53"/>
      <c r="BD9393" s="53"/>
      <c r="BE9393" s="53"/>
      <c r="BF9393" s="53"/>
      <c r="BG9393" s="53"/>
      <c r="BH9393" s="53"/>
      <c r="BI9393" s="53"/>
      <c r="BJ9393" s="53"/>
      <c r="BK9393" s="53"/>
      <c r="BL9393" s="53"/>
      <c r="BM9393" s="53"/>
      <c r="BN9393" s="53"/>
    </row>
    <row r="9394" spans="2:66" s="56" customFormat="1" x14ac:dyDescent="0.25">
      <c r="B9394" s="105"/>
      <c r="F9394" s="100"/>
      <c r="M9394" s="53"/>
      <c r="O9394" s="101"/>
      <c r="T9394" s="101"/>
      <c r="Y9394" s="101"/>
      <c r="AD9394" s="101"/>
      <c r="AI9394" s="101"/>
      <c r="AN9394" s="101"/>
      <c r="AS9394" s="101"/>
      <c r="AX9394" s="101"/>
      <c r="BC9394" s="53"/>
      <c r="BD9394" s="53"/>
      <c r="BE9394" s="53"/>
      <c r="BF9394" s="53"/>
      <c r="BG9394" s="53"/>
      <c r="BH9394" s="53"/>
      <c r="BI9394" s="53"/>
      <c r="BJ9394" s="53"/>
      <c r="BK9394" s="53"/>
      <c r="BL9394" s="53"/>
      <c r="BM9394" s="53"/>
      <c r="BN9394" s="53"/>
    </row>
    <row r="9395" spans="2:66" s="56" customFormat="1" x14ac:dyDescent="0.25">
      <c r="B9395" s="105"/>
      <c r="F9395" s="100"/>
      <c r="M9395" s="53"/>
      <c r="O9395" s="101"/>
      <c r="T9395" s="101"/>
      <c r="Y9395" s="101"/>
      <c r="AD9395" s="101"/>
      <c r="AI9395" s="101"/>
      <c r="AN9395" s="101"/>
      <c r="AS9395" s="101"/>
      <c r="AX9395" s="101"/>
      <c r="BC9395" s="53"/>
      <c r="BD9395" s="53"/>
      <c r="BE9395" s="53"/>
      <c r="BF9395" s="53"/>
      <c r="BG9395" s="53"/>
      <c r="BH9395" s="53"/>
      <c r="BI9395" s="53"/>
      <c r="BJ9395" s="53"/>
      <c r="BK9395" s="53"/>
      <c r="BL9395" s="53"/>
      <c r="BM9395" s="53"/>
      <c r="BN9395" s="53"/>
    </row>
    <row r="9396" spans="2:66" s="56" customFormat="1" x14ac:dyDescent="0.25">
      <c r="B9396" s="105"/>
      <c r="F9396" s="100"/>
      <c r="M9396" s="53"/>
      <c r="O9396" s="101"/>
      <c r="T9396" s="101"/>
      <c r="Y9396" s="101"/>
      <c r="AD9396" s="101"/>
      <c r="AI9396" s="101"/>
      <c r="AN9396" s="101"/>
      <c r="AS9396" s="101"/>
      <c r="AX9396" s="101"/>
      <c r="BC9396" s="53"/>
      <c r="BD9396" s="53"/>
      <c r="BE9396" s="53"/>
      <c r="BF9396" s="53"/>
      <c r="BG9396" s="53"/>
      <c r="BH9396" s="53"/>
      <c r="BI9396" s="53"/>
      <c r="BJ9396" s="53"/>
      <c r="BK9396" s="53"/>
      <c r="BL9396" s="53"/>
      <c r="BM9396" s="53"/>
      <c r="BN9396" s="53"/>
    </row>
    <row r="9397" spans="2:66" s="56" customFormat="1" x14ac:dyDescent="0.25">
      <c r="B9397" s="105"/>
      <c r="F9397" s="100"/>
      <c r="M9397" s="53"/>
      <c r="O9397" s="101"/>
      <c r="T9397" s="101"/>
      <c r="Y9397" s="101"/>
      <c r="AD9397" s="101"/>
      <c r="AI9397" s="101"/>
      <c r="AN9397" s="101"/>
      <c r="AS9397" s="101"/>
      <c r="AX9397" s="101"/>
      <c r="BC9397" s="53"/>
      <c r="BD9397" s="53"/>
      <c r="BE9397" s="53"/>
      <c r="BF9397" s="53"/>
      <c r="BG9397" s="53"/>
      <c r="BH9397" s="53"/>
      <c r="BI9397" s="53"/>
      <c r="BJ9397" s="53"/>
      <c r="BK9397" s="53"/>
      <c r="BL9397" s="53"/>
      <c r="BM9397" s="53"/>
      <c r="BN9397" s="53"/>
    </row>
    <row r="9398" spans="2:66" s="56" customFormat="1" x14ac:dyDescent="0.25">
      <c r="B9398" s="105"/>
      <c r="F9398" s="100"/>
      <c r="M9398" s="53"/>
      <c r="O9398" s="101"/>
      <c r="T9398" s="101"/>
      <c r="Y9398" s="101"/>
      <c r="AD9398" s="101"/>
      <c r="AI9398" s="101"/>
      <c r="AN9398" s="101"/>
      <c r="AS9398" s="101"/>
      <c r="AX9398" s="101"/>
      <c r="BC9398" s="53"/>
      <c r="BD9398" s="53"/>
      <c r="BE9398" s="53"/>
      <c r="BF9398" s="53"/>
      <c r="BG9398" s="53"/>
      <c r="BH9398" s="53"/>
      <c r="BI9398" s="53"/>
      <c r="BJ9398" s="53"/>
      <c r="BK9398" s="53"/>
      <c r="BL9398" s="53"/>
      <c r="BM9398" s="53"/>
      <c r="BN9398" s="53"/>
    </row>
    <row r="9399" spans="2:66" s="56" customFormat="1" x14ac:dyDescent="0.25">
      <c r="B9399" s="105"/>
      <c r="F9399" s="100"/>
      <c r="M9399" s="53"/>
      <c r="O9399" s="101"/>
      <c r="T9399" s="101"/>
      <c r="Y9399" s="101"/>
      <c r="AD9399" s="101"/>
      <c r="AI9399" s="101"/>
      <c r="AN9399" s="101"/>
      <c r="AS9399" s="101"/>
      <c r="AX9399" s="101"/>
      <c r="BC9399" s="53"/>
      <c r="BD9399" s="53"/>
      <c r="BE9399" s="53"/>
      <c r="BF9399" s="53"/>
      <c r="BG9399" s="53"/>
      <c r="BH9399" s="53"/>
      <c r="BI9399" s="53"/>
      <c r="BJ9399" s="53"/>
      <c r="BK9399" s="53"/>
      <c r="BL9399" s="53"/>
      <c r="BM9399" s="53"/>
      <c r="BN9399" s="53"/>
    </row>
    <row r="9400" spans="2:66" s="56" customFormat="1" x14ac:dyDescent="0.25">
      <c r="B9400" s="105"/>
      <c r="F9400" s="100"/>
      <c r="M9400" s="53"/>
      <c r="O9400" s="101"/>
      <c r="T9400" s="101"/>
      <c r="Y9400" s="101"/>
      <c r="AD9400" s="101"/>
      <c r="AI9400" s="101"/>
      <c r="AN9400" s="101"/>
      <c r="AS9400" s="101"/>
      <c r="AX9400" s="101"/>
      <c r="BC9400" s="53"/>
      <c r="BD9400" s="53"/>
      <c r="BE9400" s="53"/>
      <c r="BF9400" s="53"/>
      <c r="BG9400" s="53"/>
      <c r="BH9400" s="53"/>
      <c r="BI9400" s="53"/>
      <c r="BJ9400" s="53"/>
      <c r="BK9400" s="53"/>
      <c r="BL9400" s="53"/>
      <c r="BM9400" s="53"/>
      <c r="BN9400" s="53"/>
    </row>
    <row r="9401" spans="2:66" s="56" customFormat="1" x14ac:dyDescent="0.25">
      <c r="B9401" s="105"/>
      <c r="F9401" s="100"/>
      <c r="M9401" s="53"/>
      <c r="O9401" s="101"/>
      <c r="T9401" s="101"/>
      <c r="Y9401" s="101"/>
      <c r="AD9401" s="101"/>
      <c r="AI9401" s="101"/>
      <c r="AN9401" s="101"/>
      <c r="AS9401" s="101"/>
      <c r="AX9401" s="101"/>
      <c r="BC9401" s="53"/>
      <c r="BD9401" s="53"/>
      <c r="BE9401" s="53"/>
      <c r="BF9401" s="53"/>
      <c r="BG9401" s="53"/>
      <c r="BH9401" s="53"/>
      <c r="BI9401" s="53"/>
      <c r="BJ9401" s="53"/>
      <c r="BK9401" s="53"/>
      <c r="BL9401" s="53"/>
      <c r="BM9401" s="53"/>
      <c r="BN9401" s="53"/>
    </row>
    <row r="9402" spans="2:66" s="56" customFormat="1" x14ac:dyDescent="0.25">
      <c r="B9402" s="105"/>
      <c r="F9402" s="100"/>
      <c r="M9402" s="53"/>
      <c r="O9402" s="101"/>
      <c r="T9402" s="101"/>
      <c r="Y9402" s="101"/>
      <c r="AD9402" s="101"/>
      <c r="AI9402" s="101"/>
      <c r="AN9402" s="101"/>
      <c r="AS9402" s="101"/>
      <c r="AX9402" s="101"/>
      <c r="BC9402" s="53"/>
      <c r="BD9402" s="53"/>
      <c r="BE9402" s="53"/>
      <c r="BF9402" s="53"/>
      <c r="BG9402" s="53"/>
      <c r="BH9402" s="53"/>
      <c r="BI9402" s="53"/>
      <c r="BJ9402" s="53"/>
      <c r="BK9402" s="53"/>
      <c r="BL9402" s="53"/>
      <c r="BM9402" s="53"/>
      <c r="BN9402" s="53"/>
    </row>
    <row r="9403" spans="2:66" s="56" customFormat="1" x14ac:dyDescent="0.25">
      <c r="B9403" s="105"/>
      <c r="F9403" s="100"/>
      <c r="M9403" s="53"/>
      <c r="O9403" s="101"/>
      <c r="T9403" s="101"/>
      <c r="Y9403" s="101"/>
      <c r="AD9403" s="101"/>
      <c r="AI9403" s="101"/>
      <c r="AN9403" s="101"/>
      <c r="AS9403" s="101"/>
      <c r="AX9403" s="101"/>
      <c r="BC9403" s="53"/>
      <c r="BD9403" s="53"/>
      <c r="BE9403" s="53"/>
      <c r="BF9403" s="53"/>
      <c r="BG9403" s="53"/>
      <c r="BH9403" s="53"/>
      <c r="BI9403" s="53"/>
      <c r="BJ9403" s="53"/>
      <c r="BK9403" s="53"/>
      <c r="BL9403" s="53"/>
      <c r="BM9403" s="53"/>
      <c r="BN9403" s="53"/>
    </row>
    <row r="9404" spans="2:66" s="56" customFormat="1" x14ac:dyDescent="0.25">
      <c r="B9404" s="105"/>
      <c r="F9404" s="100"/>
      <c r="M9404" s="53"/>
      <c r="O9404" s="101"/>
      <c r="T9404" s="101"/>
      <c r="Y9404" s="101"/>
      <c r="AD9404" s="101"/>
      <c r="AI9404" s="101"/>
      <c r="AN9404" s="101"/>
      <c r="AS9404" s="101"/>
      <c r="AX9404" s="101"/>
      <c r="BC9404" s="53"/>
      <c r="BD9404" s="53"/>
      <c r="BE9404" s="53"/>
      <c r="BF9404" s="53"/>
      <c r="BG9404" s="53"/>
      <c r="BH9404" s="53"/>
      <c r="BI9404" s="53"/>
      <c r="BJ9404" s="53"/>
      <c r="BK9404" s="53"/>
      <c r="BL9404" s="53"/>
      <c r="BM9404" s="53"/>
      <c r="BN9404" s="53"/>
    </row>
    <row r="9405" spans="2:66" s="56" customFormat="1" x14ac:dyDescent="0.25">
      <c r="B9405" s="105"/>
      <c r="F9405" s="100"/>
      <c r="M9405" s="53"/>
      <c r="O9405" s="101"/>
      <c r="T9405" s="101"/>
      <c r="Y9405" s="101"/>
      <c r="AD9405" s="101"/>
      <c r="AI9405" s="101"/>
      <c r="AN9405" s="101"/>
      <c r="AS9405" s="101"/>
      <c r="AX9405" s="101"/>
      <c r="BC9405" s="53"/>
      <c r="BD9405" s="53"/>
      <c r="BE9405" s="53"/>
      <c r="BF9405" s="53"/>
      <c r="BG9405" s="53"/>
      <c r="BH9405" s="53"/>
      <c r="BI9405" s="53"/>
      <c r="BJ9405" s="53"/>
      <c r="BK9405" s="53"/>
      <c r="BL9405" s="53"/>
      <c r="BM9405" s="53"/>
      <c r="BN9405" s="53"/>
    </row>
    <row r="9406" spans="2:66" s="56" customFormat="1" x14ac:dyDescent="0.25">
      <c r="B9406" s="105"/>
      <c r="F9406" s="100"/>
      <c r="M9406" s="53"/>
      <c r="O9406" s="101"/>
      <c r="T9406" s="101"/>
      <c r="Y9406" s="101"/>
      <c r="AD9406" s="101"/>
      <c r="AI9406" s="101"/>
      <c r="AN9406" s="101"/>
      <c r="AS9406" s="101"/>
      <c r="AX9406" s="101"/>
      <c r="BC9406" s="53"/>
      <c r="BD9406" s="53"/>
      <c r="BE9406" s="53"/>
      <c r="BF9406" s="53"/>
      <c r="BG9406" s="53"/>
      <c r="BH9406" s="53"/>
      <c r="BI9406" s="53"/>
      <c r="BJ9406" s="53"/>
      <c r="BK9406" s="53"/>
      <c r="BL9406" s="53"/>
      <c r="BM9406" s="53"/>
      <c r="BN9406" s="53"/>
    </row>
    <row r="9407" spans="2:66" s="56" customFormat="1" x14ac:dyDescent="0.25">
      <c r="B9407" s="105"/>
      <c r="F9407" s="100"/>
      <c r="M9407" s="53"/>
      <c r="O9407" s="101"/>
      <c r="T9407" s="101"/>
      <c r="Y9407" s="101"/>
      <c r="AD9407" s="101"/>
      <c r="AI9407" s="101"/>
      <c r="AN9407" s="101"/>
      <c r="AS9407" s="101"/>
      <c r="AX9407" s="101"/>
      <c r="BC9407" s="53"/>
      <c r="BD9407" s="53"/>
      <c r="BE9407" s="53"/>
      <c r="BF9407" s="53"/>
      <c r="BG9407" s="53"/>
      <c r="BH9407" s="53"/>
      <c r="BI9407" s="53"/>
      <c r="BJ9407" s="53"/>
      <c r="BK9407" s="53"/>
      <c r="BL9407" s="53"/>
      <c r="BM9407" s="53"/>
      <c r="BN9407" s="53"/>
    </row>
    <row r="9408" spans="2:66" s="56" customFormat="1" x14ac:dyDescent="0.25">
      <c r="B9408" s="105"/>
      <c r="F9408" s="100"/>
      <c r="M9408" s="53"/>
      <c r="O9408" s="101"/>
      <c r="T9408" s="101"/>
      <c r="Y9408" s="101"/>
      <c r="AD9408" s="101"/>
      <c r="AI9408" s="101"/>
      <c r="AN9408" s="101"/>
      <c r="AS9408" s="101"/>
      <c r="AX9408" s="101"/>
      <c r="BC9408" s="53"/>
      <c r="BD9408" s="53"/>
      <c r="BE9408" s="53"/>
      <c r="BF9408" s="53"/>
      <c r="BG9408" s="53"/>
      <c r="BH9408" s="53"/>
      <c r="BI9408" s="53"/>
      <c r="BJ9408" s="53"/>
      <c r="BK9408" s="53"/>
      <c r="BL9408" s="53"/>
      <c r="BM9408" s="53"/>
      <c r="BN9408" s="53"/>
    </row>
    <row r="9409" spans="2:66" s="56" customFormat="1" x14ac:dyDescent="0.25">
      <c r="B9409" s="105"/>
      <c r="F9409" s="100"/>
      <c r="M9409" s="53"/>
      <c r="O9409" s="101"/>
      <c r="T9409" s="101"/>
      <c r="Y9409" s="101"/>
      <c r="AD9409" s="101"/>
      <c r="AI9409" s="101"/>
      <c r="AN9409" s="101"/>
      <c r="AS9409" s="101"/>
      <c r="AX9409" s="101"/>
      <c r="BC9409" s="53"/>
      <c r="BD9409" s="53"/>
      <c r="BE9409" s="53"/>
      <c r="BF9409" s="53"/>
      <c r="BG9409" s="53"/>
      <c r="BH9409" s="53"/>
      <c r="BI9409" s="53"/>
      <c r="BJ9409" s="53"/>
      <c r="BK9409" s="53"/>
      <c r="BL9409" s="53"/>
      <c r="BM9409" s="53"/>
      <c r="BN9409" s="53"/>
    </row>
    <row r="9410" spans="2:66" s="56" customFormat="1" x14ac:dyDescent="0.25">
      <c r="B9410" s="105"/>
      <c r="F9410" s="100"/>
      <c r="M9410" s="53"/>
      <c r="O9410" s="101"/>
      <c r="T9410" s="101"/>
      <c r="Y9410" s="101"/>
      <c r="AD9410" s="101"/>
      <c r="AI9410" s="101"/>
      <c r="AN9410" s="101"/>
      <c r="AS9410" s="101"/>
      <c r="AX9410" s="101"/>
      <c r="BC9410" s="53"/>
      <c r="BD9410" s="53"/>
      <c r="BE9410" s="53"/>
      <c r="BF9410" s="53"/>
      <c r="BG9410" s="53"/>
      <c r="BH9410" s="53"/>
      <c r="BI9410" s="53"/>
      <c r="BJ9410" s="53"/>
      <c r="BK9410" s="53"/>
      <c r="BL9410" s="53"/>
      <c r="BM9410" s="53"/>
      <c r="BN9410" s="53"/>
    </row>
    <row r="9411" spans="2:66" s="56" customFormat="1" x14ac:dyDescent="0.25">
      <c r="B9411" s="105"/>
      <c r="F9411" s="100"/>
      <c r="M9411" s="53"/>
      <c r="O9411" s="101"/>
      <c r="T9411" s="101"/>
      <c r="Y9411" s="101"/>
      <c r="AD9411" s="101"/>
      <c r="AI9411" s="101"/>
      <c r="AN9411" s="101"/>
      <c r="AS9411" s="101"/>
      <c r="AX9411" s="101"/>
      <c r="BC9411" s="53"/>
      <c r="BD9411" s="53"/>
      <c r="BE9411" s="53"/>
      <c r="BF9411" s="53"/>
      <c r="BG9411" s="53"/>
      <c r="BH9411" s="53"/>
      <c r="BI9411" s="53"/>
      <c r="BJ9411" s="53"/>
      <c r="BK9411" s="53"/>
      <c r="BL9411" s="53"/>
      <c r="BM9411" s="53"/>
      <c r="BN9411" s="53"/>
    </row>
    <row r="9412" spans="2:66" s="56" customFormat="1" x14ac:dyDescent="0.25">
      <c r="B9412" s="105"/>
      <c r="F9412" s="100"/>
      <c r="M9412" s="53"/>
      <c r="O9412" s="101"/>
      <c r="T9412" s="101"/>
      <c r="Y9412" s="101"/>
      <c r="AD9412" s="101"/>
      <c r="AI9412" s="101"/>
      <c r="AN9412" s="101"/>
      <c r="AS9412" s="101"/>
      <c r="AX9412" s="101"/>
      <c r="BC9412" s="53"/>
      <c r="BD9412" s="53"/>
      <c r="BE9412" s="53"/>
      <c r="BF9412" s="53"/>
      <c r="BG9412" s="53"/>
      <c r="BH9412" s="53"/>
      <c r="BI9412" s="53"/>
      <c r="BJ9412" s="53"/>
      <c r="BK9412" s="53"/>
      <c r="BL9412" s="53"/>
      <c r="BM9412" s="53"/>
      <c r="BN9412" s="53"/>
    </row>
    <row r="9413" spans="2:66" s="56" customFormat="1" x14ac:dyDescent="0.25">
      <c r="B9413" s="105"/>
      <c r="F9413" s="100"/>
      <c r="M9413" s="53"/>
      <c r="O9413" s="101"/>
      <c r="T9413" s="101"/>
      <c r="Y9413" s="101"/>
      <c r="AD9413" s="101"/>
      <c r="AI9413" s="101"/>
      <c r="AN9413" s="101"/>
      <c r="AS9413" s="101"/>
      <c r="AX9413" s="101"/>
      <c r="BC9413" s="53"/>
      <c r="BD9413" s="53"/>
      <c r="BE9413" s="53"/>
      <c r="BF9413" s="53"/>
      <c r="BG9413" s="53"/>
      <c r="BH9413" s="53"/>
      <c r="BI9413" s="53"/>
      <c r="BJ9413" s="53"/>
      <c r="BK9413" s="53"/>
      <c r="BL9413" s="53"/>
      <c r="BM9413" s="53"/>
      <c r="BN9413" s="53"/>
    </row>
    <row r="9414" spans="2:66" s="56" customFormat="1" x14ac:dyDescent="0.25">
      <c r="B9414" s="105"/>
      <c r="F9414" s="100"/>
      <c r="M9414" s="53"/>
      <c r="O9414" s="101"/>
      <c r="T9414" s="101"/>
      <c r="Y9414" s="101"/>
      <c r="AD9414" s="101"/>
      <c r="AI9414" s="101"/>
      <c r="AN9414" s="101"/>
      <c r="AS9414" s="101"/>
      <c r="AX9414" s="101"/>
      <c r="BC9414" s="53"/>
      <c r="BD9414" s="53"/>
      <c r="BE9414" s="53"/>
      <c r="BF9414" s="53"/>
      <c r="BG9414" s="53"/>
      <c r="BH9414" s="53"/>
      <c r="BI9414" s="53"/>
      <c r="BJ9414" s="53"/>
      <c r="BK9414" s="53"/>
      <c r="BL9414" s="53"/>
      <c r="BM9414" s="53"/>
      <c r="BN9414" s="53"/>
    </row>
    <row r="9415" spans="2:66" s="56" customFormat="1" x14ac:dyDescent="0.25">
      <c r="B9415" s="105"/>
      <c r="F9415" s="100"/>
      <c r="M9415" s="53"/>
      <c r="O9415" s="101"/>
      <c r="T9415" s="101"/>
      <c r="Y9415" s="101"/>
      <c r="AD9415" s="101"/>
      <c r="AI9415" s="101"/>
      <c r="AN9415" s="101"/>
      <c r="AS9415" s="101"/>
      <c r="AX9415" s="101"/>
      <c r="BC9415" s="53"/>
      <c r="BD9415" s="53"/>
      <c r="BE9415" s="53"/>
      <c r="BF9415" s="53"/>
      <c r="BG9415" s="53"/>
      <c r="BH9415" s="53"/>
      <c r="BI9415" s="53"/>
      <c r="BJ9415" s="53"/>
      <c r="BK9415" s="53"/>
      <c r="BL9415" s="53"/>
      <c r="BM9415" s="53"/>
      <c r="BN9415" s="53"/>
    </row>
    <row r="9416" spans="2:66" s="56" customFormat="1" x14ac:dyDescent="0.25">
      <c r="B9416" s="105"/>
      <c r="F9416" s="100"/>
      <c r="M9416" s="53"/>
      <c r="O9416" s="101"/>
      <c r="T9416" s="101"/>
      <c r="Y9416" s="101"/>
      <c r="AD9416" s="101"/>
      <c r="AI9416" s="101"/>
      <c r="AN9416" s="101"/>
      <c r="AS9416" s="101"/>
      <c r="AX9416" s="101"/>
      <c r="BC9416" s="53"/>
      <c r="BD9416" s="53"/>
      <c r="BE9416" s="53"/>
      <c r="BF9416" s="53"/>
      <c r="BG9416" s="53"/>
      <c r="BH9416" s="53"/>
      <c r="BI9416" s="53"/>
      <c r="BJ9416" s="53"/>
      <c r="BK9416" s="53"/>
      <c r="BL9416" s="53"/>
      <c r="BM9416" s="53"/>
      <c r="BN9416" s="53"/>
    </row>
    <row r="9417" spans="2:66" s="56" customFormat="1" x14ac:dyDescent="0.25">
      <c r="B9417" s="105"/>
      <c r="F9417" s="100"/>
      <c r="M9417" s="53"/>
      <c r="O9417" s="101"/>
      <c r="T9417" s="101"/>
      <c r="Y9417" s="101"/>
      <c r="AD9417" s="101"/>
      <c r="AI9417" s="101"/>
      <c r="AN9417" s="101"/>
      <c r="AS9417" s="101"/>
      <c r="AX9417" s="101"/>
      <c r="BC9417" s="53"/>
      <c r="BD9417" s="53"/>
      <c r="BE9417" s="53"/>
      <c r="BF9417" s="53"/>
      <c r="BG9417" s="53"/>
      <c r="BH9417" s="53"/>
      <c r="BI9417" s="53"/>
      <c r="BJ9417" s="53"/>
      <c r="BK9417" s="53"/>
      <c r="BL9417" s="53"/>
      <c r="BM9417" s="53"/>
      <c r="BN9417" s="53"/>
    </row>
    <row r="9418" spans="2:66" s="56" customFormat="1" x14ac:dyDescent="0.25">
      <c r="B9418" s="105"/>
      <c r="F9418" s="100"/>
      <c r="M9418" s="53"/>
      <c r="O9418" s="101"/>
      <c r="T9418" s="101"/>
      <c r="Y9418" s="101"/>
      <c r="AD9418" s="101"/>
      <c r="AI9418" s="101"/>
      <c r="AN9418" s="101"/>
      <c r="AS9418" s="101"/>
      <c r="AX9418" s="101"/>
      <c r="BC9418" s="53"/>
      <c r="BD9418" s="53"/>
      <c r="BE9418" s="53"/>
      <c r="BF9418" s="53"/>
      <c r="BG9418" s="53"/>
      <c r="BH9418" s="53"/>
      <c r="BI9418" s="53"/>
      <c r="BJ9418" s="53"/>
      <c r="BK9418" s="53"/>
      <c r="BL9418" s="53"/>
      <c r="BM9418" s="53"/>
      <c r="BN9418" s="53"/>
    </row>
    <row r="9419" spans="2:66" s="56" customFormat="1" x14ac:dyDescent="0.25">
      <c r="B9419" s="105"/>
      <c r="F9419" s="100"/>
      <c r="M9419" s="53"/>
      <c r="O9419" s="101"/>
      <c r="T9419" s="101"/>
      <c r="Y9419" s="101"/>
      <c r="AD9419" s="101"/>
      <c r="AI9419" s="101"/>
      <c r="AN9419" s="101"/>
      <c r="AS9419" s="101"/>
      <c r="AX9419" s="101"/>
      <c r="BC9419" s="53"/>
      <c r="BD9419" s="53"/>
      <c r="BE9419" s="53"/>
      <c r="BF9419" s="53"/>
      <c r="BG9419" s="53"/>
      <c r="BH9419" s="53"/>
      <c r="BI9419" s="53"/>
      <c r="BJ9419" s="53"/>
      <c r="BK9419" s="53"/>
      <c r="BL9419" s="53"/>
      <c r="BM9419" s="53"/>
      <c r="BN9419" s="53"/>
    </row>
    <row r="9420" spans="2:66" s="56" customFormat="1" x14ac:dyDescent="0.25">
      <c r="B9420" s="105"/>
      <c r="F9420" s="100"/>
      <c r="M9420" s="53"/>
      <c r="O9420" s="101"/>
      <c r="T9420" s="101"/>
      <c r="Y9420" s="101"/>
      <c r="AD9420" s="101"/>
      <c r="AI9420" s="101"/>
      <c r="AN9420" s="101"/>
      <c r="AS9420" s="101"/>
      <c r="AX9420" s="101"/>
      <c r="BC9420" s="53"/>
      <c r="BD9420" s="53"/>
      <c r="BE9420" s="53"/>
      <c r="BF9420" s="53"/>
      <c r="BG9420" s="53"/>
      <c r="BH9420" s="53"/>
      <c r="BI9420" s="53"/>
      <c r="BJ9420" s="53"/>
      <c r="BK9420" s="53"/>
      <c r="BL9420" s="53"/>
      <c r="BM9420" s="53"/>
      <c r="BN9420" s="53"/>
    </row>
    <row r="9421" spans="2:66" s="56" customFormat="1" x14ac:dyDescent="0.25">
      <c r="B9421" s="105"/>
      <c r="F9421" s="100"/>
      <c r="M9421" s="53"/>
      <c r="O9421" s="101"/>
      <c r="T9421" s="101"/>
      <c r="Y9421" s="101"/>
      <c r="AD9421" s="101"/>
      <c r="AI9421" s="101"/>
      <c r="AN9421" s="101"/>
      <c r="AS9421" s="101"/>
      <c r="AX9421" s="101"/>
      <c r="BC9421" s="53"/>
      <c r="BD9421" s="53"/>
      <c r="BE9421" s="53"/>
      <c r="BF9421" s="53"/>
      <c r="BG9421" s="53"/>
      <c r="BH9421" s="53"/>
      <c r="BI9421" s="53"/>
      <c r="BJ9421" s="53"/>
      <c r="BK9421" s="53"/>
      <c r="BL9421" s="53"/>
      <c r="BM9421" s="53"/>
      <c r="BN9421" s="53"/>
    </row>
    <row r="9422" spans="2:66" s="56" customFormat="1" x14ac:dyDescent="0.25">
      <c r="B9422" s="105"/>
      <c r="F9422" s="100"/>
      <c r="M9422" s="53"/>
      <c r="O9422" s="101"/>
      <c r="T9422" s="101"/>
      <c r="Y9422" s="101"/>
      <c r="AD9422" s="101"/>
      <c r="AI9422" s="101"/>
      <c r="AN9422" s="101"/>
      <c r="AS9422" s="101"/>
      <c r="AX9422" s="101"/>
      <c r="BC9422" s="53"/>
      <c r="BD9422" s="53"/>
      <c r="BE9422" s="53"/>
      <c r="BF9422" s="53"/>
      <c r="BG9422" s="53"/>
      <c r="BH9422" s="53"/>
      <c r="BI9422" s="53"/>
      <c r="BJ9422" s="53"/>
      <c r="BK9422" s="53"/>
      <c r="BL9422" s="53"/>
      <c r="BM9422" s="53"/>
      <c r="BN9422" s="53"/>
    </row>
    <row r="9423" spans="2:66" s="56" customFormat="1" x14ac:dyDescent="0.25">
      <c r="B9423" s="105"/>
      <c r="F9423" s="100"/>
      <c r="M9423" s="53"/>
      <c r="O9423" s="101"/>
      <c r="T9423" s="101"/>
      <c r="Y9423" s="101"/>
      <c r="AD9423" s="101"/>
      <c r="AI9423" s="101"/>
      <c r="AN9423" s="101"/>
      <c r="AS9423" s="101"/>
      <c r="AX9423" s="101"/>
      <c r="BC9423" s="53"/>
      <c r="BD9423" s="53"/>
      <c r="BE9423" s="53"/>
      <c r="BF9423" s="53"/>
      <c r="BG9423" s="53"/>
      <c r="BH9423" s="53"/>
      <c r="BI9423" s="53"/>
      <c r="BJ9423" s="53"/>
      <c r="BK9423" s="53"/>
      <c r="BL9423" s="53"/>
      <c r="BM9423" s="53"/>
      <c r="BN9423" s="53"/>
    </row>
    <row r="9424" spans="2:66" s="56" customFormat="1" x14ac:dyDescent="0.25">
      <c r="B9424" s="105"/>
      <c r="F9424" s="100"/>
      <c r="M9424" s="53"/>
      <c r="O9424" s="101"/>
      <c r="T9424" s="101"/>
      <c r="Y9424" s="101"/>
      <c r="AD9424" s="101"/>
      <c r="AI9424" s="101"/>
      <c r="AN9424" s="101"/>
      <c r="AS9424" s="101"/>
      <c r="AX9424" s="101"/>
      <c r="BC9424" s="53"/>
      <c r="BD9424" s="53"/>
      <c r="BE9424" s="53"/>
      <c r="BF9424" s="53"/>
      <c r="BG9424" s="53"/>
      <c r="BH9424" s="53"/>
      <c r="BI9424" s="53"/>
      <c r="BJ9424" s="53"/>
      <c r="BK9424" s="53"/>
      <c r="BL9424" s="53"/>
      <c r="BM9424" s="53"/>
      <c r="BN9424" s="53"/>
    </row>
    <row r="9425" spans="2:66" s="56" customFormat="1" x14ac:dyDescent="0.25">
      <c r="B9425" s="105"/>
      <c r="F9425" s="100"/>
      <c r="M9425" s="53"/>
      <c r="O9425" s="101"/>
      <c r="T9425" s="101"/>
      <c r="Y9425" s="101"/>
      <c r="AD9425" s="101"/>
      <c r="AI9425" s="101"/>
      <c r="AN9425" s="101"/>
      <c r="AS9425" s="101"/>
      <c r="AX9425" s="101"/>
      <c r="BC9425" s="53"/>
      <c r="BD9425" s="53"/>
      <c r="BE9425" s="53"/>
      <c r="BF9425" s="53"/>
      <c r="BG9425" s="53"/>
      <c r="BH9425" s="53"/>
      <c r="BI9425" s="53"/>
      <c r="BJ9425" s="53"/>
      <c r="BK9425" s="53"/>
      <c r="BL9425" s="53"/>
      <c r="BM9425" s="53"/>
      <c r="BN9425" s="53"/>
    </row>
    <row r="9426" spans="2:66" s="56" customFormat="1" x14ac:dyDescent="0.25">
      <c r="B9426" s="105"/>
      <c r="F9426" s="100"/>
      <c r="M9426" s="53"/>
      <c r="O9426" s="101"/>
      <c r="T9426" s="101"/>
      <c r="Y9426" s="101"/>
      <c r="AD9426" s="101"/>
      <c r="AI9426" s="101"/>
      <c r="AN9426" s="101"/>
      <c r="AS9426" s="101"/>
      <c r="AX9426" s="101"/>
      <c r="BC9426" s="53"/>
      <c r="BD9426" s="53"/>
      <c r="BE9426" s="53"/>
      <c r="BF9426" s="53"/>
      <c r="BG9426" s="53"/>
      <c r="BH9426" s="53"/>
      <c r="BI9426" s="53"/>
      <c r="BJ9426" s="53"/>
      <c r="BK9426" s="53"/>
      <c r="BL9426" s="53"/>
      <c r="BM9426" s="53"/>
      <c r="BN9426" s="53"/>
    </row>
    <row r="9427" spans="2:66" s="56" customFormat="1" x14ac:dyDescent="0.25">
      <c r="B9427" s="105"/>
      <c r="F9427" s="100"/>
      <c r="M9427" s="53"/>
      <c r="O9427" s="101"/>
      <c r="T9427" s="101"/>
      <c r="Y9427" s="101"/>
      <c r="AD9427" s="101"/>
      <c r="AI9427" s="101"/>
      <c r="AN9427" s="101"/>
      <c r="AS9427" s="101"/>
      <c r="AX9427" s="101"/>
      <c r="BC9427" s="53"/>
      <c r="BD9427" s="53"/>
      <c r="BE9427" s="53"/>
      <c r="BF9427" s="53"/>
      <c r="BG9427" s="53"/>
      <c r="BH9427" s="53"/>
      <c r="BI9427" s="53"/>
      <c r="BJ9427" s="53"/>
      <c r="BK9427" s="53"/>
      <c r="BL9427" s="53"/>
      <c r="BM9427" s="53"/>
      <c r="BN9427" s="53"/>
    </row>
    <row r="9428" spans="2:66" s="56" customFormat="1" x14ac:dyDescent="0.25">
      <c r="B9428" s="105"/>
      <c r="F9428" s="100"/>
      <c r="M9428" s="53"/>
      <c r="O9428" s="101"/>
      <c r="T9428" s="101"/>
      <c r="Y9428" s="101"/>
      <c r="AD9428" s="101"/>
      <c r="AI9428" s="101"/>
      <c r="AN9428" s="101"/>
      <c r="AS9428" s="101"/>
      <c r="AX9428" s="101"/>
      <c r="BC9428" s="53"/>
      <c r="BD9428" s="53"/>
      <c r="BE9428" s="53"/>
      <c r="BF9428" s="53"/>
      <c r="BG9428" s="53"/>
      <c r="BH9428" s="53"/>
      <c r="BI9428" s="53"/>
      <c r="BJ9428" s="53"/>
      <c r="BK9428" s="53"/>
      <c r="BL9428" s="53"/>
      <c r="BM9428" s="53"/>
      <c r="BN9428" s="53"/>
    </row>
    <row r="9429" spans="2:66" s="56" customFormat="1" x14ac:dyDescent="0.25">
      <c r="B9429" s="105"/>
      <c r="F9429" s="100"/>
      <c r="M9429" s="53"/>
      <c r="O9429" s="101"/>
      <c r="T9429" s="101"/>
      <c r="Y9429" s="101"/>
      <c r="AD9429" s="101"/>
      <c r="AI9429" s="101"/>
      <c r="AN9429" s="101"/>
      <c r="AS9429" s="101"/>
      <c r="AX9429" s="101"/>
      <c r="BC9429" s="53"/>
      <c r="BD9429" s="53"/>
      <c r="BE9429" s="53"/>
      <c r="BF9429" s="53"/>
      <c r="BG9429" s="53"/>
      <c r="BH9429" s="53"/>
      <c r="BI9429" s="53"/>
      <c r="BJ9429" s="53"/>
      <c r="BK9429" s="53"/>
      <c r="BL9429" s="53"/>
      <c r="BM9429" s="53"/>
      <c r="BN9429" s="53"/>
    </row>
    <row r="9430" spans="2:66" s="56" customFormat="1" x14ac:dyDescent="0.25">
      <c r="B9430" s="105"/>
      <c r="F9430" s="100"/>
      <c r="M9430" s="53"/>
      <c r="O9430" s="101"/>
      <c r="T9430" s="101"/>
      <c r="Y9430" s="101"/>
      <c r="AD9430" s="101"/>
      <c r="AI9430" s="101"/>
      <c r="AN9430" s="101"/>
      <c r="AS9430" s="101"/>
      <c r="AX9430" s="101"/>
      <c r="BC9430" s="53"/>
      <c r="BD9430" s="53"/>
      <c r="BE9430" s="53"/>
      <c r="BF9430" s="53"/>
      <c r="BG9430" s="53"/>
      <c r="BH9430" s="53"/>
      <c r="BI9430" s="53"/>
      <c r="BJ9430" s="53"/>
      <c r="BK9430" s="53"/>
      <c r="BL9430" s="53"/>
      <c r="BM9430" s="53"/>
      <c r="BN9430" s="53"/>
    </row>
    <row r="9431" spans="2:66" s="56" customFormat="1" x14ac:dyDescent="0.25">
      <c r="B9431" s="105"/>
      <c r="F9431" s="100"/>
      <c r="M9431" s="53"/>
      <c r="O9431" s="101"/>
      <c r="T9431" s="101"/>
      <c r="Y9431" s="101"/>
      <c r="AD9431" s="101"/>
      <c r="AI9431" s="101"/>
      <c r="AN9431" s="101"/>
      <c r="AS9431" s="101"/>
      <c r="AX9431" s="101"/>
      <c r="BC9431" s="53"/>
      <c r="BD9431" s="53"/>
      <c r="BE9431" s="53"/>
      <c r="BF9431" s="53"/>
      <c r="BG9431" s="53"/>
      <c r="BH9431" s="53"/>
      <c r="BI9431" s="53"/>
      <c r="BJ9431" s="53"/>
      <c r="BK9431" s="53"/>
      <c r="BL9431" s="53"/>
      <c r="BM9431" s="53"/>
      <c r="BN9431" s="53"/>
    </row>
    <row r="9432" spans="2:66" s="56" customFormat="1" x14ac:dyDescent="0.25">
      <c r="B9432" s="105"/>
      <c r="F9432" s="100"/>
      <c r="M9432" s="53"/>
      <c r="O9432" s="101"/>
      <c r="T9432" s="101"/>
      <c r="Y9432" s="101"/>
      <c r="AD9432" s="101"/>
      <c r="AI9432" s="101"/>
      <c r="AN9432" s="101"/>
      <c r="AS9432" s="101"/>
      <c r="AX9432" s="101"/>
      <c r="BC9432" s="53"/>
      <c r="BD9432" s="53"/>
      <c r="BE9432" s="53"/>
      <c r="BF9432" s="53"/>
      <c r="BG9432" s="53"/>
      <c r="BH9432" s="53"/>
      <c r="BI9432" s="53"/>
      <c r="BJ9432" s="53"/>
      <c r="BK9432" s="53"/>
      <c r="BL9432" s="53"/>
      <c r="BM9432" s="53"/>
      <c r="BN9432" s="53"/>
    </row>
    <row r="9433" spans="2:66" s="56" customFormat="1" x14ac:dyDescent="0.25">
      <c r="B9433" s="105"/>
      <c r="F9433" s="100"/>
      <c r="M9433" s="53"/>
      <c r="O9433" s="101"/>
      <c r="T9433" s="101"/>
      <c r="Y9433" s="101"/>
      <c r="AD9433" s="101"/>
      <c r="AI9433" s="101"/>
      <c r="AN9433" s="101"/>
      <c r="AS9433" s="101"/>
      <c r="AX9433" s="101"/>
      <c r="BC9433" s="53"/>
      <c r="BD9433" s="53"/>
      <c r="BE9433" s="53"/>
      <c r="BF9433" s="53"/>
      <c r="BG9433" s="53"/>
      <c r="BH9433" s="53"/>
      <c r="BI9433" s="53"/>
      <c r="BJ9433" s="53"/>
      <c r="BK9433" s="53"/>
      <c r="BL9433" s="53"/>
      <c r="BM9433" s="53"/>
      <c r="BN9433" s="53"/>
    </row>
    <row r="9434" spans="2:66" s="56" customFormat="1" x14ac:dyDescent="0.25">
      <c r="B9434" s="105"/>
      <c r="F9434" s="100"/>
      <c r="M9434" s="53"/>
      <c r="O9434" s="101"/>
      <c r="T9434" s="101"/>
      <c r="Y9434" s="101"/>
      <c r="AD9434" s="101"/>
      <c r="AI9434" s="101"/>
      <c r="AN9434" s="101"/>
      <c r="AS9434" s="101"/>
      <c r="AX9434" s="101"/>
      <c r="BC9434" s="53"/>
      <c r="BD9434" s="53"/>
      <c r="BE9434" s="53"/>
      <c r="BF9434" s="53"/>
      <c r="BG9434" s="53"/>
      <c r="BH9434" s="53"/>
      <c r="BI9434" s="53"/>
      <c r="BJ9434" s="53"/>
      <c r="BK9434" s="53"/>
      <c r="BL9434" s="53"/>
      <c r="BM9434" s="53"/>
      <c r="BN9434" s="53"/>
    </row>
    <row r="9435" spans="2:66" s="56" customFormat="1" x14ac:dyDescent="0.25">
      <c r="B9435" s="105"/>
      <c r="F9435" s="100"/>
      <c r="M9435" s="53"/>
      <c r="O9435" s="101"/>
      <c r="T9435" s="101"/>
      <c r="Y9435" s="101"/>
      <c r="AD9435" s="101"/>
      <c r="AI9435" s="101"/>
      <c r="AN9435" s="101"/>
      <c r="AS9435" s="101"/>
      <c r="AX9435" s="101"/>
      <c r="BC9435" s="53"/>
      <c r="BD9435" s="53"/>
      <c r="BE9435" s="53"/>
      <c r="BF9435" s="53"/>
      <c r="BG9435" s="53"/>
      <c r="BH9435" s="53"/>
      <c r="BI9435" s="53"/>
      <c r="BJ9435" s="53"/>
      <c r="BK9435" s="53"/>
      <c r="BL9435" s="53"/>
      <c r="BM9435" s="53"/>
      <c r="BN9435" s="53"/>
    </row>
    <row r="9436" spans="2:66" s="56" customFormat="1" x14ac:dyDescent="0.25">
      <c r="B9436" s="105"/>
      <c r="F9436" s="100"/>
      <c r="M9436" s="53"/>
      <c r="O9436" s="101"/>
      <c r="T9436" s="101"/>
      <c r="Y9436" s="101"/>
      <c r="AD9436" s="101"/>
      <c r="AI9436" s="101"/>
      <c r="AN9436" s="101"/>
      <c r="AS9436" s="101"/>
      <c r="AX9436" s="101"/>
      <c r="BC9436" s="53"/>
      <c r="BD9436" s="53"/>
      <c r="BE9436" s="53"/>
      <c r="BF9436" s="53"/>
      <c r="BG9436" s="53"/>
      <c r="BH9436" s="53"/>
      <c r="BI9436" s="53"/>
      <c r="BJ9436" s="53"/>
      <c r="BK9436" s="53"/>
      <c r="BL9436" s="53"/>
      <c r="BM9436" s="53"/>
      <c r="BN9436" s="53"/>
    </row>
    <row r="9437" spans="2:66" s="56" customFormat="1" x14ac:dyDescent="0.25">
      <c r="B9437" s="105"/>
      <c r="F9437" s="100"/>
      <c r="M9437" s="53"/>
      <c r="O9437" s="101"/>
      <c r="T9437" s="101"/>
      <c r="Y9437" s="101"/>
      <c r="AD9437" s="101"/>
      <c r="AI9437" s="101"/>
      <c r="AN9437" s="101"/>
      <c r="AS9437" s="101"/>
      <c r="AX9437" s="101"/>
      <c r="BC9437" s="53"/>
      <c r="BD9437" s="53"/>
      <c r="BE9437" s="53"/>
      <c r="BF9437" s="53"/>
      <c r="BG9437" s="53"/>
      <c r="BH9437" s="53"/>
      <c r="BI9437" s="53"/>
      <c r="BJ9437" s="53"/>
      <c r="BK9437" s="53"/>
      <c r="BL9437" s="53"/>
      <c r="BM9437" s="53"/>
      <c r="BN9437" s="53"/>
    </row>
    <row r="9438" spans="2:66" s="56" customFormat="1" x14ac:dyDescent="0.25">
      <c r="B9438" s="105"/>
      <c r="F9438" s="100"/>
      <c r="M9438" s="53"/>
      <c r="O9438" s="101"/>
      <c r="T9438" s="101"/>
      <c r="Y9438" s="101"/>
      <c r="AD9438" s="101"/>
      <c r="AI9438" s="101"/>
      <c r="AN9438" s="101"/>
      <c r="AS9438" s="101"/>
      <c r="AX9438" s="101"/>
      <c r="BC9438" s="53"/>
      <c r="BD9438" s="53"/>
      <c r="BE9438" s="53"/>
      <c r="BF9438" s="53"/>
      <c r="BG9438" s="53"/>
      <c r="BH9438" s="53"/>
      <c r="BI9438" s="53"/>
      <c r="BJ9438" s="53"/>
      <c r="BK9438" s="53"/>
      <c r="BL9438" s="53"/>
      <c r="BM9438" s="53"/>
      <c r="BN9438" s="53"/>
    </row>
    <row r="9439" spans="2:66" s="56" customFormat="1" x14ac:dyDescent="0.25">
      <c r="B9439" s="105"/>
      <c r="F9439" s="100"/>
      <c r="M9439" s="53"/>
      <c r="O9439" s="101"/>
      <c r="T9439" s="101"/>
      <c r="Y9439" s="101"/>
      <c r="AD9439" s="101"/>
      <c r="AI9439" s="101"/>
      <c r="AN9439" s="101"/>
      <c r="AS9439" s="101"/>
      <c r="AX9439" s="101"/>
      <c r="BC9439" s="53"/>
      <c r="BD9439" s="53"/>
      <c r="BE9439" s="53"/>
      <c r="BF9439" s="53"/>
      <c r="BG9439" s="53"/>
      <c r="BH9439" s="53"/>
      <c r="BI9439" s="53"/>
      <c r="BJ9439" s="53"/>
      <c r="BK9439" s="53"/>
      <c r="BL9439" s="53"/>
      <c r="BM9439" s="53"/>
      <c r="BN9439" s="53"/>
    </row>
    <row r="9440" spans="2:66" s="56" customFormat="1" x14ac:dyDescent="0.25">
      <c r="B9440" s="105"/>
      <c r="F9440" s="100"/>
      <c r="M9440" s="53"/>
      <c r="O9440" s="101"/>
      <c r="T9440" s="101"/>
      <c r="Y9440" s="101"/>
      <c r="AD9440" s="101"/>
      <c r="AI9440" s="101"/>
      <c r="AN9440" s="101"/>
      <c r="AS9440" s="101"/>
      <c r="AX9440" s="101"/>
      <c r="BC9440" s="53"/>
      <c r="BD9440" s="53"/>
      <c r="BE9440" s="53"/>
      <c r="BF9440" s="53"/>
      <c r="BG9440" s="53"/>
      <c r="BH9440" s="53"/>
      <c r="BI9440" s="53"/>
      <c r="BJ9440" s="53"/>
      <c r="BK9440" s="53"/>
      <c r="BL9440" s="53"/>
      <c r="BM9440" s="53"/>
      <c r="BN9440" s="53"/>
    </row>
    <row r="9441" spans="2:66" s="56" customFormat="1" x14ac:dyDescent="0.25">
      <c r="B9441" s="105"/>
      <c r="F9441" s="100"/>
      <c r="M9441" s="53"/>
      <c r="O9441" s="101"/>
      <c r="T9441" s="101"/>
      <c r="Y9441" s="101"/>
      <c r="AD9441" s="101"/>
      <c r="AI9441" s="101"/>
      <c r="AN9441" s="101"/>
      <c r="AS9441" s="101"/>
      <c r="AX9441" s="101"/>
      <c r="BC9441" s="53"/>
      <c r="BD9441" s="53"/>
      <c r="BE9441" s="53"/>
      <c r="BF9441" s="53"/>
      <c r="BG9441" s="53"/>
      <c r="BH9441" s="53"/>
      <c r="BI9441" s="53"/>
      <c r="BJ9441" s="53"/>
      <c r="BK9441" s="53"/>
      <c r="BL9441" s="53"/>
      <c r="BM9441" s="53"/>
      <c r="BN9441" s="53"/>
    </row>
    <row r="9442" spans="2:66" s="56" customFormat="1" x14ac:dyDescent="0.25">
      <c r="B9442" s="105"/>
      <c r="F9442" s="100"/>
      <c r="M9442" s="53"/>
      <c r="O9442" s="101"/>
      <c r="T9442" s="101"/>
      <c r="Y9442" s="101"/>
      <c r="AD9442" s="101"/>
      <c r="AI9442" s="101"/>
      <c r="AN9442" s="101"/>
      <c r="AS9442" s="101"/>
      <c r="AX9442" s="101"/>
      <c r="BC9442" s="53"/>
      <c r="BD9442" s="53"/>
      <c r="BE9442" s="53"/>
      <c r="BF9442" s="53"/>
      <c r="BG9442" s="53"/>
      <c r="BH9442" s="53"/>
      <c r="BI9442" s="53"/>
      <c r="BJ9442" s="53"/>
      <c r="BK9442" s="53"/>
      <c r="BL9442" s="53"/>
      <c r="BM9442" s="53"/>
      <c r="BN9442" s="53"/>
    </row>
    <row r="9443" spans="2:66" s="56" customFormat="1" x14ac:dyDescent="0.25">
      <c r="B9443" s="105"/>
      <c r="F9443" s="100"/>
      <c r="M9443" s="53"/>
      <c r="O9443" s="101"/>
      <c r="T9443" s="101"/>
      <c r="Y9443" s="101"/>
      <c r="AD9443" s="101"/>
      <c r="AI9443" s="101"/>
      <c r="AN9443" s="101"/>
      <c r="AS9443" s="101"/>
      <c r="AX9443" s="101"/>
      <c r="BC9443" s="53"/>
      <c r="BD9443" s="53"/>
      <c r="BE9443" s="53"/>
      <c r="BF9443" s="53"/>
      <c r="BG9443" s="53"/>
      <c r="BH9443" s="53"/>
      <c r="BI9443" s="53"/>
      <c r="BJ9443" s="53"/>
      <c r="BK9443" s="53"/>
      <c r="BL9443" s="53"/>
      <c r="BM9443" s="53"/>
      <c r="BN9443" s="53"/>
    </row>
    <row r="9444" spans="2:66" s="56" customFormat="1" x14ac:dyDescent="0.25">
      <c r="B9444" s="105"/>
      <c r="F9444" s="100"/>
      <c r="M9444" s="53"/>
      <c r="O9444" s="101"/>
      <c r="T9444" s="101"/>
      <c r="Y9444" s="101"/>
      <c r="AD9444" s="101"/>
      <c r="AI9444" s="101"/>
      <c r="AN9444" s="101"/>
      <c r="AS9444" s="101"/>
      <c r="AX9444" s="101"/>
      <c r="BC9444" s="53"/>
      <c r="BD9444" s="53"/>
      <c r="BE9444" s="53"/>
      <c r="BF9444" s="53"/>
      <c r="BG9444" s="53"/>
      <c r="BH9444" s="53"/>
      <c r="BI9444" s="53"/>
      <c r="BJ9444" s="53"/>
      <c r="BK9444" s="53"/>
      <c r="BL9444" s="53"/>
      <c r="BM9444" s="53"/>
      <c r="BN9444" s="53"/>
    </row>
    <row r="9445" spans="2:66" s="56" customFormat="1" x14ac:dyDescent="0.25">
      <c r="B9445" s="105"/>
      <c r="F9445" s="100"/>
      <c r="M9445" s="53"/>
      <c r="O9445" s="101"/>
      <c r="T9445" s="101"/>
      <c r="Y9445" s="101"/>
      <c r="AD9445" s="101"/>
      <c r="AI9445" s="101"/>
      <c r="AN9445" s="101"/>
      <c r="AS9445" s="101"/>
      <c r="AX9445" s="101"/>
      <c r="BC9445" s="53"/>
      <c r="BD9445" s="53"/>
      <c r="BE9445" s="53"/>
      <c r="BF9445" s="53"/>
      <c r="BG9445" s="53"/>
      <c r="BH9445" s="53"/>
      <c r="BI9445" s="53"/>
      <c r="BJ9445" s="53"/>
      <c r="BK9445" s="53"/>
      <c r="BL9445" s="53"/>
      <c r="BM9445" s="53"/>
      <c r="BN9445" s="53"/>
    </row>
    <row r="9446" spans="2:66" s="56" customFormat="1" x14ac:dyDescent="0.25">
      <c r="B9446" s="105"/>
      <c r="F9446" s="100"/>
      <c r="M9446" s="53"/>
      <c r="O9446" s="101"/>
      <c r="T9446" s="101"/>
      <c r="Y9446" s="101"/>
      <c r="AD9446" s="101"/>
      <c r="AI9446" s="101"/>
      <c r="AN9446" s="101"/>
      <c r="AS9446" s="101"/>
      <c r="AX9446" s="101"/>
      <c r="BC9446" s="53"/>
      <c r="BD9446" s="53"/>
      <c r="BE9446" s="53"/>
      <c r="BF9446" s="53"/>
      <c r="BG9446" s="53"/>
      <c r="BH9446" s="53"/>
      <c r="BI9446" s="53"/>
      <c r="BJ9446" s="53"/>
      <c r="BK9446" s="53"/>
      <c r="BL9446" s="53"/>
      <c r="BM9446" s="53"/>
      <c r="BN9446" s="53"/>
    </row>
    <row r="9447" spans="2:66" s="56" customFormat="1" x14ac:dyDescent="0.25">
      <c r="B9447" s="105"/>
      <c r="F9447" s="100"/>
      <c r="M9447" s="53"/>
      <c r="O9447" s="101"/>
      <c r="T9447" s="101"/>
      <c r="Y9447" s="101"/>
      <c r="AD9447" s="101"/>
      <c r="AI9447" s="101"/>
      <c r="AN9447" s="101"/>
      <c r="AS9447" s="101"/>
      <c r="AX9447" s="101"/>
      <c r="BC9447" s="53"/>
      <c r="BD9447" s="53"/>
      <c r="BE9447" s="53"/>
      <c r="BF9447" s="53"/>
      <c r="BG9447" s="53"/>
      <c r="BH9447" s="53"/>
      <c r="BI9447" s="53"/>
      <c r="BJ9447" s="53"/>
      <c r="BK9447" s="53"/>
      <c r="BL9447" s="53"/>
      <c r="BM9447" s="53"/>
      <c r="BN9447" s="53"/>
    </row>
    <row r="9448" spans="2:66" s="56" customFormat="1" x14ac:dyDescent="0.25">
      <c r="B9448" s="105"/>
      <c r="F9448" s="100"/>
      <c r="M9448" s="53"/>
      <c r="O9448" s="101"/>
      <c r="T9448" s="101"/>
      <c r="Y9448" s="101"/>
      <c r="AD9448" s="101"/>
      <c r="AI9448" s="101"/>
      <c r="AN9448" s="101"/>
      <c r="AS9448" s="101"/>
      <c r="AX9448" s="101"/>
      <c r="BC9448" s="53"/>
      <c r="BD9448" s="53"/>
      <c r="BE9448" s="53"/>
      <c r="BF9448" s="53"/>
      <c r="BG9448" s="53"/>
      <c r="BH9448" s="53"/>
      <c r="BI9448" s="53"/>
      <c r="BJ9448" s="53"/>
      <c r="BK9448" s="53"/>
      <c r="BL9448" s="53"/>
      <c r="BM9448" s="53"/>
      <c r="BN9448" s="53"/>
    </row>
    <row r="9449" spans="2:66" s="56" customFormat="1" x14ac:dyDescent="0.25">
      <c r="B9449" s="105"/>
      <c r="F9449" s="100"/>
      <c r="M9449" s="53"/>
      <c r="O9449" s="101"/>
      <c r="T9449" s="101"/>
      <c r="Y9449" s="101"/>
      <c r="AD9449" s="101"/>
      <c r="AI9449" s="101"/>
      <c r="AN9449" s="101"/>
      <c r="AS9449" s="101"/>
      <c r="AX9449" s="101"/>
      <c r="BC9449" s="53"/>
      <c r="BD9449" s="53"/>
      <c r="BE9449" s="53"/>
      <c r="BF9449" s="53"/>
      <c r="BG9449" s="53"/>
      <c r="BH9449" s="53"/>
      <c r="BI9449" s="53"/>
      <c r="BJ9449" s="53"/>
      <c r="BK9449" s="53"/>
      <c r="BL9449" s="53"/>
      <c r="BM9449" s="53"/>
      <c r="BN9449" s="53"/>
    </row>
    <row r="9450" spans="2:66" s="56" customFormat="1" x14ac:dyDescent="0.25">
      <c r="B9450" s="105"/>
      <c r="F9450" s="100"/>
      <c r="M9450" s="53"/>
      <c r="O9450" s="101"/>
      <c r="T9450" s="101"/>
      <c r="Y9450" s="101"/>
      <c r="AD9450" s="101"/>
      <c r="AI9450" s="101"/>
      <c r="AN9450" s="101"/>
      <c r="AS9450" s="101"/>
      <c r="AX9450" s="101"/>
      <c r="BC9450" s="53"/>
      <c r="BD9450" s="53"/>
      <c r="BE9450" s="53"/>
      <c r="BF9450" s="53"/>
      <c r="BG9450" s="53"/>
      <c r="BH9450" s="53"/>
      <c r="BI9450" s="53"/>
      <c r="BJ9450" s="53"/>
      <c r="BK9450" s="53"/>
      <c r="BL9450" s="53"/>
      <c r="BM9450" s="53"/>
      <c r="BN9450" s="53"/>
    </row>
    <row r="9451" spans="2:66" s="56" customFormat="1" x14ac:dyDescent="0.25">
      <c r="B9451" s="105"/>
      <c r="F9451" s="100"/>
      <c r="M9451" s="53"/>
      <c r="O9451" s="101"/>
      <c r="T9451" s="101"/>
      <c r="Y9451" s="101"/>
      <c r="AD9451" s="101"/>
      <c r="AI9451" s="101"/>
      <c r="AN9451" s="101"/>
      <c r="AS9451" s="101"/>
      <c r="AX9451" s="101"/>
      <c r="BC9451" s="53"/>
      <c r="BD9451" s="53"/>
      <c r="BE9451" s="53"/>
      <c r="BF9451" s="53"/>
      <c r="BG9451" s="53"/>
      <c r="BH9451" s="53"/>
      <c r="BI9451" s="53"/>
      <c r="BJ9451" s="53"/>
      <c r="BK9451" s="53"/>
      <c r="BL9451" s="53"/>
      <c r="BM9451" s="53"/>
      <c r="BN9451" s="53"/>
    </row>
    <row r="9452" spans="2:66" s="56" customFormat="1" x14ac:dyDescent="0.25">
      <c r="B9452" s="105"/>
      <c r="F9452" s="100"/>
      <c r="M9452" s="53"/>
      <c r="O9452" s="101"/>
      <c r="T9452" s="101"/>
      <c r="Y9452" s="101"/>
      <c r="AD9452" s="101"/>
      <c r="AI9452" s="101"/>
      <c r="AN9452" s="101"/>
      <c r="AS9452" s="101"/>
      <c r="AX9452" s="101"/>
      <c r="BC9452" s="53"/>
      <c r="BD9452" s="53"/>
      <c r="BE9452" s="53"/>
      <c r="BF9452" s="53"/>
      <c r="BG9452" s="53"/>
      <c r="BH9452" s="53"/>
      <c r="BI9452" s="53"/>
      <c r="BJ9452" s="53"/>
      <c r="BK9452" s="53"/>
      <c r="BL9452" s="53"/>
      <c r="BM9452" s="53"/>
      <c r="BN9452" s="53"/>
    </row>
    <row r="9453" spans="2:66" s="56" customFormat="1" x14ac:dyDescent="0.25">
      <c r="B9453" s="105"/>
      <c r="F9453" s="100"/>
      <c r="M9453" s="53"/>
      <c r="O9453" s="101"/>
      <c r="T9453" s="101"/>
      <c r="Y9453" s="101"/>
      <c r="AD9453" s="101"/>
      <c r="AI9453" s="101"/>
      <c r="AN9453" s="101"/>
      <c r="AS9453" s="101"/>
      <c r="AX9453" s="101"/>
      <c r="BC9453" s="53"/>
      <c r="BD9453" s="53"/>
      <c r="BE9453" s="53"/>
      <c r="BF9453" s="53"/>
      <c r="BG9453" s="53"/>
      <c r="BH9453" s="53"/>
      <c r="BI9453" s="53"/>
      <c r="BJ9453" s="53"/>
      <c r="BK9453" s="53"/>
      <c r="BL9453" s="53"/>
      <c r="BM9453" s="53"/>
      <c r="BN9453" s="53"/>
    </row>
    <row r="9454" spans="2:66" s="56" customFormat="1" x14ac:dyDescent="0.25">
      <c r="B9454" s="105"/>
      <c r="F9454" s="100"/>
      <c r="M9454" s="53"/>
      <c r="O9454" s="101"/>
      <c r="T9454" s="101"/>
      <c r="Y9454" s="101"/>
      <c r="AD9454" s="101"/>
      <c r="AI9454" s="101"/>
      <c r="AN9454" s="101"/>
      <c r="AS9454" s="101"/>
      <c r="AX9454" s="101"/>
      <c r="BC9454" s="53"/>
      <c r="BD9454" s="53"/>
      <c r="BE9454" s="53"/>
      <c r="BF9454" s="53"/>
      <c r="BG9454" s="53"/>
      <c r="BH9454" s="53"/>
      <c r="BI9454" s="53"/>
      <c r="BJ9454" s="53"/>
      <c r="BK9454" s="53"/>
      <c r="BL9454" s="53"/>
      <c r="BM9454" s="53"/>
      <c r="BN9454" s="53"/>
    </row>
    <row r="9455" spans="2:66" s="56" customFormat="1" x14ac:dyDescent="0.25">
      <c r="B9455" s="105"/>
      <c r="F9455" s="100"/>
      <c r="M9455" s="53"/>
      <c r="O9455" s="101"/>
      <c r="T9455" s="101"/>
      <c r="Y9455" s="101"/>
      <c r="AD9455" s="101"/>
      <c r="AI9455" s="101"/>
      <c r="AN9455" s="101"/>
      <c r="AS9455" s="101"/>
      <c r="AX9455" s="101"/>
      <c r="BC9455" s="53"/>
      <c r="BD9455" s="53"/>
      <c r="BE9455" s="53"/>
      <c r="BF9455" s="53"/>
      <c r="BG9455" s="53"/>
      <c r="BH9455" s="53"/>
      <c r="BI9455" s="53"/>
      <c r="BJ9455" s="53"/>
      <c r="BK9455" s="53"/>
      <c r="BL9455" s="53"/>
      <c r="BM9455" s="53"/>
      <c r="BN9455" s="53"/>
    </row>
    <row r="9456" spans="2:66" s="56" customFormat="1" x14ac:dyDescent="0.25">
      <c r="B9456" s="105"/>
      <c r="F9456" s="100"/>
      <c r="M9456" s="53"/>
      <c r="O9456" s="101"/>
      <c r="T9456" s="101"/>
      <c r="Y9456" s="101"/>
      <c r="AD9456" s="101"/>
      <c r="AI9456" s="101"/>
      <c r="AN9456" s="101"/>
      <c r="AS9456" s="101"/>
      <c r="AX9456" s="101"/>
      <c r="BC9456" s="53"/>
      <c r="BD9456" s="53"/>
      <c r="BE9456" s="53"/>
      <c r="BF9456" s="53"/>
      <c r="BG9456" s="53"/>
      <c r="BH9456" s="53"/>
      <c r="BI9456" s="53"/>
      <c r="BJ9456" s="53"/>
      <c r="BK9456" s="53"/>
      <c r="BL9456" s="53"/>
      <c r="BM9456" s="53"/>
      <c r="BN9456" s="53"/>
    </row>
    <row r="9457" spans="2:66" s="56" customFormat="1" x14ac:dyDescent="0.25">
      <c r="B9457" s="105"/>
      <c r="F9457" s="100"/>
      <c r="M9457" s="53"/>
      <c r="O9457" s="101"/>
      <c r="T9457" s="101"/>
      <c r="Y9457" s="101"/>
      <c r="AD9457" s="101"/>
      <c r="AI9457" s="101"/>
      <c r="AN9457" s="101"/>
      <c r="AS9457" s="101"/>
      <c r="AX9457" s="101"/>
      <c r="BC9457" s="53"/>
      <c r="BD9457" s="53"/>
      <c r="BE9457" s="53"/>
      <c r="BF9457" s="53"/>
      <c r="BG9457" s="53"/>
      <c r="BH9457" s="53"/>
      <c r="BI9457" s="53"/>
      <c r="BJ9457" s="53"/>
      <c r="BK9457" s="53"/>
      <c r="BL9457" s="53"/>
      <c r="BM9457" s="53"/>
      <c r="BN9457" s="53"/>
    </row>
    <row r="9458" spans="2:66" s="56" customFormat="1" x14ac:dyDescent="0.25">
      <c r="B9458" s="105"/>
      <c r="F9458" s="100"/>
      <c r="M9458" s="53"/>
      <c r="O9458" s="101"/>
      <c r="T9458" s="101"/>
      <c r="Y9458" s="101"/>
      <c r="AD9458" s="101"/>
      <c r="AI9458" s="101"/>
      <c r="AN9458" s="101"/>
      <c r="AS9458" s="101"/>
      <c r="AX9458" s="101"/>
      <c r="BC9458" s="53"/>
      <c r="BD9458" s="53"/>
      <c r="BE9458" s="53"/>
      <c r="BF9458" s="53"/>
      <c r="BG9458" s="53"/>
      <c r="BH9458" s="53"/>
      <c r="BI9458" s="53"/>
      <c r="BJ9458" s="53"/>
      <c r="BK9458" s="53"/>
      <c r="BL9458" s="53"/>
      <c r="BM9458" s="53"/>
      <c r="BN9458" s="53"/>
    </row>
    <row r="9459" spans="2:66" s="56" customFormat="1" x14ac:dyDescent="0.25">
      <c r="B9459" s="105"/>
      <c r="F9459" s="100"/>
      <c r="M9459" s="53"/>
      <c r="O9459" s="101"/>
      <c r="T9459" s="101"/>
      <c r="Y9459" s="101"/>
      <c r="AD9459" s="101"/>
      <c r="AI9459" s="101"/>
      <c r="AN9459" s="101"/>
      <c r="AS9459" s="101"/>
      <c r="AX9459" s="101"/>
      <c r="BC9459" s="53"/>
      <c r="BD9459" s="53"/>
      <c r="BE9459" s="53"/>
      <c r="BF9459" s="53"/>
      <c r="BG9459" s="53"/>
      <c r="BH9459" s="53"/>
      <c r="BI9459" s="53"/>
      <c r="BJ9459" s="53"/>
      <c r="BK9459" s="53"/>
      <c r="BL9459" s="53"/>
      <c r="BM9459" s="53"/>
      <c r="BN9459" s="53"/>
    </row>
    <row r="9460" spans="2:66" s="56" customFormat="1" x14ac:dyDescent="0.25">
      <c r="B9460" s="105"/>
      <c r="F9460" s="100"/>
      <c r="M9460" s="53"/>
      <c r="O9460" s="101"/>
      <c r="T9460" s="101"/>
      <c r="Y9460" s="101"/>
      <c r="AD9460" s="101"/>
      <c r="AI9460" s="101"/>
      <c r="AN9460" s="101"/>
      <c r="AS9460" s="101"/>
      <c r="AX9460" s="101"/>
      <c r="BC9460" s="53"/>
      <c r="BD9460" s="53"/>
      <c r="BE9460" s="53"/>
      <c r="BF9460" s="53"/>
      <c r="BG9460" s="53"/>
      <c r="BH9460" s="53"/>
      <c r="BI9460" s="53"/>
      <c r="BJ9460" s="53"/>
      <c r="BK9460" s="53"/>
      <c r="BL9460" s="53"/>
      <c r="BM9460" s="53"/>
      <c r="BN9460" s="53"/>
    </row>
    <row r="9461" spans="2:66" s="56" customFormat="1" x14ac:dyDescent="0.25">
      <c r="B9461" s="105"/>
      <c r="F9461" s="100"/>
      <c r="M9461" s="53"/>
      <c r="O9461" s="101"/>
      <c r="T9461" s="101"/>
      <c r="Y9461" s="101"/>
      <c r="AD9461" s="101"/>
      <c r="AI9461" s="101"/>
      <c r="AN9461" s="101"/>
      <c r="AS9461" s="101"/>
      <c r="AX9461" s="101"/>
      <c r="BC9461" s="53"/>
      <c r="BD9461" s="53"/>
      <c r="BE9461" s="53"/>
      <c r="BF9461" s="53"/>
      <c r="BG9461" s="53"/>
      <c r="BH9461" s="53"/>
      <c r="BI9461" s="53"/>
      <c r="BJ9461" s="53"/>
      <c r="BK9461" s="53"/>
      <c r="BL9461" s="53"/>
      <c r="BM9461" s="53"/>
      <c r="BN9461" s="53"/>
    </row>
    <row r="9462" spans="2:66" s="56" customFormat="1" x14ac:dyDescent="0.25">
      <c r="B9462" s="105"/>
      <c r="F9462" s="100"/>
      <c r="M9462" s="53"/>
      <c r="O9462" s="101"/>
      <c r="T9462" s="101"/>
      <c r="Y9462" s="101"/>
      <c r="AD9462" s="101"/>
      <c r="AI9462" s="101"/>
      <c r="AN9462" s="101"/>
      <c r="AS9462" s="101"/>
      <c r="AX9462" s="101"/>
      <c r="BC9462" s="53"/>
      <c r="BD9462" s="53"/>
      <c r="BE9462" s="53"/>
      <c r="BF9462" s="53"/>
      <c r="BG9462" s="53"/>
      <c r="BH9462" s="53"/>
      <c r="BI9462" s="53"/>
      <c r="BJ9462" s="53"/>
      <c r="BK9462" s="53"/>
      <c r="BL9462" s="53"/>
      <c r="BM9462" s="53"/>
      <c r="BN9462" s="53"/>
    </row>
    <row r="9463" spans="2:66" s="56" customFormat="1" x14ac:dyDescent="0.25">
      <c r="B9463" s="105"/>
      <c r="F9463" s="100"/>
      <c r="M9463" s="53"/>
      <c r="O9463" s="101"/>
      <c r="T9463" s="101"/>
      <c r="Y9463" s="101"/>
      <c r="AD9463" s="101"/>
      <c r="AI9463" s="101"/>
      <c r="AN9463" s="101"/>
      <c r="AS9463" s="101"/>
      <c r="AX9463" s="101"/>
      <c r="BC9463" s="53"/>
      <c r="BD9463" s="53"/>
      <c r="BE9463" s="53"/>
      <c r="BF9463" s="53"/>
      <c r="BG9463" s="53"/>
      <c r="BH9463" s="53"/>
      <c r="BI9463" s="53"/>
      <c r="BJ9463" s="53"/>
      <c r="BK9463" s="53"/>
      <c r="BL9463" s="53"/>
      <c r="BM9463" s="53"/>
      <c r="BN9463" s="53"/>
    </row>
    <row r="9464" spans="2:66" s="56" customFormat="1" x14ac:dyDescent="0.25">
      <c r="B9464" s="105"/>
      <c r="F9464" s="100"/>
      <c r="M9464" s="53"/>
      <c r="O9464" s="101"/>
      <c r="T9464" s="101"/>
      <c r="Y9464" s="101"/>
      <c r="AD9464" s="101"/>
      <c r="AI9464" s="101"/>
      <c r="AN9464" s="101"/>
      <c r="AS9464" s="101"/>
      <c r="AX9464" s="101"/>
      <c r="BC9464" s="53"/>
      <c r="BD9464" s="53"/>
      <c r="BE9464" s="53"/>
      <c r="BF9464" s="53"/>
      <c r="BG9464" s="53"/>
      <c r="BH9464" s="53"/>
      <c r="BI9464" s="53"/>
      <c r="BJ9464" s="53"/>
      <c r="BK9464" s="53"/>
      <c r="BL9464" s="53"/>
      <c r="BM9464" s="53"/>
      <c r="BN9464" s="53"/>
    </row>
    <row r="9465" spans="2:66" s="56" customFormat="1" x14ac:dyDescent="0.25">
      <c r="B9465" s="105"/>
      <c r="F9465" s="100"/>
      <c r="M9465" s="53"/>
      <c r="O9465" s="101"/>
      <c r="T9465" s="101"/>
      <c r="Y9465" s="101"/>
      <c r="AD9465" s="101"/>
      <c r="AI9465" s="101"/>
      <c r="AN9465" s="101"/>
      <c r="AS9465" s="101"/>
      <c r="AX9465" s="101"/>
      <c r="BC9465" s="53"/>
      <c r="BD9465" s="53"/>
      <c r="BE9465" s="53"/>
      <c r="BF9465" s="53"/>
      <c r="BG9465" s="53"/>
      <c r="BH9465" s="53"/>
      <c r="BI9465" s="53"/>
      <c r="BJ9465" s="53"/>
      <c r="BK9465" s="53"/>
      <c r="BL9465" s="53"/>
      <c r="BM9465" s="53"/>
      <c r="BN9465" s="53"/>
    </row>
    <row r="9466" spans="2:66" s="56" customFormat="1" x14ac:dyDescent="0.25">
      <c r="B9466" s="105"/>
      <c r="F9466" s="100"/>
      <c r="M9466" s="53"/>
      <c r="O9466" s="101"/>
      <c r="T9466" s="101"/>
      <c r="Y9466" s="101"/>
      <c r="AD9466" s="101"/>
      <c r="AI9466" s="101"/>
      <c r="AN9466" s="101"/>
      <c r="AS9466" s="101"/>
      <c r="AX9466" s="101"/>
      <c r="BC9466" s="53"/>
      <c r="BD9466" s="53"/>
      <c r="BE9466" s="53"/>
      <c r="BF9466" s="53"/>
      <c r="BG9466" s="53"/>
      <c r="BH9466" s="53"/>
      <c r="BI9466" s="53"/>
      <c r="BJ9466" s="53"/>
      <c r="BK9466" s="53"/>
      <c r="BL9466" s="53"/>
      <c r="BM9466" s="53"/>
      <c r="BN9466" s="53"/>
    </row>
    <row r="9467" spans="2:66" s="56" customFormat="1" x14ac:dyDescent="0.25">
      <c r="B9467" s="105"/>
      <c r="F9467" s="100"/>
      <c r="M9467" s="53"/>
      <c r="O9467" s="101"/>
      <c r="T9467" s="101"/>
      <c r="Y9467" s="101"/>
      <c r="AD9467" s="101"/>
      <c r="AI9467" s="101"/>
      <c r="AN9467" s="101"/>
      <c r="AS9467" s="101"/>
      <c r="AX9467" s="101"/>
      <c r="BC9467" s="53"/>
      <c r="BD9467" s="53"/>
      <c r="BE9467" s="53"/>
      <c r="BF9467" s="53"/>
      <c r="BG9467" s="53"/>
      <c r="BH9467" s="53"/>
      <c r="BI9467" s="53"/>
      <c r="BJ9467" s="53"/>
      <c r="BK9467" s="53"/>
      <c r="BL9467" s="53"/>
      <c r="BM9467" s="53"/>
      <c r="BN9467" s="53"/>
    </row>
    <row r="9468" spans="2:66" s="56" customFormat="1" x14ac:dyDescent="0.25">
      <c r="B9468" s="105"/>
      <c r="F9468" s="100"/>
      <c r="M9468" s="53"/>
      <c r="O9468" s="101"/>
      <c r="T9468" s="101"/>
      <c r="Y9468" s="101"/>
      <c r="AD9468" s="101"/>
      <c r="AI9468" s="101"/>
      <c r="AN9468" s="101"/>
      <c r="AS9468" s="101"/>
      <c r="AX9468" s="101"/>
      <c r="BC9468" s="53"/>
      <c r="BD9468" s="53"/>
      <c r="BE9468" s="53"/>
      <c r="BF9468" s="53"/>
      <c r="BG9468" s="53"/>
      <c r="BH9468" s="53"/>
      <c r="BI9468" s="53"/>
      <c r="BJ9468" s="53"/>
      <c r="BK9468" s="53"/>
      <c r="BL9468" s="53"/>
      <c r="BM9468" s="53"/>
      <c r="BN9468" s="53"/>
    </row>
    <row r="9469" spans="2:66" s="56" customFormat="1" x14ac:dyDescent="0.25">
      <c r="B9469" s="105"/>
      <c r="F9469" s="100"/>
      <c r="M9469" s="53"/>
      <c r="O9469" s="101"/>
      <c r="T9469" s="101"/>
      <c r="Y9469" s="101"/>
      <c r="AD9469" s="101"/>
      <c r="AI9469" s="101"/>
      <c r="AN9469" s="101"/>
      <c r="AS9469" s="101"/>
      <c r="AX9469" s="101"/>
      <c r="BC9469" s="53"/>
      <c r="BD9469" s="53"/>
      <c r="BE9469" s="53"/>
      <c r="BF9469" s="53"/>
      <c r="BG9469" s="53"/>
      <c r="BH9469" s="53"/>
      <c r="BI9469" s="53"/>
      <c r="BJ9469" s="53"/>
      <c r="BK9469" s="53"/>
      <c r="BL9469" s="53"/>
      <c r="BM9469" s="53"/>
      <c r="BN9469" s="53"/>
    </row>
    <row r="9470" spans="2:66" s="56" customFormat="1" x14ac:dyDescent="0.25">
      <c r="B9470" s="105"/>
      <c r="F9470" s="100"/>
      <c r="M9470" s="53"/>
      <c r="O9470" s="101"/>
      <c r="T9470" s="101"/>
      <c r="Y9470" s="101"/>
      <c r="AD9470" s="101"/>
      <c r="AI9470" s="101"/>
      <c r="AN9470" s="101"/>
      <c r="AS9470" s="101"/>
      <c r="AX9470" s="101"/>
      <c r="BC9470" s="53"/>
      <c r="BD9470" s="53"/>
      <c r="BE9470" s="53"/>
      <c r="BF9470" s="53"/>
      <c r="BG9470" s="53"/>
      <c r="BH9470" s="53"/>
      <c r="BI9470" s="53"/>
      <c r="BJ9470" s="53"/>
      <c r="BK9470" s="53"/>
      <c r="BL9470" s="53"/>
      <c r="BM9470" s="53"/>
      <c r="BN9470" s="53"/>
    </row>
    <row r="9471" spans="2:66" s="56" customFormat="1" x14ac:dyDescent="0.25">
      <c r="B9471" s="105"/>
      <c r="F9471" s="100"/>
      <c r="M9471" s="53"/>
      <c r="O9471" s="101"/>
      <c r="T9471" s="101"/>
      <c r="Y9471" s="101"/>
      <c r="AD9471" s="101"/>
      <c r="AI9471" s="101"/>
      <c r="AN9471" s="101"/>
      <c r="AS9471" s="101"/>
      <c r="AX9471" s="101"/>
      <c r="BC9471" s="53"/>
      <c r="BD9471" s="53"/>
      <c r="BE9471" s="53"/>
      <c r="BF9471" s="53"/>
      <c r="BG9471" s="53"/>
      <c r="BH9471" s="53"/>
      <c r="BI9471" s="53"/>
      <c r="BJ9471" s="53"/>
      <c r="BK9471" s="53"/>
      <c r="BL9471" s="53"/>
      <c r="BM9471" s="53"/>
      <c r="BN9471" s="53"/>
    </row>
    <row r="9472" spans="2:66" s="56" customFormat="1" x14ac:dyDescent="0.25">
      <c r="B9472" s="105"/>
      <c r="F9472" s="100"/>
      <c r="M9472" s="53"/>
      <c r="O9472" s="101"/>
      <c r="T9472" s="101"/>
      <c r="Y9472" s="101"/>
      <c r="AD9472" s="101"/>
      <c r="AI9472" s="101"/>
      <c r="AN9472" s="101"/>
      <c r="AS9472" s="101"/>
      <c r="AX9472" s="101"/>
      <c r="BC9472" s="53"/>
      <c r="BD9472" s="53"/>
      <c r="BE9472" s="53"/>
      <c r="BF9472" s="53"/>
      <c r="BG9472" s="53"/>
      <c r="BH9472" s="53"/>
      <c r="BI9472" s="53"/>
      <c r="BJ9472" s="53"/>
      <c r="BK9472" s="53"/>
      <c r="BL9472" s="53"/>
      <c r="BM9472" s="53"/>
      <c r="BN9472" s="53"/>
    </row>
    <row r="9473" spans="2:66" s="56" customFormat="1" x14ac:dyDescent="0.25">
      <c r="B9473" s="105"/>
      <c r="F9473" s="100"/>
      <c r="M9473" s="53"/>
      <c r="O9473" s="101"/>
      <c r="T9473" s="101"/>
      <c r="Y9473" s="101"/>
      <c r="AD9473" s="101"/>
      <c r="AI9473" s="101"/>
      <c r="AN9473" s="101"/>
      <c r="AS9473" s="101"/>
      <c r="AX9473" s="101"/>
      <c r="BC9473" s="53"/>
      <c r="BD9473" s="53"/>
      <c r="BE9473" s="53"/>
      <c r="BF9473" s="53"/>
      <c r="BG9473" s="53"/>
      <c r="BH9473" s="53"/>
      <c r="BI9473" s="53"/>
      <c r="BJ9473" s="53"/>
      <c r="BK9473" s="53"/>
      <c r="BL9473" s="53"/>
      <c r="BM9473" s="53"/>
      <c r="BN9473" s="53"/>
    </row>
    <row r="9474" spans="2:66" s="56" customFormat="1" x14ac:dyDescent="0.25">
      <c r="B9474" s="105"/>
      <c r="F9474" s="100"/>
      <c r="M9474" s="53"/>
      <c r="O9474" s="101"/>
      <c r="T9474" s="101"/>
      <c r="Y9474" s="101"/>
      <c r="AD9474" s="101"/>
      <c r="AI9474" s="101"/>
      <c r="AN9474" s="101"/>
      <c r="AS9474" s="101"/>
      <c r="AX9474" s="101"/>
      <c r="BC9474" s="53"/>
      <c r="BD9474" s="53"/>
      <c r="BE9474" s="53"/>
      <c r="BF9474" s="53"/>
      <c r="BG9474" s="53"/>
      <c r="BH9474" s="53"/>
      <c r="BI9474" s="53"/>
      <c r="BJ9474" s="53"/>
      <c r="BK9474" s="53"/>
      <c r="BL9474" s="53"/>
      <c r="BM9474" s="53"/>
      <c r="BN9474" s="53"/>
    </row>
    <row r="9475" spans="2:66" s="56" customFormat="1" x14ac:dyDescent="0.25">
      <c r="B9475" s="105"/>
      <c r="F9475" s="100"/>
      <c r="M9475" s="53"/>
      <c r="O9475" s="101"/>
      <c r="T9475" s="101"/>
      <c r="Y9475" s="101"/>
      <c r="AD9475" s="101"/>
      <c r="AI9475" s="101"/>
      <c r="AN9475" s="101"/>
      <c r="AS9475" s="101"/>
      <c r="AX9475" s="101"/>
      <c r="BC9475" s="53"/>
      <c r="BD9475" s="53"/>
      <c r="BE9475" s="53"/>
      <c r="BF9475" s="53"/>
      <c r="BG9475" s="53"/>
      <c r="BH9475" s="53"/>
      <c r="BI9475" s="53"/>
      <c r="BJ9475" s="53"/>
      <c r="BK9475" s="53"/>
      <c r="BL9475" s="53"/>
      <c r="BM9475" s="53"/>
      <c r="BN9475" s="53"/>
    </row>
    <row r="9476" spans="2:66" s="56" customFormat="1" x14ac:dyDescent="0.25">
      <c r="B9476" s="105"/>
      <c r="F9476" s="100"/>
      <c r="M9476" s="53"/>
      <c r="O9476" s="101"/>
      <c r="T9476" s="101"/>
      <c r="Y9476" s="101"/>
      <c r="AD9476" s="101"/>
      <c r="AI9476" s="101"/>
      <c r="AN9476" s="101"/>
      <c r="AS9476" s="101"/>
      <c r="AX9476" s="101"/>
      <c r="BC9476" s="53"/>
      <c r="BD9476" s="53"/>
      <c r="BE9476" s="53"/>
      <c r="BF9476" s="53"/>
      <c r="BG9476" s="53"/>
      <c r="BH9476" s="53"/>
      <c r="BI9476" s="53"/>
      <c r="BJ9476" s="53"/>
      <c r="BK9476" s="53"/>
      <c r="BL9476" s="53"/>
      <c r="BM9476" s="53"/>
      <c r="BN9476" s="53"/>
    </row>
    <row r="9477" spans="2:66" s="56" customFormat="1" x14ac:dyDescent="0.25">
      <c r="B9477" s="105"/>
      <c r="F9477" s="100"/>
      <c r="M9477" s="53"/>
      <c r="O9477" s="101"/>
      <c r="T9477" s="101"/>
      <c r="Y9477" s="101"/>
      <c r="AD9477" s="101"/>
      <c r="AI9477" s="101"/>
      <c r="AN9477" s="101"/>
      <c r="AS9477" s="101"/>
      <c r="AX9477" s="101"/>
      <c r="BC9477" s="53"/>
      <c r="BD9477" s="53"/>
      <c r="BE9477" s="53"/>
      <c r="BF9477" s="53"/>
      <c r="BG9477" s="53"/>
      <c r="BH9477" s="53"/>
      <c r="BI9477" s="53"/>
      <c r="BJ9477" s="53"/>
      <c r="BK9477" s="53"/>
      <c r="BL9477" s="53"/>
      <c r="BM9477" s="53"/>
      <c r="BN9477" s="53"/>
    </row>
    <row r="9478" spans="2:66" s="56" customFormat="1" x14ac:dyDescent="0.25">
      <c r="B9478" s="105"/>
      <c r="F9478" s="100"/>
      <c r="M9478" s="53"/>
      <c r="O9478" s="101"/>
      <c r="T9478" s="101"/>
      <c r="Y9478" s="101"/>
      <c r="AD9478" s="101"/>
      <c r="AI9478" s="101"/>
      <c r="AN9478" s="101"/>
      <c r="AS9478" s="101"/>
      <c r="AX9478" s="101"/>
      <c r="BC9478" s="53"/>
      <c r="BD9478" s="53"/>
      <c r="BE9478" s="53"/>
      <c r="BF9478" s="53"/>
      <c r="BG9478" s="53"/>
      <c r="BH9478" s="53"/>
      <c r="BI9478" s="53"/>
      <c r="BJ9478" s="53"/>
      <c r="BK9478" s="53"/>
      <c r="BL9478" s="53"/>
      <c r="BM9478" s="53"/>
      <c r="BN9478" s="53"/>
    </row>
    <row r="9479" spans="2:66" s="56" customFormat="1" x14ac:dyDescent="0.25">
      <c r="B9479" s="105"/>
      <c r="F9479" s="100"/>
      <c r="M9479" s="53"/>
      <c r="O9479" s="101"/>
      <c r="T9479" s="101"/>
      <c r="Y9479" s="101"/>
      <c r="AD9479" s="101"/>
      <c r="AI9479" s="101"/>
      <c r="AN9479" s="101"/>
      <c r="AS9479" s="101"/>
      <c r="AX9479" s="101"/>
      <c r="BC9479" s="53"/>
      <c r="BD9479" s="53"/>
      <c r="BE9479" s="53"/>
      <c r="BF9479" s="53"/>
      <c r="BG9479" s="53"/>
      <c r="BH9479" s="53"/>
      <c r="BI9479" s="53"/>
      <c r="BJ9479" s="53"/>
      <c r="BK9479" s="53"/>
      <c r="BL9479" s="53"/>
      <c r="BM9479" s="53"/>
      <c r="BN9479" s="53"/>
    </row>
    <row r="9480" spans="2:66" s="56" customFormat="1" x14ac:dyDescent="0.25">
      <c r="B9480" s="105"/>
      <c r="F9480" s="100"/>
      <c r="M9480" s="53"/>
      <c r="O9480" s="101"/>
      <c r="T9480" s="101"/>
      <c r="Y9480" s="101"/>
      <c r="AD9480" s="101"/>
      <c r="AI9480" s="101"/>
      <c r="AN9480" s="101"/>
      <c r="AS9480" s="101"/>
      <c r="AX9480" s="101"/>
      <c r="BC9480" s="53"/>
      <c r="BD9480" s="53"/>
      <c r="BE9480" s="53"/>
      <c r="BF9480" s="53"/>
      <c r="BG9480" s="53"/>
      <c r="BH9480" s="53"/>
      <c r="BI9480" s="53"/>
      <c r="BJ9480" s="53"/>
      <c r="BK9480" s="53"/>
      <c r="BL9480" s="53"/>
      <c r="BM9480" s="53"/>
      <c r="BN9480" s="53"/>
    </row>
    <row r="9481" spans="2:66" s="56" customFormat="1" x14ac:dyDescent="0.25">
      <c r="B9481" s="105"/>
      <c r="F9481" s="100"/>
      <c r="M9481" s="53"/>
      <c r="O9481" s="101"/>
      <c r="T9481" s="101"/>
      <c r="Y9481" s="101"/>
      <c r="AD9481" s="101"/>
      <c r="AI9481" s="101"/>
      <c r="AN9481" s="101"/>
      <c r="AS9481" s="101"/>
      <c r="AX9481" s="101"/>
      <c r="BC9481" s="53"/>
      <c r="BD9481" s="53"/>
      <c r="BE9481" s="53"/>
      <c r="BF9481" s="53"/>
      <c r="BG9481" s="53"/>
      <c r="BH9481" s="53"/>
      <c r="BI9481" s="53"/>
      <c r="BJ9481" s="53"/>
      <c r="BK9481" s="53"/>
      <c r="BL9481" s="53"/>
      <c r="BM9481" s="53"/>
      <c r="BN9481" s="53"/>
    </row>
    <row r="9482" spans="2:66" s="56" customFormat="1" x14ac:dyDescent="0.25">
      <c r="B9482" s="105"/>
      <c r="F9482" s="100"/>
      <c r="M9482" s="53"/>
      <c r="O9482" s="101"/>
      <c r="T9482" s="101"/>
      <c r="Y9482" s="101"/>
      <c r="AD9482" s="101"/>
      <c r="AI9482" s="101"/>
      <c r="AN9482" s="101"/>
      <c r="AS9482" s="101"/>
      <c r="AX9482" s="101"/>
      <c r="BC9482" s="53"/>
      <c r="BD9482" s="53"/>
      <c r="BE9482" s="53"/>
      <c r="BF9482" s="53"/>
      <c r="BG9482" s="53"/>
      <c r="BH9482" s="53"/>
      <c r="BI9482" s="53"/>
      <c r="BJ9482" s="53"/>
      <c r="BK9482" s="53"/>
      <c r="BL9482" s="53"/>
      <c r="BM9482" s="53"/>
      <c r="BN9482" s="53"/>
    </row>
    <row r="9483" spans="2:66" s="56" customFormat="1" x14ac:dyDescent="0.25">
      <c r="B9483" s="105"/>
      <c r="F9483" s="100"/>
      <c r="M9483" s="53"/>
      <c r="O9483" s="101"/>
      <c r="T9483" s="101"/>
      <c r="Y9483" s="101"/>
      <c r="AD9483" s="101"/>
      <c r="AI9483" s="101"/>
      <c r="AN9483" s="101"/>
      <c r="AS9483" s="101"/>
      <c r="AX9483" s="101"/>
      <c r="BC9483" s="53"/>
      <c r="BD9483" s="53"/>
      <c r="BE9483" s="53"/>
      <c r="BF9483" s="53"/>
      <c r="BG9483" s="53"/>
      <c r="BH9483" s="53"/>
      <c r="BI9483" s="53"/>
      <c r="BJ9483" s="53"/>
      <c r="BK9483" s="53"/>
      <c r="BL9483" s="53"/>
      <c r="BM9483" s="53"/>
      <c r="BN9483" s="53"/>
    </row>
    <row r="9484" spans="2:66" s="56" customFormat="1" x14ac:dyDescent="0.25">
      <c r="B9484" s="105"/>
      <c r="F9484" s="100"/>
      <c r="M9484" s="53"/>
      <c r="O9484" s="101"/>
      <c r="T9484" s="101"/>
      <c r="Y9484" s="101"/>
      <c r="AD9484" s="101"/>
      <c r="AI9484" s="101"/>
      <c r="AN9484" s="101"/>
      <c r="AS9484" s="101"/>
      <c r="AX9484" s="101"/>
      <c r="BC9484" s="53"/>
      <c r="BD9484" s="53"/>
      <c r="BE9484" s="53"/>
      <c r="BF9484" s="53"/>
      <c r="BG9484" s="53"/>
      <c r="BH9484" s="53"/>
      <c r="BI9484" s="53"/>
      <c r="BJ9484" s="53"/>
      <c r="BK9484" s="53"/>
      <c r="BL9484" s="53"/>
      <c r="BM9484" s="53"/>
      <c r="BN9484" s="53"/>
    </row>
    <row r="9485" spans="2:66" s="56" customFormat="1" x14ac:dyDescent="0.25">
      <c r="B9485" s="105"/>
      <c r="F9485" s="100"/>
      <c r="M9485" s="53"/>
      <c r="O9485" s="101"/>
      <c r="T9485" s="101"/>
      <c r="Y9485" s="101"/>
      <c r="AD9485" s="101"/>
      <c r="AI9485" s="101"/>
      <c r="AN9485" s="101"/>
      <c r="AS9485" s="101"/>
      <c r="AX9485" s="101"/>
      <c r="BC9485" s="53"/>
      <c r="BD9485" s="53"/>
      <c r="BE9485" s="53"/>
      <c r="BF9485" s="53"/>
      <c r="BG9485" s="53"/>
      <c r="BH9485" s="53"/>
      <c r="BI9485" s="53"/>
      <c r="BJ9485" s="53"/>
      <c r="BK9485" s="53"/>
      <c r="BL9485" s="53"/>
      <c r="BM9485" s="53"/>
      <c r="BN9485" s="53"/>
    </row>
    <row r="9486" spans="2:66" s="56" customFormat="1" x14ac:dyDescent="0.25">
      <c r="B9486" s="105"/>
      <c r="F9486" s="100"/>
      <c r="M9486" s="53"/>
      <c r="O9486" s="101"/>
      <c r="T9486" s="101"/>
      <c r="Y9486" s="101"/>
      <c r="AD9486" s="101"/>
      <c r="AI9486" s="101"/>
      <c r="AN9486" s="101"/>
      <c r="AS9486" s="101"/>
      <c r="AX9486" s="101"/>
      <c r="BC9486" s="53"/>
      <c r="BD9486" s="53"/>
      <c r="BE9486" s="53"/>
      <c r="BF9486" s="53"/>
      <c r="BG9486" s="53"/>
      <c r="BH9486" s="53"/>
      <c r="BI9486" s="53"/>
      <c r="BJ9486" s="53"/>
      <c r="BK9486" s="53"/>
      <c r="BL9486" s="53"/>
      <c r="BM9486" s="53"/>
      <c r="BN9486" s="53"/>
    </row>
    <row r="9487" spans="2:66" s="56" customFormat="1" x14ac:dyDescent="0.25">
      <c r="B9487" s="105"/>
      <c r="F9487" s="100"/>
      <c r="M9487" s="53"/>
      <c r="O9487" s="101"/>
      <c r="T9487" s="101"/>
      <c r="Y9487" s="101"/>
      <c r="AD9487" s="101"/>
      <c r="AI9487" s="101"/>
      <c r="AN9487" s="101"/>
      <c r="AS9487" s="101"/>
      <c r="AX9487" s="101"/>
      <c r="BC9487" s="53"/>
      <c r="BD9487" s="53"/>
      <c r="BE9487" s="53"/>
      <c r="BF9487" s="53"/>
      <c r="BG9487" s="53"/>
      <c r="BH9487" s="53"/>
      <c r="BI9487" s="53"/>
      <c r="BJ9487" s="53"/>
      <c r="BK9487" s="53"/>
      <c r="BL9487" s="53"/>
      <c r="BM9487" s="53"/>
      <c r="BN9487" s="53"/>
    </row>
    <row r="9488" spans="2:66" s="56" customFormat="1" x14ac:dyDescent="0.25">
      <c r="B9488" s="105"/>
      <c r="F9488" s="100"/>
      <c r="M9488" s="53"/>
      <c r="O9488" s="101"/>
      <c r="T9488" s="101"/>
      <c r="Y9488" s="101"/>
      <c r="AD9488" s="101"/>
      <c r="AI9488" s="101"/>
      <c r="AN9488" s="101"/>
      <c r="AS9488" s="101"/>
      <c r="AX9488" s="101"/>
      <c r="BC9488" s="53"/>
      <c r="BD9488" s="53"/>
      <c r="BE9488" s="53"/>
      <c r="BF9488" s="53"/>
      <c r="BG9488" s="53"/>
      <c r="BH9488" s="53"/>
      <c r="BI9488" s="53"/>
      <c r="BJ9488" s="53"/>
      <c r="BK9488" s="53"/>
      <c r="BL9488" s="53"/>
      <c r="BM9488" s="53"/>
      <c r="BN9488" s="53"/>
    </row>
    <row r="9489" spans="2:66" s="56" customFormat="1" x14ac:dyDescent="0.25">
      <c r="B9489" s="105"/>
      <c r="F9489" s="100"/>
      <c r="M9489" s="53"/>
      <c r="O9489" s="101"/>
      <c r="T9489" s="101"/>
      <c r="Y9489" s="101"/>
      <c r="AD9489" s="101"/>
      <c r="AI9489" s="101"/>
      <c r="AN9489" s="101"/>
      <c r="AS9489" s="101"/>
      <c r="AX9489" s="101"/>
      <c r="BC9489" s="53"/>
      <c r="BD9489" s="53"/>
      <c r="BE9489" s="53"/>
      <c r="BF9489" s="53"/>
      <c r="BG9489" s="53"/>
      <c r="BH9489" s="53"/>
      <c r="BI9489" s="53"/>
      <c r="BJ9489" s="53"/>
      <c r="BK9489" s="53"/>
      <c r="BL9489" s="53"/>
      <c r="BM9489" s="53"/>
      <c r="BN9489" s="53"/>
    </row>
    <row r="9490" spans="2:66" s="56" customFormat="1" x14ac:dyDescent="0.25">
      <c r="B9490" s="105"/>
      <c r="F9490" s="100"/>
      <c r="M9490" s="53"/>
      <c r="O9490" s="101"/>
      <c r="T9490" s="101"/>
      <c r="Y9490" s="101"/>
      <c r="AD9490" s="101"/>
      <c r="AI9490" s="101"/>
      <c r="AN9490" s="101"/>
      <c r="AS9490" s="101"/>
      <c r="AX9490" s="101"/>
      <c r="BC9490" s="53"/>
      <c r="BD9490" s="53"/>
      <c r="BE9490" s="53"/>
      <c r="BF9490" s="53"/>
      <c r="BG9490" s="53"/>
      <c r="BH9490" s="53"/>
      <c r="BI9490" s="53"/>
      <c r="BJ9490" s="53"/>
      <c r="BK9490" s="53"/>
      <c r="BL9490" s="53"/>
      <c r="BM9490" s="53"/>
      <c r="BN9490" s="53"/>
    </row>
    <row r="9491" spans="2:66" s="56" customFormat="1" x14ac:dyDescent="0.25">
      <c r="B9491" s="105"/>
      <c r="F9491" s="100"/>
      <c r="M9491" s="53"/>
      <c r="O9491" s="101"/>
      <c r="T9491" s="101"/>
      <c r="Y9491" s="101"/>
      <c r="AD9491" s="101"/>
      <c r="AI9491" s="101"/>
      <c r="AN9491" s="101"/>
      <c r="AS9491" s="101"/>
      <c r="AX9491" s="101"/>
      <c r="BC9491" s="53"/>
      <c r="BD9491" s="53"/>
      <c r="BE9491" s="53"/>
      <c r="BF9491" s="53"/>
      <c r="BG9491" s="53"/>
      <c r="BH9491" s="53"/>
      <c r="BI9491" s="53"/>
      <c r="BJ9491" s="53"/>
      <c r="BK9491" s="53"/>
      <c r="BL9491" s="53"/>
      <c r="BM9491" s="53"/>
      <c r="BN9491" s="53"/>
    </row>
    <row r="9492" spans="2:66" s="56" customFormat="1" x14ac:dyDescent="0.25">
      <c r="B9492" s="105"/>
      <c r="F9492" s="100"/>
      <c r="M9492" s="53"/>
      <c r="O9492" s="101"/>
      <c r="T9492" s="101"/>
      <c r="Y9492" s="101"/>
      <c r="AD9492" s="101"/>
      <c r="AI9492" s="101"/>
      <c r="AN9492" s="101"/>
      <c r="AS9492" s="101"/>
      <c r="AX9492" s="101"/>
      <c r="BC9492" s="53"/>
      <c r="BD9492" s="53"/>
      <c r="BE9492" s="53"/>
      <c r="BF9492" s="53"/>
      <c r="BG9492" s="53"/>
      <c r="BH9492" s="53"/>
      <c r="BI9492" s="53"/>
      <c r="BJ9492" s="53"/>
      <c r="BK9492" s="53"/>
      <c r="BL9492" s="53"/>
      <c r="BM9492" s="53"/>
      <c r="BN9492" s="53"/>
    </row>
    <row r="9493" spans="2:66" s="56" customFormat="1" x14ac:dyDescent="0.25">
      <c r="B9493" s="105"/>
      <c r="F9493" s="100"/>
      <c r="M9493" s="53"/>
      <c r="O9493" s="101"/>
      <c r="T9493" s="101"/>
      <c r="Y9493" s="101"/>
      <c r="AD9493" s="101"/>
      <c r="AI9493" s="101"/>
      <c r="AN9493" s="101"/>
      <c r="AS9493" s="101"/>
      <c r="AX9493" s="101"/>
      <c r="BC9493" s="53"/>
      <c r="BD9493" s="53"/>
      <c r="BE9493" s="53"/>
      <c r="BF9493" s="53"/>
      <c r="BG9493" s="53"/>
      <c r="BH9493" s="53"/>
      <c r="BI9493" s="53"/>
      <c r="BJ9493" s="53"/>
      <c r="BK9493" s="53"/>
      <c r="BL9493" s="53"/>
      <c r="BM9493" s="53"/>
      <c r="BN9493" s="53"/>
    </row>
    <row r="9494" spans="2:66" s="56" customFormat="1" x14ac:dyDescent="0.25">
      <c r="B9494" s="105"/>
      <c r="F9494" s="100"/>
      <c r="M9494" s="53"/>
      <c r="O9494" s="101"/>
      <c r="T9494" s="101"/>
      <c r="Y9494" s="101"/>
      <c r="AD9494" s="101"/>
      <c r="AI9494" s="101"/>
      <c r="AN9494" s="101"/>
      <c r="AS9494" s="101"/>
      <c r="AX9494" s="101"/>
      <c r="BC9494" s="53"/>
      <c r="BD9494" s="53"/>
      <c r="BE9494" s="53"/>
      <c r="BF9494" s="53"/>
      <c r="BG9494" s="53"/>
      <c r="BH9494" s="53"/>
      <c r="BI9494" s="53"/>
      <c r="BJ9494" s="53"/>
      <c r="BK9494" s="53"/>
      <c r="BL9494" s="53"/>
      <c r="BM9494" s="53"/>
      <c r="BN9494" s="53"/>
    </row>
    <row r="9495" spans="2:66" s="56" customFormat="1" x14ac:dyDescent="0.25">
      <c r="B9495" s="105"/>
      <c r="F9495" s="100"/>
      <c r="M9495" s="53"/>
      <c r="O9495" s="101"/>
      <c r="T9495" s="101"/>
      <c r="Y9495" s="101"/>
      <c r="AD9495" s="101"/>
      <c r="AI9495" s="101"/>
      <c r="AN9495" s="101"/>
      <c r="AS9495" s="101"/>
      <c r="AX9495" s="101"/>
      <c r="BC9495" s="53"/>
      <c r="BD9495" s="53"/>
      <c r="BE9495" s="53"/>
      <c r="BF9495" s="53"/>
      <c r="BG9495" s="53"/>
      <c r="BH9495" s="53"/>
      <c r="BI9495" s="53"/>
      <c r="BJ9495" s="53"/>
      <c r="BK9495" s="53"/>
      <c r="BL9495" s="53"/>
      <c r="BM9495" s="53"/>
      <c r="BN9495" s="53"/>
    </row>
    <row r="9496" spans="2:66" s="56" customFormat="1" x14ac:dyDescent="0.25">
      <c r="B9496" s="105"/>
      <c r="F9496" s="100"/>
      <c r="M9496" s="53"/>
      <c r="O9496" s="101"/>
      <c r="T9496" s="101"/>
      <c r="Y9496" s="101"/>
      <c r="AD9496" s="101"/>
      <c r="AI9496" s="101"/>
      <c r="AN9496" s="101"/>
      <c r="AS9496" s="101"/>
      <c r="AX9496" s="101"/>
      <c r="BC9496" s="53"/>
      <c r="BD9496" s="53"/>
      <c r="BE9496" s="53"/>
      <c r="BF9496" s="53"/>
      <c r="BG9496" s="53"/>
      <c r="BH9496" s="53"/>
      <c r="BI9496" s="53"/>
      <c r="BJ9496" s="53"/>
      <c r="BK9496" s="53"/>
      <c r="BL9496" s="53"/>
      <c r="BM9496" s="53"/>
      <c r="BN9496" s="53"/>
    </row>
    <row r="9497" spans="2:66" s="56" customFormat="1" x14ac:dyDescent="0.25">
      <c r="B9497" s="105"/>
      <c r="F9497" s="100"/>
      <c r="M9497" s="53"/>
      <c r="O9497" s="101"/>
      <c r="T9497" s="101"/>
      <c r="Y9497" s="101"/>
      <c r="AD9497" s="101"/>
      <c r="AI9497" s="101"/>
      <c r="AN9497" s="101"/>
      <c r="AS9497" s="101"/>
      <c r="AX9497" s="101"/>
      <c r="BC9497" s="53"/>
      <c r="BD9497" s="53"/>
      <c r="BE9497" s="53"/>
      <c r="BF9497" s="53"/>
      <c r="BG9497" s="53"/>
      <c r="BH9497" s="53"/>
      <c r="BI9497" s="53"/>
      <c r="BJ9497" s="53"/>
      <c r="BK9497" s="53"/>
      <c r="BL9497" s="53"/>
      <c r="BM9497" s="53"/>
      <c r="BN9497" s="53"/>
    </row>
    <row r="9498" spans="2:66" s="56" customFormat="1" x14ac:dyDescent="0.25">
      <c r="B9498" s="105"/>
      <c r="F9498" s="100"/>
      <c r="M9498" s="53"/>
      <c r="O9498" s="101"/>
      <c r="T9498" s="101"/>
      <c r="Y9498" s="101"/>
      <c r="AD9498" s="101"/>
      <c r="AI9498" s="101"/>
      <c r="AN9498" s="101"/>
      <c r="AS9498" s="101"/>
      <c r="AX9498" s="101"/>
      <c r="BC9498" s="53"/>
      <c r="BD9498" s="53"/>
      <c r="BE9498" s="53"/>
      <c r="BF9498" s="53"/>
      <c r="BG9498" s="53"/>
      <c r="BH9498" s="53"/>
      <c r="BI9498" s="53"/>
      <c r="BJ9498" s="53"/>
      <c r="BK9498" s="53"/>
      <c r="BL9498" s="53"/>
      <c r="BM9498" s="53"/>
      <c r="BN9498" s="53"/>
    </row>
    <row r="9499" spans="2:66" s="56" customFormat="1" x14ac:dyDescent="0.25">
      <c r="B9499" s="105"/>
      <c r="F9499" s="100"/>
      <c r="M9499" s="53"/>
      <c r="O9499" s="101"/>
      <c r="T9499" s="101"/>
      <c r="Y9499" s="101"/>
      <c r="AD9499" s="101"/>
      <c r="AI9499" s="101"/>
      <c r="AN9499" s="101"/>
      <c r="AS9499" s="101"/>
      <c r="AX9499" s="101"/>
      <c r="BC9499" s="53"/>
      <c r="BD9499" s="53"/>
      <c r="BE9499" s="53"/>
      <c r="BF9499" s="53"/>
      <c r="BG9499" s="53"/>
      <c r="BH9499" s="53"/>
      <c r="BI9499" s="53"/>
      <c r="BJ9499" s="53"/>
      <c r="BK9499" s="53"/>
      <c r="BL9499" s="53"/>
      <c r="BM9499" s="53"/>
      <c r="BN9499" s="53"/>
    </row>
    <row r="9500" spans="2:66" s="56" customFormat="1" x14ac:dyDescent="0.25">
      <c r="B9500" s="105"/>
      <c r="F9500" s="100"/>
      <c r="M9500" s="53"/>
      <c r="O9500" s="101"/>
      <c r="T9500" s="101"/>
      <c r="Y9500" s="101"/>
      <c r="AD9500" s="101"/>
      <c r="AI9500" s="101"/>
      <c r="AN9500" s="101"/>
      <c r="AS9500" s="101"/>
      <c r="AX9500" s="101"/>
      <c r="BC9500" s="53"/>
      <c r="BD9500" s="53"/>
      <c r="BE9500" s="53"/>
      <c r="BF9500" s="53"/>
      <c r="BG9500" s="53"/>
      <c r="BH9500" s="53"/>
      <c r="BI9500" s="53"/>
      <c r="BJ9500" s="53"/>
      <c r="BK9500" s="53"/>
      <c r="BL9500" s="53"/>
      <c r="BM9500" s="53"/>
      <c r="BN9500" s="53"/>
    </row>
    <row r="9501" spans="2:66" s="56" customFormat="1" x14ac:dyDescent="0.25">
      <c r="B9501" s="105"/>
      <c r="F9501" s="100"/>
      <c r="M9501" s="53"/>
      <c r="O9501" s="101"/>
      <c r="T9501" s="101"/>
      <c r="Y9501" s="101"/>
      <c r="AD9501" s="101"/>
      <c r="AI9501" s="101"/>
      <c r="AN9501" s="101"/>
      <c r="AS9501" s="101"/>
      <c r="AX9501" s="101"/>
      <c r="BC9501" s="53"/>
      <c r="BD9501" s="53"/>
      <c r="BE9501" s="53"/>
      <c r="BF9501" s="53"/>
      <c r="BG9501" s="53"/>
      <c r="BH9501" s="53"/>
      <c r="BI9501" s="53"/>
      <c r="BJ9501" s="53"/>
      <c r="BK9501" s="53"/>
      <c r="BL9501" s="53"/>
      <c r="BM9501" s="53"/>
      <c r="BN9501" s="53"/>
    </row>
    <row r="9502" spans="2:66" s="56" customFormat="1" x14ac:dyDescent="0.25">
      <c r="B9502" s="105"/>
      <c r="F9502" s="100"/>
      <c r="M9502" s="53"/>
      <c r="O9502" s="101"/>
      <c r="T9502" s="101"/>
      <c r="Y9502" s="101"/>
      <c r="AD9502" s="101"/>
      <c r="AI9502" s="101"/>
      <c r="AN9502" s="101"/>
      <c r="AS9502" s="101"/>
      <c r="AX9502" s="101"/>
      <c r="BC9502" s="53"/>
      <c r="BD9502" s="53"/>
      <c r="BE9502" s="53"/>
      <c r="BF9502" s="53"/>
      <c r="BG9502" s="53"/>
      <c r="BH9502" s="53"/>
      <c r="BI9502" s="53"/>
      <c r="BJ9502" s="53"/>
      <c r="BK9502" s="53"/>
      <c r="BL9502" s="53"/>
      <c r="BM9502" s="53"/>
      <c r="BN9502" s="53"/>
    </row>
    <row r="9503" spans="2:66" s="56" customFormat="1" x14ac:dyDescent="0.25">
      <c r="B9503" s="105"/>
      <c r="F9503" s="100"/>
      <c r="M9503" s="53"/>
      <c r="O9503" s="101"/>
      <c r="T9503" s="101"/>
      <c r="Y9503" s="101"/>
      <c r="AD9503" s="101"/>
      <c r="AI9503" s="101"/>
      <c r="AN9503" s="101"/>
      <c r="AS9503" s="101"/>
      <c r="AX9503" s="101"/>
      <c r="BC9503" s="53"/>
      <c r="BD9503" s="53"/>
      <c r="BE9503" s="53"/>
      <c r="BF9503" s="53"/>
      <c r="BG9503" s="53"/>
      <c r="BH9503" s="53"/>
      <c r="BI9503" s="53"/>
      <c r="BJ9503" s="53"/>
      <c r="BK9503" s="53"/>
      <c r="BL9503" s="53"/>
      <c r="BM9503" s="53"/>
      <c r="BN9503" s="53"/>
    </row>
    <row r="9504" spans="2:66" s="56" customFormat="1" x14ac:dyDescent="0.25">
      <c r="B9504" s="105"/>
      <c r="F9504" s="100"/>
      <c r="M9504" s="53"/>
      <c r="O9504" s="101"/>
      <c r="T9504" s="101"/>
      <c r="Y9504" s="101"/>
      <c r="AD9504" s="101"/>
      <c r="AI9504" s="101"/>
      <c r="AN9504" s="101"/>
      <c r="AS9504" s="101"/>
      <c r="AX9504" s="101"/>
      <c r="BC9504" s="53"/>
      <c r="BD9504" s="53"/>
      <c r="BE9504" s="53"/>
      <c r="BF9504" s="53"/>
      <c r="BG9504" s="53"/>
      <c r="BH9504" s="53"/>
      <c r="BI9504" s="53"/>
      <c r="BJ9504" s="53"/>
      <c r="BK9504" s="53"/>
      <c r="BL9504" s="53"/>
      <c r="BM9504" s="53"/>
      <c r="BN9504" s="53"/>
    </row>
    <row r="9505" spans="2:66" s="56" customFormat="1" x14ac:dyDescent="0.25">
      <c r="B9505" s="105"/>
      <c r="F9505" s="100"/>
      <c r="M9505" s="53"/>
      <c r="O9505" s="101"/>
      <c r="T9505" s="101"/>
      <c r="Y9505" s="101"/>
      <c r="AD9505" s="101"/>
      <c r="AI9505" s="101"/>
      <c r="AN9505" s="101"/>
      <c r="AS9505" s="101"/>
      <c r="AX9505" s="101"/>
      <c r="BC9505" s="53"/>
      <c r="BD9505" s="53"/>
      <c r="BE9505" s="53"/>
      <c r="BF9505" s="53"/>
      <c r="BG9505" s="53"/>
      <c r="BH9505" s="53"/>
      <c r="BI9505" s="53"/>
      <c r="BJ9505" s="53"/>
      <c r="BK9505" s="53"/>
      <c r="BL9505" s="53"/>
      <c r="BM9505" s="53"/>
      <c r="BN9505" s="53"/>
    </row>
    <row r="9506" spans="2:66" s="56" customFormat="1" x14ac:dyDescent="0.25">
      <c r="B9506" s="105"/>
      <c r="F9506" s="100"/>
      <c r="M9506" s="53"/>
      <c r="O9506" s="101"/>
      <c r="T9506" s="101"/>
      <c r="Y9506" s="101"/>
      <c r="AD9506" s="101"/>
      <c r="AI9506" s="101"/>
      <c r="AN9506" s="101"/>
      <c r="AS9506" s="101"/>
      <c r="AX9506" s="101"/>
      <c r="BC9506" s="53"/>
      <c r="BD9506" s="53"/>
      <c r="BE9506" s="53"/>
      <c r="BF9506" s="53"/>
      <c r="BG9506" s="53"/>
      <c r="BH9506" s="53"/>
      <c r="BI9506" s="53"/>
      <c r="BJ9506" s="53"/>
      <c r="BK9506" s="53"/>
      <c r="BL9506" s="53"/>
      <c r="BM9506" s="53"/>
      <c r="BN9506" s="53"/>
    </row>
    <row r="9507" spans="2:66" s="56" customFormat="1" x14ac:dyDescent="0.25">
      <c r="B9507" s="105"/>
      <c r="F9507" s="100"/>
      <c r="M9507" s="53"/>
      <c r="O9507" s="101"/>
      <c r="T9507" s="101"/>
      <c r="Y9507" s="101"/>
      <c r="AD9507" s="101"/>
      <c r="AI9507" s="101"/>
      <c r="AN9507" s="101"/>
      <c r="AS9507" s="101"/>
      <c r="AX9507" s="101"/>
      <c r="BC9507" s="53"/>
      <c r="BD9507" s="53"/>
      <c r="BE9507" s="53"/>
      <c r="BF9507" s="53"/>
      <c r="BG9507" s="53"/>
      <c r="BH9507" s="53"/>
      <c r="BI9507" s="53"/>
      <c r="BJ9507" s="53"/>
      <c r="BK9507" s="53"/>
      <c r="BL9507" s="53"/>
      <c r="BM9507" s="53"/>
      <c r="BN9507" s="53"/>
    </row>
    <row r="9508" spans="2:66" s="56" customFormat="1" x14ac:dyDescent="0.25">
      <c r="B9508" s="105"/>
      <c r="F9508" s="100"/>
      <c r="M9508" s="53"/>
      <c r="O9508" s="101"/>
      <c r="T9508" s="101"/>
      <c r="Y9508" s="101"/>
      <c r="AD9508" s="101"/>
      <c r="AI9508" s="101"/>
      <c r="AN9508" s="101"/>
      <c r="AS9508" s="101"/>
      <c r="AX9508" s="101"/>
      <c r="BC9508" s="53"/>
      <c r="BD9508" s="53"/>
      <c r="BE9508" s="53"/>
      <c r="BF9508" s="53"/>
      <c r="BG9508" s="53"/>
      <c r="BH9508" s="53"/>
      <c r="BI9508" s="53"/>
      <c r="BJ9508" s="53"/>
      <c r="BK9508" s="53"/>
      <c r="BL9508" s="53"/>
      <c r="BM9508" s="53"/>
      <c r="BN9508" s="53"/>
    </row>
    <row r="9509" spans="2:66" s="56" customFormat="1" x14ac:dyDescent="0.25">
      <c r="B9509" s="105"/>
      <c r="F9509" s="100"/>
      <c r="M9509" s="53"/>
      <c r="O9509" s="101"/>
      <c r="T9509" s="101"/>
      <c r="Y9509" s="101"/>
      <c r="AD9509" s="101"/>
      <c r="AI9509" s="101"/>
      <c r="AN9509" s="101"/>
      <c r="AS9509" s="101"/>
      <c r="AX9509" s="101"/>
      <c r="BC9509" s="53"/>
      <c r="BD9509" s="53"/>
      <c r="BE9509" s="53"/>
      <c r="BF9509" s="53"/>
      <c r="BG9509" s="53"/>
      <c r="BH9509" s="53"/>
      <c r="BI9509" s="53"/>
      <c r="BJ9509" s="53"/>
      <c r="BK9509" s="53"/>
      <c r="BL9509" s="53"/>
      <c r="BM9509" s="53"/>
      <c r="BN9509" s="53"/>
    </row>
    <row r="9510" spans="2:66" s="56" customFormat="1" x14ac:dyDescent="0.25">
      <c r="B9510" s="105"/>
      <c r="F9510" s="100"/>
      <c r="M9510" s="53"/>
      <c r="O9510" s="101"/>
      <c r="T9510" s="101"/>
      <c r="Y9510" s="101"/>
      <c r="AD9510" s="101"/>
      <c r="AI9510" s="101"/>
      <c r="AN9510" s="101"/>
      <c r="AS9510" s="101"/>
      <c r="AX9510" s="101"/>
      <c r="BC9510" s="53"/>
      <c r="BD9510" s="53"/>
      <c r="BE9510" s="53"/>
      <c r="BF9510" s="53"/>
      <c r="BG9510" s="53"/>
      <c r="BH9510" s="53"/>
      <c r="BI9510" s="53"/>
      <c r="BJ9510" s="53"/>
      <c r="BK9510" s="53"/>
      <c r="BL9510" s="53"/>
      <c r="BM9510" s="53"/>
      <c r="BN9510" s="53"/>
    </row>
    <row r="9511" spans="2:66" s="56" customFormat="1" x14ac:dyDescent="0.25">
      <c r="B9511" s="105"/>
      <c r="F9511" s="100"/>
      <c r="M9511" s="53"/>
      <c r="O9511" s="101"/>
      <c r="T9511" s="101"/>
      <c r="Y9511" s="101"/>
      <c r="AD9511" s="101"/>
      <c r="AI9511" s="101"/>
      <c r="AN9511" s="101"/>
      <c r="AS9511" s="101"/>
      <c r="AX9511" s="101"/>
      <c r="BC9511" s="53"/>
      <c r="BD9511" s="53"/>
      <c r="BE9511" s="53"/>
      <c r="BF9511" s="53"/>
      <c r="BG9511" s="53"/>
      <c r="BH9511" s="53"/>
      <c r="BI9511" s="53"/>
      <c r="BJ9511" s="53"/>
      <c r="BK9511" s="53"/>
      <c r="BL9511" s="53"/>
      <c r="BM9511" s="53"/>
      <c r="BN9511" s="53"/>
    </row>
    <row r="9512" spans="2:66" s="56" customFormat="1" x14ac:dyDescent="0.25">
      <c r="B9512" s="105"/>
      <c r="F9512" s="100"/>
      <c r="M9512" s="53"/>
      <c r="O9512" s="101"/>
      <c r="T9512" s="101"/>
      <c r="Y9512" s="101"/>
      <c r="AD9512" s="101"/>
      <c r="AI9512" s="101"/>
      <c r="AN9512" s="101"/>
      <c r="AS9512" s="101"/>
      <c r="AX9512" s="101"/>
      <c r="BC9512" s="53"/>
      <c r="BD9512" s="53"/>
      <c r="BE9512" s="53"/>
      <c r="BF9512" s="53"/>
      <c r="BG9512" s="53"/>
      <c r="BH9512" s="53"/>
      <c r="BI9512" s="53"/>
      <c r="BJ9512" s="53"/>
      <c r="BK9512" s="53"/>
      <c r="BL9512" s="53"/>
      <c r="BM9512" s="53"/>
      <c r="BN9512" s="53"/>
    </row>
    <row r="9513" spans="2:66" s="56" customFormat="1" x14ac:dyDescent="0.25">
      <c r="B9513" s="105"/>
      <c r="F9513" s="100"/>
      <c r="M9513" s="53"/>
      <c r="O9513" s="101"/>
      <c r="T9513" s="101"/>
      <c r="Y9513" s="101"/>
      <c r="AD9513" s="101"/>
      <c r="AI9513" s="101"/>
      <c r="AN9513" s="101"/>
      <c r="AS9513" s="101"/>
      <c r="AX9513" s="101"/>
      <c r="BC9513" s="53"/>
      <c r="BD9513" s="53"/>
      <c r="BE9513" s="53"/>
      <c r="BF9513" s="53"/>
      <c r="BG9513" s="53"/>
      <c r="BH9513" s="53"/>
      <c r="BI9513" s="53"/>
      <c r="BJ9513" s="53"/>
      <c r="BK9513" s="53"/>
      <c r="BL9513" s="53"/>
      <c r="BM9513" s="53"/>
      <c r="BN9513" s="53"/>
    </row>
    <row r="9514" spans="2:66" s="56" customFormat="1" x14ac:dyDescent="0.25">
      <c r="B9514" s="105"/>
      <c r="F9514" s="100"/>
      <c r="M9514" s="53"/>
      <c r="O9514" s="101"/>
      <c r="T9514" s="101"/>
      <c r="Y9514" s="101"/>
      <c r="AD9514" s="101"/>
      <c r="AI9514" s="101"/>
      <c r="AN9514" s="101"/>
      <c r="AS9514" s="101"/>
      <c r="AX9514" s="101"/>
      <c r="BC9514" s="53"/>
      <c r="BD9514" s="53"/>
      <c r="BE9514" s="53"/>
      <c r="BF9514" s="53"/>
      <c r="BG9514" s="53"/>
      <c r="BH9514" s="53"/>
      <c r="BI9514" s="53"/>
      <c r="BJ9514" s="53"/>
      <c r="BK9514" s="53"/>
      <c r="BL9514" s="53"/>
      <c r="BM9514" s="53"/>
      <c r="BN9514" s="53"/>
    </row>
    <row r="9515" spans="2:66" s="56" customFormat="1" x14ac:dyDescent="0.25">
      <c r="B9515" s="105"/>
      <c r="F9515" s="100"/>
      <c r="M9515" s="53"/>
      <c r="O9515" s="101"/>
      <c r="T9515" s="101"/>
      <c r="Y9515" s="101"/>
      <c r="AD9515" s="101"/>
      <c r="AI9515" s="101"/>
      <c r="AN9515" s="101"/>
      <c r="AS9515" s="101"/>
      <c r="AX9515" s="101"/>
      <c r="BC9515" s="53"/>
      <c r="BD9515" s="53"/>
      <c r="BE9515" s="53"/>
      <c r="BF9515" s="53"/>
      <c r="BG9515" s="53"/>
      <c r="BH9515" s="53"/>
      <c r="BI9515" s="53"/>
      <c r="BJ9515" s="53"/>
      <c r="BK9515" s="53"/>
      <c r="BL9515" s="53"/>
      <c r="BM9515" s="53"/>
      <c r="BN9515" s="53"/>
    </row>
    <row r="9516" spans="2:66" s="56" customFormat="1" x14ac:dyDescent="0.25">
      <c r="B9516" s="105"/>
      <c r="F9516" s="100"/>
      <c r="M9516" s="53"/>
      <c r="O9516" s="101"/>
      <c r="T9516" s="101"/>
      <c r="Y9516" s="101"/>
      <c r="AD9516" s="101"/>
      <c r="AI9516" s="101"/>
      <c r="AN9516" s="101"/>
      <c r="AS9516" s="101"/>
      <c r="AX9516" s="101"/>
      <c r="BC9516" s="53"/>
      <c r="BD9516" s="53"/>
      <c r="BE9516" s="53"/>
      <c r="BF9516" s="53"/>
      <c r="BG9516" s="53"/>
      <c r="BH9516" s="53"/>
      <c r="BI9516" s="53"/>
      <c r="BJ9516" s="53"/>
      <c r="BK9516" s="53"/>
      <c r="BL9516" s="53"/>
      <c r="BM9516" s="53"/>
      <c r="BN9516" s="53"/>
    </row>
    <row r="9517" spans="2:66" s="56" customFormat="1" x14ac:dyDescent="0.25">
      <c r="B9517" s="105"/>
      <c r="F9517" s="100"/>
      <c r="M9517" s="53"/>
      <c r="O9517" s="101"/>
      <c r="T9517" s="101"/>
      <c r="Y9517" s="101"/>
      <c r="AD9517" s="101"/>
      <c r="AI9517" s="101"/>
      <c r="AN9517" s="101"/>
      <c r="AS9517" s="101"/>
      <c r="AX9517" s="101"/>
      <c r="BC9517" s="53"/>
      <c r="BD9517" s="53"/>
      <c r="BE9517" s="53"/>
      <c r="BF9517" s="53"/>
      <c r="BG9517" s="53"/>
      <c r="BH9517" s="53"/>
      <c r="BI9517" s="53"/>
      <c r="BJ9517" s="53"/>
      <c r="BK9517" s="53"/>
      <c r="BL9517" s="53"/>
      <c r="BM9517" s="53"/>
      <c r="BN9517" s="53"/>
    </row>
    <row r="9518" spans="2:66" s="56" customFormat="1" x14ac:dyDescent="0.25">
      <c r="B9518" s="105"/>
      <c r="F9518" s="100"/>
      <c r="M9518" s="53"/>
      <c r="O9518" s="101"/>
      <c r="T9518" s="101"/>
      <c r="Y9518" s="101"/>
      <c r="AD9518" s="101"/>
      <c r="AI9518" s="101"/>
      <c r="AN9518" s="101"/>
      <c r="AS9518" s="101"/>
      <c r="AX9518" s="101"/>
      <c r="BC9518" s="53"/>
      <c r="BD9518" s="53"/>
      <c r="BE9518" s="53"/>
      <c r="BF9518" s="53"/>
      <c r="BG9518" s="53"/>
      <c r="BH9518" s="53"/>
      <c r="BI9518" s="53"/>
      <c r="BJ9518" s="53"/>
      <c r="BK9518" s="53"/>
      <c r="BL9518" s="53"/>
      <c r="BM9518" s="53"/>
      <c r="BN9518" s="53"/>
    </row>
    <row r="9519" spans="2:66" s="56" customFormat="1" x14ac:dyDescent="0.25">
      <c r="B9519" s="105"/>
      <c r="F9519" s="100"/>
      <c r="M9519" s="53"/>
      <c r="O9519" s="101"/>
      <c r="T9519" s="101"/>
      <c r="Y9519" s="101"/>
      <c r="AD9519" s="101"/>
      <c r="AI9519" s="101"/>
      <c r="AN9519" s="101"/>
      <c r="AS9519" s="101"/>
      <c r="AX9519" s="101"/>
      <c r="BC9519" s="53"/>
      <c r="BD9519" s="53"/>
      <c r="BE9519" s="53"/>
      <c r="BF9519" s="53"/>
      <c r="BG9519" s="53"/>
      <c r="BH9519" s="53"/>
      <c r="BI9519" s="53"/>
      <c r="BJ9519" s="53"/>
      <c r="BK9519" s="53"/>
      <c r="BL9519" s="53"/>
      <c r="BM9519" s="53"/>
      <c r="BN9519" s="53"/>
    </row>
    <row r="9520" spans="2:66" s="56" customFormat="1" x14ac:dyDescent="0.25">
      <c r="B9520" s="105"/>
      <c r="F9520" s="100"/>
      <c r="M9520" s="53"/>
      <c r="O9520" s="101"/>
      <c r="T9520" s="101"/>
      <c r="Y9520" s="101"/>
      <c r="AD9520" s="101"/>
      <c r="AI9520" s="101"/>
      <c r="AN9520" s="101"/>
      <c r="AS9520" s="101"/>
      <c r="AX9520" s="101"/>
      <c r="BC9520" s="53"/>
      <c r="BD9520" s="53"/>
      <c r="BE9520" s="53"/>
      <c r="BF9520" s="53"/>
      <c r="BG9520" s="53"/>
      <c r="BH9520" s="53"/>
      <c r="BI9520" s="53"/>
      <c r="BJ9520" s="53"/>
      <c r="BK9520" s="53"/>
      <c r="BL9520" s="53"/>
      <c r="BM9520" s="53"/>
      <c r="BN9520" s="53"/>
    </row>
    <row r="9521" spans="2:66" s="56" customFormat="1" x14ac:dyDescent="0.25">
      <c r="B9521" s="105"/>
      <c r="F9521" s="100"/>
      <c r="M9521" s="53"/>
      <c r="O9521" s="101"/>
      <c r="T9521" s="101"/>
      <c r="Y9521" s="101"/>
      <c r="AD9521" s="101"/>
      <c r="AI9521" s="101"/>
      <c r="AN9521" s="101"/>
      <c r="AS9521" s="101"/>
      <c r="AX9521" s="101"/>
      <c r="BC9521" s="53"/>
      <c r="BD9521" s="53"/>
      <c r="BE9521" s="53"/>
      <c r="BF9521" s="53"/>
      <c r="BG9521" s="53"/>
      <c r="BH9521" s="53"/>
      <c r="BI9521" s="53"/>
      <c r="BJ9521" s="53"/>
      <c r="BK9521" s="53"/>
      <c r="BL9521" s="53"/>
      <c r="BM9521" s="53"/>
      <c r="BN9521" s="53"/>
    </row>
    <row r="9522" spans="2:66" s="56" customFormat="1" x14ac:dyDescent="0.25">
      <c r="B9522" s="105"/>
      <c r="F9522" s="100"/>
      <c r="M9522" s="53"/>
      <c r="O9522" s="101"/>
      <c r="T9522" s="101"/>
      <c r="Y9522" s="101"/>
      <c r="AD9522" s="101"/>
      <c r="AI9522" s="101"/>
      <c r="AN9522" s="101"/>
      <c r="AS9522" s="101"/>
      <c r="AX9522" s="101"/>
      <c r="BC9522" s="53"/>
      <c r="BD9522" s="53"/>
      <c r="BE9522" s="53"/>
      <c r="BF9522" s="53"/>
      <c r="BG9522" s="53"/>
      <c r="BH9522" s="53"/>
      <c r="BI9522" s="53"/>
      <c r="BJ9522" s="53"/>
      <c r="BK9522" s="53"/>
      <c r="BL9522" s="53"/>
      <c r="BM9522" s="53"/>
      <c r="BN9522" s="53"/>
    </row>
    <row r="9523" spans="2:66" s="56" customFormat="1" x14ac:dyDescent="0.25">
      <c r="B9523" s="105"/>
      <c r="F9523" s="100"/>
      <c r="M9523" s="53"/>
      <c r="O9523" s="101"/>
      <c r="T9523" s="101"/>
      <c r="Y9523" s="101"/>
      <c r="AD9523" s="101"/>
      <c r="AI9523" s="101"/>
      <c r="AN9523" s="101"/>
      <c r="AS9523" s="101"/>
      <c r="AX9523" s="101"/>
      <c r="BC9523" s="53"/>
      <c r="BD9523" s="53"/>
      <c r="BE9523" s="53"/>
      <c r="BF9523" s="53"/>
      <c r="BG9523" s="53"/>
      <c r="BH9523" s="53"/>
      <c r="BI9523" s="53"/>
      <c r="BJ9523" s="53"/>
      <c r="BK9523" s="53"/>
      <c r="BL9523" s="53"/>
      <c r="BM9523" s="53"/>
      <c r="BN9523" s="53"/>
    </row>
    <row r="9524" spans="2:66" s="56" customFormat="1" x14ac:dyDescent="0.25">
      <c r="B9524" s="105"/>
      <c r="F9524" s="100"/>
      <c r="M9524" s="53"/>
      <c r="O9524" s="101"/>
      <c r="T9524" s="101"/>
      <c r="Y9524" s="101"/>
      <c r="AD9524" s="101"/>
      <c r="AI9524" s="101"/>
      <c r="AN9524" s="101"/>
      <c r="AS9524" s="101"/>
      <c r="AX9524" s="101"/>
      <c r="BC9524" s="53"/>
      <c r="BD9524" s="53"/>
      <c r="BE9524" s="53"/>
      <c r="BF9524" s="53"/>
      <c r="BG9524" s="53"/>
      <c r="BH9524" s="53"/>
      <c r="BI9524" s="53"/>
      <c r="BJ9524" s="53"/>
      <c r="BK9524" s="53"/>
      <c r="BL9524" s="53"/>
      <c r="BM9524" s="53"/>
      <c r="BN9524" s="53"/>
    </row>
    <row r="9525" spans="2:66" s="56" customFormat="1" x14ac:dyDescent="0.25">
      <c r="B9525" s="105"/>
      <c r="F9525" s="100"/>
      <c r="M9525" s="53"/>
      <c r="O9525" s="101"/>
      <c r="T9525" s="101"/>
      <c r="Y9525" s="101"/>
      <c r="AD9525" s="101"/>
      <c r="AI9525" s="101"/>
      <c r="AN9525" s="101"/>
      <c r="AS9525" s="101"/>
      <c r="AX9525" s="101"/>
      <c r="BC9525" s="53"/>
      <c r="BD9525" s="53"/>
      <c r="BE9525" s="53"/>
      <c r="BF9525" s="53"/>
      <c r="BG9525" s="53"/>
      <c r="BH9525" s="53"/>
      <c r="BI9525" s="53"/>
      <c r="BJ9525" s="53"/>
      <c r="BK9525" s="53"/>
      <c r="BL9525" s="53"/>
      <c r="BM9525" s="53"/>
      <c r="BN9525" s="53"/>
    </row>
    <row r="9526" spans="2:66" s="56" customFormat="1" x14ac:dyDescent="0.25">
      <c r="B9526" s="105"/>
      <c r="F9526" s="100"/>
      <c r="M9526" s="53"/>
      <c r="O9526" s="101"/>
      <c r="T9526" s="101"/>
      <c r="Y9526" s="101"/>
      <c r="AD9526" s="101"/>
      <c r="AI9526" s="101"/>
      <c r="AN9526" s="101"/>
      <c r="AS9526" s="101"/>
      <c r="AX9526" s="101"/>
      <c r="BC9526" s="53"/>
      <c r="BD9526" s="53"/>
      <c r="BE9526" s="53"/>
      <c r="BF9526" s="53"/>
      <c r="BG9526" s="53"/>
      <c r="BH9526" s="53"/>
      <c r="BI9526" s="53"/>
      <c r="BJ9526" s="53"/>
      <c r="BK9526" s="53"/>
      <c r="BL9526" s="53"/>
      <c r="BM9526" s="53"/>
      <c r="BN9526" s="53"/>
    </row>
    <row r="9527" spans="2:66" s="56" customFormat="1" x14ac:dyDescent="0.25">
      <c r="B9527" s="105"/>
      <c r="F9527" s="100"/>
      <c r="M9527" s="53"/>
      <c r="O9527" s="101"/>
      <c r="T9527" s="101"/>
      <c r="Y9527" s="101"/>
      <c r="AD9527" s="101"/>
      <c r="AI9527" s="101"/>
      <c r="AN9527" s="101"/>
      <c r="AS9527" s="101"/>
      <c r="AX9527" s="101"/>
      <c r="BC9527" s="53"/>
      <c r="BD9527" s="53"/>
      <c r="BE9527" s="53"/>
      <c r="BF9527" s="53"/>
      <c r="BG9527" s="53"/>
      <c r="BH9527" s="53"/>
      <c r="BI9527" s="53"/>
      <c r="BJ9527" s="53"/>
      <c r="BK9527" s="53"/>
      <c r="BL9527" s="53"/>
      <c r="BM9527" s="53"/>
      <c r="BN9527" s="53"/>
    </row>
    <row r="9528" spans="2:66" s="56" customFormat="1" x14ac:dyDescent="0.25">
      <c r="B9528" s="105"/>
      <c r="F9528" s="100"/>
      <c r="M9528" s="53"/>
      <c r="O9528" s="101"/>
      <c r="T9528" s="101"/>
      <c r="Y9528" s="101"/>
      <c r="AD9528" s="101"/>
      <c r="AI9528" s="101"/>
      <c r="AN9528" s="101"/>
      <c r="AS9528" s="101"/>
      <c r="AX9528" s="101"/>
      <c r="BC9528" s="53"/>
      <c r="BD9528" s="53"/>
      <c r="BE9528" s="53"/>
      <c r="BF9528" s="53"/>
      <c r="BG9528" s="53"/>
      <c r="BH9528" s="53"/>
      <c r="BI9528" s="53"/>
      <c r="BJ9528" s="53"/>
      <c r="BK9528" s="53"/>
      <c r="BL9528" s="53"/>
      <c r="BM9528" s="53"/>
      <c r="BN9528" s="53"/>
    </row>
    <row r="9529" spans="2:66" s="56" customFormat="1" x14ac:dyDescent="0.25">
      <c r="B9529" s="105"/>
      <c r="F9529" s="100"/>
      <c r="M9529" s="53"/>
      <c r="O9529" s="101"/>
      <c r="T9529" s="101"/>
      <c r="Y9529" s="101"/>
      <c r="AD9529" s="101"/>
      <c r="AI9529" s="101"/>
      <c r="AN9529" s="101"/>
      <c r="AS9529" s="101"/>
      <c r="AX9529" s="101"/>
      <c r="BC9529" s="53"/>
      <c r="BD9529" s="53"/>
      <c r="BE9529" s="53"/>
      <c r="BF9529" s="53"/>
      <c r="BG9529" s="53"/>
      <c r="BH9529" s="53"/>
      <c r="BI9529" s="53"/>
      <c r="BJ9529" s="53"/>
      <c r="BK9529" s="53"/>
      <c r="BL9529" s="53"/>
      <c r="BM9529" s="53"/>
      <c r="BN9529" s="53"/>
    </row>
    <row r="9530" spans="2:66" s="56" customFormat="1" x14ac:dyDescent="0.25">
      <c r="B9530" s="105"/>
      <c r="F9530" s="100"/>
      <c r="M9530" s="53"/>
      <c r="O9530" s="101"/>
      <c r="T9530" s="101"/>
      <c r="Y9530" s="101"/>
      <c r="AD9530" s="101"/>
      <c r="AI9530" s="101"/>
      <c r="AN9530" s="101"/>
      <c r="AS9530" s="101"/>
      <c r="AX9530" s="101"/>
      <c r="BC9530" s="53"/>
      <c r="BD9530" s="53"/>
      <c r="BE9530" s="53"/>
      <c r="BF9530" s="53"/>
      <c r="BG9530" s="53"/>
      <c r="BH9530" s="53"/>
      <c r="BI9530" s="53"/>
      <c r="BJ9530" s="53"/>
      <c r="BK9530" s="53"/>
      <c r="BL9530" s="53"/>
      <c r="BM9530" s="53"/>
      <c r="BN9530" s="53"/>
    </row>
    <row r="9531" spans="2:66" s="56" customFormat="1" x14ac:dyDescent="0.25">
      <c r="B9531" s="105"/>
      <c r="F9531" s="100"/>
      <c r="M9531" s="53"/>
      <c r="O9531" s="101"/>
      <c r="T9531" s="101"/>
      <c r="Y9531" s="101"/>
      <c r="AD9531" s="101"/>
      <c r="AI9531" s="101"/>
      <c r="AN9531" s="101"/>
      <c r="AS9531" s="101"/>
      <c r="AX9531" s="101"/>
      <c r="BC9531" s="53"/>
      <c r="BD9531" s="53"/>
      <c r="BE9531" s="53"/>
      <c r="BF9531" s="53"/>
      <c r="BG9531" s="53"/>
      <c r="BH9531" s="53"/>
      <c r="BI9531" s="53"/>
      <c r="BJ9531" s="53"/>
      <c r="BK9531" s="53"/>
      <c r="BL9531" s="53"/>
      <c r="BM9531" s="53"/>
      <c r="BN9531" s="53"/>
    </row>
    <row r="9532" spans="2:66" s="56" customFormat="1" x14ac:dyDescent="0.25">
      <c r="B9532" s="105"/>
      <c r="F9532" s="100"/>
      <c r="M9532" s="53"/>
      <c r="O9532" s="101"/>
      <c r="T9532" s="101"/>
      <c r="Y9532" s="101"/>
      <c r="AD9532" s="101"/>
      <c r="AI9532" s="101"/>
      <c r="AN9532" s="101"/>
      <c r="AS9532" s="101"/>
      <c r="AX9532" s="101"/>
      <c r="BC9532" s="53"/>
      <c r="BD9532" s="53"/>
      <c r="BE9532" s="53"/>
      <c r="BF9532" s="53"/>
      <c r="BG9532" s="53"/>
      <c r="BH9532" s="53"/>
      <c r="BI9532" s="53"/>
      <c r="BJ9532" s="53"/>
      <c r="BK9532" s="53"/>
      <c r="BL9532" s="53"/>
      <c r="BM9532" s="53"/>
      <c r="BN9532" s="53"/>
    </row>
    <row r="9533" spans="2:66" s="56" customFormat="1" x14ac:dyDescent="0.25">
      <c r="B9533" s="105"/>
      <c r="F9533" s="100"/>
      <c r="M9533" s="53"/>
      <c r="O9533" s="101"/>
      <c r="T9533" s="101"/>
      <c r="Y9533" s="101"/>
      <c r="AD9533" s="101"/>
      <c r="AI9533" s="101"/>
      <c r="AN9533" s="101"/>
      <c r="AS9533" s="101"/>
      <c r="AX9533" s="101"/>
      <c r="BC9533" s="53"/>
      <c r="BD9533" s="53"/>
      <c r="BE9533" s="53"/>
      <c r="BF9533" s="53"/>
      <c r="BG9533" s="53"/>
      <c r="BH9533" s="53"/>
      <c r="BI9533" s="53"/>
      <c r="BJ9533" s="53"/>
      <c r="BK9533" s="53"/>
      <c r="BL9533" s="53"/>
      <c r="BM9533" s="53"/>
      <c r="BN9533" s="53"/>
    </row>
    <row r="9534" spans="2:66" s="56" customFormat="1" x14ac:dyDescent="0.25">
      <c r="B9534" s="105"/>
      <c r="F9534" s="100"/>
      <c r="M9534" s="53"/>
      <c r="O9534" s="101"/>
      <c r="T9534" s="101"/>
      <c r="Y9534" s="101"/>
      <c r="AD9534" s="101"/>
      <c r="AI9534" s="101"/>
      <c r="AN9534" s="101"/>
      <c r="AS9534" s="101"/>
      <c r="AX9534" s="101"/>
      <c r="BC9534" s="53"/>
      <c r="BD9534" s="53"/>
      <c r="BE9534" s="53"/>
      <c r="BF9534" s="53"/>
      <c r="BG9534" s="53"/>
      <c r="BH9534" s="53"/>
      <c r="BI9534" s="53"/>
      <c r="BJ9534" s="53"/>
      <c r="BK9534" s="53"/>
      <c r="BL9534" s="53"/>
      <c r="BM9534" s="53"/>
      <c r="BN9534" s="53"/>
    </row>
    <row r="9535" spans="2:66" s="56" customFormat="1" x14ac:dyDescent="0.25">
      <c r="B9535" s="105"/>
      <c r="F9535" s="100"/>
      <c r="M9535" s="53"/>
      <c r="O9535" s="101"/>
      <c r="T9535" s="101"/>
      <c r="Y9535" s="101"/>
      <c r="AD9535" s="101"/>
      <c r="AI9535" s="101"/>
      <c r="AN9535" s="101"/>
      <c r="AS9535" s="101"/>
      <c r="AX9535" s="101"/>
      <c r="BC9535" s="53"/>
      <c r="BD9535" s="53"/>
      <c r="BE9535" s="53"/>
      <c r="BF9535" s="53"/>
      <c r="BG9535" s="53"/>
      <c r="BH9535" s="53"/>
      <c r="BI9535" s="53"/>
      <c r="BJ9535" s="53"/>
      <c r="BK9535" s="53"/>
      <c r="BL9535" s="53"/>
      <c r="BM9535" s="53"/>
      <c r="BN9535" s="53"/>
    </row>
    <row r="9536" spans="2:66" s="56" customFormat="1" x14ac:dyDescent="0.25">
      <c r="B9536" s="105"/>
      <c r="F9536" s="100"/>
      <c r="M9536" s="53"/>
      <c r="O9536" s="101"/>
      <c r="T9536" s="101"/>
      <c r="Y9536" s="101"/>
      <c r="AD9536" s="101"/>
      <c r="AI9536" s="101"/>
      <c r="AN9536" s="101"/>
      <c r="AS9536" s="101"/>
      <c r="AX9536" s="101"/>
      <c r="BC9536" s="53"/>
      <c r="BD9536" s="53"/>
      <c r="BE9536" s="53"/>
      <c r="BF9536" s="53"/>
      <c r="BG9536" s="53"/>
      <c r="BH9536" s="53"/>
      <c r="BI9536" s="53"/>
      <c r="BJ9536" s="53"/>
      <c r="BK9536" s="53"/>
      <c r="BL9536" s="53"/>
      <c r="BM9536" s="53"/>
      <c r="BN9536" s="53"/>
    </row>
    <row r="9537" spans="2:66" s="56" customFormat="1" x14ac:dyDescent="0.25">
      <c r="B9537" s="105"/>
      <c r="F9537" s="100"/>
      <c r="M9537" s="53"/>
      <c r="O9537" s="101"/>
      <c r="T9537" s="101"/>
      <c r="Y9537" s="101"/>
      <c r="AD9537" s="101"/>
      <c r="AI9537" s="101"/>
      <c r="AN9537" s="101"/>
      <c r="AS9537" s="101"/>
      <c r="AX9537" s="101"/>
      <c r="BC9537" s="53"/>
      <c r="BD9537" s="53"/>
      <c r="BE9537" s="53"/>
      <c r="BF9537" s="53"/>
      <c r="BG9537" s="53"/>
      <c r="BH9537" s="53"/>
      <c r="BI9537" s="53"/>
      <c r="BJ9537" s="53"/>
      <c r="BK9537" s="53"/>
      <c r="BL9537" s="53"/>
      <c r="BM9537" s="53"/>
      <c r="BN9537" s="53"/>
    </row>
    <row r="9538" spans="2:66" s="56" customFormat="1" x14ac:dyDescent="0.25">
      <c r="B9538" s="105"/>
      <c r="F9538" s="100"/>
      <c r="M9538" s="53"/>
      <c r="O9538" s="101"/>
      <c r="T9538" s="101"/>
      <c r="Y9538" s="101"/>
      <c r="AD9538" s="101"/>
      <c r="AI9538" s="101"/>
      <c r="AN9538" s="101"/>
      <c r="AS9538" s="101"/>
      <c r="AX9538" s="101"/>
      <c r="BC9538" s="53"/>
      <c r="BD9538" s="53"/>
      <c r="BE9538" s="53"/>
      <c r="BF9538" s="53"/>
      <c r="BG9538" s="53"/>
      <c r="BH9538" s="53"/>
      <c r="BI9538" s="53"/>
      <c r="BJ9538" s="53"/>
      <c r="BK9538" s="53"/>
      <c r="BL9538" s="53"/>
      <c r="BM9538" s="53"/>
      <c r="BN9538" s="53"/>
    </row>
    <row r="9539" spans="2:66" s="56" customFormat="1" x14ac:dyDescent="0.25">
      <c r="B9539" s="105"/>
      <c r="F9539" s="100"/>
      <c r="M9539" s="53"/>
      <c r="O9539" s="101"/>
      <c r="T9539" s="101"/>
      <c r="Y9539" s="101"/>
      <c r="AD9539" s="101"/>
      <c r="AI9539" s="101"/>
      <c r="AN9539" s="101"/>
      <c r="AS9539" s="101"/>
      <c r="AX9539" s="101"/>
      <c r="BC9539" s="53"/>
      <c r="BD9539" s="53"/>
      <c r="BE9539" s="53"/>
      <c r="BF9539" s="53"/>
      <c r="BG9539" s="53"/>
      <c r="BH9539" s="53"/>
      <c r="BI9539" s="53"/>
      <c r="BJ9539" s="53"/>
      <c r="BK9539" s="53"/>
      <c r="BL9539" s="53"/>
      <c r="BM9539" s="53"/>
      <c r="BN9539" s="53"/>
    </row>
    <row r="9540" spans="2:66" s="56" customFormat="1" x14ac:dyDescent="0.25">
      <c r="B9540" s="105"/>
      <c r="F9540" s="100"/>
      <c r="M9540" s="53"/>
      <c r="O9540" s="101"/>
      <c r="T9540" s="101"/>
      <c r="Y9540" s="101"/>
      <c r="AD9540" s="101"/>
      <c r="AI9540" s="101"/>
      <c r="AN9540" s="101"/>
      <c r="AS9540" s="101"/>
      <c r="AX9540" s="101"/>
      <c r="BC9540" s="53"/>
      <c r="BD9540" s="53"/>
      <c r="BE9540" s="53"/>
      <c r="BF9540" s="53"/>
      <c r="BG9540" s="53"/>
      <c r="BH9540" s="53"/>
      <c r="BI9540" s="53"/>
      <c r="BJ9540" s="53"/>
      <c r="BK9540" s="53"/>
      <c r="BL9540" s="53"/>
      <c r="BM9540" s="53"/>
      <c r="BN9540" s="53"/>
    </row>
    <row r="9541" spans="2:66" s="56" customFormat="1" x14ac:dyDescent="0.25">
      <c r="B9541" s="105"/>
      <c r="F9541" s="100"/>
      <c r="M9541" s="53"/>
      <c r="O9541" s="101"/>
      <c r="T9541" s="101"/>
      <c r="Y9541" s="101"/>
      <c r="AD9541" s="101"/>
      <c r="AI9541" s="101"/>
      <c r="AN9541" s="101"/>
      <c r="AS9541" s="101"/>
      <c r="AX9541" s="101"/>
      <c r="BC9541" s="53"/>
      <c r="BD9541" s="53"/>
      <c r="BE9541" s="53"/>
      <c r="BF9541" s="53"/>
      <c r="BG9541" s="53"/>
      <c r="BH9541" s="53"/>
      <c r="BI9541" s="53"/>
      <c r="BJ9541" s="53"/>
      <c r="BK9541" s="53"/>
      <c r="BL9541" s="53"/>
      <c r="BM9541" s="53"/>
      <c r="BN9541" s="53"/>
    </row>
    <row r="9542" spans="2:66" s="56" customFormat="1" x14ac:dyDescent="0.25">
      <c r="B9542" s="105"/>
      <c r="F9542" s="100"/>
      <c r="M9542" s="53"/>
      <c r="O9542" s="101"/>
      <c r="T9542" s="101"/>
      <c r="Y9542" s="101"/>
      <c r="AD9542" s="101"/>
      <c r="AI9542" s="101"/>
      <c r="AN9542" s="101"/>
      <c r="AS9542" s="101"/>
      <c r="AX9542" s="101"/>
      <c r="BC9542" s="53"/>
      <c r="BD9542" s="53"/>
      <c r="BE9542" s="53"/>
      <c r="BF9542" s="53"/>
      <c r="BG9542" s="53"/>
      <c r="BH9542" s="53"/>
      <c r="BI9542" s="53"/>
      <c r="BJ9542" s="53"/>
      <c r="BK9542" s="53"/>
      <c r="BL9542" s="53"/>
      <c r="BM9542" s="53"/>
      <c r="BN9542" s="53"/>
    </row>
    <row r="9543" spans="2:66" s="56" customFormat="1" x14ac:dyDescent="0.25">
      <c r="B9543" s="105"/>
      <c r="F9543" s="100"/>
      <c r="M9543" s="53"/>
      <c r="O9543" s="101"/>
      <c r="T9543" s="101"/>
      <c r="Y9543" s="101"/>
      <c r="AD9543" s="101"/>
      <c r="AI9543" s="101"/>
      <c r="AN9543" s="101"/>
      <c r="AS9543" s="101"/>
      <c r="AX9543" s="101"/>
      <c r="BC9543" s="53"/>
      <c r="BD9543" s="53"/>
      <c r="BE9543" s="53"/>
      <c r="BF9543" s="53"/>
      <c r="BG9543" s="53"/>
      <c r="BH9543" s="53"/>
      <c r="BI9543" s="53"/>
      <c r="BJ9543" s="53"/>
      <c r="BK9543" s="53"/>
      <c r="BL9543" s="53"/>
      <c r="BM9543" s="53"/>
      <c r="BN9543" s="53"/>
    </row>
    <row r="9544" spans="2:66" s="56" customFormat="1" x14ac:dyDescent="0.25">
      <c r="B9544" s="105"/>
      <c r="F9544" s="100"/>
      <c r="M9544" s="53"/>
      <c r="O9544" s="101"/>
      <c r="T9544" s="101"/>
      <c r="Y9544" s="101"/>
      <c r="AD9544" s="101"/>
      <c r="AI9544" s="101"/>
      <c r="AN9544" s="101"/>
      <c r="AS9544" s="101"/>
      <c r="AX9544" s="101"/>
      <c r="BC9544" s="53"/>
      <c r="BD9544" s="53"/>
      <c r="BE9544" s="53"/>
      <c r="BF9544" s="53"/>
      <c r="BG9544" s="53"/>
      <c r="BH9544" s="53"/>
      <c r="BI9544" s="53"/>
      <c r="BJ9544" s="53"/>
      <c r="BK9544" s="53"/>
      <c r="BL9544" s="53"/>
      <c r="BM9544" s="53"/>
      <c r="BN9544" s="53"/>
    </row>
    <row r="9545" spans="2:66" s="56" customFormat="1" x14ac:dyDescent="0.25">
      <c r="B9545" s="105"/>
      <c r="F9545" s="100"/>
      <c r="M9545" s="53"/>
      <c r="O9545" s="101"/>
      <c r="T9545" s="101"/>
      <c r="Y9545" s="101"/>
      <c r="AD9545" s="101"/>
      <c r="AI9545" s="101"/>
      <c r="AN9545" s="101"/>
      <c r="AS9545" s="101"/>
      <c r="AX9545" s="101"/>
      <c r="BC9545" s="53"/>
      <c r="BD9545" s="53"/>
      <c r="BE9545" s="53"/>
      <c r="BF9545" s="53"/>
      <c r="BG9545" s="53"/>
      <c r="BH9545" s="53"/>
      <c r="BI9545" s="53"/>
      <c r="BJ9545" s="53"/>
      <c r="BK9545" s="53"/>
      <c r="BL9545" s="53"/>
      <c r="BM9545" s="53"/>
      <c r="BN9545" s="53"/>
    </row>
    <row r="9546" spans="2:66" s="56" customFormat="1" x14ac:dyDescent="0.25">
      <c r="B9546" s="105"/>
      <c r="F9546" s="100"/>
      <c r="M9546" s="53"/>
      <c r="O9546" s="101"/>
      <c r="T9546" s="101"/>
      <c r="Y9546" s="101"/>
      <c r="AD9546" s="101"/>
      <c r="AI9546" s="101"/>
      <c r="AN9546" s="101"/>
      <c r="AS9546" s="101"/>
      <c r="AX9546" s="101"/>
      <c r="BC9546" s="53"/>
      <c r="BD9546" s="53"/>
      <c r="BE9546" s="53"/>
      <c r="BF9546" s="53"/>
      <c r="BG9546" s="53"/>
      <c r="BH9546" s="53"/>
      <c r="BI9546" s="53"/>
      <c r="BJ9546" s="53"/>
      <c r="BK9546" s="53"/>
      <c r="BL9546" s="53"/>
      <c r="BM9546" s="53"/>
      <c r="BN9546" s="53"/>
    </row>
    <row r="9547" spans="2:66" s="56" customFormat="1" x14ac:dyDescent="0.25">
      <c r="B9547" s="105"/>
      <c r="F9547" s="100"/>
      <c r="M9547" s="53"/>
      <c r="O9547" s="101"/>
      <c r="T9547" s="101"/>
      <c r="Y9547" s="101"/>
      <c r="AD9547" s="101"/>
      <c r="AI9547" s="101"/>
      <c r="AN9547" s="101"/>
      <c r="AS9547" s="101"/>
      <c r="AX9547" s="101"/>
      <c r="BC9547" s="53"/>
      <c r="BD9547" s="53"/>
      <c r="BE9547" s="53"/>
      <c r="BF9547" s="53"/>
      <c r="BG9547" s="53"/>
      <c r="BH9547" s="53"/>
      <c r="BI9547" s="53"/>
      <c r="BJ9547" s="53"/>
      <c r="BK9547" s="53"/>
      <c r="BL9547" s="53"/>
      <c r="BM9547" s="53"/>
      <c r="BN9547" s="53"/>
    </row>
    <row r="9548" spans="2:66" s="56" customFormat="1" x14ac:dyDescent="0.25">
      <c r="B9548" s="105"/>
      <c r="F9548" s="100"/>
      <c r="M9548" s="53"/>
      <c r="O9548" s="101"/>
      <c r="T9548" s="101"/>
      <c r="Y9548" s="101"/>
      <c r="AD9548" s="101"/>
      <c r="AI9548" s="101"/>
      <c r="AN9548" s="101"/>
      <c r="AS9548" s="101"/>
      <c r="AX9548" s="101"/>
      <c r="BC9548" s="53"/>
      <c r="BD9548" s="53"/>
      <c r="BE9548" s="53"/>
      <c r="BF9548" s="53"/>
      <c r="BG9548" s="53"/>
      <c r="BH9548" s="53"/>
      <c r="BI9548" s="53"/>
      <c r="BJ9548" s="53"/>
      <c r="BK9548" s="53"/>
      <c r="BL9548" s="53"/>
      <c r="BM9548" s="53"/>
      <c r="BN9548" s="53"/>
    </row>
    <row r="9549" spans="2:66" s="56" customFormat="1" x14ac:dyDescent="0.25">
      <c r="B9549" s="105"/>
      <c r="F9549" s="100"/>
      <c r="M9549" s="53"/>
      <c r="O9549" s="101"/>
      <c r="T9549" s="101"/>
      <c r="Y9549" s="101"/>
      <c r="AD9549" s="101"/>
      <c r="AI9549" s="101"/>
      <c r="AN9549" s="101"/>
      <c r="AS9549" s="101"/>
      <c r="AX9549" s="101"/>
      <c r="BC9549" s="53"/>
      <c r="BD9549" s="53"/>
      <c r="BE9549" s="53"/>
      <c r="BF9549" s="53"/>
      <c r="BG9549" s="53"/>
      <c r="BH9549" s="53"/>
      <c r="BI9549" s="53"/>
      <c r="BJ9549" s="53"/>
      <c r="BK9549" s="53"/>
      <c r="BL9549" s="53"/>
      <c r="BM9549" s="53"/>
      <c r="BN9549" s="53"/>
    </row>
    <row r="9550" spans="2:66" s="56" customFormat="1" x14ac:dyDescent="0.25">
      <c r="B9550" s="105"/>
      <c r="F9550" s="100"/>
      <c r="M9550" s="53"/>
      <c r="O9550" s="101"/>
      <c r="T9550" s="101"/>
      <c r="Y9550" s="101"/>
      <c r="AD9550" s="101"/>
      <c r="AI9550" s="101"/>
      <c r="AN9550" s="101"/>
      <c r="AS9550" s="101"/>
      <c r="AX9550" s="101"/>
      <c r="BC9550" s="53"/>
      <c r="BD9550" s="53"/>
      <c r="BE9550" s="53"/>
      <c r="BF9550" s="53"/>
      <c r="BG9550" s="53"/>
      <c r="BH9550" s="53"/>
      <c r="BI9550" s="53"/>
      <c r="BJ9550" s="53"/>
      <c r="BK9550" s="53"/>
      <c r="BL9550" s="53"/>
      <c r="BM9550" s="53"/>
      <c r="BN9550" s="53"/>
    </row>
    <row r="9551" spans="2:66" s="56" customFormat="1" x14ac:dyDescent="0.25">
      <c r="B9551" s="105"/>
      <c r="F9551" s="100"/>
      <c r="M9551" s="53"/>
      <c r="O9551" s="101"/>
      <c r="T9551" s="101"/>
      <c r="Y9551" s="101"/>
      <c r="AD9551" s="101"/>
      <c r="AI9551" s="101"/>
      <c r="AN9551" s="101"/>
      <c r="AS9551" s="101"/>
      <c r="AX9551" s="101"/>
      <c r="BC9551" s="53"/>
      <c r="BD9551" s="53"/>
      <c r="BE9551" s="53"/>
      <c r="BF9551" s="53"/>
      <c r="BG9551" s="53"/>
      <c r="BH9551" s="53"/>
      <c r="BI9551" s="53"/>
      <c r="BJ9551" s="53"/>
      <c r="BK9551" s="53"/>
      <c r="BL9551" s="53"/>
      <c r="BM9551" s="53"/>
      <c r="BN9551" s="53"/>
    </row>
    <row r="9552" spans="2:66" s="56" customFormat="1" x14ac:dyDescent="0.25">
      <c r="B9552" s="105"/>
      <c r="F9552" s="100"/>
      <c r="M9552" s="53"/>
      <c r="O9552" s="101"/>
      <c r="T9552" s="101"/>
      <c r="Y9552" s="101"/>
      <c r="AD9552" s="101"/>
      <c r="AI9552" s="101"/>
      <c r="AN9552" s="101"/>
      <c r="AS9552" s="101"/>
      <c r="AX9552" s="101"/>
      <c r="BC9552" s="53"/>
      <c r="BD9552" s="53"/>
      <c r="BE9552" s="53"/>
      <c r="BF9552" s="53"/>
      <c r="BG9552" s="53"/>
      <c r="BH9552" s="53"/>
      <c r="BI9552" s="53"/>
      <c r="BJ9552" s="53"/>
      <c r="BK9552" s="53"/>
      <c r="BL9552" s="53"/>
      <c r="BM9552" s="53"/>
      <c r="BN9552" s="53"/>
    </row>
    <row r="9553" spans="2:66" s="56" customFormat="1" x14ac:dyDescent="0.25">
      <c r="B9553" s="105"/>
      <c r="F9553" s="100"/>
      <c r="M9553" s="53"/>
      <c r="O9553" s="101"/>
      <c r="T9553" s="101"/>
      <c r="Y9553" s="101"/>
      <c r="AD9553" s="101"/>
      <c r="AI9553" s="101"/>
      <c r="AN9553" s="101"/>
      <c r="AS9553" s="101"/>
      <c r="AX9553" s="101"/>
      <c r="BC9553" s="53"/>
      <c r="BD9553" s="53"/>
      <c r="BE9553" s="53"/>
      <c r="BF9553" s="53"/>
      <c r="BG9553" s="53"/>
      <c r="BH9553" s="53"/>
      <c r="BI9553" s="53"/>
      <c r="BJ9553" s="53"/>
      <c r="BK9553" s="53"/>
      <c r="BL9553" s="53"/>
      <c r="BM9553" s="53"/>
      <c r="BN9553" s="53"/>
    </row>
    <row r="9554" spans="2:66" s="56" customFormat="1" x14ac:dyDescent="0.25">
      <c r="B9554" s="105"/>
      <c r="F9554" s="100"/>
      <c r="M9554" s="53"/>
      <c r="O9554" s="101"/>
      <c r="T9554" s="101"/>
      <c r="Y9554" s="101"/>
      <c r="AD9554" s="101"/>
      <c r="AI9554" s="101"/>
      <c r="AN9554" s="101"/>
      <c r="AS9554" s="101"/>
      <c r="AX9554" s="101"/>
      <c r="BC9554" s="53"/>
      <c r="BD9554" s="53"/>
      <c r="BE9554" s="53"/>
      <c r="BF9554" s="53"/>
      <c r="BG9554" s="53"/>
      <c r="BH9554" s="53"/>
      <c r="BI9554" s="53"/>
      <c r="BJ9554" s="53"/>
      <c r="BK9554" s="53"/>
      <c r="BL9554" s="53"/>
      <c r="BM9554" s="53"/>
      <c r="BN9554" s="53"/>
    </row>
    <row r="9555" spans="2:66" s="56" customFormat="1" x14ac:dyDescent="0.25">
      <c r="B9555" s="105"/>
      <c r="F9555" s="100"/>
      <c r="M9555" s="53"/>
      <c r="O9555" s="101"/>
      <c r="T9555" s="101"/>
      <c r="Y9555" s="101"/>
      <c r="AD9555" s="101"/>
      <c r="AI9555" s="101"/>
      <c r="AN9555" s="101"/>
      <c r="AS9555" s="101"/>
      <c r="AX9555" s="101"/>
      <c r="BC9555" s="53"/>
      <c r="BD9555" s="53"/>
      <c r="BE9555" s="53"/>
      <c r="BF9555" s="53"/>
      <c r="BG9555" s="53"/>
      <c r="BH9555" s="53"/>
      <c r="BI9555" s="53"/>
      <c r="BJ9555" s="53"/>
      <c r="BK9555" s="53"/>
      <c r="BL9555" s="53"/>
      <c r="BM9555" s="53"/>
      <c r="BN9555" s="53"/>
    </row>
    <row r="9556" spans="2:66" s="56" customFormat="1" x14ac:dyDescent="0.25">
      <c r="B9556" s="105"/>
      <c r="F9556" s="100"/>
      <c r="M9556" s="53"/>
      <c r="O9556" s="101"/>
      <c r="T9556" s="101"/>
      <c r="Y9556" s="101"/>
      <c r="AD9556" s="101"/>
      <c r="AI9556" s="101"/>
      <c r="AN9556" s="101"/>
      <c r="AS9556" s="101"/>
      <c r="AX9556" s="101"/>
      <c r="BC9556" s="53"/>
      <c r="BD9556" s="53"/>
      <c r="BE9556" s="53"/>
      <c r="BF9556" s="53"/>
      <c r="BG9556" s="53"/>
      <c r="BH9556" s="53"/>
      <c r="BI9556" s="53"/>
      <c r="BJ9556" s="53"/>
      <c r="BK9556" s="53"/>
      <c r="BL9556" s="53"/>
      <c r="BM9556" s="53"/>
      <c r="BN9556" s="53"/>
    </row>
    <row r="9557" spans="2:66" s="56" customFormat="1" x14ac:dyDescent="0.25">
      <c r="B9557" s="105"/>
      <c r="F9557" s="100"/>
      <c r="M9557" s="53"/>
      <c r="O9557" s="101"/>
      <c r="T9557" s="101"/>
      <c r="Y9557" s="101"/>
      <c r="AD9557" s="101"/>
      <c r="AI9557" s="101"/>
      <c r="AN9557" s="101"/>
      <c r="AS9557" s="101"/>
      <c r="AX9557" s="101"/>
      <c r="BC9557" s="53"/>
      <c r="BD9557" s="53"/>
      <c r="BE9557" s="53"/>
      <c r="BF9557" s="53"/>
      <c r="BG9557" s="53"/>
      <c r="BH9557" s="53"/>
      <c r="BI9557" s="53"/>
      <c r="BJ9557" s="53"/>
      <c r="BK9557" s="53"/>
      <c r="BL9557" s="53"/>
      <c r="BM9557" s="53"/>
      <c r="BN9557" s="53"/>
    </row>
    <row r="9558" spans="2:66" s="56" customFormat="1" x14ac:dyDescent="0.25">
      <c r="B9558" s="105"/>
      <c r="F9558" s="100"/>
      <c r="M9558" s="53"/>
      <c r="O9558" s="101"/>
      <c r="T9558" s="101"/>
      <c r="Y9558" s="101"/>
      <c r="AD9558" s="101"/>
      <c r="AI9558" s="101"/>
      <c r="AN9558" s="101"/>
      <c r="AS9558" s="101"/>
      <c r="AX9558" s="101"/>
      <c r="BC9558" s="53"/>
      <c r="BD9558" s="53"/>
      <c r="BE9558" s="53"/>
      <c r="BF9558" s="53"/>
      <c r="BG9558" s="53"/>
      <c r="BH9558" s="53"/>
      <c r="BI9558" s="53"/>
      <c r="BJ9558" s="53"/>
      <c r="BK9558" s="53"/>
      <c r="BL9558" s="53"/>
      <c r="BM9558" s="53"/>
      <c r="BN9558" s="53"/>
    </row>
    <row r="9559" spans="2:66" s="56" customFormat="1" x14ac:dyDescent="0.25">
      <c r="B9559" s="105"/>
      <c r="F9559" s="100"/>
      <c r="M9559" s="53"/>
      <c r="O9559" s="101"/>
      <c r="T9559" s="101"/>
      <c r="Y9559" s="101"/>
      <c r="AD9559" s="101"/>
      <c r="AI9559" s="101"/>
      <c r="AN9559" s="101"/>
      <c r="AS9559" s="101"/>
      <c r="AX9559" s="101"/>
      <c r="BC9559" s="53"/>
      <c r="BD9559" s="53"/>
      <c r="BE9559" s="53"/>
      <c r="BF9559" s="53"/>
      <c r="BG9559" s="53"/>
      <c r="BH9559" s="53"/>
      <c r="BI9559" s="53"/>
      <c r="BJ9559" s="53"/>
      <c r="BK9559" s="53"/>
      <c r="BL9559" s="53"/>
      <c r="BM9559" s="53"/>
      <c r="BN9559" s="53"/>
    </row>
    <row r="9560" spans="2:66" s="56" customFormat="1" x14ac:dyDescent="0.25">
      <c r="B9560" s="105"/>
      <c r="F9560" s="100"/>
      <c r="M9560" s="53"/>
      <c r="O9560" s="101"/>
      <c r="T9560" s="101"/>
      <c r="Y9560" s="101"/>
      <c r="AD9560" s="101"/>
      <c r="AI9560" s="101"/>
      <c r="AN9560" s="101"/>
      <c r="AS9560" s="101"/>
      <c r="AX9560" s="101"/>
      <c r="BC9560" s="53"/>
      <c r="BD9560" s="53"/>
      <c r="BE9560" s="53"/>
      <c r="BF9560" s="53"/>
      <c r="BG9560" s="53"/>
      <c r="BH9560" s="53"/>
      <c r="BI9560" s="53"/>
      <c r="BJ9560" s="53"/>
      <c r="BK9560" s="53"/>
      <c r="BL9560" s="53"/>
      <c r="BM9560" s="53"/>
      <c r="BN9560" s="53"/>
    </row>
    <row r="9561" spans="2:66" s="56" customFormat="1" x14ac:dyDescent="0.25">
      <c r="B9561" s="105"/>
      <c r="F9561" s="100"/>
      <c r="M9561" s="53"/>
      <c r="O9561" s="101"/>
      <c r="T9561" s="101"/>
      <c r="Y9561" s="101"/>
      <c r="AD9561" s="101"/>
      <c r="AI9561" s="101"/>
      <c r="AN9561" s="101"/>
      <c r="AS9561" s="101"/>
      <c r="AX9561" s="101"/>
      <c r="BC9561" s="53"/>
      <c r="BD9561" s="53"/>
      <c r="BE9561" s="53"/>
      <c r="BF9561" s="53"/>
      <c r="BG9561" s="53"/>
      <c r="BH9561" s="53"/>
      <c r="BI9561" s="53"/>
      <c r="BJ9561" s="53"/>
      <c r="BK9561" s="53"/>
      <c r="BL9561" s="53"/>
      <c r="BM9561" s="53"/>
      <c r="BN9561" s="53"/>
    </row>
    <row r="9562" spans="2:66" s="56" customFormat="1" x14ac:dyDescent="0.25">
      <c r="B9562" s="105"/>
      <c r="F9562" s="100"/>
      <c r="M9562" s="53"/>
      <c r="O9562" s="101"/>
      <c r="T9562" s="101"/>
      <c r="Y9562" s="101"/>
      <c r="AD9562" s="101"/>
      <c r="AI9562" s="101"/>
      <c r="AN9562" s="101"/>
      <c r="AS9562" s="101"/>
      <c r="AX9562" s="101"/>
      <c r="BC9562" s="53"/>
      <c r="BD9562" s="53"/>
      <c r="BE9562" s="53"/>
      <c r="BF9562" s="53"/>
      <c r="BG9562" s="53"/>
      <c r="BH9562" s="53"/>
      <c r="BI9562" s="53"/>
      <c r="BJ9562" s="53"/>
      <c r="BK9562" s="53"/>
      <c r="BL9562" s="53"/>
      <c r="BM9562" s="53"/>
      <c r="BN9562" s="53"/>
    </row>
    <row r="9563" spans="2:66" s="56" customFormat="1" x14ac:dyDescent="0.25">
      <c r="B9563" s="105"/>
      <c r="F9563" s="100"/>
      <c r="M9563" s="53"/>
      <c r="O9563" s="101"/>
      <c r="T9563" s="101"/>
      <c r="Y9563" s="101"/>
      <c r="AD9563" s="101"/>
      <c r="AI9563" s="101"/>
      <c r="AN9563" s="101"/>
      <c r="AS9563" s="101"/>
      <c r="AX9563" s="101"/>
      <c r="BC9563" s="53"/>
      <c r="BD9563" s="53"/>
      <c r="BE9563" s="53"/>
      <c r="BF9563" s="53"/>
      <c r="BG9563" s="53"/>
      <c r="BH9563" s="53"/>
      <c r="BI9563" s="53"/>
      <c r="BJ9563" s="53"/>
      <c r="BK9563" s="53"/>
      <c r="BL9563" s="53"/>
      <c r="BM9563" s="53"/>
      <c r="BN9563" s="53"/>
    </row>
    <row r="9564" spans="2:66" s="56" customFormat="1" x14ac:dyDescent="0.25">
      <c r="B9564" s="105"/>
      <c r="F9564" s="100"/>
      <c r="M9564" s="53"/>
      <c r="O9564" s="101"/>
      <c r="T9564" s="101"/>
      <c r="Y9564" s="101"/>
      <c r="AD9564" s="101"/>
      <c r="AI9564" s="101"/>
      <c r="AN9564" s="101"/>
      <c r="AS9564" s="101"/>
      <c r="AX9564" s="101"/>
      <c r="BC9564" s="53"/>
      <c r="BD9564" s="53"/>
      <c r="BE9564" s="53"/>
      <c r="BF9564" s="53"/>
      <c r="BG9564" s="53"/>
      <c r="BH9564" s="53"/>
      <c r="BI9564" s="53"/>
      <c r="BJ9564" s="53"/>
      <c r="BK9564" s="53"/>
      <c r="BL9564" s="53"/>
      <c r="BM9564" s="53"/>
      <c r="BN9564" s="53"/>
    </row>
    <row r="9565" spans="2:66" s="56" customFormat="1" x14ac:dyDescent="0.25">
      <c r="B9565" s="105"/>
      <c r="F9565" s="100"/>
      <c r="M9565" s="53"/>
      <c r="O9565" s="101"/>
      <c r="T9565" s="101"/>
      <c r="Y9565" s="101"/>
      <c r="AD9565" s="101"/>
      <c r="AI9565" s="101"/>
      <c r="AN9565" s="101"/>
      <c r="AS9565" s="101"/>
      <c r="AX9565" s="101"/>
      <c r="BC9565" s="53"/>
      <c r="BD9565" s="53"/>
      <c r="BE9565" s="53"/>
      <c r="BF9565" s="53"/>
      <c r="BG9565" s="53"/>
      <c r="BH9565" s="53"/>
      <c r="BI9565" s="53"/>
      <c r="BJ9565" s="53"/>
      <c r="BK9565" s="53"/>
      <c r="BL9565" s="53"/>
      <c r="BM9565" s="53"/>
      <c r="BN9565" s="53"/>
    </row>
    <row r="9566" spans="2:66" s="56" customFormat="1" x14ac:dyDescent="0.25">
      <c r="B9566" s="105"/>
      <c r="F9566" s="100"/>
      <c r="M9566" s="53"/>
      <c r="O9566" s="101"/>
      <c r="T9566" s="101"/>
      <c r="Y9566" s="101"/>
      <c r="AD9566" s="101"/>
      <c r="AI9566" s="101"/>
      <c r="AN9566" s="101"/>
      <c r="AS9566" s="101"/>
      <c r="AX9566" s="101"/>
      <c r="BC9566" s="53"/>
      <c r="BD9566" s="53"/>
      <c r="BE9566" s="53"/>
      <c r="BF9566" s="53"/>
      <c r="BG9566" s="53"/>
      <c r="BH9566" s="53"/>
      <c r="BI9566" s="53"/>
      <c r="BJ9566" s="53"/>
      <c r="BK9566" s="53"/>
      <c r="BL9566" s="53"/>
      <c r="BM9566" s="53"/>
      <c r="BN9566" s="53"/>
    </row>
    <row r="9567" spans="2:66" s="56" customFormat="1" x14ac:dyDescent="0.25">
      <c r="B9567" s="105"/>
      <c r="F9567" s="100"/>
      <c r="M9567" s="53"/>
      <c r="O9567" s="101"/>
      <c r="T9567" s="101"/>
      <c r="Y9567" s="101"/>
      <c r="AD9567" s="101"/>
      <c r="AI9567" s="101"/>
      <c r="AN9567" s="101"/>
      <c r="AS9567" s="101"/>
      <c r="AX9567" s="101"/>
      <c r="BC9567" s="53"/>
      <c r="BD9567" s="53"/>
      <c r="BE9567" s="53"/>
      <c r="BF9567" s="53"/>
      <c r="BG9567" s="53"/>
      <c r="BH9567" s="53"/>
      <c r="BI9567" s="53"/>
      <c r="BJ9567" s="53"/>
      <c r="BK9567" s="53"/>
      <c r="BL9567" s="53"/>
      <c r="BM9567" s="53"/>
      <c r="BN9567" s="53"/>
    </row>
    <row r="9568" spans="2:66" s="56" customFormat="1" x14ac:dyDescent="0.25">
      <c r="B9568" s="105"/>
      <c r="F9568" s="100"/>
      <c r="M9568" s="53"/>
      <c r="O9568" s="101"/>
      <c r="T9568" s="101"/>
      <c r="Y9568" s="101"/>
      <c r="AD9568" s="101"/>
      <c r="AI9568" s="101"/>
      <c r="AN9568" s="101"/>
      <c r="AS9568" s="101"/>
      <c r="AX9568" s="101"/>
      <c r="BC9568" s="53"/>
      <c r="BD9568" s="53"/>
      <c r="BE9568" s="53"/>
      <c r="BF9568" s="53"/>
      <c r="BG9568" s="53"/>
      <c r="BH9568" s="53"/>
      <c r="BI9568" s="53"/>
      <c r="BJ9568" s="53"/>
      <c r="BK9568" s="53"/>
      <c r="BL9568" s="53"/>
      <c r="BM9568" s="53"/>
      <c r="BN9568" s="53"/>
    </row>
    <row r="9569" spans="2:66" s="56" customFormat="1" x14ac:dyDescent="0.25">
      <c r="B9569" s="105"/>
      <c r="F9569" s="100"/>
      <c r="M9569" s="53"/>
      <c r="O9569" s="101"/>
      <c r="T9569" s="101"/>
      <c r="Y9569" s="101"/>
      <c r="AD9569" s="101"/>
      <c r="AI9569" s="101"/>
      <c r="AN9569" s="101"/>
      <c r="AS9569" s="101"/>
      <c r="AX9569" s="101"/>
      <c r="BC9569" s="53"/>
      <c r="BD9569" s="53"/>
      <c r="BE9569" s="53"/>
      <c r="BF9569" s="53"/>
      <c r="BG9569" s="53"/>
      <c r="BH9569" s="53"/>
      <c r="BI9569" s="53"/>
      <c r="BJ9569" s="53"/>
      <c r="BK9569" s="53"/>
      <c r="BL9569" s="53"/>
      <c r="BM9569" s="53"/>
      <c r="BN9569" s="53"/>
    </row>
    <row r="9570" spans="2:66" s="56" customFormat="1" x14ac:dyDescent="0.25">
      <c r="B9570" s="105"/>
      <c r="F9570" s="100"/>
      <c r="M9570" s="53"/>
      <c r="O9570" s="101"/>
      <c r="T9570" s="101"/>
      <c r="Y9570" s="101"/>
      <c r="AD9570" s="101"/>
      <c r="AI9570" s="101"/>
      <c r="AN9570" s="101"/>
      <c r="AS9570" s="101"/>
      <c r="AX9570" s="101"/>
      <c r="BC9570" s="53"/>
      <c r="BD9570" s="53"/>
      <c r="BE9570" s="53"/>
      <c r="BF9570" s="53"/>
      <c r="BG9570" s="53"/>
      <c r="BH9570" s="53"/>
      <c r="BI9570" s="53"/>
      <c r="BJ9570" s="53"/>
      <c r="BK9570" s="53"/>
      <c r="BL9570" s="53"/>
      <c r="BM9570" s="53"/>
      <c r="BN9570" s="53"/>
    </row>
    <row r="9571" spans="2:66" s="56" customFormat="1" x14ac:dyDescent="0.25">
      <c r="B9571" s="105"/>
      <c r="F9571" s="100"/>
      <c r="M9571" s="53"/>
      <c r="O9571" s="101"/>
      <c r="T9571" s="101"/>
      <c r="Y9571" s="101"/>
      <c r="AD9571" s="101"/>
      <c r="AI9571" s="101"/>
      <c r="AN9571" s="101"/>
      <c r="AS9571" s="101"/>
      <c r="AX9571" s="101"/>
      <c r="BC9571" s="53"/>
      <c r="BD9571" s="53"/>
      <c r="BE9571" s="53"/>
      <c r="BF9571" s="53"/>
      <c r="BG9571" s="53"/>
      <c r="BH9571" s="53"/>
      <c r="BI9571" s="53"/>
      <c r="BJ9571" s="53"/>
      <c r="BK9571" s="53"/>
      <c r="BL9571" s="53"/>
      <c r="BM9571" s="53"/>
      <c r="BN9571" s="53"/>
    </row>
    <row r="9572" spans="2:66" s="56" customFormat="1" x14ac:dyDescent="0.25">
      <c r="B9572" s="105"/>
      <c r="F9572" s="100"/>
      <c r="M9572" s="53"/>
      <c r="O9572" s="101"/>
      <c r="T9572" s="101"/>
      <c r="Y9572" s="101"/>
      <c r="AD9572" s="101"/>
      <c r="AI9572" s="101"/>
      <c r="AN9572" s="101"/>
      <c r="AS9572" s="101"/>
      <c r="AX9572" s="101"/>
      <c r="BC9572" s="53"/>
      <c r="BD9572" s="53"/>
      <c r="BE9572" s="53"/>
      <c r="BF9572" s="53"/>
      <c r="BG9572" s="53"/>
      <c r="BH9572" s="53"/>
      <c r="BI9572" s="53"/>
      <c r="BJ9572" s="53"/>
      <c r="BK9572" s="53"/>
      <c r="BL9572" s="53"/>
      <c r="BM9572" s="53"/>
      <c r="BN9572" s="53"/>
    </row>
    <row r="9573" spans="2:66" s="56" customFormat="1" x14ac:dyDescent="0.25">
      <c r="B9573" s="105"/>
      <c r="F9573" s="100"/>
      <c r="M9573" s="53"/>
      <c r="O9573" s="101"/>
      <c r="T9573" s="101"/>
      <c r="Y9573" s="101"/>
      <c r="AD9573" s="101"/>
      <c r="AI9573" s="101"/>
      <c r="AN9573" s="101"/>
      <c r="AS9573" s="101"/>
      <c r="AX9573" s="101"/>
      <c r="BC9573" s="53"/>
      <c r="BD9573" s="53"/>
      <c r="BE9573" s="53"/>
      <c r="BF9573" s="53"/>
      <c r="BG9573" s="53"/>
      <c r="BH9573" s="53"/>
      <c r="BI9573" s="53"/>
      <c r="BJ9573" s="53"/>
      <c r="BK9573" s="53"/>
      <c r="BL9573" s="53"/>
      <c r="BM9573" s="53"/>
      <c r="BN9573" s="53"/>
    </row>
    <row r="9574" spans="2:66" s="56" customFormat="1" x14ac:dyDescent="0.25">
      <c r="B9574" s="105"/>
      <c r="F9574" s="100"/>
      <c r="M9574" s="53"/>
      <c r="O9574" s="101"/>
      <c r="T9574" s="101"/>
      <c r="Y9574" s="101"/>
      <c r="AD9574" s="101"/>
      <c r="AI9574" s="101"/>
      <c r="AN9574" s="101"/>
      <c r="AS9574" s="101"/>
      <c r="AX9574" s="101"/>
      <c r="BC9574" s="53"/>
      <c r="BD9574" s="53"/>
      <c r="BE9574" s="53"/>
      <c r="BF9574" s="53"/>
      <c r="BG9574" s="53"/>
      <c r="BH9574" s="53"/>
      <c r="BI9574" s="53"/>
      <c r="BJ9574" s="53"/>
      <c r="BK9574" s="53"/>
      <c r="BL9574" s="53"/>
      <c r="BM9574" s="53"/>
      <c r="BN9574" s="53"/>
    </row>
    <row r="9575" spans="2:66" s="56" customFormat="1" x14ac:dyDescent="0.25">
      <c r="B9575" s="105"/>
      <c r="F9575" s="100"/>
      <c r="M9575" s="53"/>
      <c r="O9575" s="101"/>
      <c r="T9575" s="101"/>
      <c r="Y9575" s="101"/>
      <c r="AD9575" s="101"/>
      <c r="AI9575" s="101"/>
      <c r="AN9575" s="101"/>
      <c r="AS9575" s="101"/>
      <c r="AX9575" s="101"/>
      <c r="BC9575" s="53"/>
      <c r="BD9575" s="53"/>
      <c r="BE9575" s="53"/>
      <c r="BF9575" s="53"/>
      <c r="BG9575" s="53"/>
      <c r="BH9575" s="53"/>
      <c r="BI9575" s="53"/>
      <c r="BJ9575" s="53"/>
      <c r="BK9575" s="53"/>
      <c r="BL9575" s="53"/>
      <c r="BM9575" s="53"/>
      <c r="BN9575" s="53"/>
    </row>
    <row r="9576" spans="2:66" s="56" customFormat="1" x14ac:dyDescent="0.25">
      <c r="B9576" s="105"/>
      <c r="F9576" s="100"/>
      <c r="M9576" s="53"/>
      <c r="O9576" s="101"/>
      <c r="T9576" s="101"/>
      <c r="Y9576" s="101"/>
      <c r="AD9576" s="101"/>
      <c r="AI9576" s="101"/>
      <c r="AN9576" s="101"/>
      <c r="AS9576" s="101"/>
      <c r="AX9576" s="101"/>
      <c r="BC9576" s="53"/>
      <c r="BD9576" s="53"/>
      <c r="BE9576" s="53"/>
      <c r="BF9576" s="53"/>
      <c r="BG9576" s="53"/>
      <c r="BH9576" s="53"/>
      <c r="BI9576" s="53"/>
      <c r="BJ9576" s="53"/>
      <c r="BK9576" s="53"/>
      <c r="BL9576" s="53"/>
      <c r="BM9576" s="53"/>
      <c r="BN9576" s="53"/>
    </row>
    <row r="9577" spans="2:66" s="56" customFormat="1" x14ac:dyDescent="0.25">
      <c r="B9577" s="105"/>
      <c r="F9577" s="100"/>
      <c r="M9577" s="53"/>
      <c r="O9577" s="101"/>
      <c r="T9577" s="101"/>
      <c r="Y9577" s="101"/>
      <c r="AD9577" s="101"/>
      <c r="AI9577" s="101"/>
      <c r="AN9577" s="101"/>
      <c r="AS9577" s="101"/>
      <c r="AX9577" s="101"/>
      <c r="BC9577" s="53"/>
      <c r="BD9577" s="53"/>
      <c r="BE9577" s="53"/>
      <c r="BF9577" s="53"/>
      <c r="BG9577" s="53"/>
      <c r="BH9577" s="53"/>
      <c r="BI9577" s="53"/>
      <c r="BJ9577" s="53"/>
      <c r="BK9577" s="53"/>
      <c r="BL9577" s="53"/>
      <c r="BM9577" s="53"/>
      <c r="BN9577" s="53"/>
    </row>
    <row r="9578" spans="2:66" s="56" customFormat="1" x14ac:dyDescent="0.25">
      <c r="B9578" s="105"/>
      <c r="F9578" s="100"/>
      <c r="M9578" s="53"/>
      <c r="O9578" s="101"/>
      <c r="T9578" s="101"/>
      <c r="Y9578" s="101"/>
      <c r="AD9578" s="101"/>
      <c r="AI9578" s="101"/>
      <c r="AN9578" s="101"/>
      <c r="AS9578" s="101"/>
      <c r="AX9578" s="101"/>
      <c r="BC9578" s="53"/>
      <c r="BD9578" s="53"/>
      <c r="BE9578" s="53"/>
      <c r="BF9578" s="53"/>
      <c r="BG9578" s="53"/>
      <c r="BH9578" s="53"/>
      <c r="BI9578" s="53"/>
      <c r="BJ9578" s="53"/>
      <c r="BK9578" s="53"/>
      <c r="BL9578" s="53"/>
      <c r="BM9578" s="53"/>
      <c r="BN9578" s="53"/>
    </row>
    <row r="9579" spans="2:66" s="56" customFormat="1" x14ac:dyDescent="0.25">
      <c r="B9579" s="105"/>
      <c r="F9579" s="100"/>
      <c r="M9579" s="53"/>
      <c r="O9579" s="101"/>
      <c r="T9579" s="101"/>
      <c r="Y9579" s="101"/>
      <c r="AD9579" s="101"/>
      <c r="AI9579" s="101"/>
      <c r="AN9579" s="101"/>
      <c r="AS9579" s="101"/>
      <c r="AX9579" s="101"/>
      <c r="BC9579" s="53"/>
      <c r="BD9579" s="53"/>
      <c r="BE9579" s="53"/>
      <c r="BF9579" s="53"/>
      <c r="BG9579" s="53"/>
      <c r="BH9579" s="53"/>
      <c r="BI9579" s="53"/>
      <c r="BJ9579" s="53"/>
      <c r="BK9579" s="53"/>
      <c r="BL9579" s="53"/>
      <c r="BM9579" s="53"/>
      <c r="BN9579" s="53"/>
    </row>
    <row r="9580" spans="2:66" s="56" customFormat="1" x14ac:dyDescent="0.25">
      <c r="B9580" s="105"/>
      <c r="F9580" s="100"/>
      <c r="M9580" s="53"/>
      <c r="O9580" s="101"/>
      <c r="T9580" s="101"/>
      <c r="Y9580" s="101"/>
      <c r="AD9580" s="101"/>
      <c r="AI9580" s="101"/>
      <c r="AN9580" s="101"/>
      <c r="AS9580" s="101"/>
      <c r="AX9580" s="101"/>
      <c r="BC9580" s="53"/>
      <c r="BD9580" s="53"/>
      <c r="BE9580" s="53"/>
      <c r="BF9580" s="53"/>
      <c r="BG9580" s="53"/>
      <c r="BH9580" s="53"/>
      <c r="BI9580" s="53"/>
      <c r="BJ9580" s="53"/>
      <c r="BK9580" s="53"/>
      <c r="BL9580" s="53"/>
      <c r="BM9580" s="53"/>
      <c r="BN9580" s="53"/>
    </row>
    <row r="9581" spans="2:66" s="56" customFormat="1" x14ac:dyDescent="0.25">
      <c r="B9581" s="105"/>
      <c r="F9581" s="100"/>
      <c r="M9581" s="53"/>
      <c r="O9581" s="101"/>
      <c r="T9581" s="101"/>
      <c r="Y9581" s="101"/>
      <c r="AD9581" s="101"/>
      <c r="AI9581" s="101"/>
      <c r="AN9581" s="101"/>
      <c r="AS9581" s="101"/>
      <c r="AX9581" s="101"/>
      <c r="BC9581" s="53"/>
      <c r="BD9581" s="53"/>
      <c r="BE9581" s="53"/>
      <c r="BF9581" s="53"/>
      <c r="BG9581" s="53"/>
      <c r="BH9581" s="53"/>
      <c r="BI9581" s="53"/>
      <c r="BJ9581" s="53"/>
      <c r="BK9581" s="53"/>
      <c r="BL9581" s="53"/>
      <c r="BM9581" s="53"/>
      <c r="BN9581" s="53"/>
    </row>
    <row r="9582" spans="2:66" s="56" customFormat="1" x14ac:dyDescent="0.25">
      <c r="B9582" s="105"/>
      <c r="F9582" s="100"/>
      <c r="M9582" s="53"/>
      <c r="O9582" s="101"/>
      <c r="T9582" s="101"/>
      <c r="Y9582" s="101"/>
      <c r="AD9582" s="101"/>
      <c r="AI9582" s="101"/>
      <c r="AN9582" s="101"/>
      <c r="AS9582" s="101"/>
      <c r="AX9582" s="101"/>
      <c r="BC9582" s="53"/>
      <c r="BD9582" s="53"/>
      <c r="BE9582" s="53"/>
      <c r="BF9582" s="53"/>
      <c r="BG9582" s="53"/>
      <c r="BH9582" s="53"/>
      <c r="BI9582" s="53"/>
      <c r="BJ9582" s="53"/>
      <c r="BK9582" s="53"/>
      <c r="BL9582" s="53"/>
      <c r="BM9582" s="53"/>
      <c r="BN9582" s="53"/>
    </row>
    <row r="9583" spans="2:66" s="56" customFormat="1" x14ac:dyDescent="0.25">
      <c r="B9583" s="105"/>
      <c r="F9583" s="100"/>
      <c r="M9583" s="53"/>
      <c r="O9583" s="101"/>
      <c r="T9583" s="101"/>
      <c r="Y9583" s="101"/>
      <c r="AD9583" s="101"/>
      <c r="AI9583" s="101"/>
      <c r="AN9583" s="101"/>
      <c r="AS9583" s="101"/>
      <c r="AX9583" s="101"/>
      <c r="BC9583" s="53"/>
      <c r="BD9583" s="53"/>
      <c r="BE9583" s="53"/>
      <c r="BF9583" s="53"/>
      <c r="BG9583" s="53"/>
      <c r="BH9583" s="53"/>
      <c r="BI9583" s="53"/>
      <c r="BJ9583" s="53"/>
      <c r="BK9583" s="53"/>
      <c r="BL9583" s="53"/>
      <c r="BM9583" s="53"/>
      <c r="BN9583" s="53"/>
    </row>
    <row r="9584" spans="2:66" s="56" customFormat="1" x14ac:dyDescent="0.25">
      <c r="B9584" s="105"/>
      <c r="F9584" s="100"/>
      <c r="M9584" s="53"/>
      <c r="O9584" s="101"/>
      <c r="T9584" s="101"/>
      <c r="Y9584" s="101"/>
      <c r="AD9584" s="101"/>
      <c r="AI9584" s="101"/>
      <c r="AN9584" s="101"/>
      <c r="AS9584" s="101"/>
      <c r="AX9584" s="101"/>
      <c r="BC9584" s="53"/>
      <c r="BD9584" s="53"/>
      <c r="BE9584" s="53"/>
      <c r="BF9584" s="53"/>
      <c r="BG9584" s="53"/>
      <c r="BH9584" s="53"/>
      <c r="BI9584" s="53"/>
      <c r="BJ9584" s="53"/>
      <c r="BK9584" s="53"/>
      <c r="BL9584" s="53"/>
      <c r="BM9584" s="53"/>
      <c r="BN9584" s="53"/>
    </row>
    <row r="9585" spans="2:66" s="56" customFormat="1" x14ac:dyDescent="0.25">
      <c r="B9585" s="105"/>
      <c r="F9585" s="100"/>
      <c r="M9585" s="53"/>
      <c r="O9585" s="101"/>
      <c r="T9585" s="101"/>
      <c r="Y9585" s="101"/>
      <c r="AD9585" s="101"/>
      <c r="AI9585" s="101"/>
      <c r="AN9585" s="101"/>
      <c r="AS9585" s="101"/>
      <c r="AX9585" s="101"/>
      <c r="BC9585" s="53"/>
      <c r="BD9585" s="53"/>
      <c r="BE9585" s="53"/>
      <c r="BF9585" s="53"/>
      <c r="BG9585" s="53"/>
      <c r="BH9585" s="53"/>
      <c r="BI9585" s="53"/>
      <c r="BJ9585" s="53"/>
      <c r="BK9585" s="53"/>
      <c r="BL9585" s="53"/>
      <c r="BM9585" s="53"/>
      <c r="BN9585" s="53"/>
    </row>
    <row r="9586" spans="2:66" s="56" customFormat="1" x14ac:dyDescent="0.25">
      <c r="B9586" s="105"/>
      <c r="F9586" s="100"/>
      <c r="M9586" s="53"/>
      <c r="O9586" s="101"/>
      <c r="T9586" s="101"/>
      <c r="Y9586" s="101"/>
      <c r="AD9586" s="101"/>
      <c r="AI9586" s="101"/>
      <c r="AN9586" s="101"/>
      <c r="AS9586" s="101"/>
      <c r="AX9586" s="101"/>
      <c r="BC9586" s="53"/>
      <c r="BD9586" s="53"/>
      <c r="BE9586" s="53"/>
      <c r="BF9586" s="53"/>
      <c r="BG9586" s="53"/>
      <c r="BH9586" s="53"/>
      <c r="BI9586" s="53"/>
      <c r="BJ9586" s="53"/>
      <c r="BK9586" s="53"/>
      <c r="BL9586" s="53"/>
      <c r="BM9586" s="53"/>
      <c r="BN9586" s="53"/>
    </row>
    <row r="9587" spans="2:66" s="56" customFormat="1" x14ac:dyDescent="0.25">
      <c r="B9587" s="105"/>
      <c r="F9587" s="100"/>
      <c r="M9587" s="53"/>
      <c r="O9587" s="101"/>
      <c r="T9587" s="101"/>
      <c r="Y9587" s="101"/>
      <c r="AD9587" s="101"/>
      <c r="AI9587" s="101"/>
      <c r="AN9587" s="101"/>
      <c r="AS9587" s="101"/>
      <c r="AX9587" s="101"/>
      <c r="BC9587" s="53"/>
      <c r="BD9587" s="53"/>
      <c r="BE9587" s="53"/>
      <c r="BF9587" s="53"/>
      <c r="BG9587" s="53"/>
      <c r="BH9587" s="53"/>
      <c r="BI9587" s="53"/>
      <c r="BJ9587" s="53"/>
      <c r="BK9587" s="53"/>
      <c r="BL9587" s="53"/>
      <c r="BM9587" s="53"/>
      <c r="BN9587" s="53"/>
    </row>
    <row r="9588" spans="2:66" s="56" customFormat="1" x14ac:dyDescent="0.25">
      <c r="B9588" s="105"/>
      <c r="F9588" s="100"/>
      <c r="M9588" s="53"/>
      <c r="O9588" s="101"/>
      <c r="T9588" s="101"/>
      <c r="Y9588" s="101"/>
      <c r="AD9588" s="101"/>
      <c r="AI9588" s="101"/>
      <c r="AN9588" s="101"/>
      <c r="AS9588" s="101"/>
      <c r="AX9588" s="101"/>
      <c r="BC9588" s="53"/>
      <c r="BD9588" s="53"/>
      <c r="BE9588" s="53"/>
      <c r="BF9588" s="53"/>
      <c r="BG9588" s="53"/>
      <c r="BH9588" s="53"/>
      <c r="BI9588" s="53"/>
      <c r="BJ9588" s="53"/>
      <c r="BK9588" s="53"/>
      <c r="BL9588" s="53"/>
      <c r="BM9588" s="53"/>
      <c r="BN9588" s="53"/>
    </row>
    <row r="9589" spans="2:66" s="56" customFormat="1" x14ac:dyDescent="0.25">
      <c r="B9589" s="105"/>
      <c r="F9589" s="100"/>
      <c r="M9589" s="53"/>
      <c r="O9589" s="101"/>
      <c r="T9589" s="101"/>
      <c r="Y9589" s="101"/>
      <c r="AD9589" s="101"/>
      <c r="AI9589" s="101"/>
      <c r="AN9589" s="101"/>
      <c r="AS9589" s="101"/>
      <c r="AX9589" s="101"/>
      <c r="BC9589" s="53"/>
      <c r="BD9589" s="53"/>
      <c r="BE9589" s="53"/>
      <c r="BF9589" s="53"/>
      <c r="BG9589" s="53"/>
      <c r="BH9589" s="53"/>
      <c r="BI9589" s="53"/>
      <c r="BJ9589" s="53"/>
      <c r="BK9589" s="53"/>
      <c r="BL9589" s="53"/>
      <c r="BM9589" s="53"/>
      <c r="BN9589" s="53"/>
    </row>
    <row r="9590" spans="2:66" s="56" customFormat="1" x14ac:dyDescent="0.25">
      <c r="B9590" s="105"/>
      <c r="F9590" s="100"/>
      <c r="M9590" s="53"/>
      <c r="O9590" s="101"/>
      <c r="T9590" s="101"/>
      <c r="Y9590" s="101"/>
      <c r="AD9590" s="101"/>
      <c r="AI9590" s="101"/>
      <c r="AN9590" s="101"/>
      <c r="AS9590" s="101"/>
      <c r="AX9590" s="101"/>
      <c r="BC9590" s="53"/>
      <c r="BD9590" s="53"/>
      <c r="BE9590" s="53"/>
      <c r="BF9590" s="53"/>
      <c r="BG9590" s="53"/>
      <c r="BH9590" s="53"/>
      <c r="BI9590" s="53"/>
      <c r="BJ9590" s="53"/>
      <c r="BK9590" s="53"/>
      <c r="BL9590" s="53"/>
      <c r="BM9590" s="53"/>
      <c r="BN9590" s="53"/>
    </row>
    <row r="9591" spans="2:66" s="56" customFormat="1" x14ac:dyDescent="0.25">
      <c r="B9591" s="105"/>
      <c r="F9591" s="100"/>
      <c r="M9591" s="53"/>
      <c r="O9591" s="101"/>
      <c r="T9591" s="101"/>
      <c r="Y9591" s="101"/>
      <c r="AD9591" s="101"/>
      <c r="AI9591" s="101"/>
      <c r="AN9591" s="101"/>
      <c r="AS9591" s="101"/>
      <c r="AX9591" s="101"/>
      <c r="BC9591" s="53"/>
      <c r="BD9591" s="53"/>
      <c r="BE9591" s="53"/>
      <c r="BF9591" s="53"/>
      <c r="BG9591" s="53"/>
      <c r="BH9591" s="53"/>
      <c r="BI9591" s="53"/>
      <c r="BJ9591" s="53"/>
      <c r="BK9591" s="53"/>
      <c r="BL9591" s="53"/>
      <c r="BM9591" s="53"/>
      <c r="BN9591" s="53"/>
    </row>
    <row r="9592" spans="2:66" s="56" customFormat="1" x14ac:dyDescent="0.25">
      <c r="B9592" s="105"/>
      <c r="F9592" s="100"/>
      <c r="M9592" s="53"/>
      <c r="O9592" s="101"/>
      <c r="T9592" s="101"/>
      <c r="Y9592" s="101"/>
      <c r="AD9592" s="101"/>
      <c r="AI9592" s="101"/>
      <c r="AN9592" s="101"/>
      <c r="AS9592" s="101"/>
      <c r="AX9592" s="101"/>
      <c r="BC9592" s="53"/>
      <c r="BD9592" s="53"/>
      <c r="BE9592" s="53"/>
      <c r="BF9592" s="53"/>
      <c r="BG9592" s="53"/>
      <c r="BH9592" s="53"/>
      <c r="BI9592" s="53"/>
      <c r="BJ9592" s="53"/>
      <c r="BK9592" s="53"/>
      <c r="BL9592" s="53"/>
      <c r="BM9592" s="53"/>
      <c r="BN9592" s="53"/>
    </row>
    <row r="9593" spans="2:66" s="56" customFormat="1" x14ac:dyDescent="0.25">
      <c r="B9593" s="105"/>
      <c r="F9593" s="100"/>
      <c r="M9593" s="53"/>
      <c r="O9593" s="101"/>
      <c r="T9593" s="101"/>
      <c r="Y9593" s="101"/>
      <c r="AD9593" s="101"/>
      <c r="AI9593" s="101"/>
      <c r="AN9593" s="101"/>
      <c r="AS9593" s="101"/>
      <c r="AX9593" s="101"/>
      <c r="BC9593" s="53"/>
      <c r="BD9593" s="53"/>
      <c r="BE9593" s="53"/>
      <c r="BF9593" s="53"/>
      <c r="BG9593" s="53"/>
      <c r="BH9593" s="53"/>
      <c r="BI9593" s="53"/>
      <c r="BJ9593" s="53"/>
      <c r="BK9593" s="53"/>
      <c r="BL9593" s="53"/>
      <c r="BM9593" s="53"/>
      <c r="BN9593" s="53"/>
    </row>
    <row r="9594" spans="2:66" s="56" customFormat="1" x14ac:dyDescent="0.25">
      <c r="B9594" s="105"/>
      <c r="F9594" s="100"/>
      <c r="M9594" s="53"/>
      <c r="O9594" s="101"/>
      <c r="T9594" s="101"/>
      <c r="Y9594" s="101"/>
      <c r="AD9594" s="101"/>
      <c r="AI9594" s="101"/>
      <c r="AN9594" s="101"/>
      <c r="AS9594" s="101"/>
      <c r="AX9594" s="101"/>
      <c r="BC9594" s="53"/>
      <c r="BD9594" s="53"/>
      <c r="BE9594" s="53"/>
      <c r="BF9594" s="53"/>
      <c r="BG9594" s="53"/>
      <c r="BH9594" s="53"/>
      <c r="BI9594" s="53"/>
      <c r="BJ9594" s="53"/>
      <c r="BK9594" s="53"/>
      <c r="BL9594" s="53"/>
      <c r="BM9594" s="53"/>
      <c r="BN9594" s="53"/>
    </row>
    <row r="9595" spans="2:66" s="56" customFormat="1" x14ac:dyDescent="0.25">
      <c r="B9595" s="105"/>
      <c r="F9595" s="100"/>
      <c r="M9595" s="53"/>
      <c r="O9595" s="101"/>
      <c r="T9595" s="101"/>
      <c r="Y9595" s="101"/>
      <c r="AD9595" s="101"/>
      <c r="AI9595" s="101"/>
      <c r="AN9595" s="101"/>
      <c r="AS9595" s="101"/>
      <c r="AX9595" s="101"/>
      <c r="BC9595" s="53"/>
      <c r="BD9595" s="53"/>
      <c r="BE9595" s="53"/>
      <c r="BF9595" s="53"/>
      <c r="BG9595" s="53"/>
      <c r="BH9595" s="53"/>
      <c r="BI9595" s="53"/>
      <c r="BJ9595" s="53"/>
      <c r="BK9595" s="53"/>
      <c r="BL9595" s="53"/>
      <c r="BM9595" s="53"/>
      <c r="BN9595" s="53"/>
    </row>
    <row r="9596" spans="2:66" s="56" customFormat="1" x14ac:dyDescent="0.25">
      <c r="B9596" s="105"/>
      <c r="F9596" s="100"/>
      <c r="M9596" s="53"/>
      <c r="O9596" s="101"/>
      <c r="T9596" s="101"/>
      <c r="Y9596" s="101"/>
      <c r="AD9596" s="101"/>
      <c r="AI9596" s="101"/>
      <c r="AN9596" s="101"/>
      <c r="AS9596" s="101"/>
      <c r="AX9596" s="101"/>
      <c r="BC9596" s="53"/>
      <c r="BD9596" s="53"/>
      <c r="BE9596" s="53"/>
      <c r="BF9596" s="53"/>
      <c r="BG9596" s="53"/>
      <c r="BH9596" s="53"/>
      <c r="BI9596" s="53"/>
      <c r="BJ9596" s="53"/>
      <c r="BK9596" s="53"/>
      <c r="BL9596" s="53"/>
      <c r="BM9596" s="53"/>
      <c r="BN9596" s="53"/>
    </row>
    <row r="9597" spans="2:66" s="56" customFormat="1" x14ac:dyDescent="0.25">
      <c r="B9597" s="105"/>
      <c r="F9597" s="100"/>
      <c r="M9597" s="53"/>
      <c r="O9597" s="101"/>
      <c r="T9597" s="101"/>
      <c r="Y9597" s="101"/>
      <c r="AD9597" s="101"/>
      <c r="AI9597" s="101"/>
      <c r="AN9597" s="101"/>
      <c r="AS9597" s="101"/>
      <c r="AX9597" s="101"/>
      <c r="BC9597" s="53"/>
      <c r="BD9597" s="53"/>
      <c r="BE9597" s="53"/>
      <c r="BF9597" s="53"/>
      <c r="BG9597" s="53"/>
      <c r="BH9597" s="53"/>
      <c r="BI9597" s="53"/>
      <c r="BJ9597" s="53"/>
      <c r="BK9597" s="53"/>
      <c r="BL9597" s="53"/>
      <c r="BM9597" s="53"/>
      <c r="BN9597" s="53"/>
    </row>
    <row r="9598" spans="2:66" s="56" customFormat="1" x14ac:dyDescent="0.25">
      <c r="B9598" s="105"/>
      <c r="F9598" s="100"/>
      <c r="M9598" s="53"/>
      <c r="O9598" s="101"/>
      <c r="T9598" s="101"/>
      <c r="Y9598" s="101"/>
      <c r="AD9598" s="101"/>
      <c r="AI9598" s="101"/>
      <c r="AN9598" s="101"/>
      <c r="AS9598" s="101"/>
      <c r="AX9598" s="101"/>
      <c r="BC9598" s="53"/>
      <c r="BD9598" s="53"/>
      <c r="BE9598" s="53"/>
      <c r="BF9598" s="53"/>
      <c r="BG9598" s="53"/>
      <c r="BH9598" s="53"/>
      <c r="BI9598" s="53"/>
      <c r="BJ9598" s="53"/>
      <c r="BK9598" s="53"/>
      <c r="BL9598" s="53"/>
      <c r="BM9598" s="53"/>
      <c r="BN9598" s="53"/>
    </row>
    <row r="9599" spans="2:66" s="56" customFormat="1" x14ac:dyDescent="0.25">
      <c r="B9599" s="105"/>
      <c r="F9599" s="100"/>
      <c r="M9599" s="53"/>
      <c r="O9599" s="101"/>
      <c r="T9599" s="101"/>
      <c r="Y9599" s="101"/>
      <c r="AD9599" s="101"/>
      <c r="AI9599" s="101"/>
      <c r="AN9599" s="101"/>
      <c r="AS9599" s="101"/>
      <c r="AX9599" s="101"/>
      <c r="BC9599" s="53"/>
      <c r="BD9599" s="53"/>
      <c r="BE9599" s="53"/>
      <c r="BF9599" s="53"/>
      <c r="BG9599" s="53"/>
      <c r="BH9599" s="53"/>
      <c r="BI9599" s="53"/>
      <c r="BJ9599" s="53"/>
      <c r="BK9599" s="53"/>
      <c r="BL9599" s="53"/>
      <c r="BM9599" s="53"/>
      <c r="BN9599" s="53"/>
    </row>
    <row r="9600" spans="2:66" s="56" customFormat="1" x14ac:dyDescent="0.25">
      <c r="B9600" s="105"/>
      <c r="F9600" s="100"/>
      <c r="M9600" s="53"/>
      <c r="O9600" s="101"/>
      <c r="T9600" s="101"/>
      <c r="Y9600" s="101"/>
      <c r="AD9600" s="101"/>
      <c r="AI9600" s="101"/>
      <c r="AN9600" s="101"/>
      <c r="AS9600" s="101"/>
      <c r="AX9600" s="101"/>
      <c r="BC9600" s="53"/>
      <c r="BD9600" s="53"/>
      <c r="BE9600" s="53"/>
      <c r="BF9600" s="53"/>
      <c r="BG9600" s="53"/>
      <c r="BH9600" s="53"/>
      <c r="BI9600" s="53"/>
      <c r="BJ9600" s="53"/>
      <c r="BK9600" s="53"/>
      <c r="BL9600" s="53"/>
      <c r="BM9600" s="53"/>
      <c r="BN9600" s="53"/>
    </row>
    <row r="9601" spans="2:66" s="56" customFormat="1" x14ac:dyDescent="0.25">
      <c r="B9601" s="105"/>
      <c r="F9601" s="100"/>
      <c r="M9601" s="53"/>
      <c r="O9601" s="101"/>
      <c r="T9601" s="101"/>
      <c r="Y9601" s="101"/>
      <c r="AD9601" s="101"/>
      <c r="AI9601" s="101"/>
      <c r="AN9601" s="101"/>
      <c r="AS9601" s="101"/>
      <c r="AX9601" s="101"/>
      <c r="BC9601" s="53"/>
      <c r="BD9601" s="53"/>
      <c r="BE9601" s="53"/>
      <c r="BF9601" s="53"/>
      <c r="BG9601" s="53"/>
      <c r="BH9601" s="53"/>
      <c r="BI9601" s="53"/>
      <c r="BJ9601" s="53"/>
      <c r="BK9601" s="53"/>
      <c r="BL9601" s="53"/>
      <c r="BM9601" s="53"/>
      <c r="BN9601" s="53"/>
    </row>
    <row r="9602" spans="2:66" s="56" customFormat="1" x14ac:dyDescent="0.25">
      <c r="B9602" s="105"/>
      <c r="F9602" s="100"/>
      <c r="M9602" s="53"/>
      <c r="O9602" s="101"/>
      <c r="T9602" s="101"/>
      <c r="Y9602" s="101"/>
      <c r="AD9602" s="101"/>
      <c r="AI9602" s="101"/>
      <c r="AN9602" s="101"/>
      <c r="AS9602" s="101"/>
      <c r="AX9602" s="101"/>
      <c r="BC9602" s="53"/>
      <c r="BD9602" s="53"/>
      <c r="BE9602" s="53"/>
      <c r="BF9602" s="53"/>
      <c r="BG9602" s="53"/>
      <c r="BH9602" s="53"/>
      <c r="BI9602" s="53"/>
      <c r="BJ9602" s="53"/>
      <c r="BK9602" s="53"/>
      <c r="BL9602" s="53"/>
      <c r="BM9602" s="53"/>
      <c r="BN9602" s="53"/>
    </row>
    <row r="9603" spans="2:66" s="56" customFormat="1" x14ac:dyDescent="0.25">
      <c r="B9603" s="105"/>
      <c r="F9603" s="100"/>
      <c r="M9603" s="53"/>
      <c r="O9603" s="101"/>
      <c r="T9603" s="101"/>
      <c r="Y9603" s="101"/>
      <c r="AD9603" s="101"/>
      <c r="AI9603" s="101"/>
      <c r="AN9603" s="101"/>
      <c r="AS9603" s="101"/>
      <c r="AX9603" s="101"/>
      <c r="BC9603" s="53"/>
      <c r="BD9603" s="53"/>
      <c r="BE9603" s="53"/>
      <c r="BF9603" s="53"/>
      <c r="BG9603" s="53"/>
      <c r="BH9603" s="53"/>
      <c r="BI9603" s="53"/>
      <c r="BJ9603" s="53"/>
      <c r="BK9603" s="53"/>
      <c r="BL9603" s="53"/>
      <c r="BM9603" s="53"/>
      <c r="BN9603" s="53"/>
    </row>
    <row r="9604" spans="2:66" s="56" customFormat="1" x14ac:dyDescent="0.25">
      <c r="B9604" s="105"/>
      <c r="F9604" s="100"/>
      <c r="M9604" s="53"/>
      <c r="O9604" s="101"/>
      <c r="T9604" s="101"/>
      <c r="Y9604" s="101"/>
      <c r="AD9604" s="101"/>
      <c r="AI9604" s="101"/>
      <c r="AN9604" s="101"/>
      <c r="AS9604" s="101"/>
      <c r="AX9604" s="101"/>
      <c r="BC9604" s="53"/>
      <c r="BD9604" s="53"/>
      <c r="BE9604" s="53"/>
      <c r="BF9604" s="53"/>
      <c r="BG9604" s="53"/>
      <c r="BH9604" s="53"/>
      <c r="BI9604" s="53"/>
      <c r="BJ9604" s="53"/>
      <c r="BK9604" s="53"/>
      <c r="BL9604" s="53"/>
      <c r="BM9604" s="53"/>
      <c r="BN9604" s="53"/>
    </row>
    <row r="9605" spans="2:66" s="56" customFormat="1" x14ac:dyDescent="0.25">
      <c r="B9605" s="105"/>
      <c r="F9605" s="100"/>
      <c r="M9605" s="53"/>
      <c r="O9605" s="101"/>
      <c r="T9605" s="101"/>
      <c r="Y9605" s="101"/>
      <c r="AD9605" s="101"/>
      <c r="AI9605" s="101"/>
      <c r="AN9605" s="101"/>
      <c r="AS9605" s="101"/>
      <c r="AX9605" s="101"/>
      <c r="BC9605" s="53"/>
      <c r="BD9605" s="53"/>
      <c r="BE9605" s="53"/>
      <c r="BF9605" s="53"/>
      <c r="BG9605" s="53"/>
      <c r="BH9605" s="53"/>
      <c r="BI9605" s="53"/>
      <c r="BJ9605" s="53"/>
      <c r="BK9605" s="53"/>
      <c r="BL9605" s="53"/>
      <c r="BM9605" s="53"/>
      <c r="BN9605" s="53"/>
    </row>
    <row r="9606" spans="2:66" s="56" customFormat="1" x14ac:dyDescent="0.25">
      <c r="B9606" s="105"/>
      <c r="F9606" s="100"/>
      <c r="M9606" s="53"/>
      <c r="O9606" s="101"/>
      <c r="T9606" s="101"/>
      <c r="Y9606" s="101"/>
      <c r="AD9606" s="101"/>
      <c r="AI9606" s="101"/>
      <c r="AN9606" s="101"/>
      <c r="AS9606" s="101"/>
      <c r="AX9606" s="101"/>
      <c r="BC9606" s="53"/>
      <c r="BD9606" s="53"/>
      <c r="BE9606" s="53"/>
      <c r="BF9606" s="53"/>
      <c r="BG9606" s="53"/>
      <c r="BH9606" s="53"/>
      <c r="BI9606" s="53"/>
      <c r="BJ9606" s="53"/>
      <c r="BK9606" s="53"/>
      <c r="BL9606" s="53"/>
      <c r="BM9606" s="53"/>
      <c r="BN9606" s="53"/>
    </row>
    <row r="9607" spans="2:66" s="56" customFormat="1" x14ac:dyDescent="0.25">
      <c r="B9607" s="105"/>
      <c r="F9607" s="100"/>
      <c r="M9607" s="53"/>
      <c r="O9607" s="101"/>
      <c r="T9607" s="101"/>
      <c r="Y9607" s="101"/>
      <c r="AD9607" s="101"/>
      <c r="AI9607" s="101"/>
      <c r="AN9607" s="101"/>
      <c r="AS9607" s="101"/>
      <c r="AX9607" s="101"/>
      <c r="BC9607" s="53"/>
      <c r="BD9607" s="53"/>
      <c r="BE9607" s="53"/>
      <c r="BF9607" s="53"/>
      <c r="BG9607" s="53"/>
      <c r="BH9607" s="53"/>
      <c r="BI9607" s="53"/>
      <c r="BJ9607" s="53"/>
      <c r="BK9607" s="53"/>
      <c r="BL9607" s="53"/>
      <c r="BM9607" s="53"/>
      <c r="BN9607" s="53"/>
    </row>
    <row r="9608" spans="2:66" s="56" customFormat="1" x14ac:dyDescent="0.25">
      <c r="B9608" s="105"/>
      <c r="F9608" s="100"/>
      <c r="M9608" s="53"/>
      <c r="O9608" s="101"/>
      <c r="T9608" s="101"/>
      <c r="Y9608" s="101"/>
      <c r="AD9608" s="101"/>
      <c r="AI9608" s="101"/>
      <c r="AN9608" s="101"/>
      <c r="AS9608" s="101"/>
      <c r="AX9608" s="101"/>
      <c r="BC9608" s="53"/>
      <c r="BD9608" s="53"/>
      <c r="BE9608" s="53"/>
      <c r="BF9608" s="53"/>
      <c r="BG9608" s="53"/>
      <c r="BH9608" s="53"/>
      <c r="BI9608" s="53"/>
      <c r="BJ9608" s="53"/>
      <c r="BK9608" s="53"/>
      <c r="BL9608" s="53"/>
      <c r="BM9608" s="53"/>
      <c r="BN9608" s="53"/>
    </row>
    <row r="9609" spans="2:66" s="56" customFormat="1" x14ac:dyDescent="0.25">
      <c r="B9609" s="105"/>
      <c r="F9609" s="100"/>
      <c r="M9609" s="53"/>
      <c r="O9609" s="101"/>
      <c r="T9609" s="101"/>
      <c r="Y9609" s="101"/>
      <c r="AD9609" s="101"/>
      <c r="AI9609" s="101"/>
      <c r="AN9609" s="101"/>
      <c r="AS9609" s="101"/>
      <c r="AX9609" s="101"/>
      <c r="BC9609" s="53"/>
      <c r="BD9609" s="53"/>
      <c r="BE9609" s="53"/>
      <c r="BF9609" s="53"/>
      <c r="BG9609" s="53"/>
      <c r="BH9609" s="53"/>
      <c r="BI9609" s="53"/>
      <c r="BJ9609" s="53"/>
      <c r="BK9609" s="53"/>
      <c r="BL9609" s="53"/>
      <c r="BM9609" s="53"/>
      <c r="BN9609" s="53"/>
    </row>
    <row r="9610" spans="2:66" s="56" customFormat="1" x14ac:dyDescent="0.25">
      <c r="B9610" s="105"/>
      <c r="F9610" s="100"/>
      <c r="M9610" s="53"/>
      <c r="O9610" s="101"/>
      <c r="T9610" s="101"/>
      <c r="Y9610" s="101"/>
      <c r="AD9610" s="101"/>
      <c r="AI9610" s="101"/>
      <c r="AN9610" s="101"/>
      <c r="AS9610" s="101"/>
      <c r="AX9610" s="101"/>
      <c r="BC9610" s="53"/>
      <c r="BD9610" s="53"/>
      <c r="BE9610" s="53"/>
      <c r="BF9610" s="53"/>
      <c r="BG9610" s="53"/>
      <c r="BH9610" s="53"/>
      <c r="BI9610" s="53"/>
      <c r="BJ9610" s="53"/>
      <c r="BK9610" s="53"/>
      <c r="BL9610" s="53"/>
      <c r="BM9610" s="53"/>
      <c r="BN9610" s="53"/>
    </row>
    <row r="9611" spans="2:66" s="56" customFormat="1" x14ac:dyDescent="0.25">
      <c r="B9611" s="105"/>
      <c r="F9611" s="100"/>
      <c r="M9611" s="53"/>
      <c r="O9611" s="101"/>
      <c r="T9611" s="101"/>
      <c r="Y9611" s="101"/>
      <c r="AD9611" s="101"/>
      <c r="AI9611" s="101"/>
      <c r="AN9611" s="101"/>
      <c r="AS9611" s="101"/>
      <c r="AX9611" s="101"/>
      <c r="BC9611" s="53"/>
      <c r="BD9611" s="53"/>
      <c r="BE9611" s="53"/>
      <c r="BF9611" s="53"/>
      <c r="BG9611" s="53"/>
      <c r="BH9611" s="53"/>
      <c r="BI9611" s="53"/>
      <c r="BJ9611" s="53"/>
      <c r="BK9611" s="53"/>
      <c r="BL9611" s="53"/>
      <c r="BM9611" s="53"/>
      <c r="BN9611" s="53"/>
    </row>
    <row r="9612" spans="2:66" s="56" customFormat="1" x14ac:dyDescent="0.25">
      <c r="B9612" s="105"/>
      <c r="F9612" s="100"/>
      <c r="M9612" s="53"/>
      <c r="O9612" s="101"/>
      <c r="T9612" s="101"/>
      <c r="Y9612" s="101"/>
      <c r="AD9612" s="101"/>
      <c r="AI9612" s="101"/>
      <c r="AN9612" s="101"/>
      <c r="AS9612" s="101"/>
      <c r="AX9612" s="101"/>
      <c r="BC9612" s="53"/>
      <c r="BD9612" s="53"/>
      <c r="BE9612" s="53"/>
      <c r="BF9612" s="53"/>
      <c r="BG9612" s="53"/>
      <c r="BH9612" s="53"/>
      <c r="BI9612" s="53"/>
      <c r="BJ9612" s="53"/>
      <c r="BK9612" s="53"/>
      <c r="BL9612" s="53"/>
      <c r="BM9612" s="53"/>
      <c r="BN9612" s="53"/>
    </row>
    <row r="9613" spans="2:66" s="56" customFormat="1" x14ac:dyDescent="0.25">
      <c r="B9613" s="105"/>
      <c r="F9613" s="100"/>
      <c r="M9613" s="53"/>
      <c r="O9613" s="101"/>
      <c r="T9613" s="101"/>
      <c r="Y9613" s="101"/>
      <c r="AD9613" s="101"/>
      <c r="AI9613" s="101"/>
      <c r="AN9613" s="101"/>
      <c r="AS9613" s="101"/>
      <c r="AX9613" s="101"/>
      <c r="BC9613" s="53"/>
      <c r="BD9613" s="53"/>
      <c r="BE9613" s="53"/>
      <c r="BF9613" s="53"/>
      <c r="BG9613" s="53"/>
      <c r="BH9613" s="53"/>
      <c r="BI9613" s="53"/>
      <c r="BJ9613" s="53"/>
      <c r="BK9613" s="53"/>
      <c r="BL9613" s="53"/>
      <c r="BM9613" s="53"/>
      <c r="BN9613" s="53"/>
    </row>
    <row r="9614" spans="2:66" s="56" customFormat="1" x14ac:dyDescent="0.25">
      <c r="B9614" s="105"/>
      <c r="F9614" s="100"/>
      <c r="M9614" s="53"/>
      <c r="O9614" s="101"/>
      <c r="T9614" s="101"/>
      <c r="Y9614" s="101"/>
      <c r="AD9614" s="101"/>
      <c r="AI9614" s="101"/>
      <c r="AN9614" s="101"/>
      <c r="AS9614" s="101"/>
      <c r="AX9614" s="101"/>
      <c r="BC9614" s="53"/>
      <c r="BD9614" s="53"/>
      <c r="BE9614" s="53"/>
      <c r="BF9614" s="53"/>
      <c r="BG9614" s="53"/>
      <c r="BH9614" s="53"/>
      <c r="BI9614" s="53"/>
      <c r="BJ9614" s="53"/>
      <c r="BK9614" s="53"/>
      <c r="BL9614" s="53"/>
      <c r="BM9614" s="53"/>
      <c r="BN9614" s="53"/>
    </row>
    <row r="9615" spans="2:66" s="56" customFormat="1" x14ac:dyDescent="0.25">
      <c r="B9615" s="105"/>
      <c r="F9615" s="100"/>
      <c r="M9615" s="53"/>
      <c r="O9615" s="101"/>
      <c r="T9615" s="101"/>
      <c r="Y9615" s="101"/>
      <c r="AD9615" s="101"/>
      <c r="AI9615" s="101"/>
      <c r="AN9615" s="101"/>
      <c r="AS9615" s="101"/>
      <c r="AX9615" s="101"/>
      <c r="BC9615" s="53"/>
      <c r="BD9615" s="53"/>
      <c r="BE9615" s="53"/>
      <c r="BF9615" s="53"/>
      <c r="BG9615" s="53"/>
      <c r="BH9615" s="53"/>
      <c r="BI9615" s="53"/>
      <c r="BJ9615" s="53"/>
      <c r="BK9615" s="53"/>
      <c r="BL9615" s="53"/>
      <c r="BM9615" s="53"/>
      <c r="BN9615" s="53"/>
    </row>
    <row r="9616" spans="2:66" s="56" customFormat="1" x14ac:dyDescent="0.25">
      <c r="B9616" s="105"/>
      <c r="F9616" s="100"/>
      <c r="M9616" s="53"/>
      <c r="O9616" s="101"/>
      <c r="T9616" s="101"/>
      <c r="Y9616" s="101"/>
      <c r="AD9616" s="101"/>
      <c r="AI9616" s="101"/>
      <c r="AN9616" s="101"/>
      <c r="AS9616" s="101"/>
      <c r="AX9616" s="101"/>
      <c r="BC9616" s="53"/>
      <c r="BD9616" s="53"/>
      <c r="BE9616" s="53"/>
      <c r="BF9616" s="53"/>
      <c r="BG9616" s="53"/>
      <c r="BH9616" s="53"/>
      <c r="BI9616" s="53"/>
      <c r="BJ9616" s="53"/>
      <c r="BK9616" s="53"/>
      <c r="BL9616" s="53"/>
      <c r="BM9616" s="53"/>
      <c r="BN9616" s="53"/>
    </row>
    <row r="9617" spans="2:66" s="56" customFormat="1" x14ac:dyDescent="0.25">
      <c r="B9617" s="105"/>
      <c r="F9617" s="100"/>
      <c r="M9617" s="53"/>
      <c r="O9617" s="101"/>
      <c r="T9617" s="101"/>
      <c r="Y9617" s="101"/>
      <c r="AD9617" s="101"/>
      <c r="AI9617" s="101"/>
      <c r="AN9617" s="101"/>
      <c r="AS9617" s="101"/>
      <c r="AX9617" s="101"/>
      <c r="BC9617" s="53"/>
      <c r="BD9617" s="53"/>
      <c r="BE9617" s="53"/>
      <c r="BF9617" s="53"/>
      <c r="BG9617" s="53"/>
      <c r="BH9617" s="53"/>
      <c r="BI9617" s="53"/>
      <c r="BJ9617" s="53"/>
      <c r="BK9617" s="53"/>
      <c r="BL9617" s="53"/>
      <c r="BM9617" s="53"/>
      <c r="BN9617" s="53"/>
    </row>
    <row r="9618" spans="2:66" s="56" customFormat="1" x14ac:dyDescent="0.25">
      <c r="B9618" s="105"/>
      <c r="F9618" s="100"/>
      <c r="M9618" s="53"/>
      <c r="O9618" s="101"/>
      <c r="T9618" s="101"/>
      <c r="Y9618" s="101"/>
      <c r="AD9618" s="101"/>
      <c r="AI9618" s="101"/>
      <c r="AN9618" s="101"/>
      <c r="AS9618" s="101"/>
      <c r="AX9618" s="101"/>
      <c r="BC9618" s="53"/>
      <c r="BD9618" s="53"/>
      <c r="BE9618" s="53"/>
      <c r="BF9618" s="53"/>
      <c r="BG9618" s="53"/>
      <c r="BH9618" s="53"/>
      <c r="BI9618" s="53"/>
      <c r="BJ9618" s="53"/>
      <c r="BK9618" s="53"/>
      <c r="BL9618" s="53"/>
      <c r="BM9618" s="53"/>
      <c r="BN9618" s="53"/>
    </row>
    <row r="9619" spans="2:66" s="56" customFormat="1" x14ac:dyDescent="0.25">
      <c r="B9619" s="105"/>
      <c r="F9619" s="100"/>
      <c r="M9619" s="53"/>
      <c r="O9619" s="101"/>
      <c r="T9619" s="101"/>
      <c r="Y9619" s="101"/>
      <c r="AD9619" s="101"/>
      <c r="AI9619" s="101"/>
      <c r="AN9619" s="101"/>
      <c r="AS9619" s="101"/>
      <c r="AX9619" s="101"/>
      <c r="BC9619" s="53"/>
      <c r="BD9619" s="53"/>
      <c r="BE9619" s="53"/>
      <c r="BF9619" s="53"/>
      <c r="BG9619" s="53"/>
      <c r="BH9619" s="53"/>
      <c r="BI9619" s="53"/>
      <c r="BJ9619" s="53"/>
      <c r="BK9619" s="53"/>
      <c r="BL9619" s="53"/>
      <c r="BM9619" s="53"/>
      <c r="BN9619" s="53"/>
    </row>
    <row r="9620" spans="2:66" s="56" customFormat="1" x14ac:dyDescent="0.25">
      <c r="B9620" s="105"/>
      <c r="F9620" s="100"/>
      <c r="M9620" s="53"/>
      <c r="O9620" s="101"/>
      <c r="T9620" s="101"/>
      <c r="Y9620" s="101"/>
      <c r="AD9620" s="101"/>
      <c r="AI9620" s="101"/>
      <c r="AN9620" s="101"/>
      <c r="AS9620" s="101"/>
      <c r="AX9620" s="101"/>
      <c r="BC9620" s="53"/>
      <c r="BD9620" s="53"/>
      <c r="BE9620" s="53"/>
      <c r="BF9620" s="53"/>
      <c r="BG9620" s="53"/>
      <c r="BH9620" s="53"/>
      <c r="BI9620" s="53"/>
      <c r="BJ9620" s="53"/>
      <c r="BK9620" s="53"/>
      <c r="BL9620" s="53"/>
      <c r="BM9620" s="53"/>
      <c r="BN9620" s="53"/>
    </row>
    <row r="9621" spans="2:66" s="56" customFormat="1" x14ac:dyDescent="0.25">
      <c r="B9621" s="105"/>
      <c r="F9621" s="100"/>
      <c r="M9621" s="53"/>
      <c r="O9621" s="101"/>
      <c r="T9621" s="101"/>
      <c r="Y9621" s="101"/>
      <c r="AD9621" s="101"/>
      <c r="AI9621" s="101"/>
      <c r="AN9621" s="101"/>
      <c r="AS9621" s="101"/>
      <c r="AX9621" s="101"/>
      <c r="BC9621" s="53"/>
      <c r="BD9621" s="53"/>
      <c r="BE9621" s="53"/>
      <c r="BF9621" s="53"/>
      <c r="BG9621" s="53"/>
      <c r="BH9621" s="53"/>
      <c r="BI9621" s="53"/>
      <c r="BJ9621" s="53"/>
      <c r="BK9621" s="53"/>
      <c r="BL9621" s="53"/>
      <c r="BM9621" s="53"/>
      <c r="BN9621" s="53"/>
    </row>
    <row r="9622" spans="2:66" s="56" customFormat="1" x14ac:dyDescent="0.25">
      <c r="B9622" s="105"/>
      <c r="F9622" s="100"/>
      <c r="M9622" s="53"/>
      <c r="O9622" s="101"/>
      <c r="T9622" s="101"/>
      <c r="Y9622" s="101"/>
      <c r="AD9622" s="101"/>
      <c r="AI9622" s="101"/>
      <c r="AN9622" s="101"/>
      <c r="AS9622" s="101"/>
      <c r="AX9622" s="101"/>
      <c r="BC9622" s="53"/>
      <c r="BD9622" s="53"/>
      <c r="BE9622" s="53"/>
      <c r="BF9622" s="53"/>
      <c r="BG9622" s="53"/>
      <c r="BH9622" s="53"/>
      <c r="BI9622" s="53"/>
      <c r="BJ9622" s="53"/>
      <c r="BK9622" s="53"/>
      <c r="BL9622" s="53"/>
      <c r="BM9622" s="53"/>
      <c r="BN9622" s="53"/>
    </row>
    <row r="9623" spans="2:66" s="56" customFormat="1" x14ac:dyDescent="0.25">
      <c r="B9623" s="105"/>
      <c r="F9623" s="100"/>
      <c r="M9623" s="53"/>
      <c r="O9623" s="101"/>
      <c r="T9623" s="101"/>
      <c r="Y9623" s="101"/>
      <c r="AD9623" s="101"/>
      <c r="AI9623" s="101"/>
      <c r="AN9623" s="101"/>
      <c r="AS9623" s="101"/>
      <c r="AX9623" s="101"/>
      <c r="BC9623" s="53"/>
      <c r="BD9623" s="53"/>
      <c r="BE9623" s="53"/>
      <c r="BF9623" s="53"/>
      <c r="BG9623" s="53"/>
      <c r="BH9623" s="53"/>
      <c r="BI9623" s="53"/>
      <c r="BJ9623" s="53"/>
      <c r="BK9623" s="53"/>
      <c r="BL9623" s="53"/>
      <c r="BM9623" s="53"/>
      <c r="BN9623" s="53"/>
    </row>
    <row r="9624" spans="2:66" s="56" customFormat="1" x14ac:dyDescent="0.25">
      <c r="B9624" s="105"/>
      <c r="F9624" s="100"/>
      <c r="M9624" s="53"/>
      <c r="O9624" s="101"/>
      <c r="T9624" s="101"/>
      <c r="Y9624" s="101"/>
      <c r="AD9624" s="101"/>
      <c r="AI9624" s="101"/>
      <c r="AN9624" s="101"/>
      <c r="AS9624" s="101"/>
      <c r="AX9624" s="101"/>
      <c r="BC9624" s="53"/>
      <c r="BD9624" s="53"/>
      <c r="BE9624" s="53"/>
      <c r="BF9624" s="53"/>
      <c r="BG9624" s="53"/>
      <c r="BH9624" s="53"/>
      <c r="BI9624" s="53"/>
      <c r="BJ9624" s="53"/>
      <c r="BK9624" s="53"/>
      <c r="BL9624" s="53"/>
      <c r="BM9624" s="53"/>
      <c r="BN9624" s="53"/>
    </row>
    <row r="9625" spans="2:66" s="56" customFormat="1" x14ac:dyDescent="0.25">
      <c r="B9625" s="105"/>
      <c r="F9625" s="100"/>
      <c r="M9625" s="53"/>
      <c r="O9625" s="101"/>
      <c r="T9625" s="101"/>
      <c r="Y9625" s="101"/>
      <c r="AD9625" s="101"/>
      <c r="AI9625" s="101"/>
      <c r="AN9625" s="101"/>
      <c r="AS9625" s="101"/>
      <c r="AX9625" s="101"/>
      <c r="BC9625" s="53"/>
      <c r="BD9625" s="53"/>
      <c r="BE9625" s="53"/>
      <c r="BF9625" s="53"/>
      <c r="BG9625" s="53"/>
      <c r="BH9625" s="53"/>
      <c r="BI9625" s="53"/>
      <c r="BJ9625" s="53"/>
      <c r="BK9625" s="53"/>
      <c r="BL9625" s="53"/>
      <c r="BM9625" s="53"/>
      <c r="BN9625" s="53"/>
    </row>
    <row r="9626" spans="2:66" s="56" customFormat="1" x14ac:dyDescent="0.25">
      <c r="B9626" s="105"/>
      <c r="F9626" s="100"/>
      <c r="M9626" s="53"/>
      <c r="O9626" s="101"/>
      <c r="T9626" s="101"/>
      <c r="Y9626" s="101"/>
      <c r="AD9626" s="101"/>
      <c r="AI9626" s="101"/>
      <c r="AN9626" s="101"/>
      <c r="AS9626" s="101"/>
      <c r="AX9626" s="101"/>
      <c r="BC9626" s="53"/>
      <c r="BD9626" s="53"/>
      <c r="BE9626" s="53"/>
      <c r="BF9626" s="53"/>
      <c r="BG9626" s="53"/>
      <c r="BH9626" s="53"/>
      <c r="BI9626" s="53"/>
      <c r="BJ9626" s="53"/>
      <c r="BK9626" s="53"/>
      <c r="BL9626" s="53"/>
      <c r="BM9626" s="53"/>
      <c r="BN9626" s="53"/>
    </row>
    <row r="9627" spans="2:66" s="56" customFormat="1" x14ac:dyDescent="0.25">
      <c r="B9627" s="105"/>
      <c r="F9627" s="100"/>
      <c r="M9627" s="53"/>
      <c r="O9627" s="101"/>
      <c r="T9627" s="101"/>
      <c r="Y9627" s="101"/>
      <c r="AD9627" s="101"/>
      <c r="AI9627" s="101"/>
      <c r="AN9627" s="101"/>
      <c r="AS9627" s="101"/>
      <c r="AX9627" s="101"/>
      <c r="BC9627" s="53"/>
      <c r="BD9627" s="53"/>
      <c r="BE9627" s="53"/>
      <c r="BF9627" s="53"/>
      <c r="BG9627" s="53"/>
      <c r="BH9627" s="53"/>
      <c r="BI9627" s="53"/>
      <c r="BJ9627" s="53"/>
      <c r="BK9627" s="53"/>
      <c r="BL9627" s="53"/>
      <c r="BM9627" s="53"/>
      <c r="BN9627" s="53"/>
    </row>
    <row r="9628" spans="2:66" s="56" customFormat="1" x14ac:dyDescent="0.25">
      <c r="B9628" s="105"/>
      <c r="F9628" s="100"/>
      <c r="M9628" s="53"/>
      <c r="O9628" s="101"/>
      <c r="T9628" s="101"/>
      <c r="Y9628" s="101"/>
      <c r="AD9628" s="101"/>
      <c r="AI9628" s="101"/>
      <c r="AN9628" s="101"/>
      <c r="AS9628" s="101"/>
      <c r="AX9628" s="101"/>
      <c r="BC9628" s="53"/>
      <c r="BD9628" s="53"/>
      <c r="BE9628" s="53"/>
      <c r="BF9628" s="53"/>
      <c r="BG9628" s="53"/>
      <c r="BH9628" s="53"/>
      <c r="BI9628" s="53"/>
      <c r="BJ9628" s="53"/>
      <c r="BK9628" s="53"/>
      <c r="BL9628" s="53"/>
      <c r="BM9628" s="53"/>
      <c r="BN9628" s="53"/>
    </row>
    <row r="9629" spans="2:66" s="56" customFormat="1" x14ac:dyDescent="0.25">
      <c r="B9629" s="105"/>
      <c r="F9629" s="100"/>
      <c r="M9629" s="53"/>
      <c r="O9629" s="101"/>
      <c r="T9629" s="101"/>
      <c r="Y9629" s="101"/>
      <c r="AD9629" s="101"/>
      <c r="AI9629" s="101"/>
      <c r="AN9629" s="101"/>
      <c r="AS9629" s="101"/>
      <c r="AX9629" s="101"/>
      <c r="BC9629" s="53"/>
      <c r="BD9629" s="53"/>
      <c r="BE9629" s="53"/>
      <c r="BF9629" s="53"/>
      <c r="BG9629" s="53"/>
      <c r="BH9629" s="53"/>
      <c r="BI9629" s="53"/>
      <c r="BJ9629" s="53"/>
      <c r="BK9629" s="53"/>
      <c r="BL9629" s="53"/>
      <c r="BM9629" s="53"/>
      <c r="BN9629" s="53"/>
    </row>
    <row r="9630" spans="2:66" s="56" customFormat="1" x14ac:dyDescent="0.25">
      <c r="B9630" s="105"/>
      <c r="F9630" s="100"/>
      <c r="M9630" s="53"/>
      <c r="O9630" s="101"/>
      <c r="T9630" s="101"/>
      <c r="Y9630" s="101"/>
      <c r="AD9630" s="101"/>
      <c r="AI9630" s="101"/>
      <c r="AN9630" s="101"/>
      <c r="AS9630" s="101"/>
      <c r="AX9630" s="101"/>
      <c r="BC9630" s="53"/>
      <c r="BD9630" s="53"/>
      <c r="BE9630" s="53"/>
      <c r="BF9630" s="53"/>
      <c r="BG9630" s="53"/>
      <c r="BH9630" s="53"/>
      <c r="BI9630" s="53"/>
      <c r="BJ9630" s="53"/>
      <c r="BK9630" s="53"/>
      <c r="BL9630" s="53"/>
      <c r="BM9630" s="53"/>
      <c r="BN9630" s="53"/>
    </row>
    <row r="9631" spans="2:66" s="56" customFormat="1" x14ac:dyDescent="0.25">
      <c r="B9631" s="105"/>
      <c r="F9631" s="100"/>
      <c r="M9631" s="53"/>
      <c r="O9631" s="101"/>
      <c r="T9631" s="101"/>
      <c r="Y9631" s="101"/>
      <c r="AD9631" s="101"/>
      <c r="AI9631" s="101"/>
      <c r="AN9631" s="101"/>
      <c r="AS9631" s="101"/>
      <c r="AX9631" s="101"/>
      <c r="BC9631" s="53"/>
      <c r="BD9631" s="53"/>
      <c r="BE9631" s="53"/>
      <c r="BF9631" s="53"/>
      <c r="BG9631" s="53"/>
      <c r="BH9631" s="53"/>
      <c r="BI9631" s="53"/>
      <c r="BJ9631" s="53"/>
      <c r="BK9631" s="53"/>
      <c r="BL9631" s="53"/>
      <c r="BM9631" s="53"/>
      <c r="BN9631" s="53"/>
    </row>
    <row r="9632" spans="2:66" s="56" customFormat="1" x14ac:dyDescent="0.25">
      <c r="B9632" s="105"/>
      <c r="F9632" s="100"/>
      <c r="M9632" s="53"/>
      <c r="O9632" s="101"/>
      <c r="T9632" s="101"/>
      <c r="Y9632" s="101"/>
      <c r="AD9632" s="101"/>
      <c r="AI9632" s="101"/>
      <c r="AN9632" s="101"/>
      <c r="AS9632" s="101"/>
      <c r="AX9632" s="101"/>
      <c r="BC9632" s="53"/>
      <c r="BD9632" s="53"/>
      <c r="BE9632" s="53"/>
      <c r="BF9632" s="53"/>
      <c r="BG9632" s="53"/>
      <c r="BH9632" s="53"/>
      <c r="BI9632" s="53"/>
      <c r="BJ9632" s="53"/>
      <c r="BK9632" s="53"/>
      <c r="BL9632" s="53"/>
      <c r="BM9632" s="53"/>
      <c r="BN9632" s="53"/>
    </row>
    <row r="9633" spans="2:66" s="56" customFormat="1" x14ac:dyDescent="0.25">
      <c r="B9633" s="105"/>
      <c r="F9633" s="100"/>
      <c r="M9633" s="53"/>
      <c r="O9633" s="101"/>
      <c r="T9633" s="101"/>
      <c r="Y9633" s="101"/>
      <c r="AD9633" s="101"/>
      <c r="AI9633" s="101"/>
      <c r="AN9633" s="101"/>
      <c r="AS9633" s="101"/>
      <c r="AX9633" s="101"/>
      <c r="BC9633" s="53"/>
      <c r="BD9633" s="53"/>
      <c r="BE9633" s="53"/>
      <c r="BF9633" s="53"/>
      <c r="BG9633" s="53"/>
      <c r="BH9633" s="53"/>
      <c r="BI9633" s="53"/>
      <c r="BJ9633" s="53"/>
      <c r="BK9633" s="53"/>
      <c r="BL9633" s="53"/>
      <c r="BM9633" s="53"/>
      <c r="BN9633" s="53"/>
    </row>
    <row r="9634" spans="2:66" s="56" customFormat="1" x14ac:dyDescent="0.25">
      <c r="B9634" s="105"/>
      <c r="F9634" s="100"/>
      <c r="M9634" s="53"/>
      <c r="O9634" s="101"/>
      <c r="T9634" s="101"/>
      <c r="Y9634" s="101"/>
      <c r="AD9634" s="101"/>
      <c r="AI9634" s="101"/>
      <c r="AN9634" s="101"/>
      <c r="AS9634" s="101"/>
      <c r="AX9634" s="101"/>
      <c r="BC9634" s="53"/>
      <c r="BD9634" s="53"/>
      <c r="BE9634" s="53"/>
      <c r="BF9634" s="53"/>
      <c r="BG9634" s="53"/>
      <c r="BH9634" s="53"/>
      <c r="BI9634" s="53"/>
      <c r="BJ9634" s="53"/>
      <c r="BK9634" s="53"/>
      <c r="BL9634" s="53"/>
      <c r="BM9634" s="53"/>
      <c r="BN9634" s="53"/>
    </row>
    <row r="9635" spans="2:66" s="56" customFormat="1" x14ac:dyDescent="0.25">
      <c r="B9635" s="105"/>
      <c r="F9635" s="100"/>
      <c r="M9635" s="53"/>
      <c r="O9635" s="101"/>
      <c r="T9635" s="101"/>
      <c r="Y9635" s="101"/>
      <c r="AD9635" s="101"/>
      <c r="AI9635" s="101"/>
      <c r="AN9635" s="101"/>
      <c r="AS9635" s="101"/>
      <c r="AX9635" s="101"/>
      <c r="BC9635" s="53"/>
      <c r="BD9635" s="53"/>
      <c r="BE9635" s="53"/>
      <c r="BF9635" s="53"/>
      <c r="BG9635" s="53"/>
      <c r="BH9635" s="53"/>
      <c r="BI9635" s="53"/>
      <c r="BJ9635" s="53"/>
      <c r="BK9635" s="53"/>
      <c r="BL9635" s="53"/>
      <c r="BM9635" s="53"/>
      <c r="BN9635" s="53"/>
    </row>
    <row r="9636" spans="2:66" s="56" customFormat="1" x14ac:dyDescent="0.25">
      <c r="B9636" s="105"/>
      <c r="F9636" s="100"/>
      <c r="M9636" s="53"/>
      <c r="O9636" s="101"/>
      <c r="T9636" s="101"/>
      <c r="Y9636" s="101"/>
      <c r="AD9636" s="101"/>
      <c r="AI9636" s="101"/>
      <c r="AN9636" s="101"/>
      <c r="AS9636" s="101"/>
      <c r="AX9636" s="101"/>
      <c r="BC9636" s="53"/>
      <c r="BD9636" s="53"/>
      <c r="BE9636" s="53"/>
      <c r="BF9636" s="53"/>
      <c r="BG9636" s="53"/>
      <c r="BH9636" s="53"/>
      <c r="BI9636" s="53"/>
      <c r="BJ9636" s="53"/>
      <c r="BK9636" s="53"/>
      <c r="BL9636" s="53"/>
      <c r="BM9636" s="53"/>
      <c r="BN9636" s="53"/>
    </row>
    <row r="9637" spans="2:66" s="56" customFormat="1" x14ac:dyDescent="0.25">
      <c r="B9637" s="105"/>
      <c r="F9637" s="100"/>
      <c r="M9637" s="53"/>
      <c r="O9637" s="101"/>
      <c r="T9637" s="101"/>
      <c r="Y9637" s="101"/>
      <c r="AD9637" s="101"/>
      <c r="AI9637" s="101"/>
      <c r="AN9637" s="101"/>
      <c r="AS9637" s="101"/>
      <c r="AX9637" s="101"/>
      <c r="BC9637" s="53"/>
      <c r="BD9637" s="53"/>
      <c r="BE9637" s="53"/>
      <c r="BF9637" s="53"/>
      <c r="BG9637" s="53"/>
      <c r="BH9637" s="53"/>
      <c r="BI9637" s="53"/>
      <c r="BJ9637" s="53"/>
      <c r="BK9637" s="53"/>
      <c r="BL9637" s="53"/>
      <c r="BM9637" s="53"/>
      <c r="BN9637" s="53"/>
    </row>
    <row r="9638" spans="2:66" s="56" customFormat="1" x14ac:dyDescent="0.25">
      <c r="B9638" s="105"/>
      <c r="F9638" s="100"/>
      <c r="M9638" s="53"/>
      <c r="O9638" s="101"/>
      <c r="T9638" s="101"/>
      <c r="Y9638" s="101"/>
      <c r="AD9638" s="101"/>
      <c r="AI9638" s="101"/>
      <c r="AN9638" s="101"/>
      <c r="AS9638" s="101"/>
      <c r="AX9638" s="101"/>
      <c r="BC9638" s="53"/>
      <c r="BD9638" s="53"/>
      <c r="BE9638" s="53"/>
      <c r="BF9638" s="53"/>
      <c r="BG9638" s="53"/>
      <c r="BH9638" s="53"/>
      <c r="BI9638" s="53"/>
      <c r="BJ9638" s="53"/>
      <c r="BK9638" s="53"/>
      <c r="BL9638" s="53"/>
      <c r="BM9638" s="53"/>
      <c r="BN9638" s="53"/>
    </row>
    <row r="9639" spans="2:66" s="56" customFormat="1" x14ac:dyDescent="0.25">
      <c r="B9639" s="105"/>
      <c r="F9639" s="100"/>
      <c r="M9639" s="53"/>
      <c r="O9639" s="101"/>
      <c r="T9639" s="101"/>
      <c r="Y9639" s="101"/>
      <c r="AD9639" s="101"/>
      <c r="AI9639" s="101"/>
      <c r="AN9639" s="101"/>
      <c r="AS9639" s="101"/>
      <c r="AX9639" s="101"/>
      <c r="BC9639" s="53"/>
      <c r="BD9639" s="53"/>
      <c r="BE9639" s="53"/>
      <c r="BF9639" s="53"/>
      <c r="BG9639" s="53"/>
      <c r="BH9639" s="53"/>
      <c r="BI9639" s="53"/>
      <c r="BJ9639" s="53"/>
      <c r="BK9639" s="53"/>
      <c r="BL9639" s="53"/>
      <c r="BM9639" s="53"/>
      <c r="BN9639" s="53"/>
    </row>
    <row r="9640" spans="2:66" s="56" customFormat="1" x14ac:dyDescent="0.25">
      <c r="B9640" s="105"/>
      <c r="F9640" s="100"/>
      <c r="M9640" s="53"/>
      <c r="O9640" s="101"/>
      <c r="T9640" s="101"/>
      <c r="Y9640" s="101"/>
      <c r="AD9640" s="101"/>
      <c r="AI9640" s="101"/>
      <c r="AN9640" s="101"/>
      <c r="AS9640" s="101"/>
      <c r="AX9640" s="101"/>
      <c r="BC9640" s="53"/>
      <c r="BD9640" s="53"/>
      <c r="BE9640" s="53"/>
      <c r="BF9640" s="53"/>
      <c r="BG9640" s="53"/>
      <c r="BH9640" s="53"/>
      <c r="BI9640" s="53"/>
      <c r="BJ9640" s="53"/>
      <c r="BK9640" s="53"/>
      <c r="BL9640" s="53"/>
      <c r="BM9640" s="53"/>
      <c r="BN9640" s="53"/>
    </row>
    <row r="9641" spans="2:66" s="56" customFormat="1" x14ac:dyDescent="0.25">
      <c r="B9641" s="105"/>
      <c r="F9641" s="100"/>
      <c r="M9641" s="53"/>
      <c r="O9641" s="101"/>
      <c r="T9641" s="101"/>
      <c r="Y9641" s="101"/>
      <c r="AD9641" s="101"/>
      <c r="AI9641" s="101"/>
      <c r="AN9641" s="101"/>
      <c r="AS9641" s="101"/>
      <c r="AX9641" s="101"/>
      <c r="BC9641" s="53"/>
      <c r="BD9641" s="53"/>
      <c r="BE9641" s="53"/>
      <c r="BF9641" s="53"/>
      <c r="BG9641" s="53"/>
      <c r="BH9641" s="53"/>
      <c r="BI9641" s="53"/>
      <c r="BJ9641" s="53"/>
      <c r="BK9641" s="53"/>
      <c r="BL9641" s="53"/>
      <c r="BM9641" s="53"/>
      <c r="BN9641" s="53"/>
    </row>
    <row r="9642" spans="2:66" s="56" customFormat="1" x14ac:dyDescent="0.25">
      <c r="B9642" s="105"/>
      <c r="F9642" s="100"/>
      <c r="M9642" s="53"/>
      <c r="O9642" s="101"/>
      <c r="T9642" s="101"/>
      <c r="Y9642" s="101"/>
      <c r="AD9642" s="101"/>
      <c r="AI9642" s="101"/>
      <c r="AN9642" s="101"/>
      <c r="AS9642" s="101"/>
      <c r="AX9642" s="101"/>
      <c r="BC9642" s="53"/>
      <c r="BD9642" s="53"/>
      <c r="BE9642" s="53"/>
      <c r="BF9642" s="53"/>
      <c r="BG9642" s="53"/>
      <c r="BH9642" s="53"/>
      <c r="BI9642" s="53"/>
      <c r="BJ9642" s="53"/>
      <c r="BK9642" s="53"/>
      <c r="BL9642" s="53"/>
      <c r="BM9642" s="53"/>
      <c r="BN9642" s="53"/>
    </row>
    <row r="9643" spans="2:66" s="56" customFormat="1" x14ac:dyDescent="0.25">
      <c r="B9643" s="105"/>
      <c r="F9643" s="100"/>
      <c r="M9643" s="53"/>
      <c r="O9643" s="101"/>
      <c r="T9643" s="101"/>
      <c r="Y9643" s="101"/>
      <c r="AD9643" s="101"/>
      <c r="AI9643" s="101"/>
      <c r="AN9643" s="101"/>
      <c r="AS9643" s="101"/>
      <c r="AX9643" s="101"/>
      <c r="BC9643" s="53"/>
      <c r="BD9643" s="53"/>
      <c r="BE9643" s="53"/>
      <c r="BF9643" s="53"/>
      <c r="BG9643" s="53"/>
      <c r="BH9643" s="53"/>
      <c r="BI9643" s="53"/>
      <c r="BJ9643" s="53"/>
      <c r="BK9643" s="53"/>
      <c r="BL9643" s="53"/>
      <c r="BM9643" s="53"/>
      <c r="BN9643" s="53"/>
    </row>
    <row r="9644" spans="2:66" s="56" customFormat="1" x14ac:dyDescent="0.25">
      <c r="B9644" s="105"/>
      <c r="F9644" s="100"/>
      <c r="M9644" s="53"/>
      <c r="O9644" s="101"/>
      <c r="T9644" s="101"/>
      <c r="Y9644" s="101"/>
      <c r="AD9644" s="101"/>
      <c r="AI9644" s="101"/>
      <c r="AN9644" s="101"/>
      <c r="AS9644" s="101"/>
      <c r="AX9644" s="101"/>
      <c r="BC9644" s="53"/>
      <c r="BD9644" s="53"/>
      <c r="BE9644" s="53"/>
      <c r="BF9644" s="53"/>
      <c r="BG9644" s="53"/>
      <c r="BH9644" s="53"/>
      <c r="BI9644" s="53"/>
      <c r="BJ9644" s="53"/>
      <c r="BK9644" s="53"/>
      <c r="BL9644" s="53"/>
      <c r="BM9644" s="53"/>
      <c r="BN9644" s="53"/>
    </row>
    <row r="9645" spans="2:66" s="56" customFormat="1" x14ac:dyDescent="0.25">
      <c r="B9645" s="105"/>
      <c r="F9645" s="100"/>
      <c r="M9645" s="53"/>
      <c r="O9645" s="101"/>
      <c r="T9645" s="101"/>
      <c r="Y9645" s="101"/>
      <c r="AD9645" s="101"/>
      <c r="AI9645" s="101"/>
      <c r="AN9645" s="101"/>
      <c r="AS9645" s="101"/>
      <c r="AX9645" s="101"/>
      <c r="BC9645" s="53"/>
      <c r="BD9645" s="53"/>
      <c r="BE9645" s="53"/>
      <c r="BF9645" s="53"/>
      <c r="BG9645" s="53"/>
      <c r="BH9645" s="53"/>
      <c r="BI9645" s="53"/>
      <c r="BJ9645" s="53"/>
      <c r="BK9645" s="53"/>
      <c r="BL9645" s="53"/>
      <c r="BM9645" s="53"/>
      <c r="BN9645" s="53"/>
    </row>
    <row r="9646" spans="2:66" s="56" customFormat="1" x14ac:dyDescent="0.25">
      <c r="B9646" s="105"/>
      <c r="F9646" s="100"/>
      <c r="M9646" s="53"/>
      <c r="O9646" s="101"/>
      <c r="T9646" s="101"/>
      <c r="Y9646" s="101"/>
      <c r="AD9646" s="101"/>
      <c r="AI9646" s="101"/>
      <c r="AN9646" s="101"/>
      <c r="AS9646" s="101"/>
      <c r="AX9646" s="101"/>
      <c r="BC9646" s="53"/>
      <c r="BD9646" s="53"/>
      <c r="BE9646" s="53"/>
      <c r="BF9646" s="53"/>
      <c r="BG9646" s="53"/>
      <c r="BH9646" s="53"/>
      <c r="BI9646" s="53"/>
      <c r="BJ9646" s="53"/>
      <c r="BK9646" s="53"/>
      <c r="BL9646" s="53"/>
      <c r="BM9646" s="53"/>
      <c r="BN9646" s="53"/>
    </row>
    <row r="9647" spans="2:66" s="56" customFormat="1" x14ac:dyDescent="0.25">
      <c r="B9647" s="105"/>
      <c r="F9647" s="100"/>
      <c r="M9647" s="53"/>
      <c r="O9647" s="101"/>
      <c r="T9647" s="101"/>
      <c r="Y9647" s="101"/>
      <c r="AD9647" s="101"/>
      <c r="AI9647" s="101"/>
      <c r="AN9647" s="101"/>
      <c r="AS9647" s="101"/>
      <c r="AX9647" s="101"/>
      <c r="BC9647" s="53"/>
      <c r="BD9647" s="53"/>
      <c r="BE9647" s="53"/>
      <c r="BF9647" s="53"/>
      <c r="BG9647" s="53"/>
      <c r="BH9647" s="53"/>
      <c r="BI9647" s="53"/>
      <c r="BJ9647" s="53"/>
      <c r="BK9647" s="53"/>
      <c r="BL9647" s="53"/>
      <c r="BM9647" s="53"/>
      <c r="BN9647" s="53"/>
    </row>
    <row r="9648" spans="2:66" s="56" customFormat="1" x14ac:dyDescent="0.25">
      <c r="B9648" s="105"/>
      <c r="F9648" s="100"/>
      <c r="M9648" s="53"/>
      <c r="O9648" s="101"/>
      <c r="T9648" s="101"/>
      <c r="Y9648" s="101"/>
      <c r="AD9648" s="101"/>
      <c r="AI9648" s="101"/>
      <c r="AN9648" s="101"/>
      <c r="AS9648" s="101"/>
      <c r="AX9648" s="101"/>
      <c r="BC9648" s="53"/>
      <c r="BD9648" s="53"/>
      <c r="BE9648" s="53"/>
      <c r="BF9648" s="53"/>
      <c r="BG9648" s="53"/>
      <c r="BH9648" s="53"/>
      <c r="BI9648" s="53"/>
      <c r="BJ9648" s="53"/>
      <c r="BK9648" s="53"/>
      <c r="BL9648" s="53"/>
      <c r="BM9648" s="53"/>
      <c r="BN9648" s="53"/>
    </row>
    <row r="9649" spans="2:66" s="56" customFormat="1" x14ac:dyDescent="0.25">
      <c r="B9649" s="105"/>
      <c r="F9649" s="100"/>
      <c r="M9649" s="53"/>
      <c r="O9649" s="101"/>
      <c r="T9649" s="101"/>
      <c r="Y9649" s="101"/>
      <c r="AD9649" s="101"/>
      <c r="AI9649" s="101"/>
      <c r="AN9649" s="101"/>
      <c r="AS9649" s="101"/>
      <c r="AX9649" s="101"/>
      <c r="BC9649" s="53"/>
      <c r="BD9649" s="53"/>
      <c r="BE9649" s="53"/>
      <c r="BF9649" s="53"/>
      <c r="BG9649" s="53"/>
      <c r="BH9649" s="53"/>
      <c r="BI9649" s="53"/>
      <c r="BJ9649" s="53"/>
      <c r="BK9649" s="53"/>
      <c r="BL9649" s="53"/>
      <c r="BM9649" s="53"/>
      <c r="BN9649" s="53"/>
    </row>
    <row r="9650" spans="2:66" s="56" customFormat="1" x14ac:dyDescent="0.25">
      <c r="B9650" s="105"/>
      <c r="F9650" s="100"/>
      <c r="M9650" s="53"/>
      <c r="O9650" s="101"/>
      <c r="T9650" s="101"/>
      <c r="Y9650" s="101"/>
      <c r="AD9650" s="101"/>
      <c r="AI9650" s="101"/>
      <c r="AN9650" s="101"/>
      <c r="AS9650" s="101"/>
      <c r="AX9650" s="101"/>
      <c r="BC9650" s="53"/>
      <c r="BD9650" s="53"/>
      <c r="BE9650" s="53"/>
      <c r="BF9650" s="53"/>
      <c r="BG9650" s="53"/>
      <c r="BH9650" s="53"/>
      <c r="BI9650" s="53"/>
      <c r="BJ9650" s="53"/>
      <c r="BK9650" s="53"/>
      <c r="BL9650" s="53"/>
      <c r="BM9650" s="53"/>
      <c r="BN9650" s="53"/>
    </row>
    <row r="9651" spans="2:66" s="56" customFormat="1" x14ac:dyDescent="0.25">
      <c r="B9651" s="105"/>
      <c r="F9651" s="100"/>
      <c r="M9651" s="53"/>
      <c r="O9651" s="101"/>
      <c r="T9651" s="101"/>
      <c r="Y9651" s="101"/>
      <c r="AD9651" s="101"/>
      <c r="AI9651" s="101"/>
      <c r="AN9651" s="101"/>
      <c r="AS9651" s="101"/>
      <c r="AX9651" s="101"/>
      <c r="BC9651" s="53"/>
      <c r="BD9651" s="53"/>
      <c r="BE9651" s="53"/>
      <c r="BF9651" s="53"/>
      <c r="BG9651" s="53"/>
      <c r="BH9651" s="53"/>
      <c r="BI9651" s="53"/>
      <c r="BJ9651" s="53"/>
      <c r="BK9651" s="53"/>
      <c r="BL9651" s="53"/>
      <c r="BM9651" s="53"/>
      <c r="BN9651" s="53"/>
    </row>
    <row r="9652" spans="2:66" s="56" customFormat="1" x14ac:dyDescent="0.25">
      <c r="B9652" s="105"/>
      <c r="F9652" s="100"/>
      <c r="M9652" s="53"/>
      <c r="O9652" s="101"/>
      <c r="T9652" s="101"/>
      <c r="Y9652" s="101"/>
      <c r="AD9652" s="101"/>
      <c r="AI9652" s="101"/>
      <c r="AN9652" s="101"/>
      <c r="AS9652" s="101"/>
      <c r="AX9652" s="101"/>
      <c r="BC9652" s="53"/>
      <c r="BD9652" s="53"/>
      <c r="BE9652" s="53"/>
      <c r="BF9652" s="53"/>
      <c r="BG9652" s="53"/>
      <c r="BH9652" s="53"/>
      <c r="BI9652" s="53"/>
      <c r="BJ9652" s="53"/>
      <c r="BK9652" s="53"/>
      <c r="BL9652" s="53"/>
      <c r="BM9652" s="53"/>
      <c r="BN9652" s="53"/>
    </row>
    <row r="9653" spans="2:66" s="56" customFormat="1" x14ac:dyDescent="0.25">
      <c r="B9653" s="105"/>
      <c r="F9653" s="100"/>
      <c r="M9653" s="53"/>
      <c r="O9653" s="101"/>
      <c r="T9653" s="101"/>
      <c r="Y9653" s="101"/>
      <c r="AD9653" s="101"/>
      <c r="AI9653" s="101"/>
      <c r="AN9653" s="101"/>
      <c r="AS9653" s="101"/>
      <c r="AX9653" s="101"/>
      <c r="BC9653" s="53"/>
      <c r="BD9653" s="53"/>
      <c r="BE9653" s="53"/>
      <c r="BF9653" s="53"/>
      <c r="BG9653" s="53"/>
      <c r="BH9653" s="53"/>
      <c r="BI9653" s="53"/>
      <c r="BJ9653" s="53"/>
      <c r="BK9653" s="53"/>
      <c r="BL9653" s="53"/>
      <c r="BM9653" s="53"/>
      <c r="BN9653" s="53"/>
    </row>
    <row r="9654" spans="2:66" s="56" customFormat="1" x14ac:dyDescent="0.25">
      <c r="B9654" s="105"/>
      <c r="F9654" s="100"/>
      <c r="M9654" s="53"/>
      <c r="O9654" s="101"/>
      <c r="T9654" s="101"/>
      <c r="Y9654" s="101"/>
      <c r="AD9654" s="101"/>
      <c r="AI9654" s="101"/>
      <c r="AN9654" s="101"/>
      <c r="AS9654" s="101"/>
      <c r="AX9654" s="101"/>
      <c r="BC9654" s="53"/>
      <c r="BD9654" s="53"/>
      <c r="BE9654" s="53"/>
      <c r="BF9654" s="53"/>
      <c r="BG9654" s="53"/>
      <c r="BH9654" s="53"/>
      <c r="BI9654" s="53"/>
      <c r="BJ9654" s="53"/>
      <c r="BK9654" s="53"/>
      <c r="BL9654" s="53"/>
      <c r="BM9654" s="53"/>
      <c r="BN9654" s="53"/>
    </row>
    <row r="9655" spans="2:66" s="56" customFormat="1" x14ac:dyDescent="0.25">
      <c r="B9655" s="105"/>
      <c r="F9655" s="100"/>
      <c r="M9655" s="53"/>
      <c r="O9655" s="101"/>
      <c r="T9655" s="101"/>
      <c r="Y9655" s="101"/>
      <c r="AD9655" s="101"/>
      <c r="AI9655" s="101"/>
      <c r="AN9655" s="101"/>
      <c r="AS9655" s="101"/>
      <c r="AX9655" s="101"/>
      <c r="BC9655" s="53"/>
      <c r="BD9655" s="53"/>
      <c r="BE9655" s="53"/>
      <c r="BF9655" s="53"/>
      <c r="BG9655" s="53"/>
      <c r="BH9655" s="53"/>
      <c r="BI9655" s="53"/>
      <c r="BJ9655" s="53"/>
      <c r="BK9655" s="53"/>
      <c r="BL9655" s="53"/>
      <c r="BM9655" s="53"/>
      <c r="BN9655" s="53"/>
    </row>
    <row r="9656" spans="2:66" s="56" customFormat="1" x14ac:dyDescent="0.25">
      <c r="B9656" s="105"/>
      <c r="F9656" s="100"/>
      <c r="M9656" s="53"/>
      <c r="O9656" s="101"/>
      <c r="T9656" s="101"/>
      <c r="Y9656" s="101"/>
      <c r="AD9656" s="101"/>
      <c r="AI9656" s="101"/>
      <c r="AN9656" s="101"/>
      <c r="AS9656" s="101"/>
      <c r="AX9656" s="101"/>
      <c r="BC9656" s="53"/>
      <c r="BD9656" s="53"/>
      <c r="BE9656" s="53"/>
      <c r="BF9656" s="53"/>
      <c r="BG9656" s="53"/>
      <c r="BH9656" s="53"/>
      <c r="BI9656" s="53"/>
      <c r="BJ9656" s="53"/>
      <c r="BK9656" s="53"/>
      <c r="BL9656" s="53"/>
      <c r="BM9656" s="53"/>
      <c r="BN9656" s="53"/>
    </row>
    <row r="9657" spans="2:66" s="56" customFormat="1" x14ac:dyDescent="0.25">
      <c r="B9657" s="105"/>
      <c r="F9657" s="100"/>
      <c r="M9657" s="53"/>
      <c r="O9657" s="101"/>
      <c r="T9657" s="101"/>
      <c r="Y9657" s="101"/>
      <c r="AD9657" s="101"/>
      <c r="AI9657" s="101"/>
      <c r="AN9657" s="101"/>
      <c r="AS9657" s="101"/>
      <c r="AX9657" s="101"/>
      <c r="BC9657" s="53"/>
      <c r="BD9657" s="53"/>
      <c r="BE9657" s="53"/>
      <c r="BF9657" s="53"/>
      <c r="BG9657" s="53"/>
      <c r="BH9657" s="53"/>
      <c r="BI9657" s="53"/>
      <c r="BJ9657" s="53"/>
      <c r="BK9657" s="53"/>
      <c r="BL9657" s="53"/>
      <c r="BM9657" s="53"/>
      <c r="BN9657" s="53"/>
    </row>
    <row r="9658" spans="2:66" s="56" customFormat="1" x14ac:dyDescent="0.25">
      <c r="B9658" s="105"/>
      <c r="F9658" s="100"/>
      <c r="M9658" s="53"/>
      <c r="O9658" s="101"/>
      <c r="T9658" s="101"/>
      <c r="Y9658" s="101"/>
      <c r="AD9658" s="101"/>
      <c r="AI9658" s="101"/>
      <c r="AN9658" s="101"/>
      <c r="AS9658" s="101"/>
      <c r="AX9658" s="101"/>
      <c r="BC9658" s="53"/>
      <c r="BD9658" s="53"/>
      <c r="BE9658" s="53"/>
      <c r="BF9658" s="53"/>
      <c r="BG9658" s="53"/>
      <c r="BH9658" s="53"/>
      <c r="BI9658" s="53"/>
      <c r="BJ9658" s="53"/>
      <c r="BK9658" s="53"/>
      <c r="BL9658" s="53"/>
      <c r="BM9658" s="53"/>
      <c r="BN9658" s="53"/>
    </row>
    <row r="9659" spans="2:66" s="56" customFormat="1" x14ac:dyDescent="0.25">
      <c r="B9659" s="105"/>
      <c r="F9659" s="100"/>
      <c r="M9659" s="53"/>
      <c r="O9659" s="101"/>
      <c r="T9659" s="101"/>
      <c r="Y9659" s="101"/>
      <c r="AD9659" s="101"/>
      <c r="AI9659" s="101"/>
      <c r="AN9659" s="101"/>
      <c r="AS9659" s="101"/>
      <c r="AX9659" s="101"/>
      <c r="BC9659" s="53"/>
      <c r="BD9659" s="53"/>
      <c r="BE9659" s="53"/>
      <c r="BF9659" s="53"/>
      <c r="BG9659" s="53"/>
      <c r="BH9659" s="53"/>
      <c r="BI9659" s="53"/>
      <c r="BJ9659" s="53"/>
      <c r="BK9659" s="53"/>
      <c r="BL9659" s="53"/>
      <c r="BM9659" s="53"/>
      <c r="BN9659" s="53"/>
    </row>
    <row r="9660" spans="2:66" s="56" customFormat="1" x14ac:dyDescent="0.25">
      <c r="B9660" s="105"/>
      <c r="F9660" s="100"/>
      <c r="M9660" s="53"/>
      <c r="O9660" s="101"/>
      <c r="T9660" s="101"/>
      <c r="Y9660" s="101"/>
      <c r="AD9660" s="101"/>
      <c r="AI9660" s="101"/>
      <c r="AN9660" s="101"/>
      <c r="AS9660" s="101"/>
      <c r="AX9660" s="101"/>
      <c r="BC9660" s="53"/>
      <c r="BD9660" s="53"/>
      <c r="BE9660" s="53"/>
      <c r="BF9660" s="53"/>
      <c r="BG9660" s="53"/>
      <c r="BH9660" s="53"/>
      <c r="BI9660" s="53"/>
      <c r="BJ9660" s="53"/>
      <c r="BK9660" s="53"/>
      <c r="BL9660" s="53"/>
      <c r="BM9660" s="53"/>
      <c r="BN9660" s="53"/>
    </row>
    <row r="9661" spans="2:66" s="56" customFormat="1" x14ac:dyDescent="0.25">
      <c r="B9661" s="105"/>
      <c r="F9661" s="100"/>
      <c r="M9661" s="53"/>
      <c r="O9661" s="101"/>
      <c r="T9661" s="101"/>
      <c r="Y9661" s="101"/>
      <c r="AD9661" s="101"/>
      <c r="AI9661" s="101"/>
      <c r="AN9661" s="101"/>
      <c r="AS9661" s="101"/>
      <c r="AX9661" s="101"/>
      <c r="BC9661" s="53"/>
      <c r="BD9661" s="53"/>
      <c r="BE9661" s="53"/>
      <c r="BF9661" s="53"/>
      <c r="BG9661" s="53"/>
      <c r="BH9661" s="53"/>
      <c r="BI9661" s="53"/>
      <c r="BJ9661" s="53"/>
      <c r="BK9661" s="53"/>
      <c r="BL9661" s="53"/>
      <c r="BM9661" s="53"/>
      <c r="BN9661" s="53"/>
    </row>
    <row r="9662" spans="2:66" s="56" customFormat="1" x14ac:dyDescent="0.25">
      <c r="B9662" s="105"/>
      <c r="F9662" s="100"/>
      <c r="M9662" s="53"/>
      <c r="O9662" s="101"/>
      <c r="T9662" s="101"/>
      <c r="Y9662" s="101"/>
      <c r="AD9662" s="101"/>
      <c r="AI9662" s="101"/>
      <c r="AN9662" s="101"/>
      <c r="AS9662" s="101"/>
      <c r="AX9662" s="101"/>
      <c r="BC9662" s="53"/>
      <c r="BD9662" s="53"/>
      <c r="BE9662" s="53"/>
      <c r="BF9662" s="53"/>
      <c r="BG9662" s="53"/>
      <c r="BH9662" s="53"/>
      <c r="BI9662" s="53"/>
      <c r="BJ9662" s="53"/>
      <c r="BK9662" s="53"/>
      <c r="BL9662" s="53"/>
      <c r="BM9662" s="53"/>
      <c r="BN9662" s="53"/>
    </row>
    <row r="9663" spans="2:66" s="56" customFormat="1" x14ac:dyDescent="0.25">
      <c r="B9663" s="105"/>
      <c r="F9663" s="100"/>
      <c r="M9663" s="53"/>
      <c r="O9663" s="101"/>
      <c r="T9663" s="101"/>
      <c r="Y9663" s="101"/>
      <c r="AD9663" s="101"/>
      <c r="AI9663" s="101"/>
      <c r="AN9663" s="101"/>
      <c r="AS9663" s="101"/>
      <c r="AX9663" s="101"/>
      <c r="BC9663" s="53"/>
      <c r="BD9663" s="53"/>
      <c r="BE9663" s="53"/>
      <c r="BF9663" s="53"/>
      <c r="BG9663" s="53"/>
      <c r="BH9663" s="53"/>
      <c r="BI9663" s="53"/>
      <c r="BJ9663" s="53"/>
      <c r="BK9663" s="53"/>
      <c r="BL9663" s="53"/>
      <c r="BM9663" s="53"/>
      <c r="BN9663" s="53"/>
    </row>
    <row r="9664" spans="2:66" s="56" customFormat="1" x14ac:dyDescent="0.25">
      <c r="B9664" s="105"/>
      <c r="F9664" s="100"/>
      <c r="M9664" s="53"/>
      <c r="O9664" s="101"/>
      <c r="T9664" s="101"/>
      <c r="Y9664" s="101"/>
      <c r="AD9664" s="101"/>
      <c r="AI9664" s="101"/>
      <c r="AN9664" s="101"/>
      <c r="AS9664" s="101"/>
      <c r="AX9664" s="101"/>
      <c r="BC9664" s="53"/>
      <c r="BD9664" s="53"/>
      <c r="BE9664" s="53"/>
      <c r="BF9664" s="53"/>
      <c r="BG9664" s="53"/>
      <c r="BH9664" s="53"/>
      <c r="BI9664" s="53"/>
      <c r="BJ9664" s="53"/>
      <c r="BK9664" s="53"/>
      <c r="BL9664" s="53"/>
      <c r="BM9664" s="53"/>
      <c r="BN9664" s="53"/>
    </row>
    <row r="9665" spans="2:66" s="56" customFormat="1" x14ac:dyDescent="0.25">
      <c r="B9665" s="105"/>
      <c r="F9665" s="100"/>
      <c r="M9665" s="53"/>
      <c r="O9665" s="101"/>
      <c r="T9665" s="101"/>
      <c r="Y9665" s="101"/>
      <c r="AD9665" s="101"/>
      <c r="AI9665" s="101"/>
      <c r="AN9665" s="101"/>
      <c r="AS9665" s="101"/>
      <c r="AX9665" s="101"/>
      <c r="BC9665" s="53"/>
      <c r="BD9665" s="53"/>
      <c r="BE9665" s="53"/>
      <c r="BF9665" s="53"/>
      <c r="BG9665" s="53"/>
      <c r="BH9665" s="53"/>
      <c r="BI9665" s="53"/>
      <c r="BJ9665" s="53"/>
      <c r="BK9665" s="53"/>
      <c r="BL9665" s="53"/>
      <c r="BM9665" s="53"/>
      <c r="BN9665" s="53"/>
    </row>
    <row r="9666" spans="2:66" s="56" customFormat="1" x14ac:dyDescent="0.25">
      <c r="B9666" s="105"/>
      <c r="F9666" s="100"/>
      <c r="M9666" s="53"/>
      <c r="O9666" s="101"/>
      <c r="T9666" s="101"/>
      <c r="Y9666" s="101"/>
      <c r="AD9666" s="101"/>
      <c r="AI9666" s="101"/>
      <c r="AN9666" s="101"/>
      <c r="AS9666" s="101"/>
      <c r="AX9666" s="101"/>
      <c r="BC9666" s="53"/>
      <c r="BD9666" s="53"/>
      <c r="BE9666" s="53"/>
      <c r="BF9666" s="53"/>
      <c r="BG9666" s="53"/>
      <c r="BH9666" s="53"/>
      <c r="BI9666" s="53"/>
      <c r="BJ9666" s="53"/>
      <c r="BK9666" s="53"/>
      <c r="BL9666" s="53"/>
      <c r="BM9666" s="53"/>
      <c r="BN9666" s="53"/>
    </row>
    <row r="9667" spans="2:66" s="56" customFormat="1" x14ac:dyDescent="0.25">
      <c r="B9667" s="105"/>
      <c r="F9667" s="100"/>
      <c r="M9667" s="53"/>
      <c r="O9667" s="101"/>
      <c r="T9667" s="101"/>
      <c r="Y9667" s="101"/>
      <c r="AD9667" s="101"/>
      <c r="AI9667" s="101"/>
      <c r="AN9667" s="101"/>
      <c r="AS9667" s="101"/>
      <c r="AX9667" s="101"/>
      <c r="BC9667" s="53"/>
      <c r="BD9667" s="53"/>
      <c r="BE9667" s="53"/>
      <c r="BF9667" s="53"/>
      <c r="BG9667" s="53"/>
      <c r="BH9667" s="53"/>
      <c r="BI9667" s="53"/>
      <c r="BJ9667" s="53"/>
      <c r="BK9667" s="53"/>
      <c r="BL9667" s="53"/>
      <c r="BM9667" s="53"/>
      <c r="BN9667" s="53"/>
    </row>
    <row r="9668" spans="2:66" s="56" customFormat="1" x14ac:dyDescent="0.25">
      <c r="B9668" s="105"/>
      <c r="F9668" s="100"/>
      <c r="M9668" s="53"/>
      <c r="O9668" s="101"/>
      <c r="T9668" s="101"/>
      <c r="Y9668" s="101"/>
      <c r="AD9668" s="101"/>
      <c r="AI9668" s="101"/>
      <c r="AN9668" s="101"/>
      <c r="AS9668" s="101"/>
      <c r="AX9668" s="101"/>
      <c r="BC9668" s="53"/>
      <c r="BD9668" s="53"/>
      <c r="BE9668" s="53"/>
      <c r="BF9668" s="53"/>
      <c r="BG9668" s="53"/>
      <c r="BH9668" s="53"/>
      <c r="BI9668" s="53"/>
      <c r="BJ9668" s="53"/>
      <c r="BK9668" s="53"/>
      <c r="BL9668" s="53"/>
      <c r="BM9668" s="53"/>
      <c r="BN9668" s="53"/>
    </row>
    <row r="9669" spans="2:66" s="56" customFormat="1" x14ac:dyDescent="0.25">
      <c r="B9669" s="105"/>
      <c r="F9669" s="100"/>
      <c r="M9669" s="53"/>
      <c r="O9669" s="101"/>
      <c r="T9669" s="101"/>
      <c r="Y9669" s="101"/>
      <c r="AD9669" s="101"/>
      <c r="AI9669" s="101"/>
      <c r="AN9669" s="101"/>
      <c r="AS9669" s="101"/>
      <c r="AX9669" s="101"/>
      <c r="BC9669" s="53"/>
      <c r="BD9669" s="53"/>
      <c r="BE9669" s="53"/>
      <c r="BF9669" s="53"/>
      <c r="BG9669" s="53"/>
      <c r="BH9669" s="53"/>
      <c r="BI9669" s="53"/>
      <c r="BJ9669" s="53"/>
      <c r="BK9669" s="53"/>
      <c r="BL9669" s="53"/>
      <c r="BM9669" s="53"/>
      <c r="BN9669" s="53"/>
    </row>
    <row r="9670" spans="2:66" s="56" customFormat="1" x14ac:dyDescent="0.25">
      <c r="B9670" s="105"/>
      <c r="F9670" s="100"/>
      <c r="M9670" s="53"/>
      <c r="O9670" s="101"/>
      <c r="T9670" s="101"/>
      <c r="Y9670" s="101"/>
      <c r="AD9670" s="101"/>
      <c r="AI9670" s="101"/>
      <c r="AN9670" s="101"/>
      <c r="AS9670" s="101"/>
      <c r="AX9670" s="101"/>
      <c r="BC9670" s="53"/>
      <c r="BD9670" s="53"/>
      <c r="BE9670" s="53"/>
      <c r="BF9670" s="53"/>
      <c r="BG9670" s="53"/>
      <c r="BH9670" s="53"/>
      <c r="BI9670" s="53"/>
      <c r="BJ9670" s="53"/>
      <c r="BK9670" s="53"/>
      <c r="BL9670" s="53"/>
      <c r="BM9670" s="53"/>
      <c r="BN9670" s="53"/>
    </row>
    <row r="9671" spans="2:66" s="56" customFormat="1" x14ac:dyDescent="0.25">
      <c r="B9671" s="105"/>
      <c r="F9671" s="100"/>
      <c r="M9671" s="53"/>
      <c r="O9671" s="101"/>
      <c r="T9671" s="101"/>
      <c r="Y9671" s="101"/>
      <c r="AD9671" s="101"/>
      <c r="AI9671" s="101"/>
      <c r="AN9671" s="101"/>
      <c r="AS9671" s="101"/>
      <c r="AX9671" s="101"/>
      <c r="BC9671" s="53"/>
      <c r="BD9671" s="53"/>
      <c r="BE9671" s="53"/>
      <c r="BF9671" s="53"/>
      <c r="BG9671" s="53"/>
      <c r="BH9671" s="53"/>
      <c r="BI9671" s="53"/>
      <c r="BJ9671" s="53"/>
      <c r="BK9671" s="53"/>
      <c r="BL9671" s="53"/>
      <c r="BM9671" s="53"/>
      <c r="BN9671" s="53"/>
    </row>
    <row r="9672" spans="2:66" s="56" customFormat="1" x14ac:dyDescent="0.25">
      <c r="B9672" s="105"/>
      <c r="F9672" s="100"/>
      <c r="M9672" s="53"/>
      <c r="O9672" s="101"/>
      <c r="T9672" s="101"/>
      <c r="Y9672" s="101"/>
      <c r="AD9672" s="101"/>
      <c r="AI9672" s="101"/>
      <c r="AN9672" s="101"/>
      <c r="AS9672" s="101"/>
      <c r="AX9672" s="101"/>
      <c r="BC9672" s="53"/>
      <c r="BD9672" s="53"/>
      <c r="BE9672" s="53"/>
      <c r="BF9672" s="53"/>
      <c r="BG9672" s="53"/>
      <c r="BH9672" s="53"/>
      <c r="BI9672" s="53"/>
      <c r="BJ9672" s="53"/>
      <c r="BK9672" s="53"/>
      <c r="BL9672" s="53"/>
      <c r="BM9672" s="53"/>
      <c r="BN9672" s="53"/>
    </row>
    <row r="9673" spans="2:66" s="56" customFormat="1" x14ac:dyDescent="0.25">
      <c r="B9673" s="105"/>
      <c r="F9673" s="100"/>
      <c r="M9673" s="53"/>
      <c r="O9673" s="101"/>
      <c r="T9673" s="101"/>
      <c r="Y9673" s="101"/>
      <c r="AD9673" s="101"/>
      <c r="AI9673" s="101"/>
      <c r="AN9673" s="101"/>
      <c r="AS9673" s="101"/>
      <c r="AX9673" s="101"/>
      <c r="BC9673" s="53"/>
      <c r="BD9673" s="53"/>
      <c r="BE9673" s="53"/>
      <c r="BF9673" s="53"/>
      <c r="BG9673" s="53"/>
      <c r="BH9673" s="53"/>
      <c r="BI9673" s="53"/>
      <c r="BJ9673" s="53"/>
      <c r="BK9673" s="53"/>
      <c r="BL9673" s="53"/>
      <c r="BM9673" s="53"/>
      <c r="BN9673" s="53"/>
    </row>
    <row r="9674" spans="2:66" s="56" customFormat="1" x14ac:dyDescent="0.25">
      <c r="B9674" s="105"/>
      <c r="F9674" s="100"/>
      <c r="M9674" s="53"/>
      <c r="O9674" s="101"/>
      <c r="T9674" s="101"/>
      <c r="Y9674" s="101"/>
      <c r="AD9674" s="101"/>
      <c r="AI9674" s="101"/>
      <c r="AN9674" s="101"/>
      <c r="AS9674" s="101"/>
      <c r="AX9674" s="101"/>
      <c r="BC9674" s="53"/>
      <c r="BD9674" s="53"/>
      <c r="BE9674" s="53"/>
      <c r="BF9674" s="53"/>
      <c r="BG9674" s="53"/>
      <c r="BH9674" s="53"/>
      <c r="BI9674" s="53"/>
      <c r="BJ9674" s="53"/>
      <c r="BK9674" s="53"/>
      <c r="BL9674" s="53"/>
      <c r="BM9674" s="53"/>
      <c r="BN9674" s="53"/>
    </row>
    <row r="9675" spans="2:66" s="56" customFormat="1" x14ac:dyDescent="0.25">
      <c r="B9675" s="105"/>
      <c r="F9675" s="100"/>
      <c r="M9675" s="53"/>
      <c r="O9675" s="101"/>
      <c r="T9675" s="101"/>
      <c r="Y9675" s="101"/>
      <c r="AD9675" s="101"/>
      <c r="AI9675" s="101"/>
      <c r="AN9675" s="101"/>
      <c r="AS9675" s="101"/>
      <c r="AX9675" s="101"/>
      <c r="BC9675" s="53"/>
      <c r="BD9675" s="53"/>
      <c r="BE9675" s="53"/>
      <c r="BF9675" s="53"/>
      <c r="BG9675" s="53"/>
      <c r="BH9675" s="53"/>
      <c r="BI9675" s="53"/>
      <c r="BJ9675" s="53"/>
      <c r="BK9675" s="53"/>
      <c r="BL9675" s="53"/>
      <c r="BM9675" s="53"/>
      <c r="BN9675" s="53"/>
    </row>
    <row r="9676" spans="2:66" s="56" customFormat="1" x14ac:dyDescent="0.25">
      <c r="B9676" s="105"/>
      <c r="F9676" s="100"/>
      <c r="M9676" s="53"/>
      <c r="O9676" s="101"/>
      <c r="T9676" s="101"/>
      <c r="Y9676" s="101"/>
      <c r="AD9676" s="101"/>
      <c r="AI9676" s="101"/>
      <c r="AN9676" s="101"/>
      <c r="AS9676" s="101"/>
      <c r="AX9676" s="101"/>
      <c r="BC9676" s="53"/>
      <c r="BD9676" s="53"/>
      <c r="BE9676" s="53"/>
      <c r="BF9676" s="53"/>
      <c r="BG9676" s="53"/>
      <c r="BH9676" s="53"/>
      <c r="BI9676" s="53"/>
      <c r="BJ9676" s="53"/>
      <c r="BK9676" s="53"/>
      <c r="BL9676" s="53"/>
      <c r="BM9676" s="53"/>
      <c r="BN9676" s="53"/>
    </row>
    <row r="9677" spans="2:66" s="56" customFormat="1" x14ac:dyDescent="0.25">
      <c r="B9677" s="105"/>
      <c r="F9677" s="100"/>
      <c r="M9677" s="53"/>
      <c r="O9677" s="101"/>
      <c r="T9677" s="101"/>
      <c r="Y9677" s="101"/>
      <c r="AD9677" s="101"/>
      <c r="AI9677" s="101"/>
      <c r="AN9677" s="101"/>
      <c r="AS9677" s="101"/>
      <c r="AX9677" s="101"/>
      <c r="BC9677" s="53"/>
      <c r="BD9677" s="53"/>
      <c r="BE9677" s="53"/>
      <c r="BF9677" s="53"/>
      <c r="BG9677" s="53"/>
      <c r="BH9677" s="53"/>
      <c r="BI9677" s="53"/>
      <c r="BJ9677" s="53"/>
      <c r="BK9677" s="53"/>
      <c r="BL9677" s="53"/>
      <c r="BM9677" s="53"/>
      <c r="BN9677" s="53"/>
    </row>
    <row r="9678" spans="2:66" s="56" customFormat="1" x14ac:dyDescent="0.25">
      <c r="B9678" s="105"/>
      <c r="F9678" s="100"/>
      <c r="M9678" s="53"/>
      <c r="O9678" s="101"/>
      <c r="T9678" s="101"/>
      <c r="Y9678" s="101"/>
      <c r="AD9678" s="101"/>
      <c r="AI9678" s="101"/>
      <c r="AN9678" s="101"/>
      <c r="AS9678" s="101"/>
      <c r="AX9678" s="101"/>
      <c r="BC9678" s="53"/>
      <c r="BD9678" s="53"/>
      <c r="BE9678" s="53"/>
      <c r="BF9678" s="53"/>
      <c r="BG9678" s="53"/>
      <c r="BH9678" s="53"/>
      <c r="BI9678" s="53"/>
      <c r="BJ9678" s="53"/>
      <c r="BK9678" s="53"/>
      <c r="BL9678" s="53"/>
      <c r="BM9678" s="53"/>
      <c r="BN9678" s="53"/>
    </row>
    <row r="9679" spans="2:66" s="56" customFormat="1" x14ac:dyDescent="0.25">
      <c r="B9679" s="105"/>
      <c r="F9679" s="100"/>
      <c r="M9679" s="53"/>
      <c r="O9679" s="101"/>
      <c r="T9679" s="101"/>
      <c r="Y9679" s="101"/>
      <c r="AD9679" s="101"/>
      <c r="AI9679" s="101"/>
      <c r="AN9679" s="101"/>
      <c r="AS9679" s="101"/>
      <c r="AX9679" s="101"/>
      <c r="BC9679" s="53"/>
      <c r="BD9679" s="53"/>
      <c r="BE9679" s="53"/>
      <c r="BF9679" s="53"/>
      <c r="BG9679" s="53"/>
      <c r="BH9679" s="53"/>
      <c r="BI9679" s="53"/>
      <c r="BJ9679" s="53"/>
      <c r="BK9679" s="53"/>
      <c r="BL9679" s="53"/>
      <c r="BM9679" s="53"/>
      <c r="BN9679" s="53"/>
    </row>
    <row r="9680" spans="2:66" s="56" customFormat="1" x14ac:dyDescent="0.25">
      <c r="B9680" s="105"/>
      <c r="F9680" s="100"/>
      <c r="M9680" s="53"/>
      <c r="O9680" s="101"/>
      <c r="T9680" s="101"/>
      <c r="Y9680" s="101"/>
      <c r="AD9680" s="101"/>
      <c r="AI9680" s="101"/>
      <c r="AN9680" s="101"/>
      <c r="AS9680" s="101"/>
      <c r="AX9680" s="101"/>
      <c r="BC9680" s="53"/>
      <c r="BD9680" s="53"/>
      <c r="BE9680" s="53"/>
      <c r="BF9680" s="53"/>
      <c r="BG9680" s="53"/>
      <c r="BH9680" s="53"/>
      <c r="BI9680" s="53"/>
      <c r="BJ9680" s="53"/>
      <c r="BK9680" s="53"/>
      <c r="BL9680" s="53"/>
      <c r="BM9680" s="53"/>
      <c r="BN9680" s="53"/>
    </row>
    <row r="9681" spans="2:66" s="56" customFormat="1" x14ac:dyDescent="0.25">
      <c r="B9681" s="105"/>
      <c r="F9681" s="100"/>
      <c r="M9681" s="53"/>
      <c r="O9681" s="101"/>
      <c r="T9681" s="101"/>
      <c r="Y9681" s="101"/>
      <c r="AD9681" s="101"/>
      <c r="AI9681" s="101"/>
      <c r="AN9681" s="101"/>
      <c r="AS9681" s="101"/>
      <c r="AX9681" s="101"/>
      <c r="BC9681" s="53"/>
      <c r="BD9681" s="53"/>
      <c r="BE9681" s="53"/>
      <c r="BF9681" s="53"/>
      <c r="BG9681" s="53"/>
      <c r="BH9681" s="53"/>
      <c r="BI9681" s="53"/>
      <c r="BJ9681" s="53"/>
      <c r="BK9681" s="53"/>
      <c r="BL9681" s="53"/>
      <c r="BM9681" s="53"/>
      <c r="BN9681" s="53"/>
    </row>
    <row r="9682" spans="2:66" s="56" customFormat="1" x14ac:dyDescent="0.25">
      <c r="B9682" s="105"/>
      <c r="F9682" s="100"/>
      <c r="M9682" s="53"/>
      <c r="O9682" s="101"/>
      <c r="T9682" s="101"/>
      <c r="Y9682" s="101"/>
      <c r="AD9682" s="101"/>
      <c r="AI9682" s="101"/>
      <c r="AN9682" s="101"/>
      <c r="AS9682" s="101"/>
      <c r="AX9682" s="101"/>
      <c r="BC9682" s="53"/>
      <c r="BD9682" s="53"/>
      <c r="BE9682" s="53"/>
      <c r="BF9682" s="53"/>
      <c r="BG9682" s="53"/>
      <c r="BH9682" s="53"/>
      <c r="BI9682" s="53"/>
      <c r="BJ9682" s="53"/>
      <c r="BK9682" s="53"/>
      <c r="BL9682" s="53"/>
      <c r="BM9682" s="53"/>
      <c r="BN9682" s="53"/>
    </row>
    <row r="9683" spans="2:66" s="56" customFormat="1" x14ac:dyDescent="0.25">
      <c r="B9683" s="105"/>
      <c r="F9683" s="100"/>
      <c r="M9683" s="53"/>
      <c r="O9683" s="101"/>
      <c r="T9683" s="101"/>
      <c r="Y9683" s="101"/>
      <c r="AD9683" s="101"/>
      <c r="AI9683" s="101"/>
      <c r="AN9683" s="101"/>
      <c r="AS9683" s="101"/>
      <c r="AX9683" s="101"/>
      <c r="BC9683" s="53"/>
      <c r="BD9683" s="53"/>
      <c r="BE9683" s="53"/>
      <c r="BF9683" s="53"/>
      <c r="BG9683" s="53"/>
      <c r="BH9683" s="53"/>
      <c r="BI9683" s="53"/>
      <c r="BJ9683" s="53"/>
      <c r="BK9683" s="53"/>
      <c r="BL9683" s="53"/>
      <c r="BM9683" s="53"/>
      <c r="BN9683" s="53"/>
    </row>
    <row r="9684" spans="2:66" s="56" customFormat="1" x14ac:dyDescent="0.25">
      <c r="B9684" s="105"/>
      <c r="F9684" s="100"/>
      <c r="M9684" s="53"/>
      <c r="O9684" s="101"/>
      <c r="T9684" s="101"/>
      <c r="Y9684" s="101"/>
      <c r="AD9684" s="101"/>
      <c r="AI9684" s="101"/>
      <c r="AN9684" s="101"/>
      <c r="AS9684" s="101"/>
      <c r="AX9684" s="101"/>
      <c r="BC9684" s="53"/>
      <c r="BD9684" s="53"/>
      <c r="BE9684" s="53"/>
      <c r="BF9684" s="53"/>
      <c r="BG9684" s="53"/>
      <c r="BH9684" s="53"/>
      <c r="BI9684" s="53"/>
      <c r="BJ9684" s="53"/>
      <c r="BK9684" s="53"/>
      <c r="BL9684" s="53"/>
      <c r="BM9684" s="53"/>
      <c r="BN9684" s="53"/>
    </row>
    <row r="9685" spans="2:66" s="56" customFormat="1" x14ac:dyDescent="0.25">
      <c r="B9685" s="105"/>
      <c r="F9685" s="100"/>
      <c r="M9685" s="53"/>
      <c r="O9685" s="101"/>
      <c r="T9685" s="101"/>
      <c r="Y9685" s="101"/>
      <c r="AD9685" s="101"/>
      <c r="AI9685" s="101"/>
      <c r="AN9685" s="101"/>
      <c r="AS9685" s="101"/>
      <c r="AX9685" s="101"/>
      <c r="BC9685" s="53"/>
      <c r="BD9685" s="53"/>
      <c r="BE9685" s="53"/>
      <c r="BF9685" s="53"/>
      <c r="BG9685" s="53"/>
      <c r="BH9685" s="53"/>
      <c r="BI9685" s="53"/>
      <c r="BJ9685" s="53"/>
      <c r="BK9685" s="53"/>
      <c r="BL9685" s="53"/>
      <c r="BM9685" s="53"/>
      <c r="BN9685" s="53"/>
    </row>
    <row r="9686" spans="2:66" s="56" customFormat="1" x14ac:dyDescent="0.25">
      <c r="B9686" s="105"/>
      <c r="F9686" s="100"/>
      <c r="M9686" s="53"/>
      <c r="O9686" s="101"/>
      <c r="T9686" s="101"/>
      <c r="Y9686" s="101"/>
      <c r="AD9686" s="101"/>
      <c r="AI9686" s="101"/>
      <c r="AN9686" s="101"/>
      <c r="AS9686" s="101"/>
      <c r="AX9686" s="101"/>
      <c r="BC9686" s="53"/>
      <c r="BD9686" s="53"/>
      <c r="BE9686" s="53"/>
      <c r="BF9686" s="53"/>
      <c r="BG9686" s="53"/>
      <c r="BH9686" s="53"/>
      <c r="BI9686" s="53"/>
      <c r="BJ9686" s="53"/>
      <c r="BK9686" s="53"/>
      <c r="BL9686" s="53"/>
      <c r="BM9686" s="53"/>
      <c r="BN9686" s="53"/>
    </row>
    <row r="9687" spans="2:66" s="56" customFormat="1" x14ac:dyDescent="0.25">
      <c r="B9687" s="105"/>
      <c r="F9687" s="100"/>
      <c r="M9687" s="53"/>
      <c r="O9687" s="101"/>
      <c r="T9687" s="101"/>
      <c r="Y9687" s="101"/>
      <c r="AD9687" s="101"/>
      <c r="AI9687" s="101"/>
      <c r="AN9687" s="101"/>
      <c r="AS9687" s="101"/>
      <c r="AX9687" s="101"/>
      <c r="BC9687" s="53"/>
      <c r="BD9687" s="53"/>
      <c r="BE9687" s="53"/>
      <c r="BF9687" s="53"/>
      <c r="BG9687" s="53"/>
      <c r="BH9687" s="53"/>
      <c r="BI9687" s="53"/>
      <c r="BJ9687" s="53"/>
      <c r="BK9687" s="53"/>
      <c r="BL9687" s="53"/>
      <c r="BM9687" s="53"/>
      <c r="BN9687" s="53"/>
    </row>
    <row r="9688" spans="2:66" s="56" customFormat="1" x14ac:dyDescent="0.25">
      <c r="B9688" s="105"/>
      <c r="F9688" s="100"/>
      <c r="M9688" s="53"/>
      <c r="O9688" s="101"/>
      <c r="T9688" s="101"/>
      <c r="Y9688" s="101"/>
      <c r="AD9688" s="101"/>
      <c r="AI9688" s="101"/>
      <c r="AN9688" s="101"/>
      <c r="AS9688" s="101"/>
      <c r="AX9688" s="101"/>
      <c r="BC9688" s="53"/>
      <c r="BD9688" s="53"/>
      <c r="BE9688" s="53"/>
      <c r="BF9688" s="53"/>
      <c r="BG9688" s="53"/>
      <c r="BH9688" s="53"/>
      <c r="BI9688" s="53"/>
      <c r="BJ9688" s="53"/>
      <c r="BK9688" s="53"/>
      <c r="BL9688" s="53"/>
      <c r="BM9688" s="53"/>
      <c r="BN9688" s="53"/>
    </row>
    <row r="9689" spans="2:66" s="56" customFormat="1" x14ac:dyDescent="0.25">
      <c r="B9689" s="105"/>
      <c r="F9689" s="100"/>
      <c r="M9689" s="53"/>
      <c r="O9689" s="101"/>
      <c r="T9689" s="101"/>
      <c r="Y9689" s="101"/>
      <c r="AD9689" s="101"/>
      <c r="AI9689" s="101"/>
      <c r="AN9689" s="101"/>
      <c r="AS9689" s="101"/>
      <c r="AX9689" s="101"/>
      <c r="BC9689" s="53"/>
      <c r="BD9689" s="53"/>
      <c r="BE9689" s="53"/>
      <c r="BF9689" s="53"/>
      <c r="BG9689" s="53"/>
      <c r="BH9689" s="53"/>
      <c r="BI9689" s="53"/>
      <c r="BJ9689" s="53"/>
      <c r="BK9689" s="53"/>
      <c r="BL9689" s="53"/>
      <c r="BM9689" s="53"/>
      <c r="BN9689" s="53"/>
    </row>
    <row r="9690" spans="2:66" s="56" customFormat="1" x14ac:dyDescent="0.25">
      <c r="B9690" s="105"/>
      <c r="F9690" s="100"/>
      <c r="M9690" s="53"/>
      <c r="O9690" s="101"/>
      <c r="T9690" s="101"/>
      <c r="Y9690" s="101"/>
      <c r="AD9690" s="101"/>
      <c r="AI9690" s="101"/>
      <c r="AN9690" s="101"/>
      <c r="AS9690" s="101"/>
      <c r="AX9690" s="101"/>
      <c r="BC9690" s="53"/>
      <c r="BD9690" s="53"/>
      <c r="BE9690" s="53"/>
      <c r="BF9690" s="53"/>
      <c r="BG9690" s="53"/>
      <c r="BH9690" s="53"/>
      <c r="BI9690" s="53"/>
      <c r="BJ9690" s="53"/>
      <c r="BK9690" s="53"/>
      <c r="BL9690" s="53"/>
      <c r="BM9690" s="53"/>
      <c r="BN9690" s="53"/>
    </row>
    <row r="9691" spans="2:66" s="56" customFormat="1" x14ac:dyDescent="0.25">
      <c r="B9691" s="105"/>
      <c r="F9691" s="100"/>
      <c r="M9691" s="53"/>
      <c r="O9691" s="101"/>
      <c r="T9691" s="101"/>
      <c r="Y9691" s="101"/>
      <c r="AD9691" s="101"/>
      <c r="AI9691" s="101"/>
      <c r="AN9691" s="101"/>
      <c r="AS9691" s="101"/>
      <c r="AX9691" s="101"/>
      <c r="BC9691" s="53"/>
      <c r="BD9691" s="53"/>
      <c r="BE9691" s="53"/>
      <c r="BF9691" s="53"/>
      <c r="BG9691" s="53"/>
      <c r="BH9691" s="53"/>
      <c r="BI9691" s="53"/>
      <c r="BJ9691" s="53"/>
      <c r="BK9691" s="53"/>
      <c r="BL9691" s="53"/>
      <c r="BM9691" s="53"/>
      <c r="BN9691" s="53"/>
    </row>
    <row r="9692" spans="2:66" s="56" customFormat="1" x14ac:dyDescent="0.25">
      <c r="B9692" s="105"/>
      <c r="F9692" s="100"/>
      <c r="M9692" s="53"/>
      <c r="O9692" s="101"/>
      <c r="T9692" s="101"/>
      <c r="Y9692" s="101"/>
      <c r="AD9692" s="101"/>
      <c r="AI9692" s="101"/>
      <c r="AN9692" s="101"/>
      <c r="AS9692" s="101"/>
      <c r="AX9692" s="101"/>
      <c r="BC9692" s="53"/>
      <c r="BD9692" s="53"/>
      <c r="BE9692" s="53"/>
      <c r="BF9692" s="53"/>
      <c r="BG9692" s="53"/>
      <c r="BH9692" s="53"/>
      <c r="BI9692" s="53"/>
      <c r="BJ9692" s="53"/>
      <c r="BK9692" s="53"/>
      <c r="BL9692" s="53"/>
      <c r="BM9692" s="53"/>
      <c r="BN9692" s="53"/>
    </row>
    <row r="9693" spans="2:66" s="56" customFormat="1" x14ac:dyDescent="0.25">
      <c r="B9693" s="105"/>
      <c r="F9693" s="100"/>
      <c r="M9693" s="53"/>
      <c r="O9693" s="101"/>
      <c r="T9693" s="101"/>
      <c r="Y9693" s="101"/>
      <c r="AD9693" s="101"/>
      <c r="AI9693" s="101"/>
      <c r="AN9693" s="101"/>
      <c r="AS9693" s="101"/>
      <c r="AX9693" s="101"/>
      <c r="BC9693" s="53"/>
      <c r="BD9693" s="53"/>
      <c r="BE9693" s="53"/>
      <c r="BF9693" s="53"/>
      <c r="BG9693" s="53"/>
      <c r="BH9693" s="53"/>
      <c r="BI9693" s="53"/>
      <c r="BJ9693" s="53"/>
      <c r="BK9693" s="53"/>
      <c r="BL9693" s="53"/>
      <c r="BM9693" s="53"/>
      <c r="BN9693" s="53"/>
    </row>
    <row r="9694" spans="2:66" s="56" customFormat="1" x14ac:dyDescent="0.25">
      <c r="B9694" s="105"/>
      <c r="F9694" s="100"/>
      <c r="M9694" s="53"/>
      <c r="O9694" s="101"/>
      <c r="T9694" s="101"/>
      <c r="Y9694" s="101"/>
      <c r="AD9694" s="101"/>
      <c r="AI9694" s="101"/>
      <c r="AN9694" s="101"/>
      <c r="AS9694" s="101"/>
      <c r="AX9694" s="101"/>
      <c r="BC9694" s="53"/>
      <c r="BD9694" s="53"/>
      <c r="BE9694" s="53"/>
      <c r="BF9694" s="53"/>
      <c r="BG9694" s="53"/>
      <c r="BH9694" s="53"/>
      <c r="BI9694" s="53"/>
      <c r="BJ9694" s="53"/>
      <c r="BK9694" s="53"/>
      <c r="BL9694" s="53"/>
      <c r="BM9694" s="53"/>
      <c r="BN9694" s="53"/>
    </row>
    <row r="9695" spans="2:66" s="56" customFormat="1" x14ac:dyDescent="0.25">
      <c r="B9695" s="105"/>
      <c r="F9695" s="100"/>
      <c r="M9695" s="53"/>
      <c r="O9695" s="101"/>
      <c r="T9695" s="101"/>
      <c r="Y9695" s="101"/>
      <c r="AD9695" s="101"/>
      <c r="AI9695" s="101"/>
      <c r="AN9695" s="101"/>
      <c r="AS9695" s="101"/>
      <c r="AX9695" s="101"/>
      <c r="BC9695" s="53"/>
      <c r="BD9695" s="53"/>
      <c r="BE9695" s="53"/>
      <c r="BF9695" s="53"/>
      <c r="BG9695" s="53"/>
      <c r="BH9695" s="53"/>
      <c r="BI9695" s="53"/>
      <c r="BJ9695" s="53"/>
      <c r="BK9695" s="53"/>
      <c r="BL9695" s="53"/>
      <c r="BM9695" s="53"/>
      <c r="BN9695" s="53"/>
    </row>
    <row r="9696" spans="2:66" s="56" customFormat="1" x14ac:dyDescent="0.25">
      <c r="B9696" s="105"/>
      <c r="F9696" s="100"/>
      <c r="M9696" s="53"/>
      <c r="O9696" s="101"/>
      <c r="T9696" s="101"/>
      <c r="Y9696" s="101"/>
      <c r="AD9696" s="101"/>
      <c r="AI9696" s="101"/>
      <c r="AN9696" s="101"/>
      <c r="AS9696" s="101"/>
      <c r="AX9696" s="101"/>
      <c r="BC9696" s="53"/>
      <c r="BD9696" s="53"/>
      <c r="BE9696" s="53"/>
      <c r="BF9696" s="53"/>
      <c r="BG9696" s="53"/>
      <c r="BH9696" s="53"/>
      <c r="BI9696" s="53"/>
      <c r="BJ9696" s="53"/>
      <c r="BK9696" s="53"/>
      <c r="BL9696" s="53"/>
      <c r="BM9696" s="53"/>
      <c r="BN9696" s="53"/>
    </row>
    <row r="9697" spans="2:66" s="56" customFormat="1" x14ac:dyDescent="0.25">
      <c r="B9697" s="105"/>
      <c r="F9697" s="100"/>
      <c r="M9697" s="53"/>
      <c r="O9697" s="101"/>
      <c r="T9697" s="101"/>
      <c r="Y9697" s="101"/>
      <c r="AD9697" s="101"/>
      <c r="AI9697" s="101"/>
      <c r="AN9697" s="101"/>
      <c r="AS9697" s="101"/>
      <c r="AX9697" s="101"/>
      <c r="BC9697" s="53"/>
      <c r="BD9697" s="53"/>
      <c r="BE9697" s="53"/>
      <c r="BF9697" s="53"/>
      <c r="BG9697" s="53"/>
      <c r="BH9697" s="53"/>
      <c r="BI9697" s="53"/>
      <c r="BJ9697" s="53"/>
      <c r="BK9697" s="53"/>
      <c r="BL9697" s="53"/>
      <c r="BM9697" s="53"/>
      <c r="BN9697" s="53"/>
    </row>
    <row r="9698" spans="2:66" s="56" customFormat="1" x14ac:dyDescent="0.25">
      <c r="B9698" s="105"/>
      <c r="F9698" s="100"/>
      <c r="M9698" s="53"/>
      <c r="O9698" s="101"/>
      <c r="T9698" s="101"/>
      <c r="Y9698" s="101"/>
      <c r="AD9698" s="101"/>
      <c r="AI9698" s="101"/>
      <c r="AN9698" s="101"/>
      <c r="AS9698" s="101"/>
      <c r="AX9698" s="101"/>
      <c r="BC9698" s="53"/>
      <c r="BD9698" s="53"/>
      <c r="BE9698" s="53"/>
      <c r="BF9698" s="53"/>
      <c r="BG9698" s="53"/>
      <c r="BH9698" s="53"/>
      <c r="BI9698" s="53"/>
      <c r="BJ9698" s="53"/>
      <c r="BK9698" s="53"/>
      <c r="BL9698" s="53"/>
      <c r="BM9698" s="53"/>
      <c r="BN9698" s="53"/>
    </row>
    <row r="9699" spans="2:66" s="56" customFormat="1" x14ac:dyDescent="0.25">
      <c r="B9699" s="105"/>
      <c r="F9699" s="100"/>
      <c r="M9699" s="53"/>
      <c r="O9699" s="101"/>
      <c r="T9699" s="101"/>
      <c r="Y9699" s="101"/>
      <c r="AD9699" s="101"/>
      <c r="AI9699" s="101"/>
      <c r="AN9699" s="101"/>
      <c r="AS9699" s="101"/>
      <c r="AX9699" s="101"/>
      <c r="BC9699" s="53"/>
      <c r="BD9699" s="53"/>
      <c r="BE9699" s="53"/>
      <c r="BF9699" s="53"/>
      <c r="BG9699" s="53"/>
      <c r="BH9699" s="53"/>
      <c r="BI9699" s="53"/>
      <c r="BJ9699" s="53"/>
      <c r="BK9699" s="53"/>
      <c r="BL9699" s="53"/>
      <c r="BM9699" s="53"/>
      <c r="BN9699" s="53"/>
    </row>
    <row r="9700" spans="2:66" s="56" customFormat="1" x14ac:dyDescent="0.25">
      <c r="B9700" s="105"/>
      <c r="F9700" s="100"/>
      <c r="M9700" s="53"/>
      <c r="O9700" s="101"/>
      <c r="T9700" s="101"/>
      <c r="Y9700" s="101"/>
      <c r="AD9700" s="101"/>
      <c r="AI9700" s="101"/>
      <c r="AN9700" s="101"/>
      <c r="AS9700" s="101"/>
      <c r="AX9700" s="101"/>
      <c r="BC9700" s="53"/>
      <c r="BD9700" s="53"/>
      <c r="BE9700" s="53"/>
      <c r="BF9700" s="53"/>
      <c r="BG9700" s="53"/>
      <c r="BH9700" s="53"/>
      <c r="BI9700" s="53"/>
      <c r="BJ9700" s="53"/>
      <c r="BK9700" s="53"/>
      <c r="BL9700" s="53"/>
      <c r="BM9700" s="53"/>
      <c r="BN9700" s="53"/>
    </row>
    <row r="9701" spans="2:66" s="56" customFormat="1" x14ac:dyDescent="0.25">
      <c r="B9701" s="105"/>
      <c r="F9701" s="100"/>
      <c r="M9701" s="53"/>
      <c r="O9701" s="101"/>
      <c r="T9701" s="101"/>
      <c r="Y9701" s="101"/>
      <c r="AD9701" s="101"/>
      <c r="AI9701" s="101"/>
      <c r="AN9701" s="101"/>
      <c r="AS9701" s="101"/>
      <c r="AX9701" s="101"/>
      <c r="BC9701" s="53"/>
      <c r="BD9701" s="53"/>
      <c r="BE9701" s="53"/>
      <c r="BF9701" s="53"/>
      <c r="BG9701" s="53"/>
      <c r="BH9701" s="53"/>
      <c r="BI9701" s="53"/>
      <c r="BJ9701" s="53"/>
      <c r="BK9701" s="53"/>
      <c r="BL9701" s="53"/>
      <c r="BM9701" s="53"/>
      <c r="BN9701" s="53"/>
    </row>
    <row r="9702" spans="2:66" s="56" customFormat="1" x14ac:dyDescent="0.25">
      <c r="B9702" s="105"/>
      <c r="F9702" s="100"/>
      <c r="M9702" s="53"/>
      <c r="O9702" s="101"/>
      <c r="T9702" s="101"/>
      <c r="Y9702" s="101"/>
      <c r="AD9702" s="101"/>
      <c r="AI9702" s="101"/>
      <c r="AN9702" s="101"/>
      <c r="AS9702" s="101"/>
      <c r="AX9702" s="101"/>
      <c r="BC9702" s="53"/>
      <c r="BD9702" s="53"/>
      <c r="BE9702" s="53"/>
      <c r="BF9702" s="53"/>
      <c r="BG9702" s="53"/>
      <c r="BH9702" s="53"/>
      <c r="BI9702" s="53"/>
      <c r="BJ9702" s="53"/>
      <c r="BK9702" s="53"/>
      <c r="BL9702" s="53"/>
      <c r="BM9702" s="53"/>
      <c r="BN9702" s="53"/>
    </row>
    <row r="9703" spans="2:66" s="56" customFormat="1" x14ac:dyDescent="0.25">
      <c r="B9703" s="105"/>
      <c r="F9703" s="100"/>
      <c r="M9703" s="53"/>
      <c r="O9703" s="101"/>
      <c r="T9703" s="101"/>
      <c r="Y9703" s="101"/>
      <c r="AD9703" s="101"/>
      <c r="AI9703" s="101"/>
      <c r="AN9703" s="101"/>
      <c r="AS9703" s="101"/>
      <c r="AX9703" s="101"/>
      <c r="BC9703" s="53"/>
      <c r="BD9703" s="53"/>
      <c r="BE9703" s="53"/>
      <c r="BF9703" s="53"/>
      <c r="BG9703" s="53"/>
      <c r="BH9703" s="53"/>
      <c r="BI9703" s="53"/>
      <c r="BJ9703" s="53"/>
      <c r="BK9703" s="53"/>
      <c r="BL9703" s="53"/>
      <c r="BM9703" s="53"/>
      <c r="BN9703" s="53"/>
    </row>
    <row r="9704" spans="2:66" s="56" customFormat="1" x14ac:dyDescent="0.25">
      <c r="B9704" s="105"/>
      <c r="F9704" s="100"/>
      <c r="M9704" s="53"/>
      <c r="O9704" s="101"/>
      <c r="T9704" s="101"/>
      <c r="Y9704" s="101"/>
      <c r="AD9704" s="101"/>
      <c r="AI9704" s="101"/>
      <c r="AN9704" s="101"/>
      <c r="AS9704" s="101"/>
      <c r="AX9704" s="101"/>
      <c r="BC9704" s="53"/>
      <c r="BD9704" s="53"/>
      <c r="BE9704" s="53"/>
      <c r="BF9704" s="53"/>
      <c r="BG9704" s="53"/>
      <c r="BH9704" s="53"/>
      <c r="BI9704" s="53"/>
      <c r="BJ9704" s="53"/>
      <c r="BK9704" s="53"/>
      <c r="BL9704" s="53"/>
      <c r="BM9704" s="53"/>
      <c r="BN9704" s="53"/>
    </row>
    <row r="9705" spans="2:66" s="56" customFormat="1" x14ac:dyDescent="0.25">
      <c r="B9705" s="105"/>
      <c r="F9705" s="100"/>
      <c r="M9705" s="53"/>
      <c r="O9705" s="101"/>
      <c r="T9705" s="101"/>
      <c r="Y9705" s="101"/>
      <c r="AD9705" s="101"/>
      <c r="AI9705" s="101"/>
      <c r="AN9705" s="101"/>
      <c r="AS9705" s="101"/>
      <c r="AX9705" s="101"/>
      <c r="BC9705" s="53"/>
      <c r="BD9705" s="53"/>
      <c r="BE9705" s="53"/>
      <c r="BF9705" s="53"/>
      <c r="BG9705" s="53"/>
      <c r="BH9705" s="53"/>
      <c r="BI9705" s="53"/>
      <c r="BJ9705" s="53"/>
      <c r="BK9705" s="53"/>
      <c r="BL9705" s="53"/>
      <c r="BM9705" s="53"/>
      <c r="BN9705" s="53"/>
    </row>
    <row r="9706" spans="2:66" s="56" customFormat="1" x14ac:dyDescent="0.25">
      <c r="B9706" s="105"/>
      <c r="F9706" s="100"/>
      <c r="M9706" s="53"/>
      <c r="O9706" s="101"/>
      <c r="T9706" s="101"/>
      <c r="Y9706" s="101"/>
      <c r="AD9706" s="101"/>
      <c r="AI9706" s="101"/>
      <c r="AN9706" s="101"/>
      <c r="AS9706" s="101"/>
      <c r="AX9706" s="101"/>
      <c r="BC9706" s="53"/>
      <c r="BD9706" s="53"/>
      <c r="BE9706" s="53"/>
      <c r="BF9706" s="53"/>
      <c r="BG9706" s="53"/>
      <c r="BH9706" s="53"/>
      <c r="BI9706" s="53"/>
      <c r="BJ9706" s="53"/>
      <c r="BK9706" s="53"/>
      <c r="BL9706" s="53"/>
      <c r="BM9706" s="53"/>
      <c r="BN9706" s="53"/>
    </row>
    <row r="9707" spans="2:66" s="56" customFormat="1" x14ac:dyDescent="0.25">
      <c r="B9707" s="105"/>
      <c r="F9707" s="100"/>
      <c r="M9707" s="53"/>
      <c r="O9707" s="101"/>
      <c r="T9707" s="101"/>
      <c r="Y9707" s="101"/>
      <c r="AD9707" s="101"/>
      <c r="AI9707" s="101"/>
      <c r="AN9707" s="101"/>
      <c r="AS9707" s="101"/>
      <c r="AX9707" s="101"/>
      <c r="BC9707" s="53"/>
      <c r="BD9707" s="53"/>
      <c r="BE9707" s="53"/>
      <c r="BF9707" s="53"/>
      <c r="BG9707" s="53"/>
      <c r="BH9707" s="53"/>
      <c r="BI9707" s="53"/>
      <c r="BJ9707" s="53"/>
      <c r="BK9707" s="53"/>
      <c r="BL9707" s="53"/>
      <c r="BM9707" s="53"/>
      <c r="BN9707" s="53"/>
    </row>
    <row r="9708" spans="2:66" s="56" customFormat="1" x14ac:dyDescent="0.25">
      <c r="B9708" s="105"/>
      <c r="F9708" s="100"/>
      <c r="M9708" s="53"/>
      <c r="O9708" s="101"/>
      <c r="T9708" s="101"/>
      <c r="Y9708" s="101"/>
      <c r="AD9708" s="101"/>
      <c r="AI9708" s="101"/>
      <c r="AN9708" s="101"/>
      <c r="AS9708" s="101"/>
      <c r="AX9708" s="101"/>
      <c r="BC9708" s="53"/>
      <c r="BD9708" s="53"/>
      <c r="BE9708" s="53"/>
      <c r="BF9708" s="53"/>
      <c r="BG9708" s="53"/>
      <c r="BH9708" s="53"/>
      <c r="BI9708" s="53"/>
      <c r="BJ9708" s="53"/>
      <c r="BK9708" s="53"/>
      <c r="BL9708" s="53"/>
      <c r="BM9708" s="53"/>
      <c r="BN9708" s="53"/>
    </row>
    <row r="9709" spans="2:66" s="56" customFormat="1" x14ac:dyDescent="0.25">
      <c r="B9709" s="105"/>
      <c r="F9709" s="100"/>
      <c r="M9709" s="53"/>
      <c r="O9709" s="101"/>
      <c r="T9709" s="101"/>
      <c r="Y9709" s="101"/>
      <c r="AD9709" s="101"/>
      <c r="AI9709" s="101"/>
      <c r="AN9709" s="101"/>
      <c r="AS9709" s="101"/>
      <c r="AX9709" s="101"/>
      <c r="BC9709" s="53"/>
      <c r="BD9709" s="53"/>
      <c r="BE9709" s="53"/>
      <c r="BF9709" s="53"/>
      <c r="BG9709" s="53"/>
      <c r="BH9709" s="53"/>
      <c r="BI9709" s="53"/>
      <c r="BJ9709" s="53"/>
      <c r="BK9709" s="53"/>
      <c r="BL9709" s="53"/>
      <c r="BM9709" s="53"/>
      <c r="BN9709" s="53"/>
    </row>
    <row r="9710" spans="2:66" s="56" customFormat="1" x14ac:dyDescent="0.25">
      <c r="B9710" s="105"/>
      <c r="F9710" s="100"/>
      <c r="M9710" s="53"/>
      <c r="O9710" s="101"/>
      <c r="T9710" s="101"/>
      <c r="Y9710" s="101"/>
      <c r="AD9710" s="101"/>
      <c r="AI9710" s="101"/>
      <c r="AN9710" s="101"/>
      <c r="AS9710" s="101"/>
      <c r="AX9710" s="101"/>
      <c r="BC9710" s="53"/>
      <c r="BD9710" s="53"/>
      <c r="BE9710" s="53"/>
      <c r="BF9710" s="53"/>
      <c r="BG9710" s="53"/>
      <c r="BH9710" s="53"/>
      <c r="BI9710" s="53"/>
      <c r="BJ9710" s="53"/>
      <c r="BK9710" s="53"/>
      <c r="BL9710" s="53"/>
      <c r="BM9710" s="53"/>
      <c r="BN9710" s="53"/>
    </row>
    <row r="9711" spans="2:66" s="56" customFormat="1" x14ac:dyDescent="0.25">
      <c r="B9711" s="105"/>
      <c r="F9711" s="100"/>
      <c r="M9711" s="53"/>
      <c r="O9711" s="101"/>
      <c r="T9711" s="101"/>
      <c r="Y9711" s="101"/>
      <c r="AD9711" s="101"/>
      <c r="AI9711" s="101"/>
      <c r="AN9711" s="101"/>
      <c r="AS9711" s="101"/>
      <c r="AX9711" s="101"/>
      <c r="BC9711" s="53"/>
      <c r="BD9711" s="53"/>
      <c r="BE9711" s="53"/>
      <c r="BF9711" s="53"/>
      <c r="BG9711" s="53"/>
      <c r="BH9711" s="53"/>
      <c r="BI9711" s="53"/>
      <c r="BJ9711" s="53"/>
      <c r="BK9711" s="53"/>
      <c r="BL9711" s="53"/>
      <c r="BM9711" s="53"/>
      <c r="BN9711" s="53"/>
    </row>
    <row r="9712" spans="2:66" s="56" customFormat="1" x14ac:dyDescent="0.25">
      <c r="B9712" s="105"/>
      <c r="F9712" s="100"/>
      <c r="M9712" s="53"/>
      <c r="O9712" s="101"/>
      <c r="T9712" s="101"/>
      <c r="Y9712" s="101"/>
      <c r="AD9712" s="101"/>
      <c r="AI9712" s="101"/>
      <c r="AN9712" s="101"/>
      <c r="AS9712" s="101"/>
      <c r="AX9712" s="101"/>
      <c r="BC9712" s="53"/>
      <c r="BD9712" s="53"/>
      <c r="BE9712" s="53"/>
      <c r="BF9712" s="53"/>
      <c r="BG9712" s="53"/>
      <c r="BH9712" s="53"/>
      <c r="BI9712" s="53"/>
      <c r="BJ9712" s="53"/>
      <c r="BK9712" s="53"/>
      <c r="BL9712" s="53"/>
      <c r="BM9712" s="53"/>
      <c r="BN9712" s="53"/>
    </row>
    <row r="9713" spans="2:66" s="56" customFormat="1" x14ac:dyDescent="0.25">
      <c r="B9713" s="105"/>
      <c r="F9713" s="100"/>
      <c r="M9713" s="53"/>
      <c r="O9713" s="101"/>
      <c r="T9713" s="101"/>
      <c r="Y9713" s="101"/>
      <c r="AD9713" s="101"/>
      <c r="AI9713" s="101"/>
      <c r="AN9713" s="101"/>
      <c r="AS9713" s="101"/>
      <c r="AX9713" s="101"/>
      <c r="BC9713" s="53"/>
      <c r="BD9713" s="53"/>
      <c r="BE9713" s="53"/>
      <c r="BF9713" s="53"/>
      <c r="BG9713" s="53"/>
      <c r="BH9713" s="53"/>
      <c r="BI9713" s="53"/>
      <c r="BJ9713" s="53"/>
      <c r="BK9713" s="53"/>
      <c r="BL9713" s="53"/>
      <c r="BM9713" s="53"/>
      <c r="BN9713" s="53"/>
    </row>
    <row r="9714" spans="2:66" s="56" customFormat="1" x14ac:dyDescent="0.25">
      <c r="B9714" s="105"/>
      <c r="F9714" s="100"/>
      <c r="M9714" s="53"/>
      <c r="O9714" s="101"/>
      <c r="T9714" s="101"/>
      <c r="Y9714" s="101"/>
      <c r="AD9714" s="101"/>
      <c r="AI9714" s="101"/>
      <c r="AN9714" s="101"/>
      <c r="AS9714" s="101"/>
      <c r="AX9714" s="101"/>
      <c r="BC9714" s="53"/>
      <c r="BD9714" s="53"/>
      <c r="BE9714" s="53"/>
      <c r="BF9714" s="53"/>
      <c r="BG9714" s="53"/>
      <c r="BH9714" s="53"/>
      <c r="BI9714" s="53"/>
      <c r="BJ9714" s="53"/>
      <c r="BK9714" s="53"/>
      <c r="BL9714" s="53"/>
      <c r="BM9714" s="53"/>
      <c r="BN9714" s="53"/>
    </row>
    <row r="9715" spans="2:66" s="56" customFormat="1" x14ac:dyDescent="0.25">
      <c r="B9715" s="105"/>
      <c r="F9715" s="100"/>
      <c r="M9715" s="53"/>
      <c r="O9715" s="101"/>
      <c r="T9715" s="101"/>
      <c r="Y9715" s="101"/>
      <c r="AD9715" s="101"/>
      <c r="AI9715" s="101"/>
      <c r="AN9715" s="101"/>
      <c r="AS9715" s="101"/>
      <c r="AX9715" s="101"/>
      <c r="BC9715" s="53"/>
      <c r="BD9715" s="53"/>
      <c r="BE9715" s="53"/>
      <c r="BF9715" s="53"/>
      <c r="BG9715" s="53"/>
      <c r="BH9715" s="53"/>
      <c r="BI9715" s="53"/>
      <c r="BJ9715" s="53"/>
      <c r="BK9715" s="53"/>
      <c r="BL9715" s="53"/>
      <c r="BM9715" s="53"/>
      <c r="BN9715" s="53"/>
    </row>
    <row r="9716" spans="2:66" s="56" customFormat="1" x14ac:dyDescent="0.25">
      <c r="B9716" s="105"/>
      <c r="F9716" s="100"/>
      <c r="M9716" s="53"/>
      <c r="O9716" s="101"/>
      <c r="T9716" s="101"/>
      <c r="Y9716" s="101"/>
      <c r="AD9716" s="101"/>
      <c r="AI9716" s="101"/>
      <c r="AN9716" s="101"/>
      <c r="AS9716" s="101"/>
      <c r="AX9716" s="101"/>
      <c r="BC9716" s="53"/>
      <c r="BD9716" s="53"/>
      <c r="BE9716" s="53"/>
      <c r="BF9716" s="53"/>
      <c r="BG9716" s="53"/>
      <c r="BH9716" s="53"/>
      <c r="BI9716" s="53"/>
      <c r="BJ9716" s="53"/>
      <c r="BK9716" s="53"/>
      <c r="BL9716" s="53"/>
      <c r="BM9716" s="53"/>
      <c r="BN9716" s="53"/>
    </row>
    <row r="9717" spans="2:66" s="56" customFormat="1" x14ac:dyDescent="0.25">
      <c r="B9717" s="105"/>
      <c r="F9717" s="100"/>
      <c r="M9717" s="53"/>
      <c r="O9717" s="101"/>
      <c r="T9717" s="101"/>
      <c r="Y9717" s="101"/>
      <c r="AD9717" s="101"/>
      <c r="AI9717" s="101"/>
      <c r="AN9717" s="101"/>
      <c r="AS9717" s="101"/>
      <c r="AX9717" s="101"/>
      <c r="BC9717" s="53"/>
      <c r="BD9717" s="53"/>
      <c r="BE9717" s="53"/>
      <c r="BF9717" s="53"/>
      <c r="BG9717" s="53"/>
      <c r="BH9717" s="53"/>
      <c r="BI9717" s="53"/>
      <c r="BJ9717" s="53"/>
      <c r="BK9717" s="53"/>
      <c r="BL9717" s="53"/>
      <c r="BM9717" s="53"/>
      <c r="BN9717" s="53"/>
    </row>
    <row r="9718" spans="2:66" s="56" customFormat="1" x14ac:dyDescent="0.25">
      <c r="B9718" s="105"/>
      <c r="F9718" s="100"/>
      <c r="M9718" s="53"/>
      <c r="O9718" s="101"/>
      <c r="T9718" s="101"/>
      <c r="Y9718" s="101"/>
      <c r="AD9718" s="101"/>
      <c r="AI9718" s="101"/>
      <c r="AN9718" s="101"/>
      <c r="AS9718" s="101"/>
      <c r="AX9718" s="101"/>
      <c r="BC9718" s="53"/>
      <c r="BD9718" s="53"/>
      <c r="BE9718" s="53"/>
      <c r="BF9718" s="53"/>
      <c r="BG9718" s="53"/>
      <c r="BH9718" s="53"/>
      <c r="BI9718" s="53"/>
      <c r="BJ9718" s="53"/>
      <c r="BK9718" s="53"/>
      <c r="BL9718" s="53"/>
      <c r="BM9718" s="53"/>
      <c r="BN9718" s="53"/>
    </row>
    <row r="9719" spans="2:66" s="56" customFormat="1" x14ac:dyDescent="0.25">
      <c r="B9719" s="105"/>
      <c r="F9719" s="100"/>
      <c r="M9719" s="53"/>
      <c r="O9719" s="101"/>
      <c r="T9719" s="101"/>
      <c r="Y9719" s="101"/>
      <c r="AD9719" s="101"/>
      <c r="AI9719" s="101"/>
      <c r="AN9719" s="101"/>
      <c r="AS9719" s="101"/>
      <c r="AX9719" s="101"/>
      <c r="BC9719" s="53"/>
      <c r="BD9719" s="53"/>
      <c r="BE9719" s="53"/>
      <c r="BF9719" s="53"/>
      <c r="BG9719" s="53"/>
      <c r="BH9719" s="53"/>
      <c r="BI9719" s="53"/>
      <c r="BJ9719" s="53"/>
      <c r="BK9719" s="53"/>
      <c r="BL9719" s="53"/>
      <c r="BM9719" s="53"/>
      <c r="BN9719" s="53"/>
    </row>
    <row r="9720" spans="2:66" s="56" customFormat="1" x14ac:dyDescent="0.25">
      <c r="B9720" s="105"/>
      <c r="F9720" s="100"/>
      <c r="M9720" s="53"/>
      <c r="O9720" s="101"/>
      <c r="T9720" s="101"/>
      <c r="Y9720" s="101"/>
      <c r="AD9720" s="101"/>
      <c r="AI9720" s="101"/>
      <c r="AN9720" s="101"/>
      <c r="AS9720" s="101"/>
      <c r="AX9720" s="101"/>
      <c r="BC9720" s="53"/>
      <c r="BD9720" s="53"/>
      <c r="BE9720" s="53"/>
      <c r="BF9720" s="53"/>
      <c r="BG9720" s="53"/>
      <c r="BH9720" s="53"/>
      <c r="BI9720" s="53"/>
      <c r="BJ9720" s="53"/>
      <c r="BK9720" s="53"/>
      <c r="BL9720" s="53"/>
      <c r="BM9720" s="53"/>
      <c r="BN9720" s="53"/>
    </row>
    <row r="9721" spans="2:66" s="56" customFormat="1" x14ac:dyDescent="0.25">
      <c r="B9721" s="105"/>
      <c r="F9721" s="100"/>
      <c r="M9721" s="53"/>
      <c r="O9721" s="101"/>
      <c r="T9721" s="101"/>
      <c r="Y9721" s="101"/>
      <c r="AD9721" s="101"/>
      <c r="AI9721" s="101"/>
      <c r="AN9721" s="101"/>
      <c r="AS9721" s="101"/>
      <c r="AX9721" s="101"/>
      <c r="BC9721" s="53"/>
      <c r="BD9721" s="53"/>
      <c r="BE9721" s="53"/>
      <c r="BF9721" s="53"/>
      <c r="BG9721" s="53"/>
      <c r="BH9721" s="53"/>
      <c r="BI9721" s="53"/>
      <c r="BJ9721" s="53"/>
      <c r="BK9721" s="53"/>
      <c r="BL9721" s="53"/>
      <c r="BM9721" s="53"/>
      <c r="BN9721" s="53"/>
    </row>
    <row r="9722" spans="2:66" s="56" customFormat="1" x14ac:dyDescent="0.25">
      <c r="B9722" s="105"/>
      <c r="F9722" s="100"/>
      <c r="M9722" s="53"/>
      <c r="O9722" s="101"/>
      <c r="T9722" s="101"/>
      <c r="Y9722" s="101"/>
      <c r="AD9722" s="101"/>
      <c r="AI9722" s="101"/>
      <c r="AN9722" s="101"/>
      <c r="AS9722" s="101"/>
      <c r="AX9722" s="101"/>
      <c r="BC9722" s="53"/>
      <c r="BD9722" s="53"/>
      <c r="BE9722" s="53"/>
      <c r="BF9722" s="53"/>
      <c r="BG9722" s="53"/>
      <c r="BH9722" s="53"/>
      <c r="BI9722" s="53"/>
      <c r="BJ9722" s="53"/>
      <c r="BK9722" s="53"/>
      <c r="BL9722" s="53"/>
      <c r="BM9722" s="53"/>
      <c r="BN9722" s="53"/>
    </row>
    <row r="9723" spans="2:66" s="56" customFormat="1" x14ac:dyDescent="0.25">
      <c r="B9723" s="105"/>
      <c r="F9723" s="100"/>
      <c r="M9723" s="53"/>
      <c r="O9723" s="101"/>
      <c r="T9723" s="101"/>
      <c r="Y9723" s="101"/>
      <c r="AD9723" s="101"/>
      <c r="AI9723" s="101"/>
      <c r="AN9723" s="101"/>
      <c r="AS9723" s="101"/>
      <c r="AX9723" s="101"/>
      <c r="BC9723" s="53"/>
      <c r="BD9723" s="53"/>
      <c r="BE9723" s="53"/>
      <c r="BF9723" s="53"/>
      <c r="BG9723" s="53"/>
      <c r="BH9723" s="53"/>
      <c r="BI9723" s="53"/>
      <c r="BJ9723" s="53"/>
      <c r="BK9723" s="53"/>
      <c r="BL9723" s="53"/>
      <c r="BM9723" s="53"/>
      <c r="BN9723" s="53"/>
    </row>
    <row r="9724" spans="2:66" s="56" customFormat="1" x14ac:dyDescent="0.25">
      <c r="B9724" s="105"/>
      <c r="F9724" s="100"/>
      <c r="M9724" s="53"/>
      <c r="O9724" s="101"/>
      <c r="T9724" s="101"/>
      <c r="Y9724" s="101"/>
      <c r="AD9724" s="101"/>
      <c r="AI9724" s="101"/>
      <c r="AN9724" s="101"/>
      <c r="AS9724" s="101"/>
      <c r="AX9724" s="101"/>
      <c r="BC9724" s="53"/>
      <c r="BD9724" s="53"/>
      <c r="BE9724" s="53"/>
      <c r="BF9724" s="53"/>
      <c r="BG9724" s="53"/>
      <c r="BH9724" s="53"/>
      <c r="BI9724" s="53"/>
      <c r="BJ9724" s="53"/>
      <c r="BK9724" s="53"/>
      <c r="BL9724" s="53"/>
      <c r="BM9724" s="53"/>
      <c r="BN9724" s="53"/>
    </row>
    <row r="9725" spans="2:66" s="56" customFormat="1" x14ac:dyDescent="0.25">
      <c r="B9725" s="105"/>
      <c r="F9725" s="100"/>
      <c r="M9725" s="53"/>
      <c r="O9725" s="101"/>
      <c r="T9725" s="101"/>
      <c r="Y9725" s="101"/>
      <c r="AD9725" s="101"/>
      <c r="AI9725" s="101"/>
      <c r="AN9725" s="101"/>
      <c r="AS9725" s="101"/>
      <c r="AX9725" s="101"/>
      <c r="BC9725" s="53"/>
      <c r="BD9725" s="53"/>
      <c r="BE9725" s="53"/>
      <c r="BF9725" s="53"/>
      <c r="BG9725" s="53"/>
      <c r="BH9725" s="53"/>
      <c r="BI9725" s="53"/>
      <c r="BJ9725" s="53"/>
      <c r="BK9725" s="53"/>
      <c r="BL9725" s="53"/>
      <c r="BM9725" s="53"/>
      <c r="BN9725" s="53"/>
    </row>
    <row r="9726" spans="2:66" s="56" customFormat="1" x14ac:dyDescent="0.25">
      <c r="B9726" s="105"/>
      <c r="F9726" s="100"/>
      <c r="M9726" s="53"/>
      <c r="O9726" s="101"/>
      <c r="T9726" s="101"/>
      <c r="Y9726" s="101"/>
      <c r="AD9726" s="101"/>
      <c r="AI9726" s="101"/>
      <c r="AN9726" s="101"/>
      <c r="AS9726" s="101"/>
      <c r="AX9726" s="101"/>
      <c r="BC9726" s="53"/>
      <c r="BD9726" s="53"/>
      <c r="BE9726" s="53"/>
      <c r="BF9726" s="53"/>
      <c r="BG9726" s="53"/>
      <c r="BH9726" s="53"/>
      <c r="BI9726" s="53"/>
      <c r="BJ9726" s="53"/>
      <c r="BK9726" s="53"/>
      <c r="BL9726" s="53"/>
      <c r="BM9726" s="53"/>
      <c r="BN9726" s="53"/>
    </row>
    <row r="9727" spans="2:66" s="56" customFormat="1" x14ac:dyDescent="0.25">
      <c r="B9727" s="105"/>
      <c r="F9727" s="100"/>
      <c r="M9727" s="53"/>
      <c r="O9727" s="101"/>
      <c r="T9727" s="101"/>
      <c r="Y9727" s="101"/>
      <c r="AD9727" s="101"/>
      <c r="AI9727" s="101"/>
      <c r="AN9727" s="101"/>
      <c r="AS9727" s="101"/>
      <c r="AX9727" s="101"/>
      <c r="BC9727" s="53"/>
      <c r="BD9727" s="53"/>
      <c r="BE9727" s="53"/>
      <c r="BF9727" s="53"/>
      <c r="BG9727" s="53"/>
      <c r="BH9727" s="53"/>
      <c r="BI9727" s="53"/>
      <c r="BJ9727" s="53"/>
      <c r="BK9727" s="53"/>
      <c r="BL9727" s="53"/>
      <c r="BM9727" s="53"/>
      <c r="BN9727" s="53"/>
    </row>
    <row r="9728" spans="2:66" s="56" customFormat="1" x14ac:dyDescent="0.25">
      <c r="B9728" s="105"/>
      <c r="F9728" s="100"/>
      <c r="M9728" s="53"/>
      <c r="O9728" s="101"/>
      <c r="T9728" s="101"/>
      <c r="Y9728" s="101"/>
      <c r="AD9728" s="101"/>
      <c r="AI9728" s="101"/>
      <c r="AN9728" s="101"/>
      <c r="AS9728" s="101"/>
      <c r="AX9728" s="101"/>
      <c r="BC9728" s="53"/>
      <c r="BD9728" s="53"/>
      <c r="BE9728" s="53"/>
      <c r="BF9728" s="53"/>
      <c r="BG9728" s="53"/>
      <c r="BH9728" s="53"/>
      <c r="BI9728" s="53"/>
      <c r="BJ9728" s="53"/>
      <c r="BK9728" s="53"/>
      <c r="BL9728" s="53"/>
      <c r="BM9728" s="53"/>
      <c r="BN9728" s="53"/>
    </row>
    <row r="9729" spans="2:66" s="56" customFormat="1" x14ac:dyDescent="0.25">
      <c r="B9729" s="105"/>
      <c r="F9729" s="100"/>
      <c r="M9729" s="53"/>
      <c r="O9729" s="101"/>
      <c r="T9729" s="101"/>
      <c r="Y9729" s="101"/>
      <c r="AD9729" s="101"/>
      <c r="AI9729" s="101"/>
      <c r="AN9729" s="101"/>
      <c r="AS9729" s="101"/>
      <c r="AX9729" s="101"/>
      <c r="BC9729" s="53"/>
      <c r="BD9729" s="53"/>
      <c r="BE9729" s="53"/>
      <c r="BF9729" s="53"/>
      <c r="BG9729" s="53"/>
      <c r="BH9729" s="53"/>
      <c r="BI9729" s="53"/>
      <c r="BJ9729" s="53"/>
      <c r="BK9729" s="53"/>
      <c r="BL9729" s="53"/>
      <c r="BM9729" s="53"/>
      <c r="BN9729" s="53"/>
    </row>
    <row r="9730" spans="2:66" s="56" customFormat="1" x14ac:dyDescent="0.25">
      <c r="B9730" s="105"/>
      <c r="F9730" s="100"/>
      <c r="M9730" s="53"/>
      <c r="O9730" s="101"/>
      <c r="T9730" s="101"/>
      <c r="Y9730" s="101"/>
      <c r="AD9730" s="101"/>
      <c r="AI9730" s="101"/>
      <c r="AN9730" s="101"/>
      <c r="AS9730" s="101"/>
      <c r="AX9730" s="101"/>
      <c r="BC9730" s="53"/>
      <c r="BD9730" s="53"/>
      <c r="BE9730" s="53"/>
      <c r="BF9730" s="53"/>
      <c r="BG9730" s="53"/>
      <c r="BH9730" s="53"/>
      <c r="BI9730" s="53"/>
      <c r="BJ9730" s="53"/>
      <c r="BK9730" s="53"/>
      <c r="BL9730" s="53"/>
      <c r="BM9730" s="53"/>
      <c r="BN9730" s="53"/>
    </row>
    <row r="9731" spans="2:66" s="56" customFormat="1" x14ac:dyDescent="0.25">
      <c r="B9731" s="105"/>
      <c r="F9731" s="100"/>
      <c r="M9731" s="53"/>
      <c r="O9731" s="101"/>
      <c r="T9731" s="101"/>
      <c r="Y9731" s="101"/>
      <c r="AD9731" s="101"/>
      <c r="AI9731" s="101"/>
      <c r="AN9731" s="101"/>
      <c r="AS9731" s="101"/>
      <c r="AX9731" s="101"/>
      <c r="BC9731" s="53"/>
      <c r="BD9731" s="53"/>
      <c r="BE9731" s="53"/>
      <c r="BF9731" s="53"/>
      <c r="BG9731" s="53"/>
      <c r="BH9731" s="53"/>
      <c r="BI9731" s="53"/>
      <c r="BJ9731" s="53"/>
      <c r="BK9731" s="53"/>
      <c r="BL9731" s="53"/>
      <c r="BM9731" s="53"/>
      <c r="BN9731" s="53"/>
    </row>
    <row r="9732" spans="2:66" s="56" customFormat="1" x14ac:dyDescent="0.25">
      <c r="B9732" s="105"/>
      <c r="F9732" s="100"/>
      <c r="M9732" s="53"/>
      <c r="O9732" s="101"/>
      <c r="T9732" s="101"/>
      <c r="Y9732" s="101"/>
      <c r="AD9732" s="101"/>
      <c r="AI9732" s="101"/>
      <c r="AN9732" s="101"/>
      <c r="AS9732" s="101"/>
      <c r="AX9732" s="101"/>
      <c r="BC9732" s="53"/>
      <c r="BD9732" s="53"/>
      <c r="BE9732" s="53"/>
      <c r="BF9732" s="53"/>
      <c r="BG9732" s="53"/>
      <c r="BH9732" s="53"/>
      <c r="BI9732" s="53"/>
      <c r="BJ9732" s="53"/>
      <c r="BK9732" s="53"/>
      <c r="BL9732" s="53"/>
      <c r="BM9732" s="53"/>
      <c r="BN9732" s="53"/>
    </row>
    <row r="9733" spans="2:66" s="56" customFormat="1" x14ac:dyDescent="0.25">
      <c r="B9733" s="105"/>
      <c r="F9733" s="100"/>
      <c r="M9733" s="53"/>
      <c r="O9733" s="101"/>
      <c r="T9733" s="101"/>
      <c r="Y9733" s="101"/>
      <c r="AD9733" s="101"/>
      <c r="AI9733" s="101"/>
      <c r="AN9733" s="101"/>
      <c r="AS9733" s="101"/>
      <c r="AX9733" s="101"/>
      <c r="BC9733" s="53"/>
      <c r="BD9733" s="53"/>
      <c r="BE9733" s="53"/>
      <c r="BF9733" s="53"/>
      <c r="BG9733" s="53"/>
      <c r="BH9733" s="53"/>
      <c r="BI9733" s="53"/>
      <c r="BJ9733" s="53"/>
      <c r="BK9733" s="53"/>
      <c r="BL9733" s="53"/>
      <c r="BM9733" s="53"/>
      <c r="BN9733" s="53"/>
    </row>
    <row r="9734" spans="2:66" s="56" customFormat="1" x14ac:dyDescent="0.25">
      <c r="B9734" s="105"/>
      <c r="F9734" s="100"/>
      <c r="M9734" s="53"/>
      <c r="O9734" s="101"/>
      <c r="T9734" s="101"/>
      <c r="Y9734" s="101"/>
      <c r="AD9734" s="101"/>
      <c r="AI9734" s="101"/>
      <c r="AN9734" s="101"/>
      <c r="AS9734" s="101"/>
      <c r="AX9734" s="101"/>
      <c r="BC9734" s="53"/>
      <c r="BD9734" s="53"/>
      <c r="BE9734" s="53"/>
      <c r="BF9734" s="53"/>
      <c r="BG9734" s="53"/>
      <c r="BH9734" s="53"/>
      <c r="BI9734" s="53"/>
      <c r="BJ9734" s="53"/>
      <c r="BK9734" s="53"/>
      <c r="BL9734" s="53"/>
      <c r="BM9734" s="53"/>
      <c r="BN9734" s="53"/>
    </row>
    <row r="9735" spans="2:66" s="56" customFormat="1" x14ac:dyDescent="0.25">
      <c r="B9735" s="105"/>
      <c r="F9735" s="100"/>
      <c r="M9735" s="53"/>
      <c r="O9735" s="101"/>
      <c r="T9735" s="101"/>
      <c r="Y9735" s="101"/>
      <c r="AD9735" s="101"/>
      <c r="AI9735" s="101"/>
      <c r="AN9735" s="101"/>
      <c r="AS9735" s="101"/>
      <c r="AX9735" s="101"/>
      <c r="BC9735" s="53"/>
      <c r="BD9735" s="53"/>
      <c r="BE9735" s="53"/>
      <c r="BF9735" s="53"/>
      <c r="BG9735" s="53"/>
      <c r="BH9735" s="53"/>
      <c r="BI9735" s="53"/>
      <c r="BJ9735" s="53"/>
      <c r="BK9735" s="53"/>
      <c r="BL9735" s="53"/>
      <c r="BM9735" s="53"/>
      <c r="BN9735" s="53"/>
    </row>
    <row r="9736" spans="2:66" s="56" customFormat="1" x14ac:dyDescent="0.25">
      <c r="B9736" s="105"/>
      <c r="F9736" s="100"/>
      <c r="M9736" s="53"/>
      <c r="O9736" s="101"/>
      <c r="T9736" s="101"/>
      <c r="Y9736" s="101"/>
      <c r="AD9736" s="101"/>
      <c r="AI9736" s="101"/>
      <c r="AN9736" s="101"/>
      <c r="AS9736" s="101"/>
      <c r="AX9736" s="101"/>
      <c r="BC9736" s="53"/>
      <c r="BD9736" s="53"/>
      <c r="BE9736" s="53"/>
      <c r="BF9736" s="53"/>
      <c r="BG9736" s="53"/>
      <c r="BH9736" s="53"/>
      <c r="BI9736" s="53"/>
      <c r="BJ9736" s="53"/>
      <c r="BK9736" s="53"/>
      <c r="BL9736" s="53"/>
      <c r="BM9736" s="53"/>
      <c r="BN9736" s="53"/>
    </row>
    <row r="9737" spans="2:66" s="56" customFormat="1" x14ac:dyDescent="0.25">
      <c r="B9737" s="105"/>
      <c r="F9737" s="100"/>
      <c r="M9737" s="53"/>
      <c r="O9737" s="101"/>
      <c r="T9737" s="101"/>
      <c r="Y9737" s="101"/>
      <c r="AD9737" s="101"/>
      <c r="AI9737" s="101"/>
      <c r="AN9737" s="101"/>
      <c r="AS9737" s="101"/>
      <c r="AX9737" s="101"/>
      <c r="BC9737" s="53"/>
      <c r="BD9737" s="53"/>
      <c r="BE9737" s="53"/>
      <c r="BF9737" s="53"/>
      <c r="BG9737" s="53"/>
      <c r="BH9737" s="53"/>
      <c r="BI9737" s="53"/>
      <c r="BJ9737" s="53"/>
      <c r="BK9737" s="53"/>
      <c r="BL9737" s="53"/>
      <c r="BM9737" s="53"/>
      <c r="BN9737" s="53"/>
    </row>
    <row r="9738" spans="2:66" s="56" customFormat="1" x14ac:dyDescent="0.25">
      <c r="B9738" s="105"/>
      <c r="F9738" s="100"/>
      <c r="M9738" s="53"/>
      <c r="O9738" s="101"/>
      <c r="T9738" s="101"/>
      <c r="Y9738" s="101"/>
      <c r="AD9738" s="101"/>
      <c r="AI9738" s="101"/>
      <c r="AN9738" s="101"/>
      <c r="AS9738" s="101"/>
      <c r="AX9738" s="101"/>
      <c r="BC9738" s="53"/>
      <c r="BD9738" s="53"/>
      <c r="BE9738" s="53"/>
      <c r="BF9738" s="53"/>
      <c r="BG9738" s="53"/>
      <c r="BH9738" s="53"/>
      <c r="BI9738" s="53"/>
      <c r="BJ9738" s="53"/>
      <c r="BK9738" s="53"/>
      <c r="BL9738" s="53"/>
      <c r="BM9738" s="53"/>
      <c r="BN9738" s="53"/>
    </row>
    <row r="9739" spans="2:66" s="56" customFormat="1" x14ac:dyDescent="0.25">
      <c r="B9739" s="105"/>
      <c r="F9739" s="100"/>
      <c r="M9739" s="53"/>
      <c r="O9739" s="101"/>
      <c r="T9739" s="101"/>
      <c r="Y9739" s="101"/>
      <c r="AD9739" s="101"/>
      <c r="AI9739" s="101"/>
      <c r="AN9739" s="101"/>
      <c r="AS9739" s="101"/>
      <c r="AX9739" s="101"/>
      <c r="BC9739" s="53"/>
      <c r="BD9739" s="53"/>
      <c r="BE9739" s="53"/>
      <c r="BF9739" s="53"/>
      <c r="BG9739" s="53"/>
      <c r="BH9739" s="53"/>
      <c r="BI9739" s="53"/>
      <c r="BJ9739" s="53"/>
      <c r="BK9739" s="53"/>
      <c r="BL9739" s="53"/>
      <c r="BM9739" s="53"/>
      <c r="BN9739" s="53"/>
    </row>
    <row r="9740" spans="2:66" s="56" customFormat="1" x14ac:dyDescent="0.25">
      <c r="B9740" s="105"/>
      <c r="F9740" s="100"/>
      <c r="M9740" s="53"/>
      <c r="O9740" s="101"/>
      <c r="T9740" s="101"/>
      <c r="Y9740" s="101"/>
      <c r="AD9740" s="101"/>
      <c r="AI9740" s="101"/>
      <c r="AN9740" s="101"/>
      <c r="AS9740" s="101"/>
      <c r="AX9740" s="101"/>
      <c r="BC9740" s="53"/>
      <c r="BD9740" s="53"/>
      <c r="BE9740" s="53"/>
      <c r="BF9740" s="53"/>
      <c r="BG9740" s="53"/>
      <c r="BH9740" s="53"/>
      <c r="BI9740" s="53"/>
      <c r="BJ9740" s="53"/>
      <c r="BK9740" s="53"/>
      <c r="BL9740" s="53"/>
      <c r="BM9740" s="53"/>
      <c r="BN9740" s="53"/>
    </row>
    <row r="9741" spans="2:66" s="56" customFormat="1" x14ac:dyDescent="0.25">
      <c r="B9741" s="105"/>
      <c r="F9741" s="100"/>
      <c r="M9741" s="53"/>
      <c r="O9741" s="101"/>
      <c r="T9741" s="101"/>
      <c r="Y9741" s="101"/>
      <c r="AD9741" s="101"/>
      <c r="AI9741" s="101"/>
      <c r="AN9741" s="101"/>
      <c r="AS9741" s="101"/>
      <c r="AX9741" s="101"/>
      <c r="BC9741" s="53"/>
      <c r="BD9741" s="53"/>
      <c r="BE9741" s="53"/>
      <c r="BF9741" s="53"/>
      <c r="BG9741" s="53"/>
      <c r="BH9741" s="53"/>
      <c r="BI9741" s="53"/>
      <c r="BJ9741" s="53"/>
      <c r="BK9741" s="53"/>
      <c r="BL9741" s="53"/>
      <c r="BM9741" s="53"/>
      <c r="BN9741" s="53"/>
    </row>
    <row r="9742" spans="2:66" s="56" customFormat="1" x14ac:dyDescent="0.25">
      <c r="B9742" s="105"/>
      <c r="F9742" s="100"/>
      <c r="M9742" s="53"/>
      <c r="O9742" s="101"/>
      <c r="T9742" s="101"/>
      <c r="Y9742" s="101"/>
      <c r="AD9742" s="101"/>
      <c r="AI9742" s="101"/>
      <c r="AN9742" s="101"/>
      <c r="AS9742" s="101"/>
      <c r="AX9742" s="101"/>
      <c r="BC9742" s="53"/>
      <c r="BD9742" s="53"/>
      <c r="BE9742" s="53"/>
      <c r="BF9742" s="53"/>
      <c r="BG9742" s="53"/>
      <c r="BH9742" s="53"/>
      <c r="BI9742" s="53"/>
      <c r="BJ9742" s="53"/>
      <c r="BK9742" s="53"/>
      <c r="BL9742" s="53"/>
      <c r="BM9742" s="53"/>
      <c r="BN9742" s="53"/>
    </row>
    <row r="9743" spans="2:66" s="56" customFormat="1" x14ac:dyDescent="0.25">
      <c r="B9743" s="105"/>
      <c r="F9743" s="100"/>
      <c r="M9743" s="53"/>
      <c r="O9743" s="101"/>
      <c r="T9743" s="101"/>
      <c r="Y9743" s="101"/>
      <c r="AD9743" s="101"/>
      <c r="AI9743" s="101"/>
      <c r="AN9743" s="101"/>
      <c r="AS9743" s="101"/>
      <c r="AX9743" s="101"/>
      <c r="BC9743" s="53"/>
      <c r="BD9743" s="53"/>
      <c r="BE9743" s="53"/>
      <c r="BF9743" s="53"/>
      <c r="BG9743" s="53"/>
      <c r="BH9743" s="53"/>
      <c r="BI9743" s="53"/>
      <c r="BJ9743" s="53"/>
      <c r="BK9743" s="53"/>
      <c r="BL9743" s="53"/>
      <c r="BM9743" s="53"/>
      <c r="BN9743" s="53"/>
    </row>
    <row r="9744" spans="2:66" s="56" customFormat="1" x14ac:dyDescent="0.25">
      <c r="B9744" s="105"/>
      <c r="F9744" s="100"/>
      <c r="M9744" s="53"/>
      <c r="O9744" s="101"/>
      <c r="T9744" s="101"/>
      <c r="Y9744" s="101"/>
      <c r="AD9744" s="101"/>
      <c r="AI9744" s="101"/>
      <c r="AN9744" s="101"/>
      <c r="AS9744" s="101"/>
      <c r="AX9744" s="101"/>
      <c r="BC9744" s="53"/>
      <c r="BD9744" s="53"/>
      <c r="BE9744" s="53"/>
      <c r="BF9744" s="53"/>
      <c r="BG9744" s="53"/>
      <c r="BH9744" s="53"/>
      <c r="BI9744" s="53"/>
      <c r="BJ9744" s="53"/>
      <c r="BK9744" s="53"/>
      <c r="BL9744" s="53"/>
      <c r="BM9744" s="53"/>
      <c r="BN9744" s="53"/>
    </row>
    <row r="9745" spans="2:66" s="56" customFormat="1" x14ac:dyDescent="0.25">
      <c r="B9745" s="105"/>
      <c r="F9745" s="100"/>
      <c r="M9745" s="53"/>
      <c r="O9745" s="101"/>
      <c r="T9745" s="101"/>
      <c r="Y9745" s="101"/>
      <c r="AD9745" s="101"/>
      <c r="AI9745" s="101"/>
      <c r="AN9745" s="101"/>
      <c r="AS9745" s="101"/>
      <c r="AX9745" s="101"/>
      <c r="BC9745" s="53"/>
      <c r="BD9745" s="53"/>
      <c r="BE9745" s="53"/>
      <c r="BF9745" s="53"/>
      <c r="BG9745" s="53"/>
      <c r="BH9745" s="53"/>
      <c r="BI9745" s="53"/>
      <c r="BJ9745" s="53"/>
      <c r="BK9745" s="53"/>
      <c r="BL9745" s="53"/>
      <c r="BM9745" s="53"/>
      <c r="BN9745" s="53"/>
    </row>
    <row r="9746" spans="2:66" s="56" customFormat="1" x14ac:dyDescent="0.25">
      <c r="B9746" s="105"/>
      <c r="F9746" s="100"/>
      <c r="M9746" s="53"/>
      <c r="O9746" s="101"/>
      <c r="T9746" s="101"/>
      <c r="Y9746" s="101"/>
      <c r="AD9746" s="101"/>
      <c r="AI9746" s="101"/>
      <c r="AN9746" s="101"/>
      <c r="AS9746" s="101"/>
      <c r="AX9746" s="101"/>
      <c r="BC9746" s="53"/>
      <c r="BD9746" s="53"/>
      <c r="BE9746" s="53"/>
      <c r="BF9746" s="53"/>
      <c r="BG9746" s="53"/>
      <c r="BH9746" s="53"/>
      <c r="BI9746" s="53"/>
      <c r="BJ9746" s="53"/>
      <c r="BK9746" s="53"/>
      <c r="BL9746" s="53"/>
      <c r="BM9746" s="53"/>
      <c r="BN9746" s="53"/>
    </row>
    <row r="9747" spans="2:66" s="56" customFormat="1" x14ac:dyDescent="0.25">
      <c r="B9747" s="105"/>
      <c r="F9747" s="100"/>
      <c r="M9747" s="53"/>
      <c r="O9747" s="101"/>
      <c r="T9747" s="101"/>
      <c r="Y9747" s="101"/>
      <c r="AD9747" s="101"/>
      <c r="AI9747" s="101"/>
      <c r="AN9747" s="101"/>
      <c r="AS9747" s="101"/>
      <c r="AX9747" s="101"/>
      <c r="BC9747" s="53"/>
      <c r="BD9747" s="53"/>
      <c r="BE9747" s="53"/>
      <c r="BF9747" s="53"/>
      <c r="BG9747" s="53"/>
      <c r="BH9747" s="53"/>
      <c r="BI9747" s="53"/>
      <c r="BJ9747" s="53"/>
      <c r="BK9747" s="53"/>
      <c r="BL9747" s="53"/>
      <c r="BM9747" s="53"/>
      <c r="BN9747" s="53"/>
    </row>
    <row r="9748" spans="2:66" s="56" customFormat="1" x14ac:dyDescent="0.25">
      <c r="B9748" s="105"/>
      <c r="F9748" s="100"/>
      <c r="M9748" s="53"/>
      <c r="O9748" s="101"/>
      <c r="T9748" s="101"/>
      <c r="Y9748" s="101"/>
      <c r="AD9748" s="101"/>
      <c r="AI9748" s="101"/>
      <c r="AN9748" s="101"/>
      <c r="AS9748" s="101"/>
      <c r="AX9748" s="101"/>
      <c r="BC9748" s="53"/>
      <c r="BD9748" s="53"/>
      <c r="BE9748" s="53"/>
      <c r="BF9748" s="53"/>
      <c r="BG9748" s="53"/>
      <c r="BH9748" s="53"/>
      <c r="BI9748" s="53"/>
      <c r="BJ9748" s="53"/>
      <c r="BK9748" s="53"/>
      <c r="BL9748" s="53"/>
      <c r="BM9748" s="53"/>
      <c r="BN9748" s="53"/>
    </row>
    <row r="9749" spans="2:66" s="56" customFormat="1" x14ac:dyDescent="0.25">
      <c r="B9749" s="105"/>
      <c r="F9749" s="100"/>
      <c r="M9749" s="53"/>
      <c r="O9749" s="101"/>
      <c r="T9749" s="101"/>
      <c r="Y9749" s="101"/>
      <c r="AD9749" s="101"/>
      <c r="AI9749" s="101"/>
      <c r="AN9749" s="101"/>
      <c r="AS9749" s="101"/>
      <c r="AX9749" s="101"/>
      <c r="BC9749" s="53"/>
      <c r="BD9749" s="53"/>
      <c r="BE9749" s="53"/>
      <c r="BF9749" s="53"/>
      <c r="BG9749" s="53"/>
      <c r="BH9749" s="53"/>
      <c r="BI9749" s="53"/>
      <c r="BJ9749" s="53"/>
      <c r="BK9749" s="53"/>
      <c r="BL9749" s="53"/>
      <c r="BM9749" s="53"/>
      <c r="BN9749" s="53"/>
    </row>
    <row r="9750" spans="2:66" s="56" customFormat="1" x14ac:dyDescent="0.25">
      <c r="B9750" s="105"/>
      <c r="F9750" s="100"/>
      <c r="M9750" s="53"/>
      <c r="O9750" s="101"/>
      <c r="T9750" s="101"/>
      <c r="Y9750" s="101"/>
      <c r="AD9750" s="101"/>
      <c r="AI9750" s="101"/>
      <c r="AN9750" s="101"/>
      <c r="AS9750" s="101"/>
      <c r="AX9750" s="101"/>
      <c r="BC9750" s="53"/>
      <c r="BD9750" s="53"/>
      <c r="BE9750" s="53"/>
      <c r="BF9750" s="53"/>
      <c r="BG9750" s="53"/>
      <c r="BH9750" s="53"/>
      <c r="BI9750" s="53"/>
      <c r="BJ9750" s="53"/>
      <c r="BK9750" s="53"/>
      <c r="BL9750" s="53"/>
      <c r="BM9750" s="53"/>
      <c r="BN9750" s="53"/>
    </row>
    <row r="9751" spans="2:66" s="56" customFormat="1" x14ac:dyDescent="0.25">
      <c r="B9751" s="105"/>
      <c r="F9751" s="100"/>
      <c r="M9751" s="53"/>
      <c r="O9751" s="101"/>
      <c r="T9751" s="101"/>
      <c r="Y9751" s="101"/>
      <c r="AD9751" s="101"/>
      <c r="AI9751" s="101"/>
      <c r="AN9751" s="101"/>
      <c r="AS9751" s="101"/>
      <c r="AX9751" s="101"/>
      <c r="BC9751" s="53"/>
      <c r="BD9751" s="53"/>
      <c r="BE9751" s="53"/>
      <c r="BF9751" s="53"/>
      <c r="BG9751" s="53"/>
      <c r="BH9751" s="53"/>
      <c r="BI9751" s="53"/>
      <c r="BJ9751" s="53"/>
      <c r="BK9751" s="53"/>
      <c r="BL9751" s="53"/>
      <c r="BM9751" s="53"/>
      <c r="BN9751" s="53"/>
    </row>
    <row r="9752" spans="2:66" s="56" customFormat="1" x14ac:dyDescent="0.25">
      <c r="B9752" s="105"/>
      <c r="F9752" s="100"/>
      <c r="M9752" s="53"/>
      <c r="O9752" s="101"/>
      <c r="T9752" s="101"/>
      <c r="Y9752" s="101"/>
      <c r="AD9752" s="101"/>
      <c r="AI9752" s="101"/>
      <c r="AN9752" s="101"/>
      <c r="AS9752" s="101"/>
      <c r="AX9752" s="101"/>
      <c r="BC9752" s="53"/>
      <c r="BD9752" s="53"/>
      <c r="BE9752" s="53"/>
      <c r="BF9752" s="53"/>
      <c r="BG9752" s="53"/>
      <c r="BH9752" s="53"/>
      <c r="BI9752" s="53"/>
      <c r="BJ9752" s="53"/>
      <c r="BK9752" s="53"/>
      <c r="BL9752" s="53"/>
      <c r="BM9752" s="53"/>
      <c r="BN9752" s="53"/>
    </row>
    <row r="9753" spans="2:66" s="56" customFormat="1" x14ac:dyDescent="0.25">
      <c r="B9753" s="105"/>
      <c r="F9753" s="100"/>
      <c r="M9753" s="53"/>
      <c r="O9753" s="101"/>
      <c r="T9753" s="101"/>
      <c r="Y9753" s="101"/>
      <c r="AD9753" s="101"/>
      <c r="AI9753" s="101"/>
      <c r="AN9753" s="101"/>
      <c r="AS9753" s="101"/>
      <c r="AX9753" s="101"/>
      <c r="BC9753" s="53"/>
      <c r="BD9753" s="53"/>
      <c r="BE9753" s="53"/>
      <c r="BF9753" s="53"/>
      <c r="BG9753" s="53"/>
      <c r="BH9753" s="53"/>
      <c r="BI9753" s="53"/>
      <c r="BJ9753" s="53"/>
      <c r="BK9753" s="53"/>
      <c r="BL9753" s="53"/>
      <c r="BM9753" s="53"/>
      <c r="BN9753" s="53"/>
    </row>
    <row r="9754" spans="2:66" s="56" customFormat="1" x14ac:dyDescent="0.25">
      <c r="B9754" s="105"/>
      <c r="F9754" s="100"/>
      <c r="M9754" s="53"/>
      <c r="O9754" s="101"/>
      <c r="T9754" s="101"/>
      <c r="Y9754" s="101"/>
      <c r="AD9754" s="101"/>
      <c r="AI9754" s="101"/>
      <c r="AN9754" s="101"/>
      <c r="AS9754" s="101"/>
      <c r="AX9754" s="101"/>
      <c r="BC9754" s="53"/>
      <c r="BD9754" s="53"/>
      <c r="BE9754" s="53"/>
      <c r="BF9754" s="53"/>
      <c r="BG9754" s="53"/>
      <c r="BH9754" s="53"/>
      <c r="BI9754" s="53"/>
      <c r="BJ9754" s="53"/>
      <c r="BK9754" s="53"/>
      <c r="BL9754" s="53"/>
      <c r="BM9754" s="53"/>
      <c r="BN9754" s="53"/>
    </row>
    <row r="9755" spans="2:66" s="56" customFormat="1" x14ac:dyDescent="0.25">
      <c r="B9755" s="105"/>
      <c r="F9755" s="100"/>
      <c r="M9755" s="53"/>
      <c r="O9755" s="101"/>
      <c r="T9755" s="101"/>
      <c r="Y9755" s="101"/>
      <c r="AD9755" s="101"/>
      <c r="AI9755" s="101"/>
      <c r="AN9755" s="101"/>
      <c r="AS9755" s="101"/>
      <c r="AX9755" s="101"/>
      <c r="BC9755" s="53"/>
      <c r="BD9755" s="53"/>
      <c r="BE9755" s="53"/>
      <c r="BF9755" s="53"/>
      <c r="BG9755" s="53"/>
      <c r="BH9755" s="53"/>
      <c r="BI9755" s="53"/>
      <c r="BJ9755" s="53"/>
      <c r="BK9755" s="53"/>
      <c r="BL9755" s="53"/>
      <c r="BM9755" s="53"/>
      <c r="BN9755" s="53"/>
    </row>
    <row r="9756" spans="2:66" s="56" customFormat="1" x14ac:dyDescent="0.25">
      <c r="B9756" s="105"/>
      <c r="F9756" s="100"/>
      <c r="M9756" s="53"/>
      <c r="O9756" s="101"/>
      <c r="T9756" s="101"/>
      <c r="Y9756" s="101"/>
      <c r="AD9756" s="101"/>
      <c r="AI9756" s="101"/>
      <c r="AN9756" s="101"/>
      <c r="AS9756" s="101"/>
      <c r="AX9756" s="101"/>
      <c r="BC9756" s="53"/>
      <c r="BD9756" s="53"/>
      <c r="BE9756" s="53"/>
      <c r="BF9756" s="53"/>
      <c r="BG9756" s="53"/>
      <c r="BH9756" s="53"/>
      <c r="BI9756" s="53"/>
      <c r="BJ9756" s="53"/>
      <c r="BK9756" s="53"/>
      <c r="BL9756" s="53"/>
      <c r="BM9756" s="53"/>
      <c r="BN9756" s="53"/>
    </row>
    <row r="9757" spans="2:66" s="56" customFormat="1" x14ac:dyDescent="0.25">
      <c r="B9757" s="105"/>
      <c r="F9757" s="100"/>
      <c r="M9757" s="53"/>
      <c r="O9757" s="101"/>
      <c r="T9757" s="101"/>
      <c r="Y9757" s="101"/>
      <c r="AD9757" s="101"/>
      <c r="AI9757" s="101"/>
      <c r="AN9757" s="101"/>
      <c r="AS9757" s="101"/>
      <c r="AX9757" s="101"/>
      <c r="BC9757" s="53"/>
      <c r="BD9757" s="53"/>
      <c r="BE9757" s="53"/>
      <c r="BF9757" s="53"/>
      <c r="BG9757" s="53"/>
      <c r="BH9757" s="53"/>
      <c r="BI9757" s="53"/>
      <c r="BJ9757" s="53"/>
      <c r="BK9757" s="53"/>
      <c r="BL9757" s="53"/>
      <c r="BM9757" s="53"/>
      <c r="BN9757" s="53"/>
    </row>
    <row r="9758" spans="2:66" s="56" customFormat="1" x14ac:dyDescent="0.25">
      <c r="B9758" s="105"/>
      <c r="F9758" s="100"/>
      <c r="M9758" s="53"/>
      <c r="O9758" s="101"/>
      <c r="T9758" s="101"/>
      <c r="Y9758" s="101"/>
      <c r="AD9758" s="101"/>
      <c r="AI9758" s="101"/>
      <c r="AN9758" s="101"/>
      <c r="AS9758" s="101"/>
      <c r="AX9758" s="101"/>
      <c r="BC9758" s="53"/>
      <c r="BD9758" s="53"/>
      <c r="BE9758" s="53"/>
      <c r="BF9758" s="53"/>
      <c r="BG9758" s="53"/>
      <c r="BH9758" s="53"/>
      <c r="BI9758" s="53"/>
      <c r="BJ9758" s="53"/>
      <c r="BK9758" s="53"/>
      <c r="BL9758" s="53"/>
      <c r="BM9758" s="53"/>
      <c r="BN9758" s="53"/>
    </row>
    <row r="9759" spans="2:66" s="56" customFormat="1" x14ac:dyDescent="0.25">
      <c r="B9759" s="105"/>
      <c r="F9759" s="100"/>
      <c r="M9759" s="53"/>
      <c r="O9759" s="101"/>
      <c r="T9759" s="101"/>
      <c r="Y9759" s="101"/>
      <c r="AD9759" s="101"/>
      <c r="AI9759" s="101"/>
      <c r="AN9759" s="101"/>
      <c r="AS9759" s="101"/>
      <c r="AX9759" s="101"/>
      <c r="BC9759" s="53"/>
      <c r="BD9759" s="53"/>
      <c r="BE9759" s="53"/>
      <c r="BF9759" s="53"/>
      <c r="BG9759" s="53"/>
      <c r="BH9759" s="53"/>
      <c r="BI9759" s="53"/>
      <c r="BJ9759" s="53"/>
      <c r="BK9759" s="53"/>
      <c r="BL9759" s="53"/>
      <c r="BM9759" s="53"/>
      <c r="BN9759" s="53"/>
    </row>
    <row r="9760" spans="2:66" s="56" customFormat="1" x14ac:dyDescent="0.25">
      <c r="B9760" s="105"/>
      <c r="F9760" s="100"/>
      <c r="M9760" s="53"/>
      <c r="O9760" s="101"/>
      <c r="T9760" s="101"/>
      <c r="Y9760" s="101"/>
      <c r="AD9760" s="101"/>
      <c r="AI9760" s="101"/>
      <c r="AN9760" s="101"/>
      <c r="AS9760" s="101"/>
      <c r="AX9760" s="101"/>
      <c r="BC9760" s="53"/>
      <c r="BD9760" s="53"/>
      <c r="BE9760" s="53"/>
      <c r="BF9760" s="53"/>
      <c r="BG9760" s="53"/>
      <c r="BH9760" s="53"/>
      <c r="BI9760" s="53"/>
      <c r="BJ9760" s="53"/>
      <c r="BK9760" s="53"/>
      <c r="BL9760" s="53"/>
      <c r="BM9760" s="53"/>
      <c r="BN9760" s="53"/>
    </row>
    <row r="9761" spans="2:66" s="56" customFormat="1" x14ac:dyDescent="0.25">
      <c r="B9761" s="105"/>
      <c r="F9761" s="100"/>
      <c r="M9761" s="53"/>
      <c r="O9761" s="101"/>
      <c r="T9761" s="101"/>
      <c r="Y9761" s="101"/>
      <c r="AD9761" s="101"/>
      <c r="AI9761" s="101"/>
      <c r="AN9761" s="101"/>
      <c r="AS9761" s="101"/>
      <c r="AX9761" s="101"/>
      <c r="BC9761" s="53"/>
      <c r="BD9761" s="53"/>
      <c r="BE9761" s="53"/>
      <c r="BF9761" s="53"/>
      <c r="BG9761" s="53"/>
      <c r="BH9761" s="53"/>
      <c r="BI9761" s="53"/>
      <c r="BJ9761" s="53"/>
      <c r="BK9761" s="53"/>
      <c r="BL9761" s="53"/>
      <c r="BM9761" s="53"/>
      <c r="BN9761" s="53"/>
    </row>
    <row r="9762" spans="2:66" s="56" customFormat="1" x14ac:dyDescent="0.25">
      <c r="B9762" s="105"/>
      <c r="F9762" s="100"/>
      <c r="M9762" s="53"/>
      <c r="O9762" s="101"/>
      <c r="T9762" s="101"/>
      <c r="Y9762" s="101"/>
      <c r="AD9762" s="101"/>
      <c r="AI9762" s="101"/>
      <c r="AN9762" s="101"/>
      <c r="AS9762" s="101"/>
      <c r="AX9762" s="101"/>
      <c r="BC9762" s="53"/>
      <c r="BD9762" s="53"/>
      <c r="BE9762" s="53"/>
      <c r="BF9762" s="53"/>
      <c r="BG9762" s="53"/>
      <c r="BH9762" s="53"/>
      <c r="BI9762" s="53"/>
      <c r="BJ9762" s="53"/>
      <c r="BK9762" s="53"/>
      <c r="BL9762" s="53"/>
      <c r="BM9762" s="53"/>
      <c r="BN9762" s="53"/>
    </row>
    <row r="9763" spans="2:66" s="56" customFormat="1" x14ac:dyDescent="0.25">
      <c r="B9763" s="105"/>
      <c r="F9763" s="100"/>
      <c r="M9763" s="53"/>
      <c r="O9763" s="101"/>
      <c r="T9763" s="101"/>
      <c r="Y9763" s="101"/>
      <c r="AD9763" s="101"/>
      <c r="AI9763" s="101"/>
      <c r="AN9763" s="101"/>
      <c r="AS9763" s="101"/>
      <c r="AX9763" s="101"/>
      <c r="BC9763" s="53"/>
      <c r="BD9763" s="53"/>
      <c r="BE9763" s="53"/>
      <c r="BF9763" s="53"/>
      <c r="BG9763" s="53"/>
      <c r="BH9763" s="53"/>
      <c r="BI9763" s="53"/>
      <c r="BJ9763" s="53"/>
      <c r="BK9763" s="53"/>
      <c r="BL9763" s="53"/>
      <c r="BM9763" s="53"/>
      <c r="BN9763" s="53"/>
    </row>
    <row r="9764" spans="2:66" s="56" customFormat="1" x14ac:dyDescent="0.25">
      <c r="B9764" s="105"/>
      <c r="F9764" s="100"/>
      <c r="M9764" s="53"/>
      <c r="O9764" s="101"/>
      <c r="T9764" s="101"/>
      <c r="Y9764" s="101"/>
      <c r="AD9764" s="101"/>
      <c r="AI9764" s="101"/>
      <c r="AN9764" s="101"/>
      <c r="AS9764" s="101"/>
      <c r="AX9764" s="101"/>
      <c r="BC9764" s="53"/>
      <c r="BD9764" s="53"/>
      <c r="BE9764" s="53"/>
      <c r="BF9764" s="53"/>
      <c r="BG9764" s="53"/>
      <c r="BH9764" s="53"/>
      <c r="BI9764" s="53"/>
      <c r="BJ9764" s="53"/>
      <c r="BK9764" s="53"/>
      <c r="BL9764" s="53"/>
      <c r="BM9764" s="53"/>
      <c r="BN9764" s="53"/>
    </row>
    <row r="9765" spans="2:66" s="56" customFormat="1" x14ac:dyDescent="0.25">
      <c r="B9765" s="105"/>
      <c r="F9765" s="100"/>
      <c r="M9765" s="53"/>
      <c r="O9765" s="101"/>
      <c r="T9765" s="101"/>
      <c r="Y9765" s="101"/>
      <c r="AD9765" s="101"/>
      <c r="AI9765" s="101"/>
      <c r="AN9765" s="101"/>
      <c r="AS9765" s="101"/>
      <c r="AX9765" s="101"/>
      <c r="BC9765" s="53"/>
      <c r="BD9765" s="53"/>
      <c r="BE9765" s="53"/>
      <c r="BF9765" s="53"/>
      <c r="BG9765" s="53"/>
      <c r="BH9765" s="53"/>
      <c r="BI9765" s="53"/>
      <c r="BJ9765" s="53"/>
      <c r="BK9765" s="53"/>
      <c r="BL9765" s="53"/>
      <c r="BM9765" s="53"/>
      <c r="BN9765" s="53"/>
    </row>
    <row r="9766" spans="2:66" s="56" customFormat="1" x14ac:dyDescent="0.25">
      <c r="B9766" s="105"/>
      <c r="F9766" s="100"/>
      <c r="M9766" s="53"/>
      <c r="O9766" s="101"/>
      <c r="T9766" s="101"/>
      <c r="Y9766" s="101"/>
      <c r="AD9766" s="101"/>
      <c r="AI9766" s="101"/>
      <c r="AN9766" s="101"/>
      <c r="AS9766" s="101"/>
      <c r="AX9766" s="101"/>
      <c r="BC9766" s="53"/>
      <c r="BD9766" s="53"/>
      <c r="BE9766" s="53"/>
      <c r="BF9766" s="53"/>
      <c r="BG9766" s="53"/>
      <c r="BH9766" s="53"/>
      <c r="BI9766" s="53"/>
      <c r="BJ9766" s="53"/>
      <c r="BK9766" s="53"/>
      <c r="BL9766" s="53"/>
      <c r="BM9766" s="53"/>
      <c r="BN9766" s="53"/>
    </row>
    <row r="9767" spans="2:66" s="56" customFormat="1" x14ac:dyDescent="0.25">
      <c r="B9767" s="105"/>
      <c r="F9767" s="100"/>
      <c r="M9767" s="53"/>
      <c r="O9767" s="101"/>
      <c r="T9767" s="101"/>
      <c r="Y9767" s="101"/>
      <c r="AD9767" s="101"/>
      <c r="AI9767" s="101"/>
      <c r="AN9767" s="101"/>
      <c r="AS9767" s="101"/>
      <c r="AX9767" s="101"/>
      <c r="BC9767" s="53"/>
      <c r="BD9767" s="53"/>
      <c r="BE9767" s="53"/>
      <c r="BF9767" s="53"/>
      <c r="BG9767" s="53"/>
      <c r="BH9767" s="53"/>
      <c r="BI9767" s="53"/>
      <c r="BJ9767" s="53"/>
      <c r="BK9767" s="53"/>
      <c r="BL9767" s="53"/>
      <c r="BM9767" s="53"/>
      <c r="BN9767" s="53"/>
    </row>
    <row r="9768" spans="2:66" s="56" customFormat="1" x14ac:dyDescent="0.25">
      <c r="B9768" s="105"/>
      <c r="F9768" s="100"/>
      <c r="M9768" s="53"/>
      <c r="O9768" s="101"/>
      <c r="T9768" s="101"/>
      <c r="Y9768" s="101"/>
      <c r="AD9768" s="101"/>
      <c r="AI9768" s="101"/>
      <c r="AN9768" s="101"/>
      <c r="AS9768" s="101"/>
      <c r="AX9768" s="101"/>
      <c r="BC9768" s="53"/>
      <c r="BD9768" s="53"/>
      <c r="BE9768" s="53"/>
      <c r="BF9768" s="53"/>
      <c r="BG9768" s="53"/>
      <c r="BH9768" s="53"/>
      <c r="BI9768" s="53"/>
      <c r="BJ9768" s="53"/>
      <c r="BK9768" s="53"/>
      <c r="BL9768" s="53"/>
      <c r="BM9768" s="53"/>
      <c r="BN9768" s="53"/>
    </row>
    <row r="9769" spans="2:66" s="56" customFormat="1" x14ac:dyDescent="0.25">
      <c r="B9769" s="105"/>
      <c r="F9769" s="100"/>
      <c r="M9769" s="53"/>
      <c r="O9769" s="101"/>
      <c r="T9769" s="101"/>
      <c r="Y9769" s="101"/>
      <c r="AD9769" s="101"/>
      <c r="AI9769" s="101"/>
      <c r="AN9769" s="101"/>
      <c r="AS9769" s="101"/>
      <c r="AX9769" s="101"/>
      <c r="BC9769" s="53"/>
      <c r="BD9769" s="53"/>
      <c r="BE9769" s="53"/>
      <c r="BF9769" s="53"/>
      <c r="BG9769" s="53"/>
      <c r="BH9769" s="53"/>
      <c r="BI9769" s="53"/>
      <c r="BJ9769" s="53"/>
      <c r="BK9769" s="53"/>
      <c r="BL9769" s="53"/>
      <c r="BM9769" s="53"/>
      <c r="BN9769" s="53"/>
    </row>
    <row r="9770" spans="2:66" s="56" customFormat="1" x14ac:dyDescent="0.25">
      <c r="B9770" s="105"/>
      <c r="F9770" s="100"/>
      <c r="M9770" s="53"/>
      <c r="O9770" s="101"/>
      <c r="T9770" s="101"/>
      <c r="Y9770" s="101"/>
      <c r="AD9770" s="101"/>
      <c r="AI9770" s="101"/>
      <c r="AN9770" s="101"/>
      <c r="AS9770" s="101"/>
      <c r="AX9770" s="101"/>
      <c r="BC9770" s="53"/>
      <c r="BD9770" s="53"/>
      <c r="BE9770" s="53"/>
      <c r="BF9770" s="53"/>
      <c r="BG9770" s="53"/>
      <c r="BH9770" s="53"/>
      <c r="BI9770" s="53"/>
      <c r="BJ9770" s="53"/>
      <c r="BK9770" s="53"/>
      <c r="BL9770" s="53"/>
      <c r="BM9770" s="53"/>
      <c r="BN9770" s="53"/>
    </row>
    <row r="9771" spans="2:66" s="56" customFormat="1" x14ac:dyDescent="0.25">
      <c r="B9771" s="105"/>
      <c r="F9771" s="100"/>
      <c r="M9771" s="53"/>
      <c r="O9771" s="101"/>
      <c r="T9771" s="101"/>
      <c r="Y9771" s="101"/>
      <c r="AD9771" s="101"/>
      <c r="AI9771" s="101"/>
      <c r="AN9771" s="101"/>
      <c r="AS9771" s="101"/>
      <c r="AX9771" s="101"/>
      <c r="BC9771" s="53"/>
      <c r="BD9771" s="53"/>
      <c r="BE9771" s="53"/>
      <c r="BF9771" s="53"/>
      <c r="BG9771" s="53"/>
      <c r="BH9771" s="53"/>
      <c r="BI9771" s="53"/>
      <c r="BJ9771" s="53"/>
      <c r="BK9771" s="53"/>
      <c r="BL9771" s="53"/>
      <c r="BM9771" s="53"/>
      <c r="BN9771" s="53"/>
    </row>
    <row r="9772" spans="2:66" s="56" customFormat="1" x14ac:dyDescent="0.25">
      <c r="B9772" s="105"/>
      <c r="F9772" s="100"/>
      <c r="M9772" s="53"/>
      <c r="O9772" s="101"/>
      <c r="T9772" s="101"/>
      <c r="Y9772" s="101"/>
      <c r="AD9772" s="101"/>
      <c r="AI9772" s="101"/>
      <c r="AN9772" s="101"/>
      <c r="AS9772" s="101"/>
      <c r="AX9772" s="101"/>
      <c r="BC9772" s="53"/>
      <c r="BD9772" s="53"/>
      <c r="BE9772" s="53"/>
      <c r="BF9772" s="53"/>
      <c r="BG9772" s="53"/>
      <c r="BH9772" s="53"/>
      <c r="BI9772" s="53"/>
      <c r="BJ9772" s="53"/>
      <c r="BK9772" s="53"/>
      <c r="BL9772" s="53"/>
      <c r="BM9772" s="53"/>
      <c r="BN9772" s="53"/>
    </row>
    <row r="9773" spans="2:66" s="56" customFormat="1" x14ac:dyDescent="0.25">
      <c r="B9773" s="105"/>
      <c r="F9773" s="100"/>
      <c r="M9773" s="53"/>
      <c r="O9773" s="101"/>
      <c r="T9773" s="101"/>
      <c r="Y9773" s="101"/>
      <c r="AD9773" s="101"/>
      <c r="AI9773" s="101"/>
      <c r="AN9773" s="101"/>
      <c r="AS9773" s="101"/>
      <c r="AX9773" s="101"/>
      <c r="BC9773" s="53"/>
      <c r="BD9773" s="53"/>
      <c r="BE9773" s="53"/>
      <c r="BF9773" s="53"/>
      <c r="BG9773" s="53"/>
      <c r="BH9773" s="53"/>
      <c r="BI9773" s="53"/>
      <c r="BJ9773" s="53"/>
      <c r="BK9773" s="53"/>
      <c r="BL9773" s="53"/>
      <c r="BM9773" s="53"/>
      <c r="BN9773" s="53"/>
    </row>
    <row r="9774" spans="2:66" s="56" customFormat="1" x14ac:dyDescent="0.25">
      <c r="B9774" s="105"/>
      <c r="F9774" s="100"/>
      <c r="M9774" s="53"/>
      <c r="O9774" s="101"/>
      <c r="T9774" s="101"/>
      <c r="Y9774" s="101"/>
      <c r="AD9774" s="101"/>
      <c r="AI9774" s="101"/>
      <c r="AN9774" s="101"/>
      <c r="AS9774" s="101"/>
      <c r="AX9774" s="101"/>
      <c r="BC9774" s="53"/>
      <c r="BD9774" s="53"/>
      <c r="BE9774" s="53"/>
      <c r="BF9774" s="53"/>
      <c r="BG9774" s="53"/>
      <c r="BH9774" s="53"/>
      <c r="BI9774" s="53"/>
      <c r="BJ9774" s="53"/>
      <c r="BK9774" s="53"/>
      <c r="BL9774" s="53"/>
      <c r="BM9774" s="53"/>
      <c r="BN9774" s="53"/>
    </row>
    <row r="9775" spans="2:66" s="56" customFormat="1" x14ac:dyDescent="0.25">
      <c r="B9775" s="105"/>
      <c r="F9775" s="100"/>
      <c r="M9775" s="53"/>
      <c r="O9775" s="101"/>
      <c r="T9775" s="101"/>
      <c r="Y9775" s="101"/>
      <c r="AD9775" s="101"/>
      <c r="AI9775" s="101"/>
      <c r="AN9775" s="101"/>
      <c r="AS9775" s="101"/>
      <c r="AX9775" s="101"/>
      <c r="BC9775" s="53"/>
      <c r="BD9775" s="53"/>
      <c r="BE9775" s="53"/>
      <c r="BF9775" s="53"/>
      <c r="BG9775" s="53"/>
      <c r="BH9775" s="53"/>
      <c r="BI9775" s="53"/>
      <c r="BJ9775" s="53"/>
      <c r="BK9775" s="53"/>
      <c r="BL9775" s="53"/>
      <c r="BM9775" s="53"/>
      <c r="BN9775" s="53"/>
    </row>
    <row r="9776" spans="2:66" s="56" customFormat="1" x14ac:dyDescent="0.25">
      <c r="B9776" s="105"/>
      <c r="F9776" s="100"/>
      <c r="M9776" s="53"/>
      <c r="O9776" s="101"/>
      <c r="T9776" s="101"/>
      <c r="Y9776" s="101"/>
      <c r="AD9776" s="101"/>
      <c r="AI9776" s="101"/>
      <c r="AN9776" s="101"/>
      <c r="AS9776" s="101"/>
      <c r="AX9776" s="101"/>
      <c r="BC9776" s="53"/>
      <c r="BD9776" s="53"/>
      <c r="BE9776" s="53"/>
      <c r="BF9776" s="53"/>
      <c r="BG9776" s="53"/>
      <c r="BH9776" s="53"/>
      <c r="BI9776" s="53"/>
      <c r="BJ9776" s="53"/>
      <c r="BK9776" s="53"/>
      <c r="BL9776" s="53"/>
      <c r="BM9776" s="53"/>
      <c r="BN9776" s="53"/>
    </row>
    <row r="9777" spans="2:66" s="56" customFormat="1" x14ac:dyDescent="0.25">
      <c r="B9777" s="105"/>
      <c r="F9777" s="100"/>
      <c r="M9777" s="53"/>
      <c r="O9777" s="101"/>
      <c r="T9777" s="101"/>
      <c r="Y9777" s="101"/>
      <c r="AD9777" s="101"/>
      <c r="AI9777" s="101"/>
      <c r="AN9777" s="101"/>
      <c r="AS9777" s="101"/>
      <c r="AX9777" s="101"/>
      <c r="BC9777" s="53"/>
      <c r="BD9777" s="53"/>
      <c r="BE9777" s="53"/>
      <c r="BF9777" s="53"/>
      <c r="BG9777" s="53"/>
      <c r="BH9777" s="53"/>
      <c r="BI9777" s="53"/>
      <c r="BJ9777" s="53"/>
      <c r="BK9777" s="53"/>
      <c r="BL9777" s="53"/>
      <c r="BM9777" s="53"/>
      <c r="BN9777" s="53"/>
    </row>
    <row r="9778" spans="2:66" s="56" customFormat="1" x14ac:dyDescent="0.25">
      <c r="B9778" s="105"/>
      <c r="F9778" s="100"/>
      <c r="M9778" s="53"/>
      <c r="O9778" s="101"/>
      <c r="T9778" s="101"/>
      <c r="Y9778" s="101"/>
      <c r="AD9778" s="101"/>
      <c r="AI9778" s="101"/>
      <c r="AN9778" s="101"/>
      <c r="AS9778" s="101"/>
      <c r="AX9778" s="101"/>
      <c r="BC9778" s="53"/>
      <c r="BD9778" s="53"/>
      <c r="BE9778" s="53"/>
      <c r="BF9778" s="53"/>
      <c r="BG9778" s="53"/>
      <c r="BH9778" s="53"/>
      <c r="BI9778" s="53"/>
      <c r="BJ9778" s="53"/>
      <c r="BK9778" s="53"/>
      <c r="BL9778" s="53"/>
      <c r="BM9778" s="53"/>
      <c r="BN9778" s="53"/>
    </row>
    <row r="9779" spans="2:66" s="56" customFormat="1" x14ac:dyDescent="0.25">
      <c r="B9779" s="105"/>
      <c r="F9779" s="100"/>
      <c r="M9779" s="53"/>
      <c r="O9779" s="101"/>
      <c r="T9779" s="101"/>
      <c r="Y9779" s="101"/>
      <c r="AD9779" s="101"/>
      <c r="AI9779" s="101"/>
      <c r="AN9779" s="101"/>
      <c r="AS9779" s="101"/>
      <c r="AX9779" s="101"/>
      <c r="BC9779" s="53"/>
      <c r="BD9779" s="53"/>
      <c r="BE9779" s="53"/>
      <c r="BF9779" s="53"/>
      <c r="BG9779" s="53"/>
      <c r="BH9779" s="53"/>
      <c r="BI9779" s="53"/>
      <c r="BJ9779" s="53"/>
      <c r="BK9779" s="53"/>
      <c r="BL9779" s="53"/>
      <c r="BM9779" s="53"/>
      <c r="BN9779" s="53"/>
    </row>
    <row r="9780" spans="2:66" s="56" customFormat="1" x14ac:dyDescent="0.25">
      <c r="B9780" s="105"/>
      <c r="F9780" s="100"/>
      <c r="M9780" s="53"/>
      <c r="O9780" s="101"/>
      <c r="T9780" s="101"/>
      <c r="Y9780" s="101"/>
      <c r="AD9780" s="101"/>
      <c r="AI9780" s="101"/>
      <c r="AN9780" s="101"/>
      <c r="AS9780" s="101"/>
      <c r="AX9780" s="101"/>
      <c r="BC9780" s="53"/>
      <c r="BD9780" s="53"/>
      <c r="BE9780" s="53"/>
      <c r="BF9780" s="53"/>
      <c r="BG9780" s="53"/>
      <c r="BH9780" s="53"/>
      <c r="BI9780" s="53"/>
      <c r="BJ9780" s="53"/>
      <c r="BK9780" s="53"/>
      <c r="BL9780" s="53"/>
      <c r="BM9780" s="53"/>
      <c r="BN9780" s="53"/>
    </row>
    <row r="9781" spans="2:66" s="56" customFormat="1" x14ac:dyDescent="0.25">
      <c r="B9781" s="105"/>
      <c r="F9781" s="100"/>
      <c r="M9781" s="53"/>
      <c r="O9781" s="101"/>
      <c r="T9781" s="101"/>
      <c r="Y9781" s="101"/>
      <c r="AD9781" s="101"/>
      <c r="AI9781" s="101"/>
      <c r="AN9781" s="101"/>
      <c r="AS9781" s="101"/>
      <c r="AX9781" s="101"/>
      <c r="BC9781" s="53"/>
      <c r="BD9781" s="53"/>
      <c r="BE9781" s="53"/>
      <c r="BF9781" s="53"/>
      <c r="BG9781" s="53"/>
      <c r="BH9781" s="53"/>
      <c r="BI9781" s="53"/>
      <c r="BJ9781" s="53"/>
      <c r="BK9781" s="53"/>
      <c r="BL9781" s="53"/>
      <c r="BM9781" s="53"/>
      <c r="BN9781" s="53"/>
    </row>
    <row r="9782" spans="2:66" s="56" customFormat="1" x14ac:dyDescent="0.25">
      <c r="B9782" s="105"/>
      <c r="F9782" s="100"/>
      <c r="M9782" s="53"/>
      <c r="O9782" s="101"/>
      <c r="T9782" s="101"/>
      <c r="Y9782" s="101"/>
      <c r="AD9782" s="101"/>
      <c r="AI9782" s="101"/>
      <c r="AN9782" s="101"/>
      <c r="AS9782" s="101"/>
      <c r="AX9782" s="101"/>
      <c r="BC9782" s="53"/>
      <c r="BD9782" s="53"/>
      <c r="BE9782" s="53"/>
      <c r="BF9782" s="53"/>
      <c r="BG9782" s="53"/>
      <c r="BH9782" s="53"/>
      <c r="BI9782" s="53"/>
      <c r="BJ9782" s="53"/>
      <c r="BK9782" s="53"/>
      <c r="BL9782" s="53"/>
      <c r="BM9782" s="53"/>
      <c r="BN9782" s="53"/>
    </row>
    <row r="9783" spans="2:66" s="56" customFormat="1" x14ac:dyDescent="0.25">
      <c r="B9783" s="105"/>
      <c r="F9783" s="100"/>
      <c r="M9783" s="53"/>
      <c r="O9783" s="101"/>
      <c r="T9783" s="101"/>
      <c r="Y9783" s="101"/>
      <c r="AD9783" s="101"/>
      <c r="AI9783" s="101"/>
      <c r="AN9783" s="101"/>
      <c r="AS9783" s="101"/>
      <c r="AX9783" s="101"/>
      <c r="BC9783" s="53"/>
      <c r="BD9783" s="53"/>
      <c r="BE9783" s="53"/>
      <c r="BF9783" s="53"/>
      <c r="BG9783" s="53"/>
      <c r="BH9783" s="53"/>
      <c r="BI9783" s="53"/>
      <c r="BJ9783" s="53"/>
      <c r="BK9783" s="53"/>
      <c r="BL9783" s="53"/>
      <c r="BM9783" s="53"/>
      <c r="BN9783" s="53"/>
    </row>
    <row r="9784" spans="2:66" s="56" customFormat="1" x14ac:dyDescent="0.25">
      <c r="B9784" s="105"/>
      <c r="F9784" s="100"/>
      <c r="M9784" s="53"/>
      <c r="O9784" s="101"/>
      <c r="T9784" s="101"/>
      <c r="Y9784" s="101"/>
      <c r="AD9784" s="101"/>
      <c r="AI9784" s="101"/>
      <c r="AN9784" s="101"/>
      <c r="AS9784" s="101"/>
      <c r="AX9784" s="101"/>
      <c r="BC9784" s="53"/>
      <c r="BD9784" s="53"/>
      <c r="BE9784" s="53"/>
      <c r="BF9784" s="53"/>
      <c r="BG9784" s="53"/>
      <c r="BH9784" s="53"/>
      <c r="BI9784" s="53"/>
      <c r="BJ9784" s="53"/>
      <c r="BK9784" s="53"/>
      <c r="BL9784" s="53"/>
      <c r="BM9784" s="53"/>
      <c r="BN9784" s="53"/>
    </row>
    <row r="9785" spans="2:66" s="56" customFormat="1" x14ac:dyDescent="0.25">
      <c r="B9785" s="105"/>
      <c r="F9785" s="100"/>
      <c r="M9785" s="53"/>
      <c r="O9785" s="101"/>
      <c r="T9785" s="101"/>
      <c r="Y9785" s="101"/>
      <c r="AD9785" s="101"/>
      <c r="AI9785" s="101"/>
      <c r="AN9785" s="101"/>
      <c r="AS9785" s="101"/>
      <c r="AX9785" s="101"/>
      <c r="BC9785" s="53"/>
      <c r="BD9785" s="53"/>
      <c r="BE9785" s="53"/>
      <c r="BF9785" s="53"/>
      <c r="BG9785" s="53"/>
      <c r="BH9785" s="53"/>
      <c r="BI9785" s="53"/>
      <c r="BJ9785" s="53"/>
      <c r="BK9785" s="53"/>
      <c r="BL9785" s="53"/>
      <c r="BM9785" s="53"/>
      <c r="BN9785" s="53"/>
    </row>
    <row r="9786" spans="2:66" s="56" customFormat="1" x14ac:dyDescent="0.25">
      <c r="B9786" s="105"/>
      <c r="F9786" s="100"/>
      <c r="M9786" s="53"/>
      <c r="O9786" s="101"/>
      <c r="T9786" s="101"/>
      <c r="Y9786" s="101"/>
      <c r="AD9786" s="101"/>
      <c r="AI9786" s="101"/>
      <c r="AN9786" s="101"/>
      <c r="AS9786" s="101"/>
      <c r="AX9786" s="101"/>
      <c r="BC9786" s="53"/>
      <c r="BD9786" s="53"/>
      <c r="BE9786" s="53"/>
      <c r="BF9786" s="53"/>
      <c r="BG9786" s="53"/>
      <c r="BH9786" s="53"/>
      <c r="BI9786" s="53"/>
      <c r="BJ9786" s="53"/>
      <c r="BK9786" s="53"/>
      <c r="BL9786" s="53"/>
      <c r="BM9786" s="53"/>
      <c r="BN9786" s="53"/>
    </row>
    <row r="9787" spans="2:66" s="56" customFormat="1" x14ac:dyDescent="0.25">
      <c r="B9787" s="105"/>
      <c r="F9787" s="100"/>
      <c r="M9787" s="53"/>
      <c r="O9787" s="101"/>
      <c r="T9787" s="101"/>
      <c r="Y9787" s="101"/>
      <c r="AD9787" s="101"/>
      <c r="AI9787" s="101"/>
      <c r="AN9787" s="101"/>
      <c r="AS9787" s="101"/>
      <c r="AX9787" s="101"/>
      <c r="BC9787" s="53"/>
      <c r="BD9787" s="53"/>
      <c r="BE9787" s="53"/>
      <c r="BF9787" s="53"/>
      <c r="BG9787" s="53"/>
      <c r="BH9787" s="53"/>
      <c r="BI9787" s="53"/>
      <c r="BJ9787" s="53"/>
      <c r="BK9787" s="53"/>
      <c r="BL9787" s="53"/>
      <c r="BM9787" s="53"/>
      <c r="BN9787" s="53"/>
    </row>
    <row r="9788" spans="2:66" s="56" customFormat="1" x14ac:dyDescent="0.25">
      <c r="B9788" s="105"/>
      <c r="F9788" s="100"/>
      <c r="M9788" s="53"/>
      <c r="O9788" s="101"/>
      <c r="T9788" s="101"/>
      <c r="Y9788" s="101"/>
      <c r="AD9788" s="101"/>
      <c r="AI9788" s="101"/>
      <c r="AN9788" s="101"/>
      <c r="AS9788" s="101"/>
      <c r="AX9788" s="101"/>
      <c r="BC9788" s="53"/>
      <c r="BD9788" s="53"/>
      <c r="BE9788" s="53"/>
      <c r="BF9788" s="53"/>
      <c r="BG9788" s="53"/>
      <c r="BH9788" s="53"/>
      <c r="BI9788" s="53"/>
      <c r="BJ9788" s="53"/>
      <c r="BK9788" s="53"/>
      <c r="BL9788" s="53"/>
      <c r="BM9788" s="53"/>
      <c r="BN9788" s="53"/>
    </row>
    <row r="9789" spans="2:66" s="56" customFormat="1" x14ac:dyDescent="0.25">
      <c r="B9789" s="105"/>
      <c r="F9789" s="100"/>
      <c r="M9789" s="53"/>
      <c r="O9789" s="101"/>
      <c r="T9789" s="101"/>
      <c r="Y9789" s="101"/>
      <c r="AD9789" s="101"/>
      <c r="AI9789" s="101"/>
      <c r="AN9789" s="101"/>
      <c r="AS9789" s="101"/>
      <c r="AX9789" s="101"/>
      <c r="BC9789" s="53"/>
      <c r="BD9789" s="53"/>
      <c r="BE9789" s="53"/>
      <c r="BF9789" s="53"/>
      <c r="BG9789" s="53"/>
      <c r="BH9789" s="53"/>
      <c r="BI9789" s="53"/>
      <c r="BJ9789" s="53"/>
      <c r="BK9789" s="53"/>
      <c r="BL9789" s="53"/>
      <c r="BM9789" s="53"/>
      <c r="BN9789" s="53"/>
    </row>
    <row r="9790" spans="2:66" s="56" customFormat="1" x14ac:dyDescent="0.25">
      <c r="B9790" s="105"/>
      <c r="F9790" s="100"/>
      <c r="M9790" s="53"/>
      <c r="O9790" s="101"/>
      <c r="T9790" s="101"/>
      <c r="Y9790" s="101"/>
      <c r="AD9790" s="101"/>
      <c r="AI9790" s="101"/>
      <c r="AN9790" s="101"/>
      <c r="AS9790" s="101"/>
      <c r="AX9790" s="101"/>
      <c r="BC9790" s="53"/>
      <c r="BD9790" s="53"/>
      <c r="BE9790" s="53"/>
      <c r="BF9790" s="53"/>
      <c r="BG9790" s="53"/>
      <c r="BH9790" s="53"/>
      <c r="BI9790" s="53"/>
      <c r="BJ9790" s="53"/>
      <c r="BK9790" s="53"/>
      <c r="BL9790" s="53"/>
      <c r="BM9790" s="53"/>
      <c r="BN9790" s="53"/>
    </row>
    <row r="9791" spans="2:66" s="56" customFormat="1" x14ac:dyDescent="0.25">
      <c r="B9791" s="105"/>
      <c r="F9791" s="100"/>
      <c r="M9791" s="53"/>
      <c r="O9791" s="101"/>
      <c r="T9791" s="101"/>
      <c r="Y9791" s="101"/>
      <c r="AD9791" s="101"/>
      <c r="AI9791" s="101"/>
      <c r="AN9791" s="101"/>
      <c r="AS9791" s="101"/>
      <c r="AX9791" s="101"/>
      <c r="BC9791" s="53"/>
      <c r="BD9791" s="53"/>
      <c r="BE9791" s="53"/>
      <c r="BF9791" s="53"/>
      <c r="BG9791" s="53"/>
      <c r="BH9791" s="53"/>
      <c r="BI9791" s="53"/>
      <c r="BJ9791" s="53"/>
      <c r="BK9791" s="53"/>
      <c r="BL9791" s="53"/>
      <c r="BM9791" s="53"/>
      <c r="BN9791" s="53"/>
    </row>
    <row r="9792" spans="2:66" s="56" customFormat="1" x14ac:dyDescent="0.25">
      <c r="B9792" s="105"/>
      <c r="F9792" s="100"/>
      <c r="M9792" s="53"/>
      <c r="O9792" s="101"/>
      <c r="T9792" s="101"/>
      <c r="Y9792" s="101"/>
      <c r="AD9792" s="101"/>
      <c r="AI9792" s="101"/>
      <c r="AN9792" s="101"/>
      <c r="AS9792" s="101"/>
      <c r="AX9792" s="101"/>
      <c r="BC9792" s="53"/>
      <c r="BD9792" s="53"/>
      <c r="BE9792" s="53"/>
      <c r="BF9792" s="53"/>
      <c r="BG9792" s="53"/>
      <c r="BH9792" s="53"/>
      <c r="BI9792" s="53"/>
      <c r="BJ9792" s="53"/>
      <c r="BK9792" s="53"/>
      <c r="BL9792" s="53"/>
      <c r="BM9792" s="53"/>
      <c r="BN9792" s="53"/>
    </row>
    <row r="9793" spans="2:66" s="56" customFormat="1" x14ac:dyDescent="0.25">
      <c r="B9793" s="105"/>
      <c r="F9793" s="100"/>
      <c r="M9793" s="53"/>
      <c r="O9793" s="101"/>
      <c r="T9793" s="101"/>
      <c r="Y9793" s="101"/>
      <c r="AD9793" s="101"/>
      <c r="AI9793" s="101"/>
      <c r="AN9793" s="101"/>
      <c r="AS9793" s="101"/>
      <c r="AX9793" s="101"/>
      <c r="BC9793" s="53"/>
      <c r="BD9793" s="53"/>
      <c r="BE9793" s="53"/>
      <c r="BF9793" s="53"/>
      <c r="BG9793" s="53"/>
      <c r="BH9793" s="53"/>
      <c r="BI9793" s="53"/>
      <c r="BJ9793" s="53"/>
      <c r="BK9793" s="53"/>
      <c r="BL9793" s="53"/>
      <c r="BM9793" s="53"/>
      <c r="BN9793" s="53"/>
    </row>
    <row r="9794" spans="2:66" s="56" customFormat="1" x14ac:dyDescent="0.25">
      <c r="B9794" s="105"/>
      <c r="F9794" s="100"/>
      <c r="M9794" s="53"/>
      <c r="O9794" s="101"/>
      <c r="T9794" s="101"/>
      <c r="Y9794" s="101"/>
      <c r="AD9794" s="101"/>
      <c r="AI9794" s="101"/>
      <c r="AN9794" s="101"/>
      <c r="AS9794" s="101"/>
      <c r="AX9794" s="101"/>
      <c r="BC9794" s="53"/>
      <c r="BD9794" s="53"/>
      <c r="BE9794" s="53"/>
      <c r="BF9794" s="53"/>
      <c r="BG9794" s="53"/>
      <c r="BH9794" s="53"/>
      <c r="BI9794" s="53"/>
      <c r="BJ9794" s="53"/>
      <c r="BK9794" s="53"/>
      <c r="BL9794" s="53"/>
      <c r="BM9794" s="53"/>
      <c r="BN9794" s="53"/>
    </row>
    <row r="9795" spans="2:66" s="56" customFormat="1" x14ac:dyDescent="0.25">
      <c r="B9795" s="105"/>
      <c r="F9795" s="100"/>
      <c r="M9795" s="53"/>
      <c r="O9795" s="101"/>
      <c r="T9795" s="101"/>
      <c r="Y9795" s="101"/>
      <c r="AD9795" s="101"/>
      <c r="AI9795" s="101"/>
      <c r="AN9795" s="101"/>
      <c r="AS9795" s="101"/>
      <c r="AX9795" s="101"/>
      <c r="BC9795" s="53"/>
      <c r="BD9795" s="53"/>
      <c r="BE9795" s="53"/>
      <c r="BF9795" s="53"/>
      <c r="BG9795" s="53"/>
      <c r="BH9795" s="53"/>
      <c r="BI9795" s="53"/>
      <c r="BJ9795" s="53"/>
      <c r="BK9795" s="53"/>
      <c r="BL9795" s="53"/>
      <c r="BM9795" s="53"/>
      <c r="BN9795" s="53"/>
    </row>
    <row r="9796" spans="2:66" s="56" customFormat="1" x14ac:dyDescent="0.25">
      <c r="B9796" s="105"/>
      <c r="F9796" s="100"/>
      <c r="M9796" s="53"/>
      <c r="O9796" s="101"/>
      <c r="T9796" s="101"/>
      <c r="Y9796" s="101"/>
      <c r="AD9796" s="101"/>
      <c r="AI9796" s="101"/>
      <c r="AN9796" s="101"/>
      <c r="AS9796" s="101"/>
      <c r="AX9796" s="101"/>
      <c r="BC9796" s="53"/>
      <c r="BD9796" s="53"/>
      <c r="BE9796" s="53"/>
      <c r="BF9796" s="53"/>
      <c r="BG9796" s="53"/>
      <c r="BH9796" s="53"/>
      <c r="BI9796" s="53"/>
      <c r="BJ9796" s="53"/>
      <c r="BK9796" s="53"/>
      <c r="BL9796" s="53"/>
      <c r="BM9796" s="53"/>
      <c r="BN9796" s="53"/>
    </row>
    <row r="9797" spans="2:66" s="56" customFormat="1" x14ac:dyDescent="0.25">
      <c r="B9797" s="105"/>
      <c r="F9797" s="100"/>
      <c r="M9797" s="53"/>
      <c r="O9797" s="101"/>
      <c r="T9797" s="101"/>
      <c r="Y9797" s="101"/>
      <c r="AD9797" s="101"/>
      <c r="AI9797" s="101"/>
      <c r="AN9797" s="101"/>
      <c r="AS9797" s="101"/>
      <c r="AX9797" s="101"/>
      <c r="BC9797" s="53"/>
      <c r="BD9797" s="53"/>
      <c r="BE9797" s="53"/>
      <c r="BF9797" s="53"/>
      <c r="BG9797" s="53"/>
      <c r="BH9797" s="53"/>
      <c r="BI9797" s="53"/>
      <c r="BJ9797" s="53"/>
      <c r="BK9797" s="53"/>
      <c r="BL9797" s="53"/>
      <c r="BM9797" s="53"/>
      <c r="BN9797" s="53"/>
    </row>
    <row r="9798" spans="2:66" s="56" customFormat="1" x14ac:dyDescent="0.25">
      <c r="B9798" s="105"/>
      <c r="F9798" s="100"/>
      <c r="M9798" s="53"/>
      <c r="O9798" s="101"/>
      <c r="T9798" s="101"/>
      <c r="Y9798" s="101"/>
      <c r="AD9798" s="101"/>
      <c r="AI9798" s="101"/>
      <c r="AN9798" s="101"/>
      <c r="AS9798" s="101"/>
      <c r="AX9798" s="101"/>
      <c r="BC9798" s="53"/>
      <c r="BD9798" s="53"/>
      <c r="BE9798" s="53"/>
      <c r="BF9798" s="53"/>
      <c r="BG9798" s="53"/>
      <c r="BH9798" s="53"/>
      <c r="BI9798" s="53"/>
      <c r="BJ9798" s="53"/>
      <c r="BK9798" s="53"/>
      <c r="BL9798" s="53"/>
      <c r="BM9798" s="53"/>
      <c r="BN9798" s="53"/>
    </row>
    <row r="9799" spans="2:66" s="56" customFormat="1" x14ac:dyDescent="0.25">
      <c r="B9799" s="105"/>
      <c r="F9799" s="100"/>
      <c r="M9799" s="53"/>
      <c r="O9799" s="101"/>
      <c r="T9799" s="101"/>
      <c r="Y9799" s="101"/>
      <c r="AD9799" s="101"/>
      <c r="AI9799" s="101"/>
      <c r="AN9799" s="101"/>
      <c r="AS9799" s="101"/>
      <c r="AX9799" s="101"/>
      <c r="BC9799" s="53"/>
      <c r="BD9799" s="53"/>
      <c r="BE9799" s="53"/>
      <c r="BF9799" s="53"/>
      <c r="BG9799" s="53"/>
      <c r="BH9799" s="53"/>
      <c r="BI9799" s="53"/>
      <c r="BJ9799" s="53"/>
      <c r="BK9799" s="53"/>
      <c r="BL9799" s="53"/>
      <c r="BM9799" s="53"/>
      <c r="BN9799" s="53"/>
    </row>
    <row r="9800" spans="2:66" s="56" customFormat="1" x14ac:dyDescent="0.25">
      <c r="B9800" s="105"/>
      <c r="F9800" s="100"/>
      <c r="M9800" s="53"/>
      <c r="O9800" s="101"/>
      <c r="T9800" s="101"/>
      <c r="Y9800" s="101"/>
      <c r="AD9800" s="101"/>
      <c r="AI9800" s="101"/>
      <c r="AN9800" s="101"/>
      <c r="AS9800" s="101"/>
      <c r="AX9800" s="101"/>
      <c r="BC9800" s="53"/>
      <c r="BD9800" s="53"/>
      <c r="BE9800" s="53"/>
      <c r="BF9800" s="53"/>
      <c r="BG9800" s="53"/>
      <c r="BH9800" s="53"/>
      <c r="BI9800" s="53"/>
      <c r="BJ9800" s="53"/>
      <c r="BK9800" s="53"/>
      <c r="BL9800" s="53"/>
      <c r="BM9800" s="53"/>
      <c r="BN9800" s="53"/>
    </row>
    <row r="9801" spans="2:66" s="56" customFormat="1" x14ac:dyDescent="0.25">
      <c r="B9801" s="105"/>
      <c r="F9801" s="100"/>
      <c r="M9801" s="53"/>
      <c r="O9801" s="101"/>
      <c r="T9801" s="101"/>
      <c r="Y9801" s="101"/>
      <c r="AD9801" s="101"/>
      <c r="AI9801" s="101"/>
      <c r="AN9801" s="101"/>
      <c r="AS9801" s="101"/>
      <c r="AX9801" s="101"/>
      <c r="BC9801" s="53"/>
      <c r="BD9801" s="53"/>
      <c r="BE9801" s="53"/>
      <c r="BF9801" s="53"/>
      <c r="BG9801" s="53"/>
      <c r="BH9801" s="53"/>
      <c r="BI9801" s="53"/>
      <c r="BJ9801" s="53"/>
      <c r="BK9801" s="53"/>
      <c r="BL9801" s="53"/>
      <c r="BM9801" s="53"/>
      <c r="BN9801" s="53"/>
    </row>
    <row r="9802" spans="2:66" s="56" customFormat="1" x14ac:dyDescent="0.25">
      <c r="B9802" s="105"/>
      <c r="F9802" s="100"/>
      <c r="M9802" s="53"/>
      <c r="O9802" s="101"/>
      <c r="T9802" s="101"/>
      <c r="Y9802" s="101"/>
      <c r="AD9802" s="101"/>
      <c r="AI9802" s="101"/>
      <c r="AN9802" s="101"/>
      <c r="AS9802" s="101"/>
      <c r="AX9802" s="101"/>
      <c r="BC9802" s="53"/>
      <c r="BD9802" s="53"/>
      <c r="BE9802" s="53"/>
      <c r="BF9802" s="53"/>
      <c r="BG9802" s="53"/>
      <c r="BH9802" s="53"/>
      <c r="BI9802" s="53"/>
      <c r="BJ9802" s="53"/>
      <c r="BK9802" s="53"/>
      <c r="BL9802" s="53"/>
      <c r="BM9802" s="53"/>
      <c r="BN9802" s="53"/>
    </row>
    <row r="9803" spans="2:66" s="56" customFormat="1" x14ac:dyDescent="0.25">
      <c r="B9803" s="105"/>
      <c r="F9803" s="100"/>
      <c r="M9803" s="53"/>
      <c r="O9803" s="101"/>
      <c r="T9803" s="101"/>
      <c r="Y9803" s="101"/>
      <c r="AD9803" s="101"/>
      <c r="AI9803" s="101"/>
      <c r="AN9803" s="101"/>
      <c r="AS9803" s="101"/>
      <c r="AX9803" s="101"/>
      <c r="BC9803" s="53"/>
      <c r="BD9803" s="53"/>
      <c r="BE9803" s="53"/>
      <c r="BF9803" s="53"/>
      <c r="BG9803" s="53"/>
      <c r="BH9803" s="53"/>
      <c r="BI9803" s="53"/>
      <c r="BJ9803" s="53"/>
      <c r="BK9803" s="53"/>
      <c r="BL9803" s="53"/>
      <c r="BM9803" s="53"/>
      <c r="BN9803" s="53"/>
    </row>
    <row r="9804" spans="2:66" s="56" customFormat="1" x14ac:dyDescent="0.25">
      <c r="B9804" s="105"/>
      <c r="F9804" s="100"/>
      <c r="M9804" s="53"/>
      <c r="O9804" s="101"/>
      <c r="T9804" s="101"/>
      <c r="Y9804" s="101"/>
      <c r="AD9804" s="101"/>
      <c r="AI9804" s="101"/>
      <c r="AN9804" s="101"/>
      <c r="AS9804" s="101"/>
      <c r="AX9804" s="101"/>
      <c r="BC9804" s="53"/>
      <c r="BD9804" s="53"/>
      <c r="BE9804" s="53"/>
      <c r="BF9804" s="53"/>
      <c r="BG9804" s="53"/>
      <c r="BH9804" s="53"/>
      <c r="BI9804" s="53"/>
      <c r="BJ9804" s="53"/>
      <c r="BK9804" s="53"/>
      <c r="BL9804" s="53"/>
      <c r="BM9804" s="53"/>
      <c r="BN9804" s="53"/>
    </row>
    <row r="9805" spans="2:66" s="56" customFormat="1" x14ac:dyDescent="0.25">
      <c r="B9805" s="105"/>
      <c r="F9805" s="100"/>
      <c r="M9805" s="53"/>
      <c r="O9805" s="101"/>
      <c r="T9805" s="101"/>
      <c r="Y9805" s="101"/>
      <c r="AD9805" s="101"/>
      <c r="AI9805" s="101"/>
      <c r="AN9805" s="101"/>
      <c r="AS9805" s="101"/>
      <c r="AX9805" s="101"/>
      <c r="BC9805" s="53"/>
      <c r="BD9805" s="53"/>
      <c r="BE9805" s="53"/>
      <c r="BF9805" s="53"/>
      <c r="BG9805" s="53"/>
      <c r="BH9805" s="53"/>
      <c r="BI9805" s="53"/>
      <c r="BJ9805" s="53"/>
      <c r="BK9805" s="53"/>
      <c r="BL9805" s="53"/>
      <c r="BM9805" s="53"/>
      <c r="BN9805" s="53"/>
    </row>
    <row r="9806" spans="2:66" s="56" customFormat="1" x14ac:dyDescent="0.25">
      <c r="B9806" s="105"/>
      <c r="F9806" s="100"/>
      <c r="M9806" s="53"/>
      <c r="O9806" s="101"/>
      <c r="T9806" s="101"/>
      <c r="Y9806" s="101"/>
      <c r="AD9806" s="101"/>
      <c r="AI9806" s="101"/>
      <c r="AN9806" s="101"/>
      <c r="AS9806" s="101"/>
      <c r="AX9806" s="101"/>
      <c r="BC9806" s="53"/>
      <c r="BD9806" s="53"/>
      <c r="BE9806" s="53"/>
      <c r="BF9806" s="53"/>
      <c r="BG9806" s="53"/>
      <c r="BH9806" s="53"/>
      <c r="BI9806" s="53"/>
      <c r="BJ9806" s="53"/>
      <c r="BK9806" s="53"/>
      <c r="BL9806" s="53"/>
      <c r="BM9806" s="53"/>
      <c r="BN9806" s="53"/>
    </row>
    <row r="9807" spans="2:66" s="56" customFormat="1" x14ac:dyDescent="0.25">
      <c r="B9807" s="105"/>
      <c r="F9807" s="100"/>
      <c r="M9807" s="53"/>
      <c r="O9807" s="101"/>
      <c r="T9807" s="101"/>
      <c r="Y9807" s="101"/>
      <c r="AD9807" s="101"/>
      <c r="AI9807" s="101"/>
      <c r="AN9807" s="101"/>
      <c r="AS9807" s="101"/>
      <c r="AX9807" s="101"/>
      <c r="BC9807" s="53"/>
      <c r="BD9807" s="53"/>
      <c r="BE9807" s="53"/>
      <c r="BF9807" s="53"/>
      <c r="BG9807" s="53"/>
      <c r="BH9807" s="53"/>
      <c r="BI9807" s="53"/>
      <c r="BJ9807" s="53"/>
      <c r="BK9807" s="53"/>
      <c r="BL9807" s="53"/>
      <c r="BM9807" s="53"/>
      <c r="BN9807" s="53"/>
    </row>
    <row r="9808" spans="2:66" s="56" customFormat="1" x14ac:dyDescent="0.25">
      <c r="B9808" s="105"/>
      <c r="F9808" s="100"/>
      <c r="M9808" s="53"/>
      <c r="O9808" s="101"/>
      <c r="T9808" s="101"/>
      <c r="Y9808" s="101"/>
      <c r="AD9808" s="101"/>
      <c r="AI9808" s="101"/>
      <c r="AN9808" s="101"/>
      <c r="AS9808" s="101"/>
      <c r="AX9808" s="101"/>
      <c r="BC9808" s="53"/>
      <c r="BD9808" s="53"/>
      <c r="BE9808" s="53"/>
      <c r="BF9808" s="53"/>
      <c r="BG9808" s="53"/>
      <c r="BH9808" s="53"/>
      <c r="BI9808" s="53"/>
      <c r="BJ9808" s="53"/>
      <c r="BK9808" s="53"/>
      <c r="BL9808" s="53"/>
      <c r="BM9808" s="53"/>
      <c r="BN9808" s="53"/>
    </row>
    <row r="9809" spans="2:66" s="56" customFormat="1" x14ac:dyDescent="0.25">
      <c r="B9809" s="105"/>
      <c r="F9809" s="100"/>
      <c r="M9809" s="53"/>
      <c r="O9809" s="101"/>
      <c r="T9809" s="101"/>
      <c r="Y9809" s="101"/>
      <c r="AD9809" s="101"/>
      <c r="AI9809" s="101"/>
      <c r="AN9809" s="101"/>
      <c r="AS9809" s="101"/>
      <c r="AX9809" s="101"/>
      <c r="BC9809" s="53"/>
      <c r="BD9809" s="53"/>
      <c r="BE9809" s="53"/>
      <c r="BF9809" s="53"/>
      <c r="BG9809" s="53"/>
      <c r="BH9809" s="53"/>
      <c r="BI9809" s="53"/>
      <c r="BJ9809" s="53"/>
      <c r="BK9809" s="53"/>
      <c r="BL9809" s="53"/>
      <c r="BM9809" s="53"/>
      <c r="BN9809" s="53"/>
    </row>
    <row r="9810" spans="2:66" s="56" customFormat="1" x14ac:dyDescent="0.25">
      <c r="B9810" s="105"/>
      <c r="F9810" s="100"/>
      <c r="M9810" s="53"/>
      <c r="O9810" s="101"/>
      <c r="T9810" s="101"/>
      <c r="Y9810" s="101"/>
      <c r="AD9810" s="101"/>
      <c r="AI9810" s="101"/>
      <c r="AN9810" s="101"/>
      <c r="AS9810" s="101"/>
      <c r="AX9810" s="101"/>
      <c r="BC9810" s="53"/>
      <c r="BD9810" s="53"/>
      <c r="BE9810" s="53"/>
      <c r="BF9810" s="53"/>
      <c r="BG9810" s="53"/>
      <c r="BH9810" s="53"/>
      <c r="BI9810" s="53"/>
      <c r="BJ9810" s="53"/>
      <c r="BK9810" s="53"/>
      <c r="BL9810" s="53"/>
      <c r="BM9810" s="53"/>
      <c r="BN9810" s="53"/>
    </row>
    <row r="9811" spans="2:66" s="56" customFormat="1" x14ac:dyDescent="0.25">
      <c r="B9811" s="105"/>
      <c r="F9811" s="100"/>
      <c r="M9811" s="53"/>
      <c r="O9811" s="101"/>
      <c r="T9811" s="101"/>
      <c r="Y9811" s="101"/>
      <c r="AD9811" s="101"/>
      <c r="AI9811" s="101"/>
      <c r="AN9811" s="101"/>
      <c r="AS9811" s="101"/>
      <c r="AX9811" s="101"/>
      <c r="BC9811" s="53"/>
      <c r="BD9811" s="53"/>
      <c r="BE9811" s="53"/>
      <c r="BF9811" s="53"/>
      <c r="BG9811" s="53"/>
      <c r="BH9811" s="53"/>
      <c r="BI9811" s="53"/>
      <c r="BJ9811" s="53"/>
      <c r="BK9811" s="53"/>
      <c r="BL9811" s="53"/>
      <c r="BM9811" s="53"/>
      <c r="BN9811" s="53"/>
    </row>
    <row r="9812" spans="2:66" s="56" customFormat="1" x14ac:dyDescent="0.25">
      <c r="B9812" s="105"/>
      <c r="F9812" s="100"/>
      <c r="M9812" s="53"/>
      <c r="O9812" s="101"/>
      <c r="T9812" s="101"/>
      <c r="Y9812" s="101"/>
      <c r="AD9812" s="101"/>
      <c r="AI9812" s="101"/>
      <c r="AN9812" s="101"/>
      <c r="AS9812" s="101"/>
      <c r="AX9812" s="101"/>
      <c r="BC9812" s="53"/>
      <c r="BD9812" s="53"/>
      <c r="BE9812" s="53"/>
      <c r="BF9812" s="53"/>
      <c r="BG9812" s="53"/>
      <c r="BH9812" s="53"/>
      <c r="BI9812" s="53"/>
      <c r="BJ9812" s="53"/>
      <c r="BK9812" s="53"/>
      <c r="BL9812" s="53"/>
      <c r="BM9812" s="53"/>
      <c r="BN9812" s="53"/>
    </row>
    <row r="9813" spans="2:66" s="56" customFormat="1" x14ac:dyDescent="0.25">
      <c r="B9813" s="105"/>
      <c r="F9813" s="100"/>
      <c r="M9813" s="53"/>
      <c r="O9813" s="101"/>
      <c r="T9813" s="101"/>
      <c r="Y9813" s="101"/>
      <c r="AD9813" s="101"/>
      <c r="AI9813" s="101"/>
      <c r="AN9813" s="101"/>
      <c r="AS9813" s="101"/>
      <c r="AX9813" s="101"/>
      <c r="BC9813" s="53"/>
      <c r="BD9813" s="53"/>
      <c r="BE9813" s="53"/>
      <c r="BF9813" s="53"/>
      <c r="BG9813" s="53"/>
      <c r="BH9813" s="53"/>
      <c r="BI9813" s="53"/>
      <c r="BJ9813" s="53"/>
      <c r="BK9813" s="53"/>
      <c r="BL9813" s="53"/>
      <c r="BM9813" s="53"/>
      <c r="BN9813" s="53"/>
    </row>
    <row r="9814" spans="2:66" s="56" customFormat="1" x14ac:dyDescent="0.25">
      <c r="B9814" s="105"/>
      <c r="F9814" s="100"/>
      <c r="M9814" s="53"/>
      <c r="O9814" s="101"/>
      <c r="T9814" s="101"/>
      <c r="Y9814" s="101"/>
      <c r="AD9814" s="101"/>
      <c r="AI9814" s="101"/>
      <c r="AN9814" s="101"/>
      <c r="AS9814" s="101"/>
      <c r="AX9814" s="101"/>
      <c r="BC9814" s="53"/>
      <c r="BD9814" s="53"/>
      <c r="BE9814" s="53"/>
      <c r="BF9814" s="53"/>
      <c r="BG9814" s="53"/>
      <c r="BH9814" s="53"/>
      <c r="BI9814" s="53"/>
      <c r="BJ9814" s="53"/>
      <c r="BK9814" s="53"/>
      <c r="BL9814" s="53"/>
      <c r="BM9814" s="53"/>
      <c r="BN9814" s="53"/>
    </row>
    <row r="9815" spans="2:66" s="56" customFormat="1" x14ac:dyDescent="0.25">
      <c r="B9815" s="105"/>
      <c r="F9815" s="100"/>
      <c r="M9815" s="53"/>
      <c r="O9815" s="101"/>
      <c r="T9815" s="101"/>
      <c r="Y9815" s="101"/>
      <c r="AD9815" s="101"/>
      <c r="AI9815" s="101"/>
      <c r="AN9815" s="101"/>
      <c r="AS9815" s="101"/>
      <c r="AX9815" s="101"/>
      <c r="BC9815" s="53"/>
      <c r="BD9815" s="53"/>
      <c r="BE9815" s="53"/>
      <c r="BF9815" s="53"/>
      <c r="BG9815" s="53"/>
      <c r="BH9815" s="53"/>
      <c r="BI9815" s="53"/>
      <c r="BJ9815" s="53"/>
      <c r="BK9815" s="53"/>
      <c r="BL9815" s="53"/>
      <c r="BM9815" s="53"/>
      <c r="BN9815" s="53"/>
    </row>
    <row r="9816" spans="2:66" s="56" customFormat="1" x14ac:dyDescent="0.25">
      <c r="B9816" s="105"/>
      <c r="F9816" s="100"/>
      <c r="M9816" s="53"/>
      <c r="O9816" s="101"/>
      <c r="T9816" s="101"/>
      <c r="Y9816" s="101"/>
      <c r="AD9816" s="101"/>
      <c r="AI9816" s="101"/>
      <c r="AN9816" s="101"/>
      <c r="AS9816" s="101"/>
      <c r="AX9816" s="101"/>
      <c r="BC9816" s="53"/>
      <c r="BD9816" s="53"/>
      <c r="BE9816" s="53"/>
      <c r="BF9816" s="53"/>
      <c r="BG9816" s="53"/>
      <c r="BH9816" s="53"/>
      <c r="BI9816" s="53"/>
      <c r="BJ9816" s="53"/>
      <c r="BK9816" s="53"/>
      <c r="BL9816" s="53"/>
      <c r="BM9816" s="53"/>
      <c r="BN9816" s="53"/>
    </row>
    <row r="9817" spans="2:66" s="56" customFormat="1" x14ac:dyDescent="0.25">
      <c r="B9817" s="105"/>
      <c r="F9817" s="100"/>
      <c r="M9817" s="53"/>
      <c r="O9817" s="101"/>
      <c r="T9817" s="101"/>
      <c r="Y9817" s="101"/>
      <c r="AD9817" s="101"/>
      <c r="AI9817" s="101"/>
      <c r="AN9817" s="101"/>
      <c r="AS9817" s="101"/>
      <c r="AX9817" s="101"/>
      <c r="BC9817" s="53"/>
      <c r="BD9817" s="53"/>
      <c r="BE9817" s="53"/>
      <c r="BF9817" s="53"/>
      <c r="BG9817" s="53"/>
      <c r="BH9817" s="53"/>
      <c r="BI9817" s="53"/>
      <c r="BJ9817" s="53"/>
      <c r="BK9817" s="53"/>
      <c r="BL9817" s="53"/>
      <c r="BM9817" s="53"/>
      <c r="BN9817" s="53"/>
    </row>
    <row r="9818" spans="2:66" s="56" customFormat="1" x14ac:dyDescent="0.25">
      <c r="B9818" s="105"/>
      <c r="F9818" s="100"/>
      <c r="M9818" s="53"/>
      <c r="O9818" s="101"/>
      <c r="T9818" s="101"/>
      <c r="Y9818" s="101"/>
      <c r="AD9818" s="101"/>
      <c r="AI9818" s="101"/>
      <c r="AN9818" s="101"/>
      <c r="AS9818" s="101"/>
      <c r="AX9818" s="101"/>
      <c r="BC9818" s="53"/>
      <c r="BD9818" s="53"/>
      <c r="BE9818" s="53"/>
      <c r="BF9818" s="53"/>
      <c r="BG9818" s="53"/>
      <c r="BH9818" s="53"/>
      <c r="BI9818" s="53"/>
      <c r="BJ9818" s="53"/>
      <c r="BK9818" s="53"/>
      <c r="BL9818" s="53"/>
      <c r="BM9818" s="53"/>
      <c r="BN9818" s="53"/>
    </row>
    <row r="9819" spans="2:66" s="56" customFormat="1" x14ac:dyDescent="0.25">
      <c r="B9819" s="105"/>
      <c r="F9819" s="100"/>
      <c r="M9819" s="53"/>
      <c r="O9819" s="101"/>
      <c r="T9819" s="101"/>
      <c r="Y9819" s="101"/>
      <c r="AD9819" s="101"/>
      <c r="AI9819" s="101"/>
      <c r="AN9819" s="101"/>
      <c r="AS9819" s="101"/>
      <c r="AX9819" s="101"/>
      <c r="BC9819" s="53"/>
      <c r="BD9819" s="53"/>
      <c r="BE9819" s="53"/>
      <c r="BF9819" s="53"/>
      <c r="BG9819" s="53"/>
      <c r="BH9819" s="53"/>
      <c r="BI9819" s="53"/>
      <c r="BJ9819" s="53"/>
      <c r="BK9819" s="53"/>
      <c r="BL9819" s="53"/>
      <c r="BM9819" s="53"/>
      <c r="BN9819" s="53"/>
    </row>
    <row r="9820" spans="2:66" s="56" customFormat="1" x14ac:dyDescent="0.25">
      <c r="B9820" s="105"/>
      <c r="F9820" s="100"/>
      <c r="M9820" s="53"/>
      <c r="O9820" s="101"/>
      <c r="T9820" s="101"/>
      <c r="Y9820" s="101"/>
      <c r="AD9820" s="101"/>
      <c r="AI9820" s="101"/>
      <c r="AN9820" s="101"/>
      <c r="AS9820" s="101"/>
      <c r="AX9820" s="101"/>
      <c r="BC9820" s="53"/>
      <c r="BD9820" s="53"/>
      <c r="BE9820" s="53"/>
      <c r="BF9820" s="53"/>
      <c r="BG9820" s="53"/>
      <c r="BH9820" s="53"/>
      <c r="BI9820" s="53"/>
      <c r="BJ9820" s="53"/>
      <c r="BK9820" s="53"/>
      <c r="BL9820" s="53"/>
      <c r="BM9820" s="53"/>
      <c r="BN9820" s="53"/>
    </row>
    <row r="9821" spans="2:66" s="56" customFormat="1" x14ac:dyDescent="0.25">
      <c r="B9821" s="105"/>
      <c r="F9821" s="100"/>
      <c r="M9821" s="53"/>
      <c r="O9821" s="101"/>
      <c r="T9821" s="101"/>
      <c r="Y9821" s="101"/>
      <c r="AD9821" s="101"/>
      <c r="AI9821" s="101"/>
      <c r="AN9821" s="101"/>
      <c r="AS9821" s="101"/>
      <c r="AX9821" s="101"/>
      <c r="BC9821" s="53"/>
      <c r="BD9821" s="53"/>
      <c r="BE9821" s="53"/>
      <c r="BF9821" s="53"/>
      <c r="BG9821" s="53"/>
      <c r="BH9821" s="53"/>
      <c r="BI9821" s="53"/>
      <c r="BJ9821" s="53"/>
      <c r="BK9821" s="53"/>
      <c r="BL9821" s="53"/>
      <c r="BM9821" s="53"/>
      <c r="BN9821" s="53"/>
    </row>
    <row r="9822" spans="2:66" s="56" customFormat="1" x14ac:dyDescent="0.25">
      <c r="B9822" s="105"/>
      <c r="F9822" s="100"/>
      <c r="M9822" s="53"/>
      <c r="O9822" s="101"/>
      <c r="T9822" s="101"/>
      <c r="Y9822" s="101"/>
      <c r="AD9822" s="101"/>
      <c r="AI9822" s="101"/>
      <c r="AN9822" s="101"/>
      <c r="AS9822" s="101"/>
      <c r="AX9822" s="101"/>
      <c r="BC9822" s="53"/>
      <c r="BD9822" s="53"/>
      <c r="BE9822" s="53"/>
      <c r="BF9822" s="53"/>
      <c r="BG9822" s="53"/>
      <c r="BH9822" s="53"/>
      <c r="BI9822" s="53"/>
      <c r="BJ9822" s="53"/>
      <c r="BK9822" s="53"/>
      <c r="BL9822" s="53"/>
      <c r="BM9822" s="53"/>
      <c r="BN9822" s="53"/>
    </row>
    <row r="9823" spans="2:66" s="56" customFormat="1" x14ac:dyDescent="0.25">
      <c r="B9823" s="105"/>
      <c r="F9823" s="100"/>
      <c r="M9823" s="53"/>
      <c r="O9823" s="101"/>
      <c r="T9823" s="101"/>
      <c r="Y9823" s="101"/>
      <c r="AD9823" s="101"/>
      <c r="AI9823" s="101"/>
      <c r="AN9823" s="101"/>
      <c r="AS9823" s="101"/>
      <c r="AX9823" s="101"/>
      <c r="BC9823" s="53"/>
      <c r="BD9823" s="53"/>
      <c r="BE9823" s="53"/>
      <c r="BF9823" s="53"/>
      <c r="BG9823" s="53"/>
      <c r="BH9823" s="53"/>
      <c r="BI9823" s="53"/>
      <c r="BJ9823" s="53"/>
      <c r="BK9823" s="53"/>
      <c r="BL9823" s="53"/>
      <c r="BM9823" s="53"/>
      <c r="BN9823" s="53"/>
    </row>
    <row r="9824" spans="2:66" s="56" customFormat="1" x14ac:dyDescent="0.25">
      <c r="B9824" s="105"/>
      <c r="F9824" s="100"/>
      <c r="M9824" s="53"/>
      <c r="O9824" s="101"/>
      <c r="T9824" s="101"/>
      <c r="Y9824" s="101"/>
      <c r="AD9824" s="101"/>
      <c r="AI9824" s="101"/>
      <c r="AN9824" s="101"/>
      <c r="AS9824" s="101"/>
      <c r="AX9824" s="101"/>
      <c r="BC9824" s="53"/>
      <c r="BD9824" s="53"/>
      <c r="BE9824" s="53"/>
      <c r="BF9824" s="53"/>
      <c r="BG9824" s="53"/>
      <c r="BH9824" s="53"/>
      <c r="BI9824" s="53"/>
      <c r="BJ9824" s="53"/>
      <c r="BK9824" s="53"/>
      <c r="BL9824" s="53"/>
      <c r="BM9824" s="53"/>
      <c r="BN9824" s="53"/>
    </row>
    <row r="9825" spans="2:66" s="56" customFormat="1" x14ac:dyDescent="0.25">
      <c r="B9825" s="105"/>
      <c r="F9825" s="100"/>
      <c r="M9825" s="53"/>
      <c r="O9825" s="101"/>
      <c r="T9825" s="101"/>
      <c r="Y9825" s="101"/>
      <c r="AD9825" s="101"/>
      <c r="AI9825" s="101"/>
      <c r="AN9825" s="101"/>
      <c r="AS9825" s="101"/>
      <c r="AX9825" s="101"/>
      <c r="BC9825" s="53"/>
      <c r="BD9825" s="53"/>
      <c r="BE9825" s="53"/>
      <c r="BF9825" s="53"/>
      <c r="BG9825" s="53"/>
      <c r="BH9825" s="53"/>
      <c r="BI9825" s="53"/>
      <c r="BJ9825" s="53"/>
      <c r="BK9825" s="53"/>
      <c r="BL9825" s="53"/>
      <c r="BM9825" s="53"/>
      <c r="BN9825" s="53"/>
    </row>
    <row r="9826" spans="2:66" s="56" customFormat="1" x14ac:dyDescent="0.25">
      <c r="B9826" s="105"/>
      <c r="F9826" s="100"/>
      <c r="M9826" s="53"/>
      <c r="O9826" s="101"/>
      <c r="T9826" s="101"/>
      <c r="Y9826" s="101"/>
      <c r="AD9826" s="101"/>
      <c r="AI9826" s="101"/>
      <c r="AN9826" s="101"/>
      <c r="AS9826" s="101"/>
      <c r="AX9826" s="101"/>
      <c r="BC9826" s="53"/>
      <c r="BD9826" s="53"/>
      <c r="BE9826" s="53"/>
      <c r="BF9826" s="53"/>
      <c r="BG9826" s="53"/>
      <c r="BH9826" s="53"/>
      <c r="BI9826" s="53"/>
      <c r="BJ9826" s="53"/>
      <c r="BK9826" s="53"/>
      <c r="BL9826" s="53"/>
      <c r="BM9826" s="53"/>
      <c r="BN9826" s="53"/>
    </row>
    <row r="9827" spans="2:66" s="56" customFormat="1" x14ac:dyDescent="0.25">
      <c r="B9827" s="105"/>
      <c r="F9827" s="100"/>
      <c r="M9827" s="53"/>
      <c r="O9827" s="101"/>
      <c r="T9827" s="101"/>
      <c r="Y9827" s="101"/>
      <c r="AD9827" s="101"/>
      <c r="AI9827" s="101"/>
      <c r="AN9827" s="101"/>
      <c r="AS9827" s="101"/>
      <c r="AX9827" s="101"/>
      <c r="BC9827" s="53"/>
      <c r="BD9827" s="53"/>
      <c r="BE9827" s="53"/>
      <c r="BF9827" s="53"/>
      <c r="BG9827" s="53"/>
      <c r="BH9827" s="53"/>
      <c r="BI9827" s="53"/>
      <c r="BJ9827" s="53"/>
      <c r="BK9827" s="53"/>
      <c r="BL9827" s="53"/>
      <c r="BM9827" s="53"/>
      <c r="BN9827" s="53"/>
    </row>
    <row r="9828" spans="2:66" s="56" customFormat="1" x14ac:dyDescent="0.25">
      <c r="B9828" s="105"/>
      <c r="F9828" s="100"/>
      <c r="M9828" s="53"/>
      <c r="O9828" s="101"/>
      <c r="T9828" s="101"/>
      <c r="Y9828" s="101"/>
      <c r="AD9828" s="101"/>
      <c r="AI9828" s="101"/>
      <c r="AN9828" s="101"/>
      <c r="AS9828" s="101"/>
      <c r="AX9828" s="101"/>
      <c r="BC9828" s="53"/>
      <c r="BD9828" s="53"/>
      <c r="BE9828" s="53"/>
      <c r="BF9828" s="53"/>
      <c r="BG9828" s="53"/>
      <c r="BH9828" s="53"/>
      <c r="BI9828" s="53"/>
      <c r="BJ9828" s="53"/>
      <c r="BK9828" s="53"/>
      <c r="BL9828" s="53"/>
      <c r="BM9828" s="53"/>
      <c r="BN9828" s="53"/>
    </row>
    <row r="9829" spans="2:66" s="56" customFormat="1" x14ac:dyDescent="0.25">
      <c r="B9829" s="105"/>
      <c r="F9829" s="100"/>
      <c r="M9829" s="53"/>
      <c r="O9829" s="101"/>
      <c r="T9829" s="101"/>
      <c r="Y9829" s="101"/>
      <c r="AD9829" s="101"/>
      <c r="AI9829" s="101"/>
      <c r="AN9829" s="101"/>
      <c r="AS9829" s="101"/>
      <c r="AX9829" s="101"/>
      <c r="BC9829" s="53"/>
      <c r="BD9829" s="53"/>
      <c r="BE9829" s="53"/>
      <c r="BF9829" s="53"/>
      <c r="BG9829" s="53"/>
      <c r="BH9829" s="53"/>
      <c r="BI9829" s="53"/>
      <c r="BJ9829" s="53"/>
      <c r="BK9829" s="53"/>
      <c r="BL9829" s="53"/>
      <c r="BM9829" s="53"/>
      <c r="BN9829" s="53"/>
    </row>
    <row r="9830" spans="2:66" s="56" customFormat="1" x14ac:dyDescent="0.25">
      <c r="B9830" s="105"/>
      <c r="F9830" s="100"/>
      <c r="M9830" s="53"/>
      <c r="O9830" s="101"/>
      <c r="T9830" s="101"/>
      <c r="Y9830" s="101"/>
      <c r="AD9830" s="101"/>
      <c r="AI9830" s="101"/>
      <c r="AN9830" s="101"/>
      <c r="AS9830" s="101"/>
      <c r="AX9830" s="101"/>
      <c r="BC9830" s="53"/>
      <c r="BD9830" s="53"/>
      <c r="BE9830" s="53"/>
      <c r="BF9830" s="53"/>
      <c r="BG9830" s="53"/>
      <c r="BH9830" s="53"/>
      <c r="BI9830" s="53"/>
      <c r="BJ9830" s="53"/>
      <c r="BK9830" s="53"/>
      <c r="BL9830" s="53"/>
      <c r="BM9830" s="53"/>
      <c r="BN9830" s="53"/>
    </row>
    <row r="9831" spans="2:66" s="56" customFormat="1" x14ac:dyDescent="0.25">
      <c r="B9831" s="105"/>
      <c r="F9831" s="100"/>
      <c r="M9831" s="53"/>
      <c r="O9831" s="101"/>
      <c r="T9831" s="101"/>
      <c r="Y9831" s="101"/>
      <c r="AD9831" s="101"/>
      <c r="AI9831" s="101"/>
      <c r="AN9831" s="101"/>
      <c r="AS9831" s="101"/>
      <c r="AX9831" s="101"/>
      <c r="BC9831" s="53"/>
      <c r="BD9831" s="53"/>
      <c r="BE9831" s="53"/>
      <c r="BF9831" s="53"/>
      <c r="BG9831" s="53"/>
      <c r="BH9831" s="53"/>
      <c r="BI9831" s="53"/>
      <c r="BJ9831" s="53"/>
      <c r="BK9831" s="53"/>
      <c r="BL9831" s="53"/>
      <c r="BM9831" s="53"/>
      <c r="BN9831" s="53"/>
    </row>
    <row r="9832" spans="2:66" s="56" customFormat="1" x14ac:dyDescent="0.25">
      <c r="B9832" s="105"/>
      <c r="F9832" s="100"/>
      <c r="M9832" s="53"/>
      <c r="O9832" s="101"/>
      <c r="T9832" s="101"/>
      <c r="Y9832" s="101"/>
      <c r="AD9832" s="101"/>
      <c r="AI9832" s="101"/>
      <c r="AN9832" s="101"/>
      <c r="AS9832" s="101"/>
      <c r="AX9832" s="101"/>
      <c r="BC9832" s="53"/>
      <c r="BD9832" s="53"/>
      <c r="BE9832" s="53"/>
      <c r="BF9832" s="53"/>
      <c r="BG9832" s="53"/>
      <c r="BH9832" s="53"/>
      <c r="BI9832" s="53"/>
      <c r="BJ9832" s="53"/>
      <c r="BK9832" s="53"/>
      <c r="BL9832" s="53"/>
      <c r="BM9832" s="53"/>
      <c r="BN9832" s="53"/>
    </row>
    <row r="9833" spans="2:66" s="56" customFormat="1" x14ac:dyDescent="0.25">
      <c r="B9833" s="105"/>
      <c r="F9833" s="100"/>
      <c r="M9833" s="53"/>
      <c r="O9833" s="101"/>
      <c r="T9833" s="101"/>
      <c r="Y9833" s="101"/>
      <c r="AD9833" s="101"/>
      <c r="AI9833" s="101"/>
      <c r="AN9833" s="101"/>
      <c r="AS9833" s="101"/>
      <c r="AX9833" s="101"/>
      <c r="BC9833" s="53"/>
      <c r="BD9833" s="53"/>
      <c r="BE9833" s="53"/>
      <c r="BF9833" s="53"/>
      <c r="BG9833" s="53"/>
      <c r="BH9833" s="53"/>
      <c r="BI9833" s="53"/>
      <c r="BJ9833" s="53"/>
      <c r="BK9833" s="53"/>
      <c r="BL9833" s="53"/>
      <c r="BM9833" s="53"/>
      <c r="BN9833" s="53"/>
    </row>
    <row r="9834" spans="2:66" s="56" customFormat="1" x14ac:dyDescent="0.25">
      <c r="B9834" s="105"/>
      <c r="F9834" s="100"/>
      <c r="M9834" s="53"/>
      <c r="O9834" s="101"/>
      <c r="T9834" s="101"/>
      <c r="Y9834" s="101"/>
      <c r="AD9834" s="101"/>
      <c r="AI9834" s="101"/>
      <c r="AN9834" s="101"/>
      <c r="AS9834" s="101"/>
      <c r="AX9834" s="101"/>
      <c r="BC9834" s="53"/>
      <c r="BD9834" s="53"/>
      <c r="BE9834" s="53"/>
      <c r="BF9834" s="53"/>
      <c r="BG9834" s="53"/>
      <c r="BH9834" s="53"/>
      <c r="BI9834" s="53"/>
      <c r="BJ9834" s="53"/>
      <c r="BK9834" s="53"/>
      <c r="BL9834" s="53"/>
      <c r="BM9834" s="53"/>
      <c r="BN9834" s="53"/>
    </row>
    <row r="9835" spans="2:66" s="56" customFormat="1" x14ac:dyDescent="0.25">
      <c r="B9835" s="105"/>
      <c r="F9835" s="100"/>
      <c r="M9835" s="53"/>
      <c r="O9835" s="101"/>
      <c r="T9835" s="101"/>
      <c r="Y9835" s="101"/>
      <c r="AD9835" s="101"/>
      <c r="AI9835" s="101"/>
      <c r="AN9835" s="101"/>
      <c r="AS9835" s="101"/>
      <c r="AX9835" s="101"/>
      <c r="BC9835" s="53"/>
      <c r="BD9835" s="53"/>
      <c r="BE9835" s="53"/>
      <c r="BF9835" s="53"/>
      <c r="BG9835" s="53"/>
      <c r="BH9835" s="53"/>
      <c r="BI9835" s="53"/>
      <c r="BJ9835" s="53"/>
      <c r="BK9835" s="53"/>
      <c r="BL9835" s="53"/>
      <c r="BM9835" s="53"/>
      <c r="BN9835" s="53"/>
    </row>
    <row r="9836" spans="2:66" s="56" customFormat="1" x14ac:dyDescent="0.25">
      <c r="B9836" s="105"/>
      <c r="F9836" s="100"/>
      <c r="M9836" s="53"/>
      <c r="O9836" s="101"/>
      <c r="T9836" s="101"/>
      <c r="Y9836" s="101"/>
      <c r="AD9836" s="101"/>
      <c r="AI9836" s="101"/>
      <c r="AN9836" s="101"/>
      <c r="AS9836" s="101"/>
      <c r="AX9836" s="101"/>
      <c r="BC9836" s="53"/>
      <c r="BD9836" s="53"/>
      <c r="BE9836" s="53"/>
      <c r="BF9836" s="53"/>
      <c r="BG9836" s="53"/>
      <c r="BH9836" s="53"/>
      <c r="BI9836" s="53"/>
      <c r="BJ9836" s="53"/>
      <c r="BK9836" s="53"/>
      <c r="BL9836" s="53"/>
      <c r="BM9836" s="53"/>
      <c r="BN9836" s="53"/>
    </row>
    <row r="9837" spans="2:66" s="56" customFormat="1" x14ac:dyDescent="0.25">
      <c r="B9837" s="105"/>
      <c r="F9837" s="100"/>
      <c r="M9837" s="53"/>
      <c r="O9837" s="101"/>
      <c r="T9837" s="101"/>
      <c r="Y9837" s="101"/>
      <c r="AD9837" s="101"/>
      <c r="AI9837" s="101"/>
      <c r="AN9837" s="101"/>
      <c r="AS9837" s="101"/>
      <c r="AX9837" s="101"/>
      <c r="BC9837" s="53"/>
      <c r="BD9837" s="53"/>
      <c r="BE9837" s="53"/>
      <c r="BF9837" s="53"/>
      <c r="BG9837" s="53"/>
      <c r="BH9837" s="53"/>
      <c r="BI9837" s="53"/>
      <c r="BJ9837" s="53"/>
      <c r="BK9837" s="53"/>
      <c r="BL9837" s="53"/>
      <c r="BM9837" s="53"/>
      <c r="BN9837" s="53"/>
    </row>
    <row r="9838" spans="2:66" s="56" customFormat="1" x14ac:dyDescent="0.25">
      <c r="B9838" s="105"/>
      <c r="F9838" s="100"/>
      <c r="M9838" s="53"/>
      <c r="O9838" s="101"/>
      <c r="T9838" s="101"/>
      <c r="Y9838" s="101"/>
      <c r="AD9838" s="101"/>
      <c r="AI9838" s="101"/>
      <c r="AN9838" s="101"/>
      <c r="AS9838" s="101"/>
      <c r="AX9838" s="101"/>
      <c r="BC9838" s="53"/>
      <c r="BD9838" s="53"/>
      <c r="BE9838" s="53"/>
      <c r="BF9838" s="53"/>
      <c r="BG9838" s="53"/>
      <c r="BH9838" s="53"/>
      <c r="BI9838" s="53"/>
      <c r="BJ9838" s="53"/>
      <c r="BK9838" s="53"/>
      <c r="BL9838" s="53"/>
      <c r="BM9838" s="53"/>
      <c r="BN9838" s="53"/>
    </row>
    <row r="9839" spans="2:66" s="56" customFormat="1" x14ac:dyDescent="0.25">
      <c r="B9839" s="105"/>
      <c r="F9839" s="100"/>
      <c r="M9839" s="53"/>
      <c r="O9839" s="101"/>
      <c r="T9839" s="101"/>
      <c r="Y9839" s="101"/>
      <c r="AD9839" s="101"/>
      <c r="AI9839" s="101"/>
      <c r="AN9839" s="101"/>
      <c r="AS9839" s="101"/>
      <c r="AX9839" s="101"/>
      <c r="BC9839" s="53"/>
      <c r="BD9839" s="53"/>
      <c r="BE9839" s="53"/>
      <c r="BF9839" s="53"/>
      <c r="BG9839" s="53"/>
      <c r="BH9839" s="53"/>
      <c r="BI9839" s="53"/>
      <c r="BJ9839" s="53"/>
      <c r="BK9839" s="53"/>
      <c r="BL9839" s="53"/>
      <c r="BM9839" s="53"/>
      <c r="BN9839" s="53"/>
    </row>
    <row r="9840" spans="2:66" s="56" customFormat="1" x14ac:dyDescent="0.25">
      <c r="B9840" s="105"/>
      <c r="F9840" s="100"/>
      <c r="M9840" s="53"/>
      <c r="O9840" s="101"/>
      <c r="T9840" s="101"/>
      <c r="Y9840" s="101"/>
      <c r="AD9840" s="101"/>
      <c r="AI9840" s="101"/>
      <c r="AN9840" s="101"/>
      <c r="AS9840" s="101"/>
      <c r="AX9840" s="101"/>
      <c r="BC9840" s="53"/>
      <c r="BD9840" s="53"/>
      <c r="BE9840" s="53"/>
      <c r="BF9840" s="53"/>
      <c r="BG9840" s="53"/>
      <c r="BH9840" s="53"/>
      <c r="BI9840" s="53"/>
      <c r="BJ9840" s="53"/>
      <c r="BK9840" s="53"/>
      <c r="BL9840" s="53"/>
      <c r="BM9840" s="53"/>
      <c r="BN9840" s="53"/>
    </row>
    <row r="9841" spans="2:66" s="56" customFormat="1" x14ac:dyDescent="0.25">
      <c r="B9841" s="105"/>
      <c r="F9841" s="100"/>
      <c r="M9841" s="53"/>
      <c r="O9841" s="101"/>
      <c r="T9841" s="101"/>
      <c r="Y9841" s="101"/>
      <c r="AD9841" s="101"/>
      <c r="AI9841" s="101"/>
      <c r="AN9841" s="101"/>
      <c r="AS9841" s="101"/>
      <c r="AX9841" s="101"/>
      <c r="BC9841" s="53"/>
      <c r="BD9841" s="53"/>
      <c r="BE9841" s="53"/>
      <c r="BF9841" s="53"/>
      <c r="BG9841" s="53"/>
      <c r="BH9841" s="53"/>
      <c r="BI9841" s="53"/>
      <c r="BJ9841" s="53"/>
      <c r="BK9841" s="53"/>
      <c r="BL9841" s="53"/>
      <c r="BM9841" s="53"/>
      <c r="BN9841" s="53"/>
    </row>
    <row r="9842" spans="2:66" s="56" customFormat="1" x14ac:dyDescent="0.25">
      <c r="B9842" s="105"/>
      <c r="F9842" s="100"/>
      <c r="M9842" s="53"/>
      <c r="O9842" s="101"/>
      <c r="T9842" s="101"/>
      <c r="Y9842" s="101"/>
      <c r="AD9842" s="101"/>
      <c r="AI9842" s="101"/>
      <c r="AN9842" s="101"/>
      <c r="AS9842" s="101"/>
      <c r="AX9842" s="101"/>
      <c r="BC9842" s="53"/>
      <c r="BD9842" s="53"/>
      <c r="BE9842" s="53"/>
      <c r="BF9842" s="53"/>
      <c r="BG9842" s="53"/>
      <c r="BH9842" s="53"/>
      <c r="BI9842" s="53"/>
      <c r="BJ9842" s="53"/>
      <c r="BK9842" s="53"/>
      <c r="BL9842" s="53"/>
      <c r="BM9842" s="53"/>
      <c r="BN9842" s="53"/>
    </row>
    <row r="9843" spans="2:66" s="56" customFormat="1" x14ac:dyDescent="0.25">
      <c r="B9843" s="105"/>
      <c r="F9843" s="100"/>
      <c r="M9843" s="53"/>
      <c r="O9843" s="101"/>
      <c r="T9843" s="101"/>
      <c r="Y9843" s="101"/>
      <c r="AD9843" s="101"/>
      <c r="AI9843" s="101"/>
      <c r="AN9843" s="101"/>
      <c r="AS9843" s="101"/>
      <c r="AX9843" s="101"/>
      <c r="BC9843" s="53"/>
      <c r="BD9843" s="53"/>
      <c r="BE9843" s="53"/>
      <c r="BF9843" s="53"/>
      <c r="BG9843" s="53"/>
      <c r="BH9843" s="53"/>
      <c r="BI9843" s="53"/>
      <c r="BJ9843" s="53"/>
      <c r="BK9843" s="53"/>
      <c r="BL9843" s="53"/>
      <c r="BM9843" s="53"/>
      <c r="BN9843" s="53"/>
    </row>
    <row r="9844" spans="2:66" s="56" customFormat="1" x14ac:dyDescent="0.25">
      <c r="B9844" s="105"/>
      <c r="F9844" s="100"/>
      <c r="M9844" s="53"/>
      <c r="O9844" s="101"/>
      <c r="T9844" s="101"/>
      <c r="Y9844" s="101"/>
      <c r="AD9844" s="101"/>
      <c r="AI9844" s="101"/>
      <c r="AN9844" s="101"/>
      <c r="AS9844" s="101"/>
      <c r="AX9844" s="101"/>
      <c r="BC9844" s="53"/>
      <c r="BD9844" s="53"/>
      <c r="BE9844" s="53"/>
      <c r="BF9844" s="53"/>
      <c r="BG9844" s="53"/>
      <c r="BH9844" s="53"/>
      <c r="BI9844" s="53"/>
      <c r="BJ9844" s="53"/>
      <c r="BK9844" s="53"/>
      <c r="BL9844" s="53"/>
      <c r="BM9844" s="53"/>
      <c r="BN9844" s="53"/>
    </row>
    <row r="9845" spans="2:66" s="56" customFormat="1" x14ac:dyDescent="0.25">
      <c r="B9845" s="105"/>
      <c r="F9845" s="100"/>
      <c r="M9845" s="53"/>
      <c r="O9845" s="101"/>
      <c r="T9845" s="101"/>
      <c r="Y9845" s="101"/>
      <c r="AD9845" s="101"/>
      <c r="AI9845" s="101"/>
      <c r="AN9845" s="101"/>
      <c r="AS9845" s="101"/>
      <c r="AX9845" s="101"/>
      <c r="BC9845" s="53"/>
      <c r="BD9845" s="53"/>
      <c r="BE9845" s="53"/>
      <c r="BF9845" s="53"/>
      <c r="BG9845" s="53"/>
      <c r="BH9845" s="53"/>
      <c r="BI9845" s="53"/>
      <c r="BJ9845" s="53"/>
      <c r="BK9845" s="53"/>
      <c r="BL9845" s="53"/>
      <c r="BM9845" s="53"/>
      <c r="BN9845" s="53"/>
    </row>
    <row r="9846" spans="2:66" s="56" customFormat="1" x14ac:dyDescent="0.25">
      <c r="B9846" s="105"/>
      <c r="F9846" s="100"/>
      <c r="M9846" s="53"/>
      <c r="O9846" s="101"/>
      <c r="T9846" s="101"/>
      <c r="Y9846" s="101"/>
      <c r="AD9846" s="101"/>
      <c r="AI9846" s="101"/>
      <c r="AN9846" s="101"/>
      <c r="AS9846" s="101"/>
      <c r="AX9846" s="101"/>
      <c r="BC9846" s="53"/>
      <c r="BD9846" s="53"/>
      <c r="BE9846" s="53"/>
      <c r="BF9846" s="53"/>
      <c r="BG9846" s="53"/>
      <c r="BH9846" s="53"/>
      <c r="BI9846" s="53"/>
      <c r="BJ9846" s="53"/>
      <c r="BK9846" s="53"/>
      <c r="BL9846" s="53"/>
      <c r="BM9846" s="53"/>
      <c r="BN9846" s="53"/>
    </row>
    <row r="9847" spans="2:66" s="56" customFormat="1" x14ac:dyDescent="0.25">
      <c r="B9847" s="105"/>
      <c r="F9847" s="100"/>
      <c r="M9847" s="53"/>
      <c r="O9847" s="101"/>
      <c r="T9847" s="101"/>
      <c r="Y9847" s="101"/>
      <c r="AD9847" s="101"/>
      <c r="AI9847" s="101"/>
      <c r="AN9847" s="101"/>
      <c r="AS9847" s="101"/>
      <c r="AX9847" s="101"/>
      <c r="BC9847" s="53"/>
      <c r="BD9847" s="53"/>
      <c r="BE9847" s="53"/>
      <c r="BF9847" s="53"/>
      <c r="BG9847" s="53"/>
      <c r="BH9847" s="53"/>
      <c r="BI9847" s="53"/>
      <c r="BJ9847" s="53"/>
      <c r="BK9847" s="53"/>
      <c r="BL9847" s="53"/>
      <c r="BM9847" s="53"/>
      <c r="BN9847" s="53"/>
    </row>
    <row r="9848" spans="2:66" s="56" customFormat="1" x14ac:dyDescent="0.25">
      <c r="B9848" s="105"/>
      <c r="F9848" s="100"/>
      <c r="M9848" s="53"/>
      <c r="O9848" s="101"/>
      <c r="T9848" s="101"/>
      <c r="Y9848" s="101"/>
      <c r="AD9848" s="101"/>
      <c r="AI9848" s="101"/>
      <c r="AN9848" s="101"/>
      <c r="AS9848" s="101"/>
      <c r="AX9848" s="101"/>
      <c r="BC9848" s="53"/>
      <c r="BD9848" s="53"/>
      <c r="BE9848" s="53"/>
      <c r="BF9848" s="53"/>
      <c r="BG9848" s="53"/>
      <c r="BH9848" s="53"/>
      <c r="BI9848" s="53"/>
      <c r="BJ9848" s="53"/>
      <c r="BK9848" s="53"/>
      <c r="BL9848" s="53"/>
      <c r="BM9848" s="53"/>
      <c r="BN9848" s="53"/>
    </row>
    <row r="9849" spans="2:66" s="56" customFormat="1" x14ac:dyDescent="0.25">
      <c r="B9849" s="105"/>
      <c r="F9849" s="100"/>
      <c r="M9849" s="53"/>
      <c r="O9849" s="101"/>
      <c r="T9849" s="101"/>
      <c r="Y9849" s="101"/>
      <c r="AD9849" s="101"/>
      <c r="AI9849" s="101"/>
      <c r="AN9849" s="101"/>
      <c r="AS9849" s="101"/>
      <c r="AX9849" s="101"/>
      <c r="BC9849" s="53"/>
      <c r="BD9849" s="53"/>
      <c r="BE9849" s="53"/>
      <c r="BF9849" s="53"/>
      <c r="BG9849" s="53"/>
      <c r="BH9849" s="53"/>
      <c r="BI9849" s="53"/>
      <c r="BJ9849" s="53"/>
      <c r="BK9849" s="53"/>
      <c r="BL9849" s="53"/>
      <c r="BM9849" s="53"/>
      <c r="BN9849" s="53"/>
    </row>
    <row r="9850" spans="2:66" s="56" customFormat="1" x14ac:dyDescent="0.25">
      <c r="B9850" s="105"/>
      <c r="F9850" s="100"/>
      <c r="M9850" s="53"/>
      <c r="O9850" s="101"/>
      <c r="T9850" s="101"/>
      <c r="Y9850" s="101"/>
      <c r="AD9850" s="101"/>
      <c r="AI9850" s="101"/>
      <c r="AN9850" s="101"/>
      <c r="AS9850" s="101"/>
      <c r="AX9850" s="101"/>
      <c r="BC9850" s="53"/>
      <c r="BD9850" s="53"/>
      <c r="BE9850" s="53"/>
      <c r="BF9850" s="53"/>
      <c r="BG9850" s="53"/>
      <c r="BH9850" s="53"/>
      <c r="BI9850" s="53"/>
      <c r="BJ9850" s="53"/>
      <c r="BK9850" s="53"/>
      <c r="BL9850" s="53"/>
      <c r="BM9850" s="53"/>
      <c r="BN9850" s="53"/>
    </row>
    <row r="9851" spans="2:66" s="56" customFormat="1" x14ac:dyDescent="0.25">
      <c r="B9851" s="105"/>
      <c r="F9851" s="100"/>
      <c r="M9851" s="53"/>
      <c r="O9851" s="101"/>
      <c r="T9851" s="101"/>
      <c r="Y9851" s="101"/>
      <c r="AD9851" s="101"/>
      <c r="AI9851" s="101"/>
      <c r="AN9851" s="101"/>
      <c r="AS9851" s="101"/>
      <c r="AX9851" s="101"/>
      <c r="BC9851" s="53"/>
      <c r="BD9851" s="53"/>
      <c r="BE9851" s="53"/>
      <c r="BF9851" s="53"/>
      <c r="BG9851" s="53"/>
      <c r="BH9851" s="53"/>
      <c r="BI9851" s="53"/>
      <c r="BJ9851" s="53"/>
      <c r="BK9851" s="53"/>
      <c r="BL9851" s="53"/>
      <c r="BM9851" s="53"/>
      <c r="BN9851" s="53"/>
    </row>
    <row r="9852" spans="2:66" s="56" customFormat="1" x14ac:dyDescent="0.25">
      <c r="B9852" s="105"/>
      <c r="F9852" s="100"/>
      <c r="M9852" s="53"/>
      <c r="O9852" s="101"/>
      <c r="T9852" s="101"/>
      <c r="Y9852" s="101"/>
      <c r="AD9852" s="101"/>
      <c r="AI9852" s="101"/>
      <c r="AN9852" s="101"/>
      <c r="AS9852" s="101"/>
      <c r="AX9852" s="101"/>
      <c r="BC9852" s="53"/>
      <c r="BD9852" s="53"/>
      <c r="BE9852" s="53"/>
      <c r="BF9852" s="53"/>
      <c r="BG9852" s="53"/>
      <c r="BH9852" s="53"/>
      <c r="BI9852" s="53"/>
      <c r="BJ9852" s="53"/>
      <c r="BK9852" s="53"/>
      <c r="BL9852" s="53"/>
      <c r="BM9852" s="53"/>
      <c r="BN9852" s="53"/>
    </row>
    <row r="9853" spans="2:66" s="56" customFormat="1" x14ac:dyDescent="0.25">
      <c r="B9853" s="105"/>
      <c r="F9853" s="100"/>
      <c r="M9853" s="53"/>
      <c r="O9853" s="101"/>
      <c r="T9853" s="101"/>
      <c r="Y9853" s="101"/>
      <c r="AD9853" s="101"/>
      <c r="AI9853" s="101"/>
      <c r="AN9853" s="101"/>
      <c r="AS9853" s="101"/>
      <c r="AX9853" s="101"/>
      <c r="BC9853" s="53"/>
      <c r="BD9853" s="53"/>
      <c r="BE9853" s="53"/>
      <c r="BF9853" s="53"/>
      <c r="BG9853" s="53"/>
      <c r="BH9853" s="53"/>
      <c r="BI9853" s="53"/>
      <c r="BJ9853" s="53"/>
      <c r="BK9853" s="53"/>
      <c r="BL9853" s="53"/>
      <c r="BM9853" s="53"/>
      <c r="BN9853" s="53"/>
    </row>
    <row r="9854" spans="2:66" s="56" customFormat="1" x14ac:dyDescent="0.25">
      <c r="B9854" s="105"/>
      <c r="F9854" s="100"/>
      <c r="M9854" s="53"/>
      <c r="O9854" s="101"/>
      <c r="T9854" s="101"/>
      <c r="Y9854" s="101"/>
      <c r="AD9854" s="101"/>
      <c r="AI9854" s="101"/>
      <c r="AN9854" s="101"/>
      <c r="AS9854" s="101"/>
      <c r="AX9854" s="101"/>
      <c r="BC9854" s="53"/>
      <c r="BD9854" s="53"/>
      <c r="BE9854" s="53"/>
      <c r="BF9854" s="53"/>
      <c r="BG9854" s="53"/>
      <c r="BH9854" s="53"/>
      <c r="BI9854" s="53"/>
      <c r="BJ9854" s="53"/>
      <c r="BK9854" s="53"/>
      <c r="BL9854" s="53"/>
      <c r="BM9854" s="53"/>
      <c r="BN9854" s="53"/>
    </row>
    <row r="9855" spans="2:66" s="56" customFormat="1" x14ac:dyDescent="0.25">
      <c r="B9855" s="105"/>
      <c r="F9855" s="100"/>
      <c r="M9855" s="53"/>
      <c r="O9855" s="101"/>
      <c r="T9855" s="101"/>
      <c r="Y9855" s="101"/>
      <c r="AD9855" s="101"/>
      <c r="AI9855" s="101"/>
      <c r="AN9855" s="101"/>
      <c r="AS9855" s="101"/>
      <c r="AX9855" s="101"/>
      <c r="BC9855" s="53"/>
      <c r="BD9855" s="53"/>
      <c r="BE9855" s="53"/>
      <c r="BF9855" s="53"/>
      <c r="BG9855" s="53"/>
      <c r="BH9855" s="53"/>
      <c r="BI9855" s="53"/>
      <c r="BJ9855" s="53"/>
      <c r="BK9855" s="53"/>
      <c r="BL9855" s="53"/>
      <c r="BM9855" s="53"/>
      <c r="BN9855" s="53"/>
    </row>
    <row r="9856" spans="2:66" s="56" customFormat="1" x14ac:dyDescent="0.25">
      <c r="B9856" s="105"/>
      <c r="F9856" s="100"/>
      <c r="M9856" s="53"/>
      <c r="O9856" s="101"/>
      <c r="T9856" s="101"/>
      <c r="Y9856" s="101"/>
      <c r="AD9856" s="101"/>
      <c r="AI9856" s="101"/>
      <c r="AN9856" s="101"/>
      <c r="AS9856" s="101"/>
      <c r="AX9856" s="101"/>
      <c r="BC9856" s="53"/>
      <c r="BD9856" s="53"/>
      <c r="BE9856" s="53"/>
      <c r="BF9856" s="53"/>
      <c r="BG9856" s="53"/>
      <c r="BH9856" s="53"/>
      <c r="BI9856" s="53"/>
      <c r="BJ9856" s="53"/>
      <c r="BK9856" s="53"/>
      <c r="BL9856" s="53"/>
      <c r="BM9856" s="53"/>
      <c r="BN9856" s="53"/>
    </row>
    <row r="9857" spans="2:66" s="56" customFormat="1" x14ac:dyDescent="0.25">
      <c r="B9857" s="105"/>
      <c r="F9857" s="100"/>
      <c r="M9857" s="53"/>
      <c r="O9857" s="101"/>
      <c r="T9857" s="101"/>
      <c r="Y9857" s="101"/>
      <c r="AD9857" s="101"/>
      <c r="AI9857" s="101"/>
      <c r="AN9857" s="101"/>
      <c r="AS9857" s="101"/>
      <c r="AX9857" s="101"/>
      <c r="BC9857" s="53"/>
      <c r="BD9857" s="53"/>
      <c r="BE9857" s="53"/>
      <c r="BF9857" s="53"/>
      <c r="BG9857" s="53"/>
      <c r="BH9857" s="53"/>
      <c r="BI9857" s="53"/>
      <c r="BJ9857" s="53"/>
      <c r="BK9857" s="53"/>
      <c r="BL9857" s="53"/>
      <c r="BM9857" s="53"/>
      <c r="BN9857" s="53"/>
    </row>
    <row r="9858" spans="2:66" s="56" customFormat="1" x14ac:dyDescent="0.25">
      <c r="B9858" s="105"/>
      <c r="F9858" s="100"/>
      <c r="M9858" s="53"/>
      <c r="O9858" s="101"/>
      <c r="T9858" s="101"/>
      <c r="Y9858" s="101"/>
      <c r="AD9858" s="101"/>
      <c r="AI9858" s="101"/>
      <c r="AN9858" s="101"/>
      <c r="AS9858" s="101"/>
      <c r="AX9858" s="101"/>
      <c r="BC9858" s="53"/>
      <c r="BD9858" s="53"/>
      <c r="BE9858" s="53"/>
      <c r="BF9858" s="53"/>
      <c r="BG9858" s="53"/>
      <c r="BH9858" s="53"/>
      <c r="BI9858" s="53"/>
      <c r="BJ9858" s="53"/>
      <c r="BK9858" s="53"/>
      <c r="BL9858" s="53"/>
      <c r="BM9858" s="53"/>
      <c r="BN9858" s="53"/>
    </row>
    <row r="9859" spans="2:66" s="56" customFormat="1" x14ac:dyDescent="0.25">
      <c r="B9859" s="105"/>
      <c r="F9859" s="100"/>
      <c r="M9859" s="53"/>
      <c r="O9859" s="101"/>
      <c r="T9859" s="101"/>
      <c r="Y9859" s="101"/>
      <c r="AD9859" s="101"/>
      <c r="AI9859" s="101"/>
      <c r="AN9859" s="101"/>
      <c r="AS9859" s="101"/>
      <c r="AX9859" s="101"/>
      <c r="BC9859" s="53"/>
      <c r="BD9859" s="53"/>
      <c r="BE9859" s="53"/>
      <c r="BF9859" s="53"/>
      <c r="BG9859" s="53"/>
      <c r="BH9859" s="53"/>
      <c r="BI9859" s="53"/>
      <c r="BJ9859" s="53"/>
      <c r="BK9859" s="53"/>
      <c r="BL9859" s="53"/>
      <c r="BM9859" s="53"/>
      <c r="BN9859" s="53"/>
    </row>
    <row r="9860" spans="2:66" s="56" customFormat="1" x14ac:dyDescent="0.25">
      <c r="B9860" s="105"/>
      <c r="F9860" s="100"/>
      <c r="M9860" s="53"/>
      <c r="O9860" s="101"/>
      <c r="T9860" s="101"/>
      <c r="Y9860" s="101"/>
      <c r="AD9860" s="101"/>
      <c r="AI9860" s="101"/>
      <c r="AN9860" s="101"/>
      <c r="AS9860" s="101"/>
      <c r="AX9860" s="101"/>
      <c r="BC9860" s="53"/>
      <c r="BD9860" s="53"/>
      <c r="BE9860" s="53"/>
      <c r="BF9860" s="53"/>
      <c r="BG9860" s="53"/>
      <c r="BH9860" s="53"/>
      <c r="BI9860" s="53"/>
      <c r="BJ9860" s="53"/>
      <c r="BK9860" s="53"/>
      <c r="BL9860" s="53"/>
      <c r="BM9860" s="53"/>
      <c r="BN9860" s="53"/>
    </row>
    <row r="9861" spans="2:66" s="56" customFormat="1" x14ac:dyDescent="0.25">
      <c r="B9861" s="105"/>
      <c r="F9861" s="100"/>
      <c r="M9861" s="53"/>
      <c r="O9861" s="101"/>
      <c r="T9861" s="101"/>
      <c r="Y9861" s="101"/>
      <c r="AD9861" s="101"/>
      <c r="AI9861" s="101"/>
      <c r="AN9861" s="101"/>
      <c r="AS9861" s="101"/>
      <c r="AX9861" s="101"/>
      <c r="BC9861" s="53"/>
      <c r="BD9861" s="53"/>
      <c r="BE9861" s="53"/>
      <c r="BF9861" s="53"/>
      <c r="BG9861" s="53"/>
      <c r="BH9861" s="53"/>
      <c r="BI9861" s="53"/>
      <c r="BJ9861" s="53"/>
      <c r="BK9861" s="53"/>
      <c r="BL9861" s="53"/>
      <c r="BM9861" s="53"/>
      <c r="BN9861" s="53"/>
    </row>
    <row r="9862" spans="2:66" s="56" customFormat="1" x14ac:dyDescent="0.25">
      <c r="B9862" s="105"/>
      <c r="F9862" s="100"/>
      <c r="M9862" s="53"/>
      <c r="O9862" s="101"/>
      <c r="T9862" s="101"/>
      <c r="Y9862" s="101"/>
      <c r="AD9862" s="101"/>
      <c r="AI9862" s="101"/>
      <c r="AN9862" s="101"/>
      <c r="AS9862" s="101"/>
      <c r="AX9862" s="101"/>
      <c r="BC9862" s="53"/>
      <c r="BD9862" s="53"/>
      <c r="BE9862" s="53"/>
      <c r="BF9862" s="53"/>
      <c r="BG9862" s="53"/>
      <c r="BH9862" s="53"/>
      <c r="BI9862" s="53"/>
      <c r="BJ9862" s="53"/>
      <c r="BK9862" s="53"/>
      <c r="BL9862" s="53"/>
      <c r="BM9862" s="53"/>
      <c r="BN9862" s="53"/>
    </row>
    <row r="9863" spans="2:66" s="56" customFormat="1" x14ac:dyDescent="0.25">
      <c r="B9863" s="105"/>
      <c r="F9863" s="100"/>
      <c r="M9863" s="53"/>
      <c r="O9863" s="101"/>
      <c r="T9863" s="101"/>
      <c r="Y9863" s="101"/>
      <c r="AD9863" s="101"/>
      <c r="AI9863" s="101"/>
      <c r="AN9863" s="101"/>
      <c r="AS9863" s="101"/>
      <c r="AX9863" s="101"/>
      <c r="BC9863" s="53"/>
      <c r="BD9863" s="53"/>
      <c r="BE9863" s="53"/>
      <c r="BF9863" s="53"/>
      <c r="BG9863" s="53"/>
      <c r="BH9863" s="53"/>
      <c r="BI9863" s="53"/>
      <c r="BJ9863" s="53"/>
      <c r="BK9863" s="53"/>
      <c r="BL9863" s="53"/>
      <c r="BM9863" s="53"/>
      <c r="BN9863" s="53"/>
    </row>
    <row r="9864" spans="2:66" s="56" customFormat="1" x14ac:dyDescent="0.25">
      <c r="B9864" s="105"/>
      <c r="F9864" s="100"/>
      <c r="M9864" s="53"/>
      <c r="O9864" s="101"/>
      <c r="T9864" s="101"/>
      <c r="Y9864" s="101"/>
      <c r="AD9864" s="101"/>
      <c r="AI9864" s="101"/>
      <c r="AN9864" s="101"/>
      <c r="AS9864" s="101"/>
      <c r="AX9864" s="101"/>
      <c r="BC9864" s="53"/>
      <c r="BD9864" s="53"/>
      <c r="BE9864" s="53"/>
      <c r="BF9864" s="53"/>
      <c r="BG9864" s="53"/>
      <c r="BH9864" s="53"/>
      <c r="BI9864" s="53"/>
      <c r="BJ9864" s="53"/>
      <c r="BK9864" s="53"/>
      <c r="BL9864" s="53"/>
      <c r="BM9864" s="53"/>
      <c r="BN9864" s="53"/>
    </row>
    <row r="9865" spans="2:66" s="56" customFormat="1" x14ac:dyDescent="0.25">
      <c r="B9865" s="105"/>
      <c r="F9865" s="100"/>
      <c r="M9865" s="53"/>
      <c r="O9865" s="101"/>
      <c r="T9865" s="101"/>
      <c r="Y9865" s="101"/>
      <c r="AD9865" s="101"/>
      <c r="AI9865" s="101"/>
      <c r="AN9865" s="101"/>
      <c r="AS9865" s="101"/>
      <c r="AX9865" s="101"/>
      <c r="BC9865" s="53"/>
      <c r="BD9865" s="53"/>
      <c r="BE9865" s="53"/>
      <c r="BF9865" s="53"/>
      <c r="BG9865" s="53"/>
      <c r="BH9865" s="53"/>
      <c r="BI9865" s="53"/>
      <c r="BJ9865" s="53"/>
      <c r="BK9865" s="53"/>
      <c r="BL9865" s="53"/>
      <c r="BM9865" s="53"/>
      <c r="BN9865" s="53"/>
    </row>
    <row r="9866" spans="2:66" s="56" customFormat="1" x14ac:dyDescent="0.25">
      <c r="B9866" s="105"/>
      <c r="F9866" s="100"/>
      <c r="M9866" s="53"/>
      <c r="O9866" s="101"/>
      <c r="T9866" s="101"/>
      <c r="Y9866" s="101"/>
      <c r="AD9866" s="101"/>
      <c r="AI9866" s="101"/>
      <c r="AN9866" s="101"/>
      <c r="AS9866" s="101"/>
      <c r="AX9866" s="101"/>
      <c r="BC9866" s="53"/>
      <c r="BD9866" s="53"/>
      <c r="BE9866" s="53"/>
      <c r="BF9866" s="53"/>
      <c r="BG9866" s="53"/>
      <c r="BH9866" s="53"/>
      <c r="BI9866" s="53"/>
      <c r="BJ9866" s="53"/>
      <c r="BK9866" s="53"/>
      <c r="BL9866" s="53"/>
      <c r="BM9866" s="53"/>
      <c r="BN9866" s="53"/>
    </row>
    <row r="9867" spans="2:66" s="56" customFormat="1" x14ac:dyDescent="0.25">
      <c r="B9867" s="105"/>
      <c r="F9867" s="100"/>
      <c r="M9867" s="53"/>
      <c r="O9867" s="101"/>
      <c r="T9867" s="101"/>
      <c r="Y9867" s="101"/>
      <c r="AD9867" s="101"/>
      <c r="AI9867" s="101"/>
      <c r="AN9867" s="101"/>
      <c r="AS9867" s="101"/>
      <c r="AX9867" s="101"/>
      <c r="BC9867" s="53"/>
      <c r="BD9867" s="53"/>
      <c r="BE9867" s="53"/>
      <c r="BF9867" s="53"/>
      <c r="BG9867" s="53"/>
      <c r="BH9867" s="53"/>
      <c r="BI9867" s="53"/>
      <c r="BJ9867" s="53"/>
      <c r="BK9867" s="53"/>
      <c r="BL9867" s="53"/>
      <c r="BM9867" s="53"/>
      <c r="BN9867" s="53"/>
    </row>
    <row r="9868" spans="2:66" s="56" customFormat="1" x14ac:dyDescent="0.25">
      <c r="B9868" s="105"/>
      <c r="F9868" s="100"/>
      <c r="M9868" s="53"/>
      <c r="O9868" s="101"/>
      <c r="T9868" s="101"/>
      <c r="Y9868" s="101"/>
      <c r="AD9868" s="101"/>
      <c r="AI9868" s="101"/>
      <c r="AN9868" s="101"/>
      <c r="AS9868" s="101"/>
      <c r="AX9868" s="101"/>
      <c r="BC9868" s="53"/>
      <c r="BD9868" s="53"/>
      <c r="BE9868" s="53"/>
      <c r="BF9868" s="53"/>
      <c r="BG9868" s="53"/>
      <c r="BH9868" s="53"/>
      <c r="BI9868" s="53"/>
      <c r="BJ9868" s="53"/>
      <c r="BK9868" s="53"/>
      <c r="BL9868" s="53"/>
      <c r="BM9868" s="53"/>
      <c r="BN9868" s="53"/>
    </row>
    <row r="9869" spans="2:66" s="56" customFormat="1" x14ac:dyDescent="0.25">
      <c r="B9869" s="105"/>
      <c r="F9869" s="100"/>
      <c r="M9869" s="53"/>
      <c r="O9869" s="101"/>
      <c r="T9869" s="101"/>
      <c r="Y9869" s="101"/>
      <c r="AD9869" s="101"/>
      <c r="AI9869" s="101"/>
      <c r="AN9869" s="101"/>
      <c r="AS9869" s="101"/>
      <c r="AX9869" s="101"/>
      <c r="BC9869" s="53"/>
      <c r="BD9869" s="53"/>
      <c r="BE9869" s="53"/>
      <c r="BF9869" s="53"/>
      <c r="BG9869" s="53"/>
      <c r="BH9869" s="53"/>
      <c r="BI9869" s="53"/>
      <c r="BJ9869" s="53"/>
      <c r="BK9869" s="53"/>
      <c r="BL9869" s="53"/>
      <c r="BM9869" s="53"/>
      <c r="BN9869" s="53"/>
    </row>
    <row r="9870" spans="2:66" s="56" customFormat="1" x14ac:dyDescent="0.25">
      <c r="B9870" s="105"/>
      <c r="F9870" s="100"/>
      <c r="M9870" s="53"/>
      <c r="O9870" s="101"/>
      <c r="T9870" s="101"/>
      <c r="Y9870" s="101"/>
      <c r="AD9870" s="101"/>
      <c r="AI9870" s="101"/>
      <c r="AN9870" s="101"/>
      <c r="AS9870" s="101"/>
      <c r="AX9870" s="101"/>
      <c r="BC9870" s="53"/>
      <c r="BD9870" s="53"/>
      <c r="BE9870" s="53"/>
      <c r="BF9870" s="53"/>
      <c r="BG9870" s="53"/>
      <c r="BH9870" s="53"/>
      <c r="BI9870" s="53"/>
      <c r="BJ9870" s="53"/>
      <c r="BK9870" s="53"/>
      <c r="BL9870" s="53"/>
      <c r="BM9870" s="53"/>
      <c r="BN9870" s="53"/>
    </row>
    <row r="9871" spans="2:66" s="56" customFormat="1" x14ac:dyDescent="0.25">
      <c r="B9871" s="105"/>
      <c r="F9871" s="100"/>
      <c r="M9871" s="53"/>
      <c r="O9871" s="101"/>
      <c r="T9871" s="101"/>
      <c r="Y9871" s="101"/>
      <c r="AD9871" s="101"/>
      <c r="AI9871" s="101"/>
      <c r="AN9871" s="101"/>
      <c r="AS9871" s="101"/>
      <c r="AX9871" s="101"/>
      <c r="BC9871" s="53"/>
      <c r="BD9871" s="53"/>
      <c r="BE9871" s="53"/>
      <c r="BF9871" s="53"/>
      <c r="BG9871" s="53"/>
      <c r="BH9871" s="53"/>
      <c r="BI9871" s="53"/>
      <c r="BJ9871" s="53"/>
      <c r="BK9871" s="53"/>
      <c r="BL9871" s="53"/>
      <c r="BM9871" s="53"/>
      <c r="BN9871" s="53"/>
    </row>
    <row r="9872" spans="2:66" s="56" customFormat="1" x14ac:dyDescent="0.25">
      <c r="B9872" s="105"/>
      <c r="F9872" s="100"/>
      <c r="M9872" s="53"/>
      <c r="O9872" s="101"/>
      <c r="T9872" s="101"/>
      <c r="Y9872" s="101"/>
      <c r="AD9872" s="101"/>
      <c r="AI9872" s="101"/>
      <c r="AN9872" s="101"/>
      <c r="AS9872" s="101"/>
      <c r="AX9872" s="101"/>
      <c r="BC9872" s="53"/>
      <c r="BD9872" s="53"/>
      <c r="BE9872" s="53"/>
      <c r="BF9872" s="53"/>
      <c r="BG9872" s="53"/>
      <c r="BH9872" s="53"/>
      <c r="BI9872" s="53"/>
      <c r="BJ9872" s="53"/>
      <c r="BK9872" s="53"/>
      <c r="BL9872" s="53"/>
      <c r="BM9872" s="53"/>
      <c r="BN9872" s="53"/>
    </row>
    <row r="9873" spans="2:66" s="56" customFormat="1" x14ac:dyDescent="0.25">
      <c r="B9873" s="105"/>
      <c r="F9873" s="100"/>
      <c r="M9873" s="53"/>
      <c r="O9873" s="101"/>
      <c r="T9873" s="101"/>
      <c r="Y9873" s="101"/>
      <c r="AD9873" s="101"/>
      <c r="AI9873" s="101"/>
      <c r="AN9873" s="101"/>
      <c r="AS9873" s="101"/>
      <c r="AX9873" s="101"/>
      <c r="BC9873" s="53"/>
      <c r="BD9873" s="53"/>
      <c r="BE9873" s="53"/>
      <c r="BF9873" s="53"/>
      <c r="BG9873" s="53"/>
      <c r="BH9873" s="53"/>
      <c r="BI9873" s="53"/>
      <c r="BJ9873" s="53"/>
      <c r="BK9873" s="53"/>
      <c r="BL9873" s="53"/>
      <c r="BM9873" s="53"/>
      <c r="BN9873" s="53"/>
    </row>
    <row r="9874" spans="2:66" s="56" customFormat="1" x14ac:dyDescent="0.25">
      <c r="B9874" s="105"/>
      <c r="F9874" s="100"/>
      <c r="M9874" s="53"/>
      <c r="O9874" s="101"/>
      <c r="T9874" s="101"/>
      <c r="Y9874" s="101"/>
      <c r="AD9874" s="101"/>
      <c r="AI9874" s="101"/>
      <c r="AN9874" s="101"/>
      <c r="AS9874" s="101"/>
      <c r="AX9874" s="101"/>
      <c r="BC9874" s="53"/>
      <c r="BD9874" s="53"/>
      <c r="BE9874" s="53"/>
      <c r="BF9874" s="53"/>
      <c r="BG9874" s="53"/>
      <c r="BH9874" s="53"/>
      <c r="BI9874" s="53"/>
      <c r="BJ9874" s="53"/>
      <c r="BK9874" s="53"/>
      <c r="BL9874" s="53"/>
      <c r="BM9874" s="53"/>
      <c r="BN9874" s="53"/>
    </row>
    <row r="9875" spans="2:66" s="56" customFormat="1" x14ac:dyDescent="0.25">
      <c r="B9875" s="105"/>
      <c r="F9875" s="100"/>
      <c r="M9875" s="53"/>
      <c r="O9875" s="101"/>
      <c r="T9875" s="101"/>
      <c r="Y9875" s="101"/>
      <c r="AD9875" s="101"/>
      <c r="AI9875" s="101"/>
      <c r="AN9875" s="101"/>
      <c r="AS9875" s="101"/>
      <c r="AX9875" s="101"/>
      <c r="BC9875" s="53"/>
      <c r="BD9875" s="53"/>
      <c r="BE9875" s="53"/>
      <c r="BF9875" s="53"/>
      <c r="BG9875" s="53"/>
      <c r="BH9875" s="53"/>
      <c r="BI9875" s="53"/>
      <c r="BJ9875" s="53"/>
      <c r="BK9875" s="53"/>
      <c r="BL9875" s="53"/>
      <c r="BM9875" s="53"/>
      <c r="BN9875" s="53"/>
    </row>
    <row r="9876" spans="2:66" s="56" customFormat="1" x14ac:dyDescent="0.25">
      <c r="B9876" s="105"/>
      <c r="F9876" s="100"/>
      <c r="M9876" s="53"/>
      <c r="O9876" s="101"/>
      <c r="T9876" s="101"/>
      <c r="Y9876" s="101"/>
      <c r="AD9876" s="101"/>
      <c r="AI9876" s="101"/>
      <c r="AN9876" s="101"/>
      <c r="AS9876" s="101"/>
      <c r="AX9876" s="101"/>
      <c r="BC9876" s="53"/>
      <c r="BD9876" s="53"/>
      <c r="BE9876" s="53"/>
      <c r="BF9876" s="53"/>
      <c r="BG9876" s="53"/>
      <c r="BH9876" s="53"/>
      <c r="BI9876" s="53"/>
      <c r="BJ9876" s="53"/>
      <c r="BK9876" s="53"/>
      <c r="BL9876" s="53"/>
      <c r="BM9876" s="53"/>
      <c r="BN9876" s="53"/>
    </row>
    <row r="9877" spans="2:66" s="56" customFormat="1" x14ac:dyDescent="0.25">
      <c r="B9877" s="105"/>
      <c r="F9877" s="100"/>
      <c r="M9877" s="53"/>
      <c r="O9877" s="101"/>
      <c r="T9877" s="101"/>
      <c r="Y9877" s="101"/>
      <c r="AD9877" s="101"/>
      <c r="AI9877" s="101"/>
      <c r="AN9877" s="101"/>
      <c r="AS9877" s="101"/>
      <c r="AX9877" s="101"/>
      <c r="BC9877" s="53"/>
      <c r="BD9877" s="53"/>
      <c r="BE9877" s="53"/>
      <c r="BF9877" s="53"/>
      <c r="BG9877" s="53"/>
      <c r="BH9877" s="53"/>
      <c r="BI9877" s="53"/>
      <c r="BJ9877" s="53"/>
      <c r="BK9877" s="53"/>
      <c r="BL9877" s="53"/>
      <c r="BM9877" s="53"/>
      <c r="BN9877" s="53"/>
    </row>
    <row r="9878" spans="2:66" s="56" customFormat="1" x14ac:dyDescent="0.25">
      <c r="B9878" s="105"/>
      <c r="F9878" s="100"/>
      <c r="M9878" s="53"/>
      <c r="O9878" s="101"/>
      <c r="T9878" s="101"/>
      <c r="Y9878" s="101"/>
      <c r="AD9878" s="101"/>
      <c r="AI9878" s="101"/>
      <c r="AN9878" s="101"/>
      <c r="AS9878" s="101"/>
      <c r="AX9878" s="101"/>
      <c r="BC9878" s="53"/>
      <c r="BD9878" s="53"/>
      <c r="BE9878" s="53"/>
      <c r="BF9878" s="53"/>
      <c r="BG9878" s="53"/>
      <c r="BH9878" s="53"/>
      <c r="BI9878" s="53"/>
      <c r="BJ9878" s="53"/>
      <c r="BK9878" s="53"/>
      <c r="BL9878" s="53"/>
      <c r="BM9878" s="53"/>
      <c r="BN9878" s="53"/>
    </row>
    <row r="9879" spans="2:66" s="56" customFormat="1" x14ac:dyDescent="0.25">
      <c r="B9879" s="105"/>
      <c r="F9879" s="100"/>
      <c r="M9879" s="53"/>
      <c r="O9879" s="101"/>
      <c r="T9879" s="101"/>
      <c r="Y9879" s="101"/>
      <c r="AD9879" s="101"/>
      <c r="AI9879" s="101"/>
      <c r="AN9879" s="101"/>
      <c r="AS9879" s="101"/>
      <c r="AX9879" s="101"/>
      <c r="BC9879" s="53"/>
      <c r="BD9879" s="53"/>
      <c r="BE9879" s="53"/>
      <c r="BF9879" s="53"/>
      <c r="BG9879" s="53"/>
      <c r="BH9879" s="53"/>
      <c r="BI9879" s="53"/>
      <c r="BJ9879" s="53"/>
      <c r="BK9879" s="53"/>
      <c r="BL9879" s="53"/>
      <c r="BM9879" s="53"/>
      <c r="BN9879" s="53"/>
    </row>
    <row r="9880" spans="2:66" s="56" customFormat="1" x14ac:dyDescent="0.25">
      <c r="B9880" s="105"/>
      <c r="F9880" s="100"/>
      <c r="M9880" s="53"/>
      <c r="O9880" s="101"/>
      <c r="T9880" s="101"/>
      <c r="Y9880" s="101"/>
      <c r="AD9880" s="101"/>
      <c r="AI9880" s="101"/>
      <c r="AN9880" s="101"/>
      <c r="AS9880" s="101"/>
      <c r="AX9880" s="101"/>
      <c r="BC9880" s="53"/>
      <c r="BD9880" s="53"/>
      <c r="BE9880" s="53"/>
      <c r="BF9880" s="53"/>
      <c r="BG9880" s="53"/>
      <c r="BH9880" s="53"/>
      <c r="BI9880" s="53"/>
      <c r="BJ9880" s="53"/>
      <c r="BK9880" s="53"/>
      <c r="BL9880" s="53"/>
      <c r="BM9880" s="53"/>
      <c r="BN9880" s="53"/>
    </row>
    <row r="9881" spans="2:66" s="56" customFormat="1" x14ac:dyDescent="0.25">
      <c r="B9881" s="105"/>
      <c r="F9881" s="100"/>
      <c r="M9881" s="53"/>
      <c r="O9881" s="101"/>
      <c r="T9881" s="101"/>
      <c r="Y9881" s="101"/>
      <c r="AD9881" s="101"/>
      <c r="AI9881" s="101"/>
      <c r="AN9881" s="101"/>
      <c r="AS9881" s="101"/>
      <c r="AX9881" s="101"/>
      <c r="BC9881" s="53"/>
      <c r="BD9881" s="53"/>
      <c r="BE9881" s="53"/>
      <c r="BF9881" s="53"/>
      <c r="BG9881" s="53"/>
      <c r="BH9881" s="53"/>
      <c r="BI9881" s="53"/>
      <c r="BJ9881" s="53"/>
      <c r="BK9881" s="53"/>
      <c r="BL9881" s="53"/>
      <c r="BM9881" s="53"/>
      <c r="BN9881" s="53"/>
    </row>
    <row r="9882" spans="2:66" s="56" customFormat="1" x14ac:dyDescent="0.25">
      <c r="B9882" s="105"/>
      <c r="F9882" s="100"/>
      <c r="M9882" s="53"/>
      <c r="O9882" s="101"/>
      <c r="T9882" s="101"/>
      <c r="Y9882" s="101"/>
      <c r="AD9882" s="101"/>
      <c r="AI9882" s="101"/>
      <c r="AN9882" s="101"/>
      <c r="AS9882" s="101"/>
      <c r="AX9882" s="101"/>
      <c r="BC9882" s="53"/>
      <c r="BD9882" s="53"/>
      <c r="BE9882" s="53"/>
      <c r="BF9882" s="53"/>
      <c r="BG9882" s="53"/>
      <c r="BH9882" s="53"/>
      <c r="BI9882" s="53"/>
      <c r="BJ9882" s="53"/>
      <c r="BK9882" s="53"/>
      <c r="BL9882" s="53"/>
      <c r="BM9882" s="53"/>
      <c r="BN9882" s="53"/>
    </row>
    <row r="9883" spans="2:66" s="56" customFormat="1" x14ac:dyDescent="0.25">
      <c r="B9883" s="105"/>
      <c r="F9883" s="100"/>
      <c r="M9883" s="53"/>
      <c r="O9883" s="101"/>
      <c r="T9883" s="101"/>
      <c r="Y9883" s="101"/>
      <c r="AD9883" s="101"/>
      <c r="AI9883" s="101"/>
      <c r="AN9883" s="101"/>
      <c r="AS9883" s="101"/>
      <c r="AX9883" s="101"/>
      <c r="BC9883" s="53"/>
      <c r="BD9883" s="53"/>
      <c r="BE9883" s="53"/>
      <c r="BF9883" s="53"/>
      <c r="BG9883" s="53"/>
      <c r="BH9883" s="53"/>
      <c r="BI9883" s="53"/>
      <c r="BJ9883" s="53"/>
      <c r="BK9883" s="53"/>
      <c r="BL9883" s="53"/>
      <c r="BM9883" s="53"/>
      <c r="BN9883" s="53"/>
    </row>
    <row r="9884" spans="2:66" s="56" customFormat="1" x14ac:dyDescent="0.25">
      <c r="B9884" s="105"/>
      <c r="F9884" s="100"/>
      <c r="M9884" s="53"/>
      <c r="O9884" s="101"/>
      <c r="T9884" s="101"/>
      <c r="Y9884" s="101"/>
      <c r="AD9884" s="101"/>
      <c r="AI9884" s="101"/>
      <c r="AN9884" s="101"/>
      <c r="AS9884" s="101"/>
      <c r="AX9884" s="101"/>
      <c r="BC9884" s="53"/>
      <c r="BD9884" s="53"/>
      <c r="BE9884" s="53"/>
      <c r="BF9884" s="53"/>
      <c r="BG9884" s="53"/>
      <c r="BH9884" s="53"/>
      <c r="BI9884" s="53"/>
      <c r="BJ9884" s="53"/>
      <c r="BK9884" s="53"/>
      <c r="BL9884" s="53"/>
      <c r="BM9884" s="53"/>
      <c r="BN9884" s="53"/>
    </row>
    <row r="9885" spans="2:66" s="56" customFormat="1" x14ac:dyDescent="0.25">
      <c r="B9885" s="105"/>
      <c r="F9885" s="100"/>
      <c r="M9885" s="53"/>
      <c r="O9885" s="101"/>
      <c r="T9885" s="101"/>
      <c r="Y9885" s="101"/>
      <c r="AD9885" s="101"/>
      <c r="AI9885" s="101"/>
      <c r="AN9885" s="101"/>
      <c r="AS9885" s="101"/>
      <c r="AX9885" s="101"/>
      <c r="BC9885" s="53"/>
      <c r="BD9885" s="53"/>
      <c r="BE9885" s="53"/>
      <c r="BF9885" s="53"/>
      <c r="BG9885" s="53"/>
      <c r="BH9885" s="53"/>
      <c r="BI9885" s="53"/>
      <c r="BJ9885" s="53"/>
      <c r="BK9885" s="53"/>
      <c r="BL9885" s="53"/>
      <c r="BM9885" s="53"/>
      <c r="BN9885" s="53"/>
    </row>
    <row r="9886" spans="2:66" s="56" customFormat="1" x14ac:dyDescent="0.25">
      <c r="B9886" s="105"/>
      <c r="F9886" s="100"/>
      <c r="M9886" s="53"/>
      <c r="O9886" s="101"/>
      <c r="T9886" s="101"/>
      <c r="Y9886" s="101"/>
      <c r="AD9886" s="101"/>
      <c r="AI9886" s="101"/>
      <c r="AN9886" s="101"/>
      <c r="AS9886" s="101"/>
      <c r="AX9886" s="101"/>
      <c r="BC9886" s="53"/>
      <c r="BD9886" s="53"/>
      <c r="BE9886" s="53"/>
      <c r="BF9886" s="53"/>
      <c r="BG9886" s="53"/>
      <c r="BH9886" s="53"/>
      <c r="BI9886" s="53"/>
      <c r="BJ9886" s="53"/>
      <c r="BK9886" s="53"/>
      <c r="BL9886" s="53"/>
      <c r="BM9886" s="53"/>
      <c r="BN9886" s="53"/>
    </row>
    <row r="9887" spans="2:66" s="56" customFormat="1" x14ac:dyDescent="0.25">
      <c r="B9887" s="105"/>
      <c r="F9887" s="100"/>
      <c r="M9887" s="53"/>
      <c r="O9887" s="101"/>
      <c r="T9887" s="101"/>
      <c r="Y9887" s="101"/>
      <c r="AD9887" s="101"/>
      <c r="AI9887" s="101"/>
      <c r="AN9887" s="101"/>
      <c r="AS9887" s="101"/>
      <c r="AX9887" s="101"/>
      <c r="BC9887" s="53"/>
      <c r="BD9887" s="53"/>
      <c r="BE9887" s="53"/>
      <c r="BF9887" s="53"/>
      <c r="BG9887" s="53"/>
      <c r="BH9887" s="53"/>
      <c r="BI9887" s="53"/>
      <c r="BJ9887" s="53"/>
      <c r="BK9887" s="53"/>
      <c r="BL9887" s="53"/>
      <c r="BM9887" s="53"/>
      <c r="BN9887" s="53"/>
    </row>
    <row r="9888" spans="2:66" s="56" customFormat="1" x14ac:dyDescent="0.25">
      <c r="B9888" s="105"/>
      <c r="F9888" s="100"/>
      <c r="M9888" s="53"/>
      <c r="O9888" s="101"/>
      <c r="T9888" s="101"/>
      <c r="Y9888" s="101"/>
      <c r="AD9888" s="101"/>
      <c r="AI9888" s="101"/>
      <c r="AN9888" s="101"/>
      <c r="AS9888" s="101"/>
      <c r="AX9888" s="101"/>
      <c r="BC9888" s="53"/>
      <c r="BD9888" s="53"/>
      <c r="BE9888" s="53"/>
      <c r="BF9888" s="53"/>
      <c r="BG9888" s="53"/>
      <c r="BH9888" s="53"/>
      <c r="BI9888" s="53"/>
      <c r="BJ9888" s="53"/>
      <c r="BK9888" s="53"/>
      <c r="BL9888" s="53"/>
      <c r="BM9888" s="53"/>
      <c r="BN9888" s="53"/>
    </row>
    <row r="9889" spans="2:66" s="56" customFormat="1" x14ac:dyDescent="0.25">
      <c r="B9889" s="105"/>
      <c r="F9889" s="100"/>
      <c r="M9889" s="53"/>
      <c r="O9889" s="101"/>
      <c r="T9889" s="101"/>
      <c r="Y9889" s="101"/>
      <c r="AD9889" s="101"/>
      <c r="AI9889" s="101"/>
      <c r="AN9889" s="101"/>
      <c r="AS9889" s="101"/>
      <c r="AX9889" s="101"/>
      <c r="BC9889" s="53"/>
      <c r="BD9889" s="53"/>
      <c r="BE9889" s="53"/>
      <c r="BF9889" s="53"/>
      <c r="BG9889" s="53"/>
      <c r="BH9889" s="53"/>
      <c r="BI9889" s="53"/>
      <c r="BJ9889" s="53"/>
      <c r="BK9889" s="53"/>
      <c r="BL9889" s="53"/>
      <c r="BM9889" s="53"/>
      <c r="BN9889" s="53"/>
    </row>
    <row r="9890" spans="2:66" s="56" customFormat="1" x14ac:dyDescent="0.25">
      <c r="B9890" s="105"/>
      <c r="F9890" s="100"/>
      <c r="M9890" s="53"/>
      <c r="O9890" s="101"/>
      <c r="T9890" s="101"/>
      <c r="Y9890" s="101"/>
      <c r="AD9890" s="101"/>
      <c r="AI9890" s="101"/>
      <c r="AN9890" s="101"/>
      <c r="AS9890" s="101"/>
      <c r="AX9890" s="101"/>
      <c r="BC9890" s="53"/>
      <c r="BD9890" s="53"/>
      <c r="BE9890" s="53"/>
      <c r="BF9890" s="53"/>
      <c r="BG9890" s="53"/>
      <c r="BH9890" s="53"/>
      <c r="BI9890" s="53"/>
      <c r="BJ9890" s="53"/>
      <c r="BK9890" s="53"/>
      <c r="BL9890" s="53"/>
      <c r="BM9890" s="53"/>
      <c r="BN9890" s="53"/>
    </row>
    <row r="9891" spans="2:66" s="56" customFormat="1" x14ac:dyDescent="0.25">
      <c r="B9891" s="105"/>
      <c r="F9891" s="100"/>
      <c r="M9891" s="53"/>
      <c r="O9891" s="101"/>
      <c r="T9891" s="101"/>
      <c r="Y9891" s="101"/>
      <c r="AD9891" s="101"/>
      <c r="AI9891" s="101"/>
      <c r="AN9891" s="101"/>
      <c r="AS9891" s="101"/>
      <c r="AX9891" s="101"/>
      <c r="BC9891" s="53"/>
      <c r="BD9891" s="53"/>
      <c r="BE9891" s="53"/>
      <c r="BF9891" s="53"/>
      <c r="BG9891" s="53"/>
      <c r="BH9891" s="53"/>
      <c r="BI9891" s="53"/>
      <c r="BJ9891" s="53"/>
      <c r="BK9891" s="53"/>
      <c r="BL9891" s="53"/>
      <c r="BM9891" s="53"/>
      <c r="BN9891" s="53"/>
    </row>
    <row r="9892" spans="2:66" s="56" customFormat="1" x14ac:dyDescent="0.25">
      <c r="B9892" s="105"/>
      <c r="F9892" s="100"/>
      <c r="M9892" s="53"/>
      <c r="O9892" s="101"/>
      <c r="T9892" s="101"/>
      <c r="Y9892" s="101"/>
      <c r="AD9892" s="101"/>
      <c r="AI9892" s="101"/>
      <c r="AN9892" s="101"/>
      <c r="AS9892" s="101"/>
      <c r="AX9892" s="101"/>
      <c r="BC9892" s="53"/>
      <c r="BD9892" s="53"/>
      <c r="BE9892" s="53"/>
      <c r="BF9892" s="53"/>
      <c r="BG9892" s="53"/>
      <c r="BH9892" s="53"/>
      <c r="BI9892" s="53"/>
      <c r="BJ9892" s="53"/>
      <c r="BK9892" s="53"/>
      <c r="BL9892" s="53"/>
      <c r="BM9892" s="53"/>
      <c r="BN9892" s="53"/>
    </row>
    <row r="9893" spans="2:66" s="56" customFormat="1" x14ac:dyDescent="0.25">
      <c r="B9893" s="105"/>
      <c r="F9893" s="100"/>
      <c r="M9893" s="53"/>
      <c r="O9893" s="101"/>
      <c r="T9893" s="101"/>
      <c r="Y9893" s="101"/>
      <c r="AD9893" s="101"/>
      <c r="AI9893" s="101"/>
      <c r="AN9893" s="101"/>
      <c r="AS9893" s="101"/>
      <c r="AX9893" s="101"/>
      <c r="BC9893" s="53"/>
      <c r="BD9893" s="53"/>
      <c r="BE9893" s="53"/>
      <c r="BF9893" s="53"/>
      <c r="BG9893" s="53"/>
      <c r="BH9893" s="53"/>
      <c r="BI9893" s="53"/>
      <c r="BJ9893" s="53"/>
      <c r="BK9893" s="53"/>
      <c r="BL9893" s="53"/>
      <c r="BM9893" s="53"/>
      <c r="BN9893" s="53"/>
    </row>
    <row r="9894" spans="2:66" s="56" customFormat="1" x14ac:dyDescent="0.25">
      <c r="B9894" s="105"/>
      <c r="F9894" s="100"/>
      <c r="M9894" s="53"/>
      <c r="O9894" s="101"/>
      <c r="T9894" s="101"/>
      <c r="Y9894" s="101"/>
      <c r="AD9894" s="101"/>
      <c r="AI9894" s="101"/>
      <c r="AN9894" s="101"/>
      <c r="AS9894" s="101"/>
      <c r="AX9894" s="101"/>
      <c r="BC9894" s="53"/>
      <c r="BD9894" s="53"/>
      <c r="BE9894" s="53"/>
      <c r="BF9894" s="53"/>
      <c r="BG9894" s="53"/>
      <c r="BH9894" s="53"/>
      <c r="BI9894" s="53"/>
      <c r="BJ9894" s="53"/>
      <c r="BK9894" s="53"/>
      <c r="BL9894" s="53"/>
      <c r="BM9894" s="53"/>
      <c r="BN9894" s="53"/>
    </row>
    <row r="9895" spans="2:66" s="56" customFormat="1" x14ac:dyDescent="0.25">
      <c r="B9895" s="105"/>
      <c r="F9895" s="100"/>
      <c r="M9895" s="53"/>
      <c r="O9895" s="101"/>
      <c r="T9895" s="101"/>
      <c r="Y9895" s="101"/>
      <c r="AD9895" s="101"/>
      <c r="AI9895" s="101"/>
      <c r="AN9895" s="101"/>
      <c r="AS9895" s="101"/>
      <c r="AX9895" s="101"/>
      <c r="BC9895" s="53"/>
      <c r="BD9895" s="53"/>
      <c r="BE9895" s="53"/>
      <c r="BF9895" s="53"/>
      <c r="BG9895" s="53"/>
      <c r="BH9895" s="53"/>
      <c r="BI9895" s="53"/>
      <c r="BJ9895" s="53"/>
      <c r="BK9895" s="53"/>
      <c r="BL9895" s="53"/>
      <c r="BM9895" s="53"/>
      <c r="BN9895" s="53"/>
    </row>
    <row r="9896" spans="2:66" s="56" customFormat="1" x14ac:dyDescent="0.25">
      <c r="B9896" s="105"/>
      <c r="F9896" s="100"/>
      <c r="M9896" s="53"/>
      <c r="O9896" s="101"/>
      <c r="T9896" s="101"/>
      <c r="Y9896" s="101"/>
      <c r="AD9896" s="101"/>
      <c r="AI9896" s="101"/>
      <c r="AN9896" s="101"/>
      <c r="AS9896" s="101"/>
      <c r="AX9896" s="101"/>
      <c r="BC9896" s="53"/>
      <c r="BD9896" s="53"/>
      <c r="BE9896" s="53"/>
      <c r="BF9896" s="53"/>
      <c r="BG9896" s="53"/>
      <c r="BH9896" s="53"/>
      <c r="BI9896" s="53"/>
      <c r="BJ9896" s="53"/>
      <c r="BK9896" s="53"/>
      <c r="BL9896" s="53"/>
      <c r="BM9896" s="53"/>
      <c r="BN9896" s="53"/>
    </row>
    <row r="9897" spans="2:66" s="56" customFormat="1" x14ac:dyDescent="0.25">
      <c r="B9897" s="105"/>
      <c r="F9897" s="100"/>
      <c r="M9897" s="53"/>
      <c r="O9897" s="101"/>
      <c r="T9897" s="101"/>
      <c r="Y9897" s="101"/>
      <c r="AD9897" s="101"/>
      <c r="AI9897" s="101"/>
      <c r="AN9897" s="101"/>
      <c r="AS9897" s="101"/>
      <c r="AX9897" s="101"/>
      <c r="BC9897" s="53"/>
      <c r="BD9897" s="53"/>
      <c r="BE9897" s="53"/>
      <c r="BF9897" s="53"/>
      <c r="BG9897" s="53"/>
      <c r="BH9897" s="53"/>
      <c r="BI9897" s="53"/>
      <c r="BJ9897" s="53"/>
      <c r="BK9897" s="53"/>
      <c r="BL9897" s="53"/>
      <c r="BM9897" s="53"/>
      <c r="BN9897" s="53"/>
    </row>
    <row r="9898" spans="2:66" s="56" customFormat="1" x14ac:dyDescent="0.25">
      <c r="B9898" s="105"/>
      <c r="F9898" s="100"/>
      <c r="M9898" s="53"/>
      <c r="O9898" s="101"/>
      <c r="T9898" s="101"/>
      <c r="Y9898" s="101"/>
      <c r="AD9898" s="101"/>
      <c r="AI9898" s="101"/>
      <c r="AN9898" s="101"/>
      <c r="AS9898" s="101"/>
      <c r="AX9898" s="101"/>
      <c r="BC9898" s="53"/>
      <c r="BD9898" s="53"/>
      <c r="BE9898" s="53"/>
      <c r="BF9898" s="53"/>
      <c r="BG9898" s="53"/>
      <c r="BH9898" s="53"/>
      <c r="BI9898" s="53"/>
      <c r="BJ9898" s="53"/>
      <c r="BK9898" s="53"/>
      <c r="BL9898" s="53"/>
      <c r="BM9898" s="53"/>
      <c r="BN9898" s="53"/>
    </row>
    <row r="9899" spans="2:66" s="56" customFormat="1" x14ac:dyDescent="0.25">
      <c r="B9899" s="105"/>
      <c r="F9899" s="100"/>
      <c r="M9899" s="53"/>
      <c r="O9899" s="101"/>
      <c r="T9899" s="101"/>
      <c r="Y9899" s="101"/>
      <c r="AD9899" s="101"/>
      <c r="AI9899" s="101"/>
      <c r="AN9899" s="101"/>
      <c r="AS9899" s="101"/>
      <c r="AX9899" s="101"/>
      <c r="BC9899" s="53"/>
      <c r="BD9899" s="53"/>
      <c r="BE9899" s="53"/>
      <c r="BF9899" s="53"/>
      <c r="BG9899" s="53"/>
      <c r="BH9899" s="53"/>
      <c r="BI9899" s="53"/>
      <c r="BJ9899" s="53"/>
      <c r="BK9899" s="53"/>
      <c r="BL9899" s="53"/>
      <c r="BM9899" s="53"/>
      <c r="BN9899" s="53"/>
    </row>
    <row r="9900" spans="2:66" s="56" customFormat="1" x14ac:dyDescent="0.25">
      <c r="B9900" s="105"/>
      <c r="F9900" s="100"/>
      <c r="M9900" s="53"/>
      <c r="O9900" s="101"/>
      <c r="T9900" s="101"/>
      <c r="Y9900" s="101"/>
      <c r="AD9900" s="101"/>
      <c r="AI9900" s="101"/>
      <c r="AN9900" s="101"/>
      <c r="AS9900" s="101"/>
      <c r="AX9900" s="101"/>
      <c r="BC9900" s="53"/>
      <c r="BD9900" s="53"/>
      <c r="BE9900" s="53"/>
      <c r="BF9900" s="53"/>
      <c r="BG9900" s="53"/>
      <c r="BH9900" s="53"/>
      <c r="BI9900" s="53"/>
      <c r="BJ9900" s="53"/>
      <c r="BK9900" s="53"/>
      <c r="BL9900" s="53"/>
      <c r="BM9900" s="53"/>
      <c r="BN9900" s="53"/>
    </row>
    <row r="9901" spans="2:66" s="56" customFormat="1" x14ac:dyDescent="0.25">
      <c r="B9901" s="105"/>
      <c r="F9901" s="100"/>
      <c r="M9901" s="53"/>
      <c r="O9901" s="101"/>
      <c r="T9901" s="101"/>
      <c r="Y9901" s="101"/>
      <c r="AD9901" s="101"/>
      <c r="AI9901" s="101"/>
      <c r="AN9901" s="101"/>
      <c r="AS9901" s="101"/>
      <c r="AX9901" s="101"/>
      <c r="BC9901" s="53"/>
      <c r="BD9901" s="53"/>
      <c r="BE9901" s="53"/>
      <c r="BF9901" s="53"/>
      <c r="BG9901" s="53"/>
      <c r="BH9901" s="53"/>
      <c r="BI9901" s="53"/>
      <c r="BJ9901" s="53"/>
      <c r="BK9901" s="53"/>
      <c r="BL9901" s="53"/>
      <c r="BM9901" s="53"/>
      <c r="BN9901" s="53"/>
    </row>
    <row r="9902" spans="2:66" s="56" customFormat="1" x14ac:dyDescent="0.25">
      <c r="B9902" s="105"/>
      <c r="F9902" s="100"/>
      <c r="M9902" s="53"/>
      <c r="O9902" s="101"/>
      <c r="T9902" s="101"/>
      <c r="Y9902" s="101"/>
      <c r="AD9902" s="101"/>
      <c r="AI9902" s="101"/>
      <c r="AN9902" s="101"/>
      <c r="AS9902" s="101"/>
      <c r="AX9902" s="101"/>
      <c r="BC9902" s="53"/>
      <c r="BD9902" s="53"/>
      <c r="BE9902" s="53"/>
      <c r="BF9902" s="53"/>
      <c r="BG9902" s="53"/>
      <c r="BH9902" s="53"/>
      <c r="BI9902" s="53"/>
      <c r="BJ9902" s="53"/>
      <c r="BK9902" s="53"/>
      <c r="BL9902" s="53"/>
      <c r="BM9902" s="53"/>
      <c r="BN9902" s="53"/>
    </row>
    <row r="9903" spans="2:66" s="56" customFormat="1" x14ac:dyDescent="0.25">
      <c r="B9903" s="105"/>
      <c r="F9903" s="100"/>
      <c r="M9903" s="53"/>
      <c r="O9903" s="101"/>
      <c r="T9903" s="101"/>
      <c r="Y9903" s="101"/>
      <c r="AD9903" s="101"/>
      <c r="AI9903" s="101"/>
      <c r="AN9903" s="101"/>
      <c r="AS9903" s="101"/>
      <c r="AX9903" s="101"/>
      <c r="BC9903" s="53"/>
      <c r="BD9903" s="53"/>
      <c r="BE9903" s="53"/>
      <c r="BF9903" s="53"/>
      <c r="BG9903" s="53"/>
      <c r="BH9903" s="53"/>
      <c r="BI9903" s="53"/>
      <c r="BJ9903" s="53"/>
      <c r="BK9903" s="53"/>
      <c r="BL9903" s="53"/>
      <c r="BM9903" s="53"/>
      <c r="BN9903" s="53"/>
    </row>
    <row r="9904" spans="2:66" s="56" customFormat="1" x14ac:dyDescent="0.25">
      <c r="B9904" s="105"/>
      <c r="F9904" s="100"/>
      <c r="M9904" s="53"/>
      <c r="O9904" s="101"/>
      <c r="T9904" s="101"/>
      <c r="Y9904" s="101"/>
      <c r="AD9904" s="101"/>
      <c r="AI9904" s="101"/>
      <c r="AN9904" s="101"/>
      <c r="AS9904" s="101"/>
      <c r="AX9904" s="101"/>
      <c r="BC9904" s="53"/>
      <c r="BD9904" s="53"/>
      <c r="BE9904" s="53"/>
      <c r="BF9904" s="53"/>
      <c r="BG9904" s="53"/>
      <c r="BH9904" s="53"/>
      <c r="BI9904" s="53"/>
      <c r="BJ9904" s="53"/>
      <c r="BK9904" s="53"/>
      <c r="BL9904" s="53"/>
      <c r="BM9904" s="53"/>
      <c r="BN9904" s="53"/>
    </row>
    <row r="9905" spans="2:66" s="56" customFormat="1" x14ac:dyDescent="0.25">
      <c r="B9905" s="105"/>
      <c r="F9905" s="100"/>
      <c r="M9905" s="53"/>
      <c r="O9905" s="101"/>
      <c r="T9905" s="101"/>
      <c r="Y9905" s="101"/>
      <c r="AD9905" s="101"/>
      <c r="AI9905" s="101"/>
      <c r="AN9905" s="101"/>
      <c r="AS9905" s="101"/>
      <c r="AX9905" s="101"/>
      <c r="BC9905" s="53"/>
      <c r="BD9905" s="53"/>
      <c r="BE9905" s="53"/>
      <c r="BF9905" s="53"/>
      <c r="BG9905" s="53"/>
      <c r="BH9905" s="53"/>
      <c r="BI9905" s="53"/>
      <c r="BJ9905" s="53"/>
      <c r="BK9905" s="53"/>
      <c r="BL9905" s="53"/>
      <c r="BM9905" s="53"/>
      <c r="BN9905" s="53"/>
    </row>
    <row r="9906" spans="2:66" s="56" customFormat="1" x14ac:dyDescent="0.25">
      <c r="B9906" s="105"/>
      <c r="F9906" s="100"/>
      <c r="M9906" s="53"/>
      <c r="O9906" s="101"/>
      <c r="T9906" s="101"/>
      <c r="Y9906" s="101"/>
      <c r="AD9906" s="101"/>
      <c r="AI9906" s="101"/>
      <c r="AN9906" s="101"/>
      <c r="AS9906" s="101"/>
      <c r="AX9906" s="101"/>
      <c r="BC9906" s="53"/>
      <c r="BD9906" s="53"/>
      <c r="BE9906" s="53"/>
      <c r="BF9906" s="53"/>
      <c r="BG9906" s="53"/>
      <c r="BH9906" s="53"/>
      <c r="BI9906" s="53"/>
      <c r="BJ9906" s="53"/>
      <c r="BK9906" s="53"/>
      <c r="BL9906" s="53"/>
      <c r="BM9906" s="53"/>
      <c r="BN9906" s="53"/>
    </row>
    <row r="9907" spans="2:66" s="56" customFormat="1" x14ac:dyDescent="0.25">
      <c r="B9907" s="105"/>
      <c r="F9907" s="100"/>
      <c r="M9907" s="53"/>
      <c r="O9907" s="101"/>
      <c r="T9907" s="101"/>
      <c r="Y9907" s="101"/>
      <c r="AD9907" s="101"/>
      <c r="AI9907" s="101"/>
      <c r="AN9907" s="101"/>
      <c r="AS9907" s="101"/>
      <c r="AX9907" s="101"/>
      <c r="BC9907" s="53"/>
      <c r="BD9907" s="53"/>
      <c r="BE9907" s="53"/>
      <c r="BF9907" s="53"/>
      <c r="BG9907" s="53"/>
      <c r="BH9907" s="53"/>
      <c r="BI9907" s="53"/>
      <c r="BJ9907" s="53"/>
      <c r="BK9907" s="53"/>
      <c r="BL9907" s="53"/>
      <c r="BM9907" s="53"/>
      <c r="BN9907" s="53"/>
    </row>
    <row r="9908" spans="2:66" s="56" customFormat="1" x14ac:dyDescent="0.25">
      <c r="B9908" s="105"/>
      <c r="F9908" s="100"/>
      <c r="M9908" s="53"/>
      <c r="O9908" s="101"/>
      <c r="T9908" s="101"/>
      <c r="Y9908" s="101"/>
      <c r="AD9908" s="101"/>
      <c r="AI9908" s="101"/>
      <c r="AN9908" s="101"/>
      <c r="AS9908" s="101"/>
      <c r="AX9908" s="101"/>
      <c r="BC9908" s="53"/>
      <c r="BD9908" s="53"/>
      <c r="BE9908" s="53"/>
      <c r="BF9908" s="53"/>
      <c r="BG9908" s="53"/>
      <c r="BH9908" s="53"/>
      <c r="BI9908" s="53"/>
      <c r="BJ9908" s="53"/>
      <c r="BK9908" s="53"/>
      <c r="BL9908" s="53"/>
      <c r="BM9908" s="53"/>
      <c r="BN9908" s="53"/>
    </row>
    <row r="9909" spans="2:66" s="56" customFormat="1" x14ac:dyDescent="0.25">
      <c r="B9909" s="105"/>
      <c r="F9909" s="100"/>
      <c r="M9909" s="53"/>
      <c r="O9909" s="101"/>
      <c r="T9909" s="101"/>
      <c r="Y9909" s="101"/>
      <c r="AD9909" s="101"/>
      <c r="AI9909" s="101"/>
      <c r="AN9909" s="101"/>
      <c r="AS9909" s="101"/>
      <c r="AX9909" s="101"/>
      <c r="BC9909" s="53"/>
      <c r="BD9909" s="53"/>
      <c r="BE9909" s="53"/>
      <c r="BF9909" s="53"/>
      <c r="BG9909" s="53"/>
      <c r="BH9909" s="53"/>
      <c r="BI9909" s="53"/>
      <c r="BJ9909" s="53"/>
      <c r="BK9909" s="53"/>
      <c r="BL9909" s="53"/>
      <c r="BM9909" s="53"/>
      <c r="BN9909" s="53"/>
    </row>
    <row r="9910" spans="2:66" s="56" customFormat="1" x14ac:dyDescent="0.25">
      <c r="B9910" s="105"/>
      <c r="F9910" s="100"/>
      <c r="M9910" s="53"/>
      <c r="O9910" s="101"/>
      <c r="T9910" s="101"/>
      <c r="Y9910" s="101"/>
      <c r="AD9910" s="101"/>
      <c r="AI9910" s="101"/>
      <c r="AN9910" s="101"/>
      <c r="AS9910" s="101"/>
      <c r="AX9910" s="101"/>
      <c r="BC9910" s="53"/>
      <c r="BD9910" s="53"/>
      <c r="BE9910" s="53"/>
      <c r="BF9910" s="53"/>
      <c r="BG9910" s="53"/>
      <c r="BH9910" s="53"/>
      <c r="BI9910" s="53"/>
      <c r="BJ9910" s="53"/>
      <c r="BK9910" s="53"/>
      <c r="BL9910" s="53"/>
      <c r="BM9910" s="53"/>
      <c r="BN9910" s="53"/>
    </row>
    <row r="9911" spans="2:66" s="56" customFormat="1" x14ac:dyDescent="0.25">
      <c r="B9911" s="105"/>
      <c r="F9911" s="100"/>
      <c r="M9911" s="53"/>
      <c r="O9911" s="101"/>
      <c r="T9911" s="101"/>
      <c r="Y9911" s="101"/>
      <c r="AD9911" s="101"/>
      <c r="AI9911" s="101"/>
      <c r="AN9911" s="101"/>
      <c r="AS9911" s="101"/>
      <c r="AX9911" s="101"/>
      <c r="BC9911" s="53"/>
      <c r="BD9911" s="53"/>
      <c r="BE9911" s="53"/>
      <c r="BF9911" s="53"/>
      <c r="BG9911" s="53"/>
      <c r="BH9911" s="53"/>
      <c r="BI9911" s="53"/>
      <c r="BJ9911" s="53"/>
      <c r="BK9911" s="53"/>
      <c r="BL9911" s="53"/>
      <c r="BM9911" s="53"/>
      <c r="BN9911" s="53"/>
    </row>
    <row r="9912" spans="2:66" s="56" customFormat="1" x14ac:dyDescent="0.25">
      <c r="B9912" s="105"/>
      <c r="F9912" s="100"/>
      <c r="M9912" s="53"/>
      <c r="O9912" s="101"/>
      <c r="T9912" s="101"/>
      <c r="Y9912" s="101"/>
      <c r="AD9912" s="101"/>
      <c r="AI9912" s="101"/>
      <c r="AN9912" s="101"/>
      <c r="AS9912" s="101"/>
      <c r="AX9912" s="101"/>
      <c r="BC9912" s="53"/>
      <c r="BD9912" s="53"/>
      <c r="BE9912" s="53"/>
      <c r="BF9912" s="53"/>
      <c r="BG9912" s="53"/>
      <c r="BH9912" s="53"/>
      <c r="BI9912" s="53"/>
      <c r="BJ9912" s="53"/>
      <c r="BK9912" s="53"/>
      <c r="BL9912" s="53"/>
      <c r="BM9912" s="53"/>
      <c r="BN9912" s="53"/>
    </row>
    <row r="9913" spans="2:66" s="56" customFormat="1" x14ac:dyDescent="0.25">
      <c r="B9913" s="105"/>
      <c r="F9913" s="100"/>
      <c r="M9913" s="53"/>
      <c r="O9913" s="101"/>
      <c r="T9913" s="101"/>
      <c r="Y9913" s="101"/>
      <c r="AD9913" s="101"/>
      <c r="AI9913" s="101"/>
      <c r="AN9913" s="101"/>
      <c r="AS9913" s="101"/>
      <c r="AX9913" s="101"/>
      <c r="BC9913" s="53"/>
      <c r="BD9913" s="53"/>
      <c r="BE9913" s="53"/>
      <c r="BF9913" s="53"/>
      <c r="BG9913" s="53"/>
      <c r="BH9913" s="53"/>
      <c r="BI9913" s="53"/>
      <c r="BJ9913" s="53"/>
      <c r="BK9913" s="53"/>
      <c r="BL9913" s="53"/>
      <c r="BM9913" s="53"/>
      <c r="BN9913" s="53"/>
    </row>
    <row r="9914" spans="2:66" s="56" customFormat="1" x14ac:dyDescent="0.25">
      <c r="B9914" s="105"/>
      <c r="F9914" s="100"/>
      <c r="M9914" s="53"/>
      <c r="O9914" s="101"/>
      <c r="T9914" s="101"/>
      <c r="Y9914" s="101"/>
      <c r="AD9914" s="101"/>
      <c r="AI9914" s="101"/>
      <c r="AN9914" s="101"/>
      <c r="AS9914" s="101"/>
      <c r="AX9914" s="101"/>
      <c r="BC9914" s="53"/>
      <c r="BD9914" s="53"/>
      <c r="BE9914" s="53"/>
      <c r="BF9914" s="53"/>
      <c r="BG9914" s="53"/>
      <c r="BH9914" s="53"/>
      <c r="BI9914" s="53"/>
      <c r="BJ9914" s="53"/>
      <c r="BK9914" s="53"/>
      <c r="BL9914" s="53"/>
      <c r="BM9914" s="53"/>
      <c r="BN9914" s="53"/>
    </row>
    <row r="9915" spans="2:66" s="56" customFormat="1" x14ac:dyDescent="0.25">
      <c r="B9915" s="105"/>
      <c r="F9915" s="100"/>
      <c r="M9915" s="53"/>
      <c r="O9915" s="101"/>
      <c r="T9915" s="101"/>
      <c r="Y9915" s="101"/>
      <c r="AD9915" s="101"/>
      <c r="AI9915" s="101"/>
      <c r="AN9915" s="101"/>
      <c r="AS9915" s="101"/>
      <c r="AX9915" s="101"/>
      <c r="BC9915" s="53"/>
      <c r="BD9915" s="53"/>
      <c r="BE9915" s="53"/>
      <c r="BF9915" s="53"/>
      <c r="BG9915" s="53"/>
      <c r="BH9915" s="53"/>
      <c r="BI9915" s="53"/>
      <c r="BJ9915" s="53"/>
      <c r="BK9915" s="53"/>
      <c r="BL9915" s="53"/>
      <c r="BM9915" s="53"/>
      <c r="BN9915" s="53"/>
    </row>
    <row r="9916" spans="2:66" s="56" customFormat="1" x14ac:dyDescent="0.25">
      <c r="B9916" s="105"/>
      <c r="F9916" s="100"/>
      <c r="M9916" s="53"/>
      <c r="O9916" s="101"/>
      <c r="T9916" s="101"/>
      <c r="Y9916" s="101"/>
      <c r="AD9916" s="101"/>
      <c r="AI9916" s="101"/>
      <c r="AN9916" s="101"/>
      <c r="AS9916" s="101"/>
      <c r="AX9916" s="101"/>
      <c r="BC9916" s="53"/>
      <c r="BD9916" s="53"/>
      <c r="BE9916" s="53"/>
      <c r="BF9916" s="53"/>
      <c r="BG9916" s="53"/>
      <c r="BH9916" s="53"/>
      <c r="BI9916" s="53"/>
      <c r="BJ9916" s="53"/>
      <c r="BK9916" s="53"/>
      <c r="BL9916" s="53"/>
      <c r="BM9916" s="53"/>
      <c r="BN9916" s="53"/>
    </row>
    <row r="9917" spans="2:66" s="56" customFormat="1" x14ac:dyDescent="0.25">
      <c r="B9917" s="105"/>
      <c r="F9917" s="100"/>
      <c r="M9917" s="53"/>
      <c r="O9917" s="101"/>
      <c r="T9917" s="101"/>
      <c r="Y9917" s="101"/>
      <c r="AD9917" s="101"/>
      <c r="AI9917" s="101"/>
      <c r="AN9917" s="101"/>
      <c r="AS9917" s="101"/>
      <c r="AX9917" s="101"/>
      <c r="BC9917" s="53"/>
      <c r="BD9917" s="53"/>
      <c r="BE9917" s="53"/>
      <c r="BF9917" s="53"/>
      <c r="BG9917" s="53"/>
      <c r="BH9917" s="53"/>
      <c r="BI9917" s="53"/>
      <c r="BJ9917" s="53"/>
      <c r="BK9917" s="53"/>
      <c r="BL9917" s="53"/>
      <c r="BM9917" s="53"/>
      <c r="BN9917" s="53"/>
    </row>
    <row r="9918" spans="2:66" s="56" customFormat="1" x14ac:dyDescent="0.25">
      <c r="B9918" s="105"/>
      <c r="F9918" s="100"/>
      <c r="M9918" s="53"/>
      <c r="O9918" s="101"/>
      <c r="T9918" s="101"/>
      <c r="Y9918" s="101"/>
      <c r="AD9918" s="101"/>
      <c r="AI9918" s="101"/>
      <c r="AN9918" s="101"/>
      <c r="AS9918" s="101"/>
      <c r="AX9918" s="101"/>
      <c r="BC9918" s="53"/>
      <c r="BD9918" s="53"/>
      <c r="BE9918" s="53"/>
      <c r="BF9918" s="53"/>
      <c r="BG9918" s="53"/>
      <c r="BH9918" s="53"/>
      <c r="BI9918" s="53"/>
      <c r="BJ9918" s="53"/>
      <c r="BK9918" s="53"/>
      <c r="BL9918" s="53"/>
      <c r="BM9918" s="53"/>
      <c r="BN9918" s="53"/>
    </row>
    <row r="9919" spans="2:66" s="56" customFormat="1" x14ac:dyDescent="0.25">
      <c r="B9919" s="105"/>
      <c r="F9919" s="100"/>
      <c r="M9919" s="53"/>
      <c r="O9919" s="101"/>
      <c r="T9919" s="101"/>
      <c r="Y9919" s="101"/>
      <c r="AD9919" s="101"/>
      <c r="AI9919" s="101"/>
      <c r="AN9919" s="101"/>
      <c r="AS9919" s="101"/>
      <c r="AX9919" s="101"/>
      <c r="BC9919" s="53"/>
      <c r="BD9919" s="53"/>
      <c r="BE9919" s="53"/>
      <c r="BF9919" s="53"/>
      <c r="BG9919" s="53"/>
      <c r="BH9919" s="53"/>
      <c r="BI9919" s="53"/>
      <c r="BJ9919" s="53"/>
      <c r="BK9919" s="53"/>
      <c r="BL9919" s="53"/>
      <c r="BM9919" s="53"/>
      <c r="BN9919" s="53"/>
    </row>
    <row r="9920" spans="2:66" s="56" customFormat="1" x14ac:dyDescent="0.25">
      <c r="B9920" s="105"/>
      <c r="F9920" s="100"/>
      <c r="M9920" s="53"/>
      <c r="O9920" s="101"/>
      <c r="T9920" s="101"/>
      <c r="Y9920" s="101"/>
      <c r="AD9920" s="101"/>
      <c r="AI9920" s="101"/>
      <c r="AN9920" s="101"/>
      <c r="AS9920" s="101"/>
      <c r="AX9920" s="101"/>
      <c r="BC9920" s="53"/>
      <c r="BD9920" s="53"/>
      <c r="BE9920" s="53"/>
      <c r="BF9920" s="53"/>
      <c r="BG9920" s="53"/>
      <c r="BH9920" s="53"/>
      <c r="BI9920" s="53"/>
      <c r="BJ9920" s="53"/>
      <c r="BK9920" s="53"/>
      <c r="BL9920" s="53"/>
      <c r="BM9920" s="53"/>
      <c r="BN9920" s="53"/>
    </row>
    <row r="9921" spans="2:66" s="56" customFormat="1" x14ac:dyDescent="0.25">
      <c r="B9921" s="105"/>
      <c r="F9921" s="100"/>
      <c r="M9921" s="53"/>
      <c r="O9921" s="101"/>
      <c r="T9921" s="101"/>
      <c r="Y9921" s="101"/>
      <c r="AD9921" s="101"/>
      <c r="AI9921" s="101"/>
      <c r="AN9921" s="101"/>
      <c r="AS9921" s="101"/>
      <c r="AX9921" s="101"/>
      <c r="BC9921" s="53"/>
      <c r="BD9921" s="53"/>
      <c r="BE9921" s="53"/>
      <c r="BF9921" s="53"/>
      <c r="BG9921" s="53"/>
      <c r="BH9921" s="53"/>
      <c r="BI9921" s="53"/>
      <c r="BJ9921" s="53"/>
      <c r="BK9921" s="53"/>
      <c r="BL9921" s="53"/>
      <c r="BM9921" s="53"/>
      <c r="BN9921" s="53"/>
    </row>
    <row r="9922" spans="2:66" s="56" customFormat="1" x14ac:dyDescent="0.25">
      <c r="B9922" s="105"/>
      <c r="F9922" s="100"/>
      <c r="M9922" s="53"/>
      <c r="O9922" s="101"/>
      <c r="T9922" s="101"/>
      <c r="Y9922" s="101"/>
      <c r="AD9922" s="101"/>
      <c r="AI9922" s="101"/>
      <c r="AN9922" s="101"/>
      <c r="AS9922" s="101"/>
      <c r="AX9922" s="101"/>
      <c r="BC9922" s="53"/>
      <c r="BD9922" s="53"/>
      <c r="BE9922" s="53"/>
      <c r="BF9922" s="53"/>
      <c r="BG9922" s="53"/>
      <c r="BH9922" s="53"/>
      <c r="BI9922" s="53"/>
      <c r="BJ9922" s="53"/>
      <c r="BK9922" s="53"/>
      <c r="BL9922" s="53"/>
      <c r="BM9922" s="53"/>
      <c r="BN9922" s="53"/>
    </row>
    <row r="9923" spans="2:66" s="56" customFormat="1" x14ac:dyDescent="0.25">
      <c r="B9923" s="105"/>
      <c r="F9923" s="100"/>
      <c r="M9923" s="53"/>
      <c r="O9923" s="101"/>
      <c r="T9923" s="101"/>
      <c r="Y9923" s="101"/>
      <c r="AD9923" s="101"/>
      <c r="AI9923" s="101"/>
      <c r="AN9923" s="101"/>
      <c r="AS9923" s="101"/>
      <c r="AX9923" s="101"/>
      <c r="BC9923" s="53"/>
      <c r="BD9923" s="53"/>
      <c r="BE9923" s="53"/>
      <c r="BF9923" s="53"/>
      <c r="BG9923" s="53"/>
      <c r="BH9923" s="53"/>
      <c r="BI9923" s="53"/>
      <c r="BJ9923" s="53"/>
      <c r="BK9923" s="53"/>
      <c r="BL9923" s="53"/>
      <c r="BM9923" s="53"/>
      <c r="BN9923" s="53"/>
    </row>
    <row r="9924" spans="2:66" s="56" customFormat="1" x14ac:dyDescent="0.25">
      <c r="B9924" s="105"/>
      <c r="F9924" s="100"/>
      <c r="M9924" s="53"/>
      <c r="O9924" s="101"/>
      <c r="T9924" s="101"/>
      <c r="Y9924" s="101"/>
      <c r="AD9924" s="101"/>
      <c r="AI9924" s="101"/>
      <c r="AN9924" s="101"/>
      <c r="AS9924" s="101"/>
      <c r="AX9924" s="101"/>
      <c r="BC9924" s="53"/>
      <c r="BD9924" s="53"/>
      <c r="BE9924" s="53"/>
      <c r="BF9924" s="53"/>
      <c r="BG9924" s="53"/>
      <c r="BH9924" s="53"/>
      <c r="BI9924" s="53"/>
      <c r="BJ9924" s="53"/>
      <c r="BK9924" s="53"/>
      <c r="BL9924" s="53"/>
      <c r="BM9924" s="53"/>
      <c r="BN9924" s="53"/>
    </row>
    <row r="9925" spans="2:66" s="56" customFormat="1" x14ac:dyDescent="0.25">
      <c r="B9925" s="105"/>
      <c r="F9925" s="100"/>
      <c r="M9925" s="53"/>
      <c r="O9925" s="101"/>
      <c r="T9925" s="101"/>
      <c r="Y9925" s="101"/>
      <c r="AD9925" s="101"/>
      <c r="AI9925" s="101"/>
      <c r="AN9925" s="101"/>
      <c r="AS9925" s="101"/>
      <c r="AX9925" s="101"/>
      <c r="BC9925" s="53"/>
      <c r="BD9925" s="53"/>
      <c r="BE9925" s="53"/>
      <c r="BF9925" s="53"/>
      <c r="BG9925" s="53"/>
      <c r="BH9925" s="53"/>
      <c r="BI9925" s="53"/>
      <c r="BJ9925" s="53"/>
      <c r="BK9925" s="53"/>
      <c r="BL9925" s="53"/>
      <c r="BM9925" s="53"/>
      <c r="BN9925" s="53"/>
    </row>
    <row r="9926" spans="2:66" s="56" customFormat="1" x14ac:dyDescent="0.25">
      <c r="B9926" s="105"/>
      <c r="F9926" s="100"/>
      <c r="M9926" s="53"/>
      <c r="O9926" s="101"/>
      <c r="T9926" s="101"/>
      <c r="Y9926" s="101"/>
      <c r="AD9926" s="101"/>
      <c r="AI9926" s="101"/>
      <c r="AN9926" s="101"/>
      <c r="AS9926" s="101"/>
      <c r="AX9926" s="101"/>
      <c r="BC9926" s="53"/>
      <c r="BD9926" s="53"/>
      <c r="BE9926" s="53"/>
      <c r="BF9926" s="53"/>
      <c r="BG9926" s="53"/>
      <c r="BH9926" s="53"/>
      <c r="BI9926" s="53"/>
      <c r="BJ9926" s="53"/>
      <c r="BK9926" s="53"/>
      <c r="BL9926" s="53"/>
      <c r="BM9926" s="53"/>
      <c r="BN9926" s="53"/>
    </row>
    <row r="9927" spans="2:66" s="56" customFormat="1" x14ac:dyDescent="0.25">
      <c r="B9927" s="105"/>
      <c r="F9927" s="100"/>
      <c r="M9927" s="53"/>
      <c r="O9927" s="101"/>
      <c r="T9927" s="101"/>
      <c r="Y9927" s="101"/>
      <c r="AD9927" s="101"/>
      <c r="AI9927" s="101"/>
      <c r="AN9927" s="101"/>
      <c r="AS9927" s="101"/>
      <c r="AX9927" s="101"/>
      <c r="BC9927" s="53"/>
      <c r="BD9927" s="53"/>
      <c r="BE9927" s="53"/>
      <c r="BF9927" s="53"/>
      <c r="BG9927" s="53"/>
      <c r="BH9927" s="53"/>
      <c r="BI9927" s="53"/>
      <c r="BJ9927" s="53"/>
      <c r="BK9927" s="53"/>
      <c r="BL9927" s="53"/>
      <c r="BM9927" s="53"/>
      <c r="BN9927" s="53"/>
    </row>
    <row r="9928" spans="2:66" s="56" customFormat="1" x14ac:dyDescent="0.25">
      <c r="B9928" s="105"/>
      <c r="F9928" s="100"/>
      <c r="M9928" s="53"/>
      <c r="O9928" s="101"/>
      <c r="T9928" s="101"/>
      <c r="Y9928" s="101"/>
      <c r="AD9928" s="101"/>
      <c r="AI9928" s="101"/>
      <c r="AN9928" s="101"/>
      <c r="AS9928" s="101"/>
      <c r="AX9928" s="101"/>
      <c r="BC9928" s="53"/>
      <c r="BD9928" s="53"/>
      <c r="BE9928" s="53"/>
      <c r="BF9928" s="53"/>
      <c r="BG9928" s="53"/>
      <c r="BH9928" s="53"/>
      <c r="BI9928" s="53"/>
      <c r="BJ9928" s="53"/>
      <c r="BK9928" s="53"/>
      <c r="BL9928" s="53"/>
      <c r="BM9928" s="53"/>
      <c r="BN9928" s="53"/>
    </row>
    <row r="9929" spans="2:66" s="56" customFormat="1" x14ac:dyDescent="0.25">
      <c r="B9929" s="105"/>
      <c r="F9929" s="100"/>
      <c r="M9929" s="53"/>
      <c r="O9929" s="101"/>
      <c r="T9929" s="101"/>
      <c r="Y9929" s="101"/>
      <c r="AD9929" s="101"/>
      <c r="AI9929" s="101"/>
      <c r="AN9929" s="101"/>
      <c r="AS9929" s="101"/>
      <c r="AX9929" s="101"/>
      <c r="BC9929" s="53"/>
      <c r="BD9929" s="53"/>
      <c r="BE9929" s="53"/>
      <c r="BF9929" s="53"/>
      <c r="BG9929" s="53"/>
      <c r="BH9929" s="53"/>
      <c r="BI9929" s="53"/>
      <c r="BJ9929" s="53"/>
      <c r="BK9929" s="53"/>
      <c r="BL9929" s="53"/>
      <c r="BM9929" s="53"/>
      <c r="BN9929" s="53"/>
    </row>
    <row r="9930" spans="2:66" s="56" customFormat="1" x14ac:dyDescent="0.25">
      <c r="B9930" s="105"/>
      <c r="F9930" s="100"/>
      <c r="M9930" s="53"/>
      <c r="O9930" s="101"/>
      <c r="T9930" s="101"/>
      <c r="Y9930" s="101"/>
      <c r="AD9930" s="101"/>
      <c r="AI9930" s="101"/>
      <c r="AN9930" s="101"/>
      <c r="AS9930" s="101"/>
      <c r="AX9930" s="101"/>
      <c r="BC9930" s="53"/>
      <c r="BD9930" s="53"/>
      <c r="BE9930" s="53"/>
      <c r="BF9930" s="53"/>
      <c r="BG9930" s="53"/>
      <c r="BH9930" s="53"/>
      <c r="BI9930" s="53"/>
      <c r="BJ9930" s="53"/>
      <c r="BK9930" s="53"/>
      <c r="BL9930" s="53"/>
      <c r="BM9930" s="53"/>
      <c r="BN9930" s="53"/>
    </row>
    <row r="9931" spans="2:66" s="56" customFormat="1" x14ac:dyDescent="0.25">
      <c r="B9931" s="105"/>
      <c r="F9931" s="100"/>
      <c r="M9931" s="53"/>
      <c r="O9931" s="101"/>
      <c r="T9931" s="101"/>
      <c r="Y9931" s="101"/>
      <c r="AD9931" s="101"/>
      <c r="AI9931" s="101"/>
      <c r="AN9931" s="101"/>
      <c r="AS9931" s="101"/>
      <c r="AX9931" s="101"/>
      <c r="BC9931" s="53"/>
      <c r="BD9931" s="53"/>
      <c r="BE9931" s="53"/>
      <c r="BF9931" s="53"/>
      <c r="BG9931" s="53"/>
      <c r="BH9931" s="53"/>
      <c r="BI9931" s="53"/>
      <c r="BJ9931" s="53"/>
      <c r="BK9931" s="53"/>
      <c r="BL9931" s="53"/>
      <c r="BM9931" s="53"/>
      <c r="BN9931" s="53"/>
    </row>
    <row r="9932" spans="2:66" s="56" customFormat="1" x14ac:dyDescent="0.25">
      <c r="B9932" s="105"/>
      <c r="F9932" s="100"/>
      <c r="M9932" s="53"/>
      <c r="O9932" s="101"/>
      <c r="T9932" s="101"/>
      <c r="Y9932" s="101"/>
      <c r="AD9932" s="101"/>
      <c r="AI9932" s="101"/>
      <c r="AN9932" s="101"/>
      <c r="AS9932" s="101"/>
      <c r="AX9932" s="101"/>
      <c r="BC9932" s="53"/>
      <c r="BD9932" s="53"/>
      <c r="BE9932" s="53"/>
      <c r="BF9932" s="53"/>
      <c r="BG9932" s="53"/>
      <c r="BH9932" s="53"/>
      <c r="BI9932" s="53"/>
      <c r="BJ9932" s="53"/>
      <c r="BK9932" s="53"/>
      <c r="BL9932" s="53"/>
      <c r="BM9932" s="53"/>
      <c r="BN9932" s="53"/>
    </row>
    <row r="9933" spans="2:66" s="56" customFormat="1" x14ac:dyDescent="0.25">
      <c r="B9933" s="105"/>
      <c r="F9933" s="100"/>
      <c r="M9933" s="53"/>
      <c r="O9933" s="101"/>
      <c r="T9933" s="101"/>
      <c r="Y9933" s="101"/>
      <c r="AD9933" s="101"/>
      <c r="AI9933" s="101"/>
      <c r="AN9933" s="101"/>
      <c r="AS9933" s="101"/>
      <c r="AX9933" s="101"/>
      <c r="BC9933" s="53"/>
      <c r="BD9933" s="53"/>
      <c r="BE9933" s="53"/>
      <c r="BF9933" s="53"/>
      <c r="BG9933" s="53"/>
      <c r="BH9933" s="53"/>
      <c r="BI9933" s="53"/>
      <c r="BJ9933" s="53"/>
      <c r="BK9933" s="53"/>
      <c r="BL9933" s="53"/>
      <c r="BM9933" s="53"/>
      <c r="BN9933" s="53"/>
    </row>
    <row r="9934" spans="2:66" s="56" customFormat="1" x14ac:dyDescent="0.25">
      <c r="B9934" s="105"/>
      <c r="F9934" s="100"/>
      <c r="M9934" s="53"/>
      <c r="O9934" s="101"/>
      <c r="T9934" s="101"/>
      <c r="Y9934" s="101"/>
      <c r="AD9934" s="101"/>
      <c r="AI9934" s="101"/>
      <c r="AN9934" s="101"/>
      <c r="AS9934" s="101"/>
      <c r="AX9934" s="101"/>
      <c r="BC9934" s="53"/>
      <c r="BD9934" s="53"/>
      <c r="BE9934" s="53"/>
      <c r="BF9934" s="53"/>
      <c r="BG9934" s="53"/>
      <c r="BH9934" s="53"/>
      <c r="BI9934" s="53"/>
      <c r="BJ9934" s="53"/>
      <c r="BK9934" s="53"/>
      <c r="BL9934" s="53"/>
      <c r="BM9934" s="53"/>
      <c r="BN9934" s="53"/>
    </row>
    <row r="9935" spans="2:66" s="56" customFormat="1" x14ac:dyDescent="0.25">
      <c r="B9935" s="105"/>
      <c r="F9935" s="100"/>
      <c r="M9935" s="53"/>
      <c r="O9935" s="101"/>
      <c r="T9935" s="101"/>
      <c r="Y9935" s="101"/>
      <c r="AD9935" s="101"/>
      <c r="AI9935" s="101"/>
      <c r="AN9935" s="101"/>
      <c r="AS9935" s="101"/>
      <c r="AX9935" s="101"/>
      <c r="BC9935" s="53"/>
      <c r="BD9935" s="53"/>
      <c r="BE9935" s="53"/>
      <c r="BF9935" s="53"/>
      <c r="BG9935" s="53"/>
      <c r="BH9935" s="53"/>
      <c r="BI9935" s="53"/>
      <c r="BJ9935" s="53"/>
      <c r="BK9935" s="53"/>
      <c r="BL9935" s="53"/>
      <c r="BM9935" s="53"/>
      <c r="BN9935" s="53"/>
    </row>
    <row r="9936" spans="2:66" s="56" customFormat="1" x14ac:dyDescent="0.25">
      <c r="B9936" s="105"/>
      <c r="F9936" s="100"/>
      <c r="M9936" s="53"/>
      <c r="O9936" s="101"/>
      <c r="T9936" s="101"/>
      <c r="Y9936" s="101"/>
      <c r="AD9936" s="101"/>
      <c r="AI9936" s="101"/>
      <c r="AN9936" s="101"/>
      <c r="AS9936" s="101"/>
      <c r="AX9936" s="101"/>
      <c r="BC9936" s="53"/>
      <c r="BD9936" s="53"/>
      <c r="BE9936" s="53"/>
      <c r="BF9936" s="53"/>
      <c r="BG9936" s="53"/>
      <c r="BH9936" s="53"/>
      <c r="BI9936" s="53"/>
      <c r="BJ9936" s="53"/>
      <c r="BK9936" s="53"/>
      <c r="BL9936" s="53"/>
      <c r="BM9936" s="53"/>
      <c r="BN9936" s="53"/>
    </row>
    <row r="9937" spans="2:66" s="56" customFormat="1" x14ac:dyDescent="0.25">
      <c r="B9937" s="105"/>
      <c r="F9937" s="100"/>
      <c r="M9937" s="53"/>
      <c r="O9937" s="101"/>
      <c r="T9937" s="101"/>
      <c r="Y9937" s="101"/>
      <c r="AD9937" s="101"/>
      <c r="AI9937" s="101"/>
      <c r="AN9937" s="101"/>
      <c r="AS9937" s="101"/>
      <c r="AX9937" s="101"/>
      <c r="BC9937" s="53"/>
      <c r="BD9937" s="53"/>
      <c r="BE9937" s="53"/>
      <c r="BF9937" s="53"/>
      <c r="BG9937" s="53"/>
      <c r="BH9937" s="53"/>
      <c r="BI9937" s="53"/>
      <c r="BJ9937" s="53"/>
      <c r="BK9937" s="53"/>
      <c r="BL9937" s="53"/>
      <c r="BM9937" s="53"/>
      <c r="BN9937" s="53"/>
    </row>
    <row r="9938" spans="2:66" s="56" customFormat="1" x14ac:dyDescent="0.25">
      <c r="B9938" s="105"/>
      <c r="F9938" s="100"/>
      <c r="M9938" s="53"/>
      <c r="O9938" s="101"/>
      <c r="T9938" s="101"/>
      <c r="Y9938" s="101"/>
      <c r="AD9938" s="101"/>
      <c r="AI9938" s="101"/>
      <c r="AN9938" s="101"/>
      <c r="AS9938" s="101"/>
      <c r="AX9938" s="101"/>
      <c r="BC9938" s="53"/>
      <c r="BD9938" s="53"/>
      <c r="BE9938" s="53"/>
      <c r="BF9938" s="53"/>
      <c r="BG9938" s="53"/>
      <c r="BH9938" s="53"/>
      <c r="BI9938" s="53"/>
      <c r="BJ9938" s="53"/>
      <c r="BK9938" s="53"/>
      <c r="BL9938" s="53"/>
      <c r="BM9938" s="53"/>
      <c r="BN9938" s="53"/>
    </row>
    <row r="9939" spans="2:66" s="56" customFormat="1" x14ac:dyDescent="0.25">
      <c r="B9939" s="105"/>
      <c r="F9939" s="100"/>
      <c r="M9939" s="53"/>
      <c r="O9939" s="101"/>
      <c r="T9939" s="101"/>
      <c r="Y9939" s="101"/>
      <c r="AD9939" s="101"/>
      <c r="AI9939" s="101"/>
      <c r="AN9939" s="101"/>
      <c r="AS9939" s="101"/>
      <c r="AX9939" s="101"/>
      <c r="BC9939" s="53"/>
      <c r="BD9939" s="53"/>
      <c r="BE9939" s="53"/>
      <c r="BF9939" s="53"/>
      <c r="BG9939" s="53"/>
      <c r="BH9939" s="53"/>
      <c r="BI9939" s="53"/>
      <c r="BJ9939" s="53"/>
      <c r="BK9939" s="53"/>
      <c r="BL9939" s="53"/>
      <c r="BM9939" s="53"/>
      <c r="BN9939" s="53"/>
    </row>
    <row r="9940" spans="2:66" s="56" customFormat="1" x14ac:dyDescent="0.25">
      <c r="B9940" s="105"/>
      <c r="F9940" s="100"/>
      <c r="M9940" s="53"/>
      <c r="O9940" s="101"/>
      <c r="T9940" s="101"/>
      <c r="Y9940" s="101"/>
      <c r="AD9940" s="101"/>
      <c r="AI9940" s="101"/>
      <c r="AN9940" s="101"/>
      <c r="AS9940" s="101"/>
      <c r="AX9940" s="101"/>
      <c r="BC9940" s="53"/>
      <c r="BD9940" s="53"/>
      <c r="BE9940" s="53"/>
      <c r="BF9940" s="53"/>
      <c r="BG9940" s="53"/>
      <c r="BH9940" s="53"/>
      <c r="BI9940" s="53"/>
      <c r="BJ9940" s="53"/>
      <c r="BK9940" s="53"/>
      <c r="BL9940" s="53"/>
      <c r="BM9940" s="53"/>
      <c r="BN9940" s="53"/>
    </row>
    <row r="9941" spans="2:66" s="56" customFormat="1" x14ac:dyDescent="0.25">
      <c r="B9941" s="105"/>
      <c r="F9941" s="100"/>
      <c r="M9941" s="53"/>
      <c r="O9941" s="101"/>
      <c r="T9941" s="101"/>
      <c r="Y9941" s="101"/>
      <c r="AD9941" s="101"/>
      <c r="AI9941" s="101"/>
      <c r="AN9941" s="101"/>
      <c r="AS9941" s="101"/>
      <c r="AX9941" s="101"/>
      <c r="BC9941" s="53"/>
      <c r="BD9941" s="53"/>
      <c r="BE9941" s="53"/>
      <c r="BF9941" s="53"/>
      <c r="BG9941" s="53"/>
      <c r="BH9941" s="53"/>
      <c r="BI9941" s="53"/>
      <c r="BJ9941" s="53"/>
      <c r="BK9941" s="53"/>
      <c r="BL9941" s="53"/>
      <c r="BM9941" s="53"/>
      <c r="BN9941" s="53"/>
    </row>
    <row r="9942" spans="2:66" s="56" customFormat="1" x14ac:dyDescent="0.25">
      <c r="B9942" s="105"/>
      <c r="F9942" s="100"/>
      <c r="M9942" s="53"/>
      <c r="O9942" s="101"/>
      <c r="T9942" s="101"/>
      <c r="Y9942" s="101"/>
      <c r="AD9942" s="101"/>
      <c r="AI9942" s="101"/>
      <c r="AN9942" s="101"/>
      <c r="AS9942" s="101"/>
      <c r="AX9942" s="101"/>
      <c r="BC9942" s="53"/>
      <c r="BD9942" s="53"/>
      <c r="BE9942" s="53"/>
      <c r="BF9942" s="53"/>
      <c r="BG9942" s="53"/>
      <c r="BH9942" s="53"/>
      <c r="BI9942" s="53"/>
      <c r="BJ9942" s="53"/>
      <c r="BK9942" s="53"/>
      <c r="BL9942" s="53"/>
      <c r="BM9942" s="53"/>
      <c r="BN9942" s="53"/>
    </row>
    <row r="9943" spans="2:66" s="56" customFormat="1" x14ac:dyDescent="0.25">
      <c r="B9943" s="105"/>
      <c r="F9943" s="100"/>
      <c r="M9943" s="53"/>
      <c r="O9943" s="101"/>
      <c r="T9943" s="101"/>
      <c r="Y9943" s="101"/>
      <c r="AD9943" s="101"/>
      <c r="AI9943" s="101"/>
      <c r="AN9943" s="101"/>
      <c r="AS9943" s="101"/>
      <c r="AX9943" s="101"/>
      <c r="BC9943" s="53"/>
      <c r="BD9943" s="53"/>
      <c r="BE9943" s="53"/>
      <c r="BF9943" s="53"/>
      <c r="BG9943" s="53"/>
      <c r="BH9943" s="53"/>
      <c r="BI9943" s="53"/>
      <c r="BJ9943" s="53"/>
      <c r="BK9943" s="53"/>
      <c r="BL9943" s="53"/>
      <c r="BM9943" s="53"/>
      <c r="BN9943" s="53"/>
    </row>
    <row r="9944" spans="2:66" s="56" customFormat="1" x14ac:dyDescent="0.25">
      <c r="B9944" s="105"/>
      <c r="F9944" s="100"/>
      <c r="M9944" s="53"/>
      <c r="O9944" s="101"/>
      <c r="T9944" s="101"/>
      <c r="Y9944" s="101"/>
      <c r="AD9944" s="101"/>
      <c r="AI9944" s="101"/>
      <c r="AN9944" s="101"/>
      <c r="AS9944" s="101"/>
      <c r="AX9944" s="101"/>
      <c r="BC9944" s="53"/>
      <c r="BD9944" s="53"/>
      <c r="BE9944" s="53"/>
      <c r="BF9944" s="53"/>
      <c r="BG9944" s="53"/>
      <c r="BH9944" s="53"/>
      <c r="BI9944" s="53"/>
      <c r="BJ9944" s="53"/>
      <c r="BK9944" s="53"/>
      <c r="BL9944" s="53"/>
      <c r="BM9944" s="53"/>
      <c r="BN9944" s="53"/>
    </row>
    <row r="9945" spans="2:66" s="56" customFormat="1" x14ac:dyDescent="0.25">
      <c r="B9945" s="105"/>
      <c r="F9945" s="100"/>
      <c r="M9945" s="53"/>
      <c r="O9945" s="101"/>
      <c r="T9945" s="101"/>
      <c r="Y9945" s="101"/>
      <c r="AD9945" s="101"/>
      <c r="AI9945" s="101"/>
      <c r="AN9945" s="101"/>
      <c r="AS9945" s="101"/>
      <c r="AX9945" s="101"/>
      <c r="BC9945" s="53"/>
      <c r="BD9945" s="53"/>
      <c r="BE9945" s="53"/>
      <c r="BF9945" s="53"/>
      <c r="BG9945" s="53"/>
      <c r="BH9945" s="53"/>
      <c r="BI9945" s="53"/>
      <c r="BJ9945" s="53"/>
      <c r="BK9945" s="53"/>
      <c r="BL9945" s="53"/>
      <c r="BM9945" s="53"/>
      <c r="BN9945" s="53"/>
    </row>
    <row r="9946" spans="2:66" s="56" customFormat="1" x14ac:dyDescent="0.25">
      <c r="B9946" s="105"/>
      <c r="F9946" s="100"/>
      <c r="M9946" s="53"/>
      <c r="O9946" s="101"/>
      <c r="T9946" s="101"/>
      <c r="Y9946" s="101"/>
      <c r="AD9946" s="101"/>
      <c r="AI9946" s="101"/>
      <c r="AN9946" s="101"/>
      <c r="AS9946" s="101"/>
      <c r="AX9946" s="101"/>
      <c r="BC9946" s="53"/>
      <c r="BD9946" s="53"/>
      <c r="BE9946" s="53"/>
      <c r="BF9946" s="53"/>
      <c r="BG9946" s="53"/>
      <c r="BH9946" s="53"/>
      <c r="BI9946" s="53"/>
      <c r="BJ9946" s="53"/>
      <c r="BK9946" s="53"/>
      <c r="BL9946" s="53"/>
      <c r="BM9946" s="53"/>
      <c r="BN9946" s="53"/>
    </row>
    <row r="9947" spans="2:66" s="56" customFormat="1" x14ac:dyDescent="0.25">
      <c r="B9947" s="105"/>
      <c r="F9947" s="100"/>
      <c r="M9947" s="53"/>
      <c r="O9947" s="101"/>
      <c r="T9947" s="101"/>
      <c r="Y9947" s="101"/>
      <c r="AD9947" s="101"/>
      <c r="AI9947" s="101"/>
      <c r="AN9947" s="101"/>
      <c r="AS9947" s="101"/>
      <c r="AX9947" s="101"/>
      <c r="BC9947" s="53"/>
      <c r="BD9947" s="53"/>
      <c r="BE9947" s="53"/>
      <c r="BF9947" s="53"/>
      <c r="BG9947" s="53"/>
      <c r="BH9947" s="53"/>
      <c r="BI9947" s="53"/>
      <c r="BJ9947" s="53"/>
      <c r="BK9947" s="53"/>
      <c r="BL9947" s="53"/>
      <c r="BM9947" s="53"/>
      <c r="BN9947" s="53"/>
    </row>
    <row r="9948" spans="2:66" s="56" customFormat="1" x14ac:dyDescent="0.25">
      <c r="B9948" s="105"/>
      <c r="F9948" s="100"/>
      <c r="M9948" s="53"/>
      <c r="O9948" s="101"/>
      <c r="T9948" s="101"/>
      <c r="Y9948" s="101"/>
      <c r="AD9948" s="101"/>
      <c r="AI9948" s="101"/>
      <c r="AN9948" s="101"/>
      <c r="AS9948" s="101"/>
      <c r="AX9948" s="101"/>
      <c r="BC9948" s="53"/>
      <c r="BD9948" s="53"/>
      <c r="BE9948" s="53"/>
      <c r="BF9948" s="53"/>
      <c r="BG9948" s="53"/>
      <c r="BH9948" s="53"/>
      <c r="BI9948" s="53"/>
      <c r="BJ9948" s="53"/>
      <c r="BK9948" s="53"/>
      <c r="BL9948" s="53"/>
      <c r="BM9948" s="53"/>
      <c r="BN9948" s="53"/>
    </row>
    <row r="9949" spans="2:66" s="56" customFormat="1" x14ac:dyDescent="0.25">
      <c r="B9949" s="105"/>
      <c r="F9949" s="100"/>
      <c r="M9949" s="53"/>
      <c r="O9949" s="101"/>
      <c r="T9949" s="101"/>
      <c r="Y9949" s="101"/>
      <c r="AD9949" s="101"/>
      <c r="AI9949" s="101"/>
      <c r="AN9949" s="101"/>
      <c r="AS9949" s="101"/>
      <c r="AX9949" s="101"/>
      <c r="BC9949" s="53"/>
      <c r="BD9949" s="53"/>
      <c r="BE9949" s="53"/>
      <c r="BF9949" s="53"/>
      <c r="BG9949" s="53"/>
      <c r="BH9949" s="53"/>
      <c r="BI9949" s="53"/>
      <c r="BJ9949" s="53"/>
      <c r="BK9949" s="53"/>
      <c r="BL9949" s="53"/>
      <c r="BM9949" s="53"/>
      <c r="BN9949" s="53"/>
    </row>
    <row r="9950" spans="2:66" s="56" customFormat="1" x14ac:dyDescent="0.25">
      <c r="B9950" s="105"/>
      <c r="F9950" s="100"/>
      <c r="M9950" s="53"/>
      <c r="O9950" s="101"/>
      <c r="T9950" s="101"/>
      <c r="Y9950" s="101"/>
      <c r="AD9950" s="101"/>
      <c r="AI9950" s="101"/>
      <c r="AN9950" s="101"/>
      <c r="AS9950" s="101"/>
      <c r="AX9950" s="101"/>
      <c r="BC9950" s="53"/>
      <c r="BD9950" s="53"/>
      <c r="BE9950" s="53"/>
      <c r="BF9950" s="53"/>
      <c r="BG9950" s="53"/>
      <c r="BH9950" s="53"/>
      <c r="BI9950" s="53"/>
      <c r="BJ9950" s="53"/>
      <c r="BK9950" s="53"/>
      <c r="BL9950" s="53"/>
      <c r="BM9950" s="53"/>
      <c r="BN9950" s="53"/>
    </row>
    <row r="9951" spans="2:66" s="56" customFormat="1" x14ac:dyDescent="0.25">
      <c r="B9951" s="105"/>
      <c r="F9951" s="100"/>
      <c r="M9951" s="53"/>
      <c r="O9951" s="101"/>
      <c r="T9951" s="101"/>
      <c r="Y9951" s="101"/>
      <c r="AD9951" s="101"/>
      <c r="AI9951" s="101"/>
      <c r="AN9951" s="101"/>
      <c r="AS9951" s="101"/>
      <c r="AX9951" s="101"/>
      <c r="BC9951" s="53"/>
      <c r="BD9951" s="53"/>
      <c r="BE9951" s="53"/>
      <c r="BF9951" s="53"/>
      <c r="BG9951" s="53"/>
      <c r="BH9951" s="53"/>
      <c r="BI9951" s="53"/>
      <c r="BJ9951" s="53"/>
      <c r="BK9951" s="53"/>
      <c r="BL9951" s="53"/>
      <c r="BM9951" s="53"/>
      <c r="BN9951" s="53"/>
    </row>
    <row r="9952" spans="2:66" s="56" customFormat="1" x14ac:dyDescent="0.25">
      <c r="B9952" s="105"/>
      <c r="F9952" s="100"/>
      <c r="M9952" s="53"/>
      <c r="O9952" s="101"/>
      <c r="T9952" s="101"/>
      <c r="Y9952" s="101"/>
      <c r="AD9952" s="101"/>
      <c r="AI9952" s="101"/>
      <c r="AN9952" s="101"/>
      <c r="AS9952" s="101"/>
      <c r="AX9952" s="101"/>
      <c r="BC9952" s="53"/>
      <c r="BD9952" s="53"/>
      <c r="BE9952" s="53"/>
      <c r="BF9952" s="53"/>
      <c r="BG9952" s="53"/>
      <c r="BH9952" s="53"/>
      <c r="BI9952" s="53"/>
      <c r="BJ9952" s="53"/>
      <c r="BK9952" s="53"/>
      <c r="BL9952" s="53"/>
      <c r="BM9952" s="53"/>
      <c r="BN9952" s="53"/>
    </row>
    <row r="9953" spans="2:66" s="56" customFormat="1" x14ac:dyDescent="0.25">
      <c r="B9953" s="105"/>
      <c r="F9953" s="100"/>
      <c r="M9953" s="53"/>
      <c r="O9953" s="101"/>
      <c r="T9953" s="101"/>
      <c r="Y9953" s="101"/>
      <c r="AD9953" s="101"/>
      <c r="AI9953" s="101"/>
      <c r="AN9953" s="101"/>
      <c r="AS9953" s="101"/>
      <c r="AX9953" s="101"/>
      <c r="BC9953" s="53"/>
      <c r="BD9953" s="53"/>
      <c r="BE9953" s="53"/>
      <c r="BF9953" s="53"/>
      <c r="BG9953" s="53"/>
      <c r="BH9953" s="53"/>
      <c r="BI9953" s="53"/>
      <c r="BJ9953" s="53"/>
      <c r="BK9953" s="53"/>
      <c r="BL9953" s="53"/>
      <c r="BM9953" s="53"/>
      <c r="BN9953" s="53"/>
    </row>
    <row r="9954" spans="2:66" s="56" customFormat="1" x14ac:dyDescent="0.25">
      <c r="B9954" s="105"/>
      <c r="F9954" s="100"/>
      <c r="M9954" s="53"/>
      <c r="O9954" s="101"/>
      <c r="T9954" s="101"/>
      <c r="Y9954" s="101"/>
      <c r="AD9954" s="101"/>
      <c r="AI9954" s="101"/>
      <c r="AN9954" s="101"/>
      <c r="AS9954" s="101"/>
      <c r="AX9954" s="101"/>
      <c r="BC9954" s="53"/>
      <c r="BD9954" s="53"/>
      <c r="BE9954" s="53"/>
      <c r="BF9954" s="53"/>
      <c r="BG9954" s="53"/>
      <c r="BH9954" s="53"/>
      <c r="BI9954" s="53"/>
      <c r="BJ9954" s="53"/>
      <c r="BK9954" s="53"/>
      <c r="BL9954" s="53"/>
      <c r="BM9954" s="53"/>
      <c r="BN9954" s="53"/>
    </row>
    <row r="9955" spans="2:66" s="56" customFormat="1" x14ac:dyDescent="0.25">
      <c r="B9955" s="105"/>
      <c r="F9955" s="100"/>
      <c r="M9955" s="53"/>
      <c r="O9955" s="101"/>
      <c r="T9955" s="101"/>
      <c r="Y9955" s="101"/>
      <c r="AD9955" s="101"/>
      <c r="AI9955" s="101"/>
      <c r="AN9955" s="101"/>
      <c r="AS9955" s="101"/>
      <c r="AX9955" s="101"/>
      <c r="BC9955" s="53"/>
      <c r="BD9955" s="53"/>
      <c r="BE9955" s="53"/>
      <c r="BF9955" s="53"/>
      <c r="BG9955" s="53"/>
      <c r="BH9955" s="53"/>
      <c r="BI9955" s="53"/>
      <c r="BJ9955" s="53"/>
      <c r="BK9955" s="53"/>
      <c r="BL9955" s="53"/>
      <c r="BM9955" s="53"/>
      <c r="BN9955" s="53"/>
    </row>
    <row r="9956" spans="2:66" s="56" customFormat="1" x14ac:dyDescent="0.25">
      <c r="B9956" s="105"/>
      <c r="F9956" s="100"/>
      <c r="M9956" s="53"/>
      <c r="O9956" s="101"/>
      <c r="T9956" s="101"/>
      <c r="Y9956" s="101"/>
      <c r="AD9956" s="101"/>
      <c r="AI9956" s="101"/>
      <c r="AN9956" s="101"/>
      <c r="AS9956" s="101"/>
      <c r="AX9956" s="101"/>
      <c r="BC9956" s="53"/>
      <c r="BD9956" s="53"/>
      <c r="BE9956" s="53"/>
      <c r="BF9956" s="53"/>
      <c r="BG9956" s="53"/>
      <c r="BH9956" s="53"/>
      <c r="BI9956" s="53"/>
      <c r="BJ9956" s="53"/>
      <c r="BK9956" s="53"/>
      <c r="BL9956" s="53"/>
      <c r="BM9956" s="53"/>
      <c r="BN9956" s="53"/>
    </row>
    <row r="9957" spans="2:66" s="56" customFormat="1" x14ac:dyDescent="0.25">
      <c r="B9957" s="105"/>
      <c r="F9957" s="100"/>
      <c r="M9957" s="53"/>
      <c r="O9957" s="101"/>
      <c r="T9957" s="101"/>
      <c r="Y9957" s="101"/>
      <c r="AD9957" s="101"/>
      <c r="AI9957" s="101"/>
      <c r="AN9957" s="101"/>
      <c r="AS9957" s="101"/>
      <c r="AX9957" s="101"/>
      <c r="BC9957" s="53"/>
      <c r="BD9957" s="53"/>
      <c r="BE9957" s="53"/>
      <c r="BF9957" s="53"/>
      <c r="BG9957" s="53"/>
      <c r="BH9957" s="53"/>
      <c r="BI9957" s="53"/>
      <c r="BJ9957" s="53"/>
      <c r="BK9957" s="53"/>
      <c r="BL9957" s="53"/>
      <c r="BM9957" s="53"/>
      <c r="BN9957" s="53"/>
    </row>
    <row r="9958" spans="2:66" s="56" customFormat="1" x14ac:dyDescent="0.25">
      <c r="B9958" s="105"/>
      <c r="F9958" s="100"/>
      <c r="M9958" s="53"/>
      <c r="O9958" s="101"/>
      <c r="T9958" s="101"/>
      <c r="Y9958" s="101"/>
      <c r="AD9958" s="101"/>
      <c r="AI9958" s="101"/>
      <c r="AN9958" s="101"/>
      <c r="AS9958" s="101"/>
      <c r="AX9958" s="101"/>
      <c r="BC9958" s="53"/>
      <c r="BD9958" s="53"/>
      <c r="BE9958" s="53"/>
      <c r="BF9958" s="53"/>
      <c r="BG9958" s="53"/>
      <c r="BH9958" s="53"/>
      <c r="BI9958" s="53"/>
      <c r="BJ9958" s="53"/>
      <c r="BK9958" s="53"/>
      <c r="BL9958" s="53"/>
      <c r="BM9958" s="53"/>
      <c r="BN9958" s="53"/>
    </row>
    <row r="9959" spans="2:66" s="56" customFormat="1" x14ac:dyDescent="0.25">
      <c r="B9959" s="105"/>
      <c r="F9959" s="100"/>
      <c r="M9959" s="53"/>
      <c r="O9959" s="101"/>
      <c r="T9959" s="101"/>
      <c r="Y9959" s="101"/>
      <c r="AD9959" s="101"/>
      <c r="AI9959" s="101"/>
      <c r="AN9959" s="101"/>
      <c r="AS9959" s="101"/>
      <c r="AX9959" s="101"/>
      <c r="BC9959" s="53"/>
      <c r="BD9959" s="53"/>
      <c r="BE9959" s="53"/>
      <c r="BF9959" s="53"/>
      <c r="BG9959" s="53"/>
      <c r="BH9959" s="53"/>
      <c r="BI9959" s="53"/>
      <c r="BJ9959" s="53"/>
      <c r="BK9959" s="53"/>
      <c r="BL9959" s="53"/>
      <c r="BM9959" s="53"/>
      <c r="BN9959" s="53"/>
    </row>
    <row r="9960" spans="2:66" s="56" customFormat="1" x14ac:dyDescent="0.25">
      <c r="B9960" s="105"/>
      <c r="F9960" s="100"/>
      <c r="M9960" s="53"/>
      <c r="O9960" s="101"/>
      <c r="T9960" s="101"/>
      <c r="Y9960" s="101"/>
      <c r="AD9960" s="101"/>
      <c r="AI9960" s="101"/>
      <c r="AN9960" s="101"/>
      <c r="AS9960" s="101"/>
      <c r="AX9960" s="101"/>
      <c r="BC9960" s="53"/>
      <c r="BD9960" s="53"/>
      <c r="BE9960" s="53"/>
      <c r="BF9960" s="53"/>
      <c r="BG9960" s="53"/>
      <c r="BH9960" s="53"/>
      <c r="BI9960" s="53"/>
      <c r="BJ9960" s="53"/>
      <c r="BK9960" s="53"/>
      <c r="BL9960" s="53"/>
      <c r="BM9960" s="53"/>
      <c r="BN9960" s="53"/>
    </row>
    <row r="9961" spans="2:66" s="56" customFormat="1" x14ac:dyDescent="0.25">
      <c r="B9961" s="105"/>
      <c r="F9961" s="100"/>
      <c r="M9961" s="53"/>
      <c r="O9961" s="101"/>
      <c r="T9961" s="101"/>
      <c r="Y9961" s="101"/>
      <c r="AD9961" s="101"/>
      <c r="AI9961" s="101"/>
      <c r="AN9961" s="101"/>
      <c r="AS9961" s="101"/>
      <c r="AX9961" s="101"/>
      <c r="BC9961" s="53"/>
      <c r="BD9961" s="53"/>
      <c r="BE9961" s="53"/>
      <c r="BF9961" s="53"/>
      <c r="BG9961" s="53"/>
      <c r="BH9961" s="53"/>
      <c r="BI9961" s="53"/>
      <c r="BJ9961" s="53"/>
      <c r="BK9961" s="53"/>
      <c r="BL9961" s="53"/>
      <c r="BM9961" s="53"/>
      <c r="BN9961" s="53"/>
    </row>
    <row r="9962" spans="2:66" s="56" customFormat="1" x14ac:dyDescent="0.25">
      <c r="B9962" s="105"/>
      <c r="F9962" s="100"/>
      <c r="M9962" s="53"/>
      <c r="O9962" s="101"/>
      <c r="T9962" s="101"/>
      <c r="Y9962" s="101"/>
      <c r="AD9962" s="101"/>
      <c r="AI9962" s="101"/>
      <c r="AN9962" s="101"/>
      <c r="AS9962" s="101"/>
      <c r="AX9962" s="101"/>
      <c r="BC9962" s="53"/>
      <c r="BD9962" s="53"/>
      <c r="BE9962" s="53"/>
      <c r="BF9962" s="53"/>
      <c r="BG9962" s="53"/>
      <c r="BH9962" s="53"/>
      <c r="BI9962" s="53"/>
      <c r="BJ9962" s="53"/>
      <c r="BK9962" s="53"/>
      <c r="BL9962" s="53"/>
      <c r="BM9962" s="53"/>
      <c r="BN9962" s="53"/>
    </row>
    <row r="9963" spans="2:66" s="56" customFormat="1" x14ac:dyDescent="0.25">
      <c r="B9963" s="105"/>
      <c r="F9963" s="100"/>
      <c r="M9963" s="53"/>
      <c r="O9963" s="101"/>
      <c r="T9963" s="101"/>
      <c r="Y9963" s="101"/>
      <c r="AD9963" s="101"/>
      <c r="AI9963" s="101"/>
      <c r="AN9963" s="101"/>
      <c r="AS9963" s="101"/>
      <c r="AX9963" s="101"/>
      <c r="BC9963" s="53"/>
      <c r="BD9963" s="53"/>
      <c r="BE9963" s="53"/>
      <c r="BF9963" s="53"/>
      <c r="BG9963" s="53"/>
      <c r="BH9963" s="53"/>
      <c r="BI9963" s="53"/>
      <c r="BJ9963" s="53"/>
      <c r="BK9963" s="53"/>
      <c r="BL9963" s="53"/>
      <c r="BM9963" s="53"/>
      <c r="BN9963" s="53"/>
    </row>
    <row r="9964" spans="2:66" s="56" customFormat="1" x14ac:dyDescent="0.25">
      <c r="B9964" s="105"/>
      <c r="F9964" s="100"/>
      <c r="M9964" s="53"/>
      <c r="O9964" s="101"/>
      <c r="T9964" s="101"/>
      <c r="Y9964" s="101"/>
      <c r="AD9964" s="101"/>
      <c r="AI9964" s="101"/>
      <c r="AN9964" s="101"/>
      <c r="AS9964" s="101"/>
      <c r="AX9964" s="101"/>
      <c r="BC9964" s="53"/>
      <c r="BD9964" s="53"/>
      <c r="BE9964" s="53"/>
      <c r="BF9964" s="53"/>
      <c r="BG9964" s="53"/>
      <c r="BH9964" s="53"/>
      <c r="BI9964" s="53"/>
      <c r="BJ9964" s="53"/>
      <c r="BK9964" s="53"/>
      <c r="BL9964" s="53"/>
      <c r="BM9964" s="53"/>
      <c r="BN9964" s="53"/>
    </row>
    <row r="9965" spans="2:66" s="56" customFormat="1" x14ac:dyDescent="0.25">
      <c r="B9965" s="105"/>
      <c r="F9965" s="100"/>
      <c r="M9965" s="53"/>
      <c r="O9965" s="101"/>
      <c r="T9965" s="101"/>
      <c r="Y9965" s="101"/>
      <c r="AD9965" s="101"/>
      <c r="AI9965" s="101"/>
      <c r="AN9965" s="101"/>
      <c r="AS9965" s="101"/>
      <c r="AX9965" s="101"/>
      <c r="BC9965" s="53"/>
      <c r="BD9965" s="53"/>
      <c r="BE9965" s="53"/>
      <c r="BF9965" s="53"/>
      <c r="BG9965" s="53"/>
      <c r="BH9965" s="53"/>
      <c r="BI9965" s="53"/>
      <c r="BJ9965" s="53"/>
      <c r="BK9965" s="53"/>
      <c r="BL9965" s="53"/>
      <c r="BM9965" s="53"/>
      <c r="BN9965" s="53"/>
    </row>
    <row r="9966" spans="2:66" s="56" customFormat="1" x14ac:dyDescent="0.25">
      <c r="B9966" s="105"/>
      <c r="F9966" s="100"/>
      <c r="M9966" s="53"/>
      <c r="O9966" s="101"/>
      <c r="T9966" s="101"/>
      <c r="Y9966" s="101"/>
      <c r="AD9966" s="101"/>
      <c r="AI9966" s="101"/>
      <c r="AN9966" s="101"/>
      <c r="AS9966" s="101"/>
      <c r="AX9966" s="101"/>
      <c r="BC9966" s="53"/>
      <c r="BD9966" s="53"/>
      <c r="BE9966" s="53"/>
      <c r="BF9966" s="53"/>
      <c r="BG9966" s="53"/>
      <c r="BH9966" s="53"/>
      <c r="BI9966" s="53"/>
      <c r="BJ9966" s="53"/>
      <c r="BK9966" s="53"/>
      <c r="BL9966" s="53"/>
      <c r="BM9966" s="53"/>
      <c r="BN9966" s="53"/>
    </row>
    <row r="9967" spans="2:66" s="56" customFormat="1" x14ac:dyDescent="0.25">
      <c r="B9967" s="105"/>
      <c r="F9967" s="100"/>
      <c r="M9967" s="53"/>
      <c r="O9967" s="101"/>
      <c r="T9967" s="101"/>
      <c r="Y9967" s="101"/>
      <c r="AD9967" s="101"/>
      <c r="AI9967" s="101"/>
      <c r="AN9967" s="101"/>
      <c r="AS9967" s="101"/>
      <c r="AX9967" s="101"/>
      <c r="BC9967" s="53"/>
      <c r="BD9967" s="53"/>
      <c r="BE9967" s="53"/>
      <c r="BF9967" s="53"/>
      <c r="BG9967" s="53"/>
      <c r="BH9967" s="53"/>
      <c r="BI9967" s="53"/>
      <c r="BJ9967" s="53"/>
      <c r="BK9967" s="53"/>
      <c r="BL9967" s="53"/>
      <c r="BM9967" s="53"/>
      <c r="BN9967" s="53"/>
    </row>
    <row r="9968" spans="2:66" s="56" customFormat="1" x14ac:dyDescent="0.25">
      <c r="B9968" s="105"/>
      <c r="F9968" s="100"/>
      <c r="M9968" s="53"/>
      <c r="O9968" s="101"/>
      <c r="T9968" s="101"/>
      <c r="Y9968" s="101"/>
      <c r="AD9968" s="101"/>
      <c r="AI9968" s="101"/>
      <c r="AN9968" s="101"/>
      <c r="AS9968" s="101"/>
      <c r="AX9968" s="101"/>
      <c r="BC9968" s="53"/>
      <c r="BD9968" s="53"/>
      <c r="BE9968" s="53"/>
      <c r="BF9968" s="53"/>
      <c r="BG9968" s="53"/>
      <c r="BH9968" s="53"/>
      <c r="BI9968" s="53"/>
      <c r="BJ9968" s="53"/>
      <c r="BK9968" s="53"/>
      <c r="BL9968" s="53"/>
      <c r="BM9968" s="53"/>
      <c r="BN9968" s="53"/>
    </row>
    <row r="9969" spans="2:66" s="56" customFormat="1" x14ac:dyDescent="0.25">
      <c r="B9969" s="105"/>
      <c r="F9969" s="100"/>
      <c r="M9969" s="53"/>
      <c r="O9969" s="101"/>
      <c r="T9969" s="101"/>
      <c r="Y9969" s="101"/>
      <c r="AD9969" s="101"/>
      <c r="AI9969" s="101"/>
      <c r="AN9969" s="101"/>
      <c r="AS9969" s="101"/>
      <c r="AX9969" s="101"/>
      <c r="BC9969" s="53"/>
      <c r="BD9969" s="53"/>
      <c r="BE9969" s="53"/>
      <c r="BF9969" s="53"/>
      <c r="BG9969" s="53"/>
      <c r="BH9969" s="53"/>
      <c r="BI9969" s="53"/>
      <c r="BJ9969" s="53"/>
      <c r="BK9969" s="53"/>
      <c r="BL9969" s="53"/>
      <c r="BM9969" s="53"/>
      <c r="BN9969" s="53"/>
    </row>
    <row r="9970" spans="2:66" s="56" customFormat="1" x14ac:dyDescent="0.25">
      <c r="B9970" s="105"/>
      <c r="F9970" s="100"/>
      <c r="M9970" s="53"/>
      <c r="O9970" s="101"/>
      <c r="T9970" s="101"/>
      <c r="Y9970" s="101"/>
      <c r="AD9970" s="101"/>
      <c r="AI9970" s="101"/>
      <c r="AN9970" s="101"/>
      <c r="AS9970" s="101"/>
      <c r="AX9970" s="101"/>
      <c r="BC9970" s="53"/>
      <c r="BD9970" s="53"/>
      <c r="BE9970" s="53"/>
      <c r="BF9970" s="53"/>
      <c r="BG9970" s="53"/>
      <c r="BH9970" s="53"/>
      <c r="BI9970" s="53"/>
      <c r="BJ9970" s="53"/>
      <c r="BK9970" s="53"/>
      <c r="BL9970" s="53"/>
      <c r="BM9970" s="53"/>
      <c r="BN9970" s="53"/>
    </row>
    <row r="9971" spans="2:66" s="56" customFormat="1" x14ac:dyDescent="0.25">
      <c r="B9971" s="105"/>
      <c r="F9971" s="100"/>
      <c r="M9971" s="53"/>
      <c r="O9971" s="101"/>
      <c r="T9971" s="101"/>
      <c r="Y9971" s="101"/>
      <c r="AD9971" s="101"/>
      <c r="AI9971" s="101"/>
      <c r="AN9971" s="101"/>
      <c r="AS9971" s="101"/>
      <c r="AX9971" s="101"/>
      <c r="BC9971" s="53"/>
      <c r="BD9971" s="53"/>
      <c r="BE9971" s="53"/>
      <c r="BF9971" s="53"/>
      <c r="BG9971" s="53"/>
      <c r="BH9971" s="53"/>
      <c r="BI9971" s="53"/>
      <c r="BJ9971" s="53"/>
      <c r="BK9971" s="53"/>
      <c r="BL9971" s="53"/>
      <c r="BM9971" s="53"/>
      <c r="BN9971" s="53"/>
    </row>
    <row r="9972" spans="2:66" s="56" customFormat="1" x14ac:dyDescent="0.25">
      <c r="B9972" s="105"/>
      <c r="F9972" s="100"/>
      <c r="M9972" s="53"/>
      <c r="O9972" s="101"/>
      <c r="T9972" s="101"/>
      <c r="Y9972" s="101"/>
      <c r="AD9972" s="101"/>
      <c r="AI9972" s="101"/>
      <c r="AN9972" s="101"/>
      <c r="AS9972" s="101"/>
      <c r="AX9972" s="101"/>
      <c r="BC9972" s="53"/>
      <c r="BD9972" s="53"/>
      <c r="BE9972" s="53"/>
      <c r="BF9972" s="53"/>
      <c r="BG9972" s="53"/>
      <c r="BH9972" s="53"/>
      <c r="BI9972" s="53"/>
      <c r="BJ9972" s="53"/>
      <c r="BK9972" s="53"/>
      <c r="BL9972" s="53"/>
      <c r="BM9972" s="53"/>
      <c r="BN9972" s="53"/>
    </row>
    <row r="9973" spans="2:66" s="56" customFormat="1" x14ac:dyDescent="0.25">
      <c r="B9973" s="105"/>
      <c r="F9973" s="100"/>
      <c r="M9973" s="53"/>
      <c r="O9973" s="101"/>
      <c r="T9973" s="101"/>
      <c r="Y9973" s="101"/>
      <c r="AD9973" s="101"/>
      <c r="AI9973" s="101"/>
      <c r="AN9973" s="101"/>
      <c r="AS9973" s="101"/>
      <c r="AX9973" s="101"/>
      <c r="BC9973" s="53"/>
      <c r="BD9973" s="53"/>
      <c r="BE9973" s="53"/>
      <c r="BF9973" s="53"/>
      <c r="BG9973" s="53"/>
      <c r="BH9973" s="53"/>
      <c r="BI9973" s="53"/>
      <c r="BJ9973" s="53"/>
      <c r="BK9973" s="53"/>
      <c r="BL9973" s="53"/>
      <c r="BM9973" s="53"/>
      <c r="BN9973" s="53"/>
    </row>
    <row r="9974" spans="2:66" s="56" customFormat="1" x14ac:dyDescent="0.25">
      <c r="B9974" s="105"/>
      <c r="F9974" s="100"/>
      <c r="M9974" s="53"/>
      <c r="O9974" s="101"/>
      <c r="T9974" s="101"/>
      <c r="Y9974" s="101"/>
      <c r="AD9974" s="101"/>
      <c r="AI9974" s="101"/>
      <c r="AN9974" s="101"/>
      <c r="AS9974" s="101"/>
      <c r="AX9974" s="101"/>
      <c r="BC9974" s="53"/>
      <c r="BD9974" s="53"/>
      <c r="BE9974" s="53"/>
      <c r="BF9974" s="53"/>
      <c r="BG9974" s="53"/>
      <c r="BH9974" s="53"/>
      <c r="BI9974" s="53"/>
      <c r="BJ9974" s="53"/>
      <c r="BK9974" s="53"/>
      <c r="BL9974" s="53"/>
      <c r="BM9974" s="53"/>
      <c r="BN9974" s="53"/>
    </row>
    <row r="9975" spans="2:66" s="56" customFormat="1" x14ac:dyDescent="0.25">
      <c r="B9975" s="105"/>
      <c r="F9975" s="100"/>
      <c r="M9975" s="53"/>
      <c r="O9975" s="101"/>
      <c r="T9975" s="101"/>
      <c r="Y9975" s="101"/>
      <c r="AD9975" s="101"/>
      <c r="AI9975" s="101"/>
      <c r="AN9975" s="101"/>
      <c r="AS9975" s="101"/>
      <c r="AX9975" s="101"/>
      <c r="BC9975" s="53"/>
      <c r="BD9975" s="53"/>
      <c r="BE9975" s="53"/>
      <c r="BF9975" s="53"/>
      <c r="BG9975" s="53"/>
      <c r="BH9975" s="53"/>
      <c r="BI9975" s="53"/>
      <c r="BJ9975" s="53"/>
      <c r="BK9975" s="53"/>
      <c r="BL9975" s="53"/>
      <c r="BM9975" s="53"/>
      <c r="BN9975" s="53"/>
    </row>
    <row r="9976" spans="2:66" s="56" customFormat="1" x14ac:dyDescent="0.25">
      <c r="B9976" s="105"/>
      <c r="F9976" s="100"/>
      <c r="M9976" s="53"/>
      <c r="O9976" s="101"/>
      <c r="T9976" s="101"/>
      <c r="Y9976" s="101"/>
      <c r="AD9976" s="101"/>
      <c r="AI9976" s="101"/>
      <c r="AN9976" s="101"/>
      <c r="AS9976" s="101"/>
      <c r="AX9976" s="101"/>
      <c r="BC9976" s="53"/>
      <c r="BD9976" s="53"/>
      <c r="BE9976" s="53"/>
      <c r="BF9976" s="53"/>
      <c r="BG9976" s="53"/>
      <c r="BH9976" s="53"/>
      <c r="BI9976" s="53"/>
      <c r="BJ9976" s="53"/>
      <c r="BK9976" s="53"/>
      <c r="BL9976" s="53"/>
      <c r="BM9976" s="53"/>
      <c r="BN9976" s="53"/>
    </row>
    <row r="9977" spans="2:66" s="56" customFormat="1" x14ac:dyDescent="0.25">
      <c r="B9977" s="105"/>
      <c r="F9977" s="100"/>
      <c r="M9977" s="53"/>
      <c r="O9977" s="101"/>
      <c r="T9977" s="101"/>
      <c r="Y9977" s="101"/>
      <c r="AD9977" s="101"/>
      <c r="AI9977" s="101"/>
      <c r="AN9977" s="101"/>
      <c r="AS9977" s="101"/>
      <c r="AX9977" s="101"/>
      <c r="BC9977" s="53"/>
      <c r="BD9977" s="53"/>
      <c r="BE9977" s="53"/>
      <c r="BF9977" s="53"/>
      <c r="BG9977" s="53"/>
      <c r="BH9977" s="53"/>
      <c r="BI9977" s="53"/>
      <c r="BJ9977" s="53"/>
      <c r="BK9977" s="53"/>
      <c r="BL9977" s="53"/>
      <c r="BM9977" s="53"/>
      <c r="BN9977" s="53"/>
    </row>
    <row r="9978" spans="2:66" s="56" customFormat="1" x14ac:dyDescent="0.25">
      <c r="B9978" s="105"/>
      <c r="F9978" s="100"/>
      <c r="M9978" s="53"/>
      <c r="O9978" s="101"/>
      <c r="T9978" s="101"/>
      <c r="Y9978" s="101"/>
      <c r="AD9978" s="101"/>
      <c r="AI9978" s="101"/>
      <c r="AN9978" s="101"/>
      <c r="AS9978" s="101"/>
      <c r="AX9978" s="101"/>
      <c r="BC9978" s="53"/>
      <c r="BD9978" s="53"/>
      <c r="BE9978" s="53"/>
      <c r="BF9978" s="53"/>
      <c r="BG9978" s="53"/>
      <c r="BH9978" s="53"/>
      <c r="BI9978" s="53"/>
      <c r="BJ9978" s="53"/>
      <c r="BK9978" s="53"/>
      <c r="BL9978" s="53"/>
      <c r="BM9978" s="53"/>
      <c r="BN9978" s="53"/>
    </row>
    <row r="9979" spans="2:66" s="56" customFormat="1" x14ac:dyDescent="0.25">
      <c r="B9979" s="105"/>
      <c r="F9979" s="100"/>
      <c r="M9979" s="53"/>
      <c r="O9979" s="101"/>
      <c r="T9979" s="101"/>
      <c r="Y9979" s="101"/>
      <c r="AD9979" s="101"/>
      <c r="AI9979" s="101"/>
      <c r="AN9979" s="101"/>
      <c r="AS9979" s="101"/>
      <c r="AX9979" s="101"/>
      <c r="BC9979" s="53"/>
      <c r="BD9979" s="53"/>
      <c r="BE9979" s="53"/>
      <c r="BF9979" s="53"/>
      <c r="BG9979" s="53"/>
      <c r="BH9979" s="53"/>
      <c r="BI9979" s="53"/>
      <c r="BJ9979" s="53"/>
      <c r="BK9979" s="53"/>
      <c r="BL9979" s="53"/>
      <c r="BM9979" s="53"/>
      <c r="BN9979" s="53"/>
    </row>
    <row r="9980" spans="2:66" s="56" customFormat="1" x14ac:dyDescent="0.25">
      <c r="B9980" s="105"/>
      <c r="F9980" s="100"/>
      <c r="M9980" s="53"/>
      <c r="O9980" s="101"/>
      <c r="T9980" s="101"/>
      <c r="Y9980" s="101"/>
      <c r="AD9980" s="101"/>
      <c r="AI9980" s="101"/>
      <c r="AN9980" s="101"/>
      <c r="AS9980" s="101"/>
      <c r="AX9980" s="101"/>
      <c r="BC9980" s="53"/>
      <c r="BD9980" s="53"/>
      <c r="BE9980" s="53"/>
      <c r="BF9980" s="53"/>
      <c r="BG9980" s="53"/>
      <c r="BH9980" s="53"/>
      <c r="BI9980" s="53"/>
      <c r="BJ9980" s="53"/>
      <c r="BK9980" s="53"/>
      <c r="BL9980" s="53"/>
      <c r="BM9980" s="53"/>
      <c r="BN9980" s="53"/>
    </row>
    <row r="9981" spans="2:66" s="56" customFormat="1" x14ac:dyDescent="0.25">
      <c r="B9981" s="105"/>
      <c r="F9981" s="100"/>
      <c r="M9981" s="53"/>
      <c r="O9981" s="101"/>
      <c r="T9981" s="101"/>
      <c r="Y9981" s="101"/>
      <c r="AD9981" s="101"/>
      <c r="AI9981" s="101"/>
      <c r="AN9981" s="101"/>
      <c r="AS9981" s="101"/>
      <c r="AX9981" s="101"/>
      <c r="BC9981" s="53"/>
      <c r="BD9981" s="53"/>
      <c r="BE9981" s="53"/>
      <c r="BF9981" s="53"/>
      <c r="BG9981" s="53"/>
      <c r="BH9981" s="53"/>
      <c r="BI9981" s="53"/>
      <c r="BJ9981" s="53"/>
      <c r="BK9981" s="53"/>
      <c r="BL9981" s="53"/>
      <c r="BM9981" s="53"/>
      <c r="BN9981" s="53"/>
    </row>
    <row r="9982" spans="2:66" s="56" customFormat="1" x14ac:dyDescent="0.25">
      <c r="B9982" s="105"/>
      <c r="F9982" s="100"/>
      <c r="M9982" s="53"/>
      <c r="O9982" s="101"/>
      <c r="T9982" s="101"/>
      <c r="Y9982" s="101"/>
      <c r="AD9982" s="101"/>
      <c r="AI9982" s="101"/>
      <c r="AN9982" s="101"/>
      <c r="AS9982" s="101"/>
      <c r="AX9982" s="101"/>
      <c r="BC9982" s="53"/>
      <c r="BD9982" s="53"/>
      <c r="BE9982" s="53"/>
      <c r="BF9982" s="53"/>
      <c r="BG9982" s="53"/>
      <c r="BH9982" s="53"/>
      <c r="BI9982" s="53"/>
      <c r="BJ9982" s="53"/>
      <c r="BK9982" s="53"/>
      <c r="BL9982" s="53"/>
      <c r="BM9982" s="53"/>
      <c r="BN9982" s="53"/>
    </row>
    <row r="9983" spans="2:66" s="56" customFormat="1" x14ac:dyDescent="0.25">
      <c r="B9983" s="105"/>
      <c r="F9983" s="100"/>
      <c r="M9983" s="53"/>
      <c r="O9983" s="101"/>
      <c r="T9983" s="101"/>
      <c r="Y9983" s="101"/>
      <c r="AD9983" s="101"/>
      <c r="AI9983" s="101"/>
      <c r="AN9983" s="101"/>
      <c r="AS9983" s="101"/>
      <c r="AX9983" s="101"/>
      <c r="BC9983" s="53"/>
      <c r="BD9983" s="53"/>
      <c r="BE9983" s="53"/>
      <c r="BF9983" s="53"/>
      <c r="BG9983" s="53"/>
      <c r="BH9983" s="53"/>
      <c r="BI9983" s="53"/>
      <c r="BJ9983" s="53"/>
      <c r="BK9983" s="53"/>
      <c r="BL9983" s="53"/>
      <c r="BM9983" s="53"/>
      <c r="BN9983" s="53"/>
    </row>
    <row r="9984" spans="2:66" s="56" customFormat="1" x14ac:dyDescent="0.25">
      <c r="B9984" s="105"/>
      <c r="F9984" s="100"/>
      <c r="M9984" s="53"/>
      <c r="O9984" s="101"/>
      <c r="T9984" s="101"/>
      <c r="Y9984" s="101"/>
      <c r="AD9984" s="101"/>
      <c r="AI9984" s="101"/>
      <c r="AN9984" s="101"/>
      <c r="AS9984" s="101"/>
      <c r="AX9984" s="101"/>
      <c r="BC9984" s="53"/>
      <c r="BD9984" s="53"/>
      <c r="BE9984" s="53"/>
      <c r="BF9984" s="53"/>
      <c r="BG9984" s="53"/>
      <c r="BH9984" s="53"/>
      <c r="BI9984" s="53"/>
      <c r="BJ9984" s="53"/>
      <c r="BK9984" s="53"/>
      <c r="BL9984" s="53"/>
      <c r="BM9984" s="53"/>
      <c r="BN9984" s="53"/>
    </row>
    <row r="9985" spans="2:66" s="56" customFormat="1" x14ac:dyDescent="0.25">
      <c r="B9985" s="105"/>
      <c r="F9985" s="100"/>
      <c r="M9985" s="53"/>
      <c r="O9985" s="101"/>
      <c r="T9985" s="101"/>
      <c r="Y9985" s="101"/>
      <c r="AD9985" s="101"/>
      <c r="AI9985" s="101"/>
      <c r="AN9985" s="101"/>
      <c r="AS9985" s="101"/>
      <c r="AX9985" s="101"/>
      <c r="BC9985" s="53"/>
      <c r="BD9985" s="53"/>
      <c r="BE9985" s="53"/>
      <c r="BF9985" s="53"/>
      <c r="BG9985" s="53"/>
      <c r="BH9985" s="53"/>
      <c r="BI9985" s="53"/>
      <c r="BJ9985" s="53"/>
      <c r="BK9985" s="53"/>
      <c r="BL9985" s="53"/>
      <c r="BM9985" s="53"/>
      <c r="BN9985" s="53"/>
    </row>
    <row r="9986" spans="2:66" s="56" customFormat="1" x14ac:dyDescent="0.25">
      <c r="B9986" s="105"/>
      <c r="F9986" s="100"/>
      <c r="M9986" s="53"/>
      <c r="O9986" s="101"/>
      <c r="T9986" s="101"/>
      <c r="Y9986" s="101"/>
      <c r="AD9986" s="101"/>
      <c r="AI9986" s="101"/>
      <c r="AN9986" s="101"/>
      <c r="AS9986" s="101"/>
      <c r="AX9986" s="101"/>
      <c r="BC9986" s="53"/>
      <c r="BD9986" s="53"/>
      <c r="BE9986" s="53"/>
      <c r="BF9986" s="53"/>
      <c r="BG9986" s="53"/>
      <c r="BH9986" s="53"/>
      <c r="BI9986" s="53"/>
      <c r="BJ9986" s="53"/>
      <c r="BK9986" s="53"/>
      <c r="BL9986" s="53"/>
      <c r="BM9986" s="53"/>
      <c r="BN9986" s="53"/>
    </row>
    <row r="9987" spans="2:66" s="56" customFormat="1" x14ac:dyDescent="0.25">
      <c r="B9987" s="105"/>
      <c r="F9987" s="100"/>
      <c r="M9987" s="53"/>
      <c r="O9987" s="101"/>
      <c r="T9987" s="101"/>
      <c r="Y9987" s="101"/>
      <c r="AD9987" s="101"/>
      <c r="AI9987" s="101"/>
      <c r="AN9987" s="101"/>
      <c r="AS9987" s="101"/>
      <c r="AX9987" s="101"/>
      <c r="BC9987" s="53"/>
      <c r="BD9987" s="53"/>
      <c r="BE9987" s="53"/>
      <c r="BF9987" s="53"/>
      <c r="BG9987" s="53"/>
      <c r="BH9987" s="53"/>
      <c r="BI9987" s="53"/>
      <c r="BJ9987" s="53"/>
      <c r="BK9987" s="53"/>
      <c r="BL9987" s="53"/>
      <c r="BM9987" s="53"/>
      <c r="BN9987" s="53"/>
    </row>
    <row r="9988" spans="2:66" s="56" customFormat="1" x14ac:dyDescent="0.25">
      <c r="B9988" s="105"/>
      <c r="F9988" s="100"/>
      <c r="M9988" s="53"/>
      <c r="O9988" s="101"/>
      <c r="T9988" s="101"/>
      <c r="Y9988" s="101"/>
      <c r="AD9988" s="101"/>
      <c r="AI9988" s="101"/>
      <c r="AN9988" s="101"/>
      <c r="AS9988" s="101"/>
      <c r="AX9988" s="101"/>
      <c r="BC9988" s="53"/>
      <c r="BD9988" s="53"/>
      <c r="BE9988" s="53"/>
      <c r="BF9988" s="53"/>
      <c r="BG9988" s="53"/>
      <c r="BH9988" s="53"/>
      <c r="BI9988" s="53"/>
      <c r="BJ9988" s="53"/>
      <c r="BK9988" s="53"/>
      <c r="BL9988" s="53"/>
      <c r="BM9988" s="53"/>
      <c r="BN9988" s="53"/>
    </row>
    <row r="9989" spans="2:66" s="56" customFormat="1" x14ac:dyDescent="0.25">
      <c r="B9989" s="105"/>
      <c r="F9989" s="100"/>
      <c r="M9989" s="53"/>
      <c r="O9989" s="101"/>
      <c r="T9989" s="101"/>
      <c r="Y9989" s="101"/>
      <c r="AD9989" s="101"/>
      <c r="AI9989" s="101"/>
      <c r="AN9989" s="101"/>
      <c r="AS9989" s="101"/>
      <c r="AX9989" s="101"/>
      <c r="BC9989" s="53"/>
      <c r="BD9989" s="53"/>
      <c r="BE9989" s="53"/>
      <c r="BF9989" s="53"/>
      <c r="BG9989" s="53"/>
      <c r="BH9989" s="53"/>
      <c r="BI9989" s="53"/>
      <c r="BJ9989" s="53"/>
      <c r="BK9989" s="53"/>
      <c r="BL9989" s="53"/>
      <c r="BM9989" s="53"/>
      <c r="BN9989" s="53"/>
    </row>
    <row r="9990" spans="2:66" s="56" customFormat="1" x14ac:dyDescent="0.25">
      <c r="B9990" s="105"/>
      <c r="F9990" s="100"/>
      <c r="M9990" s="53"/>
      <c r="O9990" s="101"/>
      <c r="T9990" s="101"/>
      <c r="Y9990" s="101"/>
      <c r="AD9990" s="101"/>
      <c r="AI9990" s="101"/>
      <c r="AN9990" s="101"/>
      <c r="AS9990" s="101"/>
      <c r="AX9990" s="101"/>
      <c r="BC9990" s="53"/>
      <c r="BD9990" s="53"/>
      <c r="BE9990" s="53"/>
      <c r="BF9990" s="53"/>
      <c r="BG9990" s="53"/>
      <c r="BH9990" s="53"/>
      <c r="BI9990" s="53"/>
      <c r="BJ9990" s="53"/>
      <c r="BK9990" s="53"/>
      <c r="BL9990" s="53"/>
      <c r="BM9990" s="53"/>
      <c r="BN9990" s="53"/>
    </row>
    <row r="9991" spans="2:66" s="56" customFormat="1" x14ac:dyDescent="0.25">
      <c r="B9991" s="105"/>
      <c r="F9991" s="100"/>
      <c r="M9991" s="53"/>
      <c r="O9991" s="101"/>
      <c r="T9991" s="101"/>
      <c r="Y9991" s="101"/>
      <c r="AD9991" s="101"/>
      <c r="AI9991" s="101"/>
      <c r="AN9991" s="101"/>
      <c r="AS9991" s="101"/>
      <c r="AX9991" s="101"/>
      <c r="BC9991" s="53"/>
      <c r="BD9991" s="53"/>
      <c r="BE9991" s="53"/>
      <c r="BF9991" s="53"/>
      <c r="BG9991" s="53"/>
      <c r="BH9991" s="53"/>
      <c r="BI9991" s="53"/>
      <c r="BJ9991" s="53"/>
      <c r="BK9991" s="53"/>
      <c r="BL9991" s="53"/>
      <c r="BM9991" s="53"/>
      <c r="BN9991" s="53"/>
    </row>
    <row r="9992" spans="2:66" s="56" customFormat="1" x14ac:dyDescent="0.25">
      <c r="B9992" s="105"/>
      <c r="F9992" s="100"/>
      <c r="M9992" s="53"/>
      <c r="O9992" s="101"/>
      <c r="T9992" s="101"/>
      <c r="Y9992" s="101"/>
      <c r="AD9992" s="101"/>
      <c r="AI9992" s="101"/>
      <c r="AN9992" s="101"/>
      <c r="AS9992" s="101"/>
      <c r="AX9992" s="101"/>
      <c r="BC9992" s="53"/>
      <c r="BD9992" s="53"/>
      <c r="BE9992" s="53"/>
      <c r="BF9992" s="53"/>
      <c r="BG9992" s="53"/>
      <c r="BH9992" s="53"/>
      <c r="BI9992" s="53"/>
      <c r="BJ9992" s="53"/>
      <c r="BK9992" s="53"/>
      <c r="BL9992" s="53"/>
      <c r="BM9992" s="53"/>
      <c r="BN9992" s="53"/>
    </row>
    <row r="9993" spans="2:66" s="56" customFormat="1" x14ac:dyDescent="0.25">
      <c r="B9993" s="105"/>
      <c r="F9993" s="100"/>
      <c r="M9993" s="53"/>
      <c r="O9993" s="101"/>
      <c r="T9993" s="101"/>
      <c r="Y9993" s="101"/>
      <c r="AD9993" s="101"/>
      <c r="AI9993" s="101"/>
      <c r="AN9993" s="101"/>
      <c r="AS9993" s="101"/>
      <c r="AX9993" s="101"/>
      <c r="BC9993" s="53"/>
      <c r="BD9993" s="53"/>
      <c r="BE9993" s="53"/>
      <c r="BF9993" s="53"/>
      <c r="BG9993" s="53"/>
      <c r="BH9993" s="53"/>
      <c r="BI9993" s="53"/>
      <c r="BJ9993" s="53"/>
      <c r="BK9993" s="53"/>
      <c r="BL9993" s="53"/>
      <c r="BM9993" s="53"/>
      <c r="BN9993" s="53"/>
    </row>
    <row r="9994" spans="2:66" s="56" customFormat="1" x14ac:dyDescent="0.25">
      <c r="B9994" s="105"/>
      <c r="F9994" s="100"/>
      <c r="M9994" s="53"/>
      <c r="O9994" s="101"/>
      <c r="T9994" s="101"/>
      <c r="Y9994" s="101"/>
      <c r="AD9994" s="101"/>
      <c r="AI9994" s="101"/>
      <c r="AN9994" s="101"/>
      <c r="AS9994" s="101"/>
      <c r="AX9994" s="101"/>
      <c r="BC9994" s="53"/>
      <c r="BD9994" s="53"/>
      <c r="BE9994" s="53"/>
      <c r="BF9994" s="53"/>
      <c r="BG9994" s="53"/>
      <c r="BH9994" s="53"/>
      <c r="BI9994" s="53"/>
      <c r="BJ9994" s="53"/>
      <c r="BK9994" s="53"/>
      <c r="BL9994" s="53"/>
      <c r="BM9994" s="53"/>
      <c r="BN9994" s="53"/>
    </row>
    <row r="9995" spans="2:66" s="56" customFormat="1" x14ac:dyDescent="0.25">
      <c r="B9995" s="105"/>
      <c r="F9995" s="100"/>
      <c r="M9995" s="53"/>
      <c r="O9995" s="101"/>
      <c r="T9995" s="101"/>
      <c r="Y9995" s="101"/>
      <c r="AD9995" s="101"/>
      <c r="AI9995" s="101"/>
      <c r="AN9995" s="101"/>
      <c r="AS9995" s="101"/>
      <c r="AX9995" s="101"/>
      <c r="BC9995" s="53"/>
      <c r="BD9995" s="53"/>
      <c r="BE9995" s="53"/>
      <c r="BF9995" s="53"/>
      <c r="BG9995" s="53"/>
      <c r="BH9995" s="53"/>
      <c r="BI9995" s="53"/>
      <c r="BJ9995" s="53"/>
      <c r="BK9995" s="53"/>
      <c r="BL9995" s="53"/>
      <c r="BM9995" s="53"/>
      <c r="BN9995" s="53"/>
    </row>
    <row r="9996" spans="2:66" s="56" customFormat="1" x14ac:dyDescent="0.25">
      <c r="B9996" s="105"/>
      <c r="F9996" s="100"/>
      <c r="M9996" s="53"/>
      <c r="O9996" s="101"/>
      <c r="T9996" s="101"/>
      <c r="Y9996" s="101"/>
      <c r="AD9996" s="101"/>
      <c r="AI9996" s="101"/>
      <c r="AN9996" s="101"/>
      <c r="AS9996" s="101"/>
      <c r="AX9996" s="101"/>
      <c r="BC9996" s="53"/>
      <c r="BD9996" s="53"/>
      <c r="BE9996" s="53"/>
      <c r="BF9996" s="53"/>
      <c r="BG9996" s="53"/>
      <c r="BH9996" s="53"/>
      <c r="BI9996" s="53"/>
      <c r="BJ9996" s="53"/>
      <c r="BK9996" s="53"/>
      <c r="BL9996" s="53"/>
      <c r="BM9996" s="53"/>
      <c r="BN9996" s="53"/>
    </row>
    <row r="9997" spans="2:66" s="56" customFormat="1" x14ac:dyDescent="0.25">
      <c r="B9997" s="105"/>
      <c r="F9997" s="100"/>
      <c r="M9997" s="53"/>
      <c r="O9997" s="101"/>
      <c r="T9997" s="101"/>
      <c r="Y9997" s="101"/>
      <c r="AD9997" s="101"/>
      <c r="AI9997" s="101"/>
      <c r="AN9997" s="101"/>
      <c r="AS9997" s="101"/>
      <c r="AX9997" s="101"/>
      <c r="BC9997" s="53"/>
      <c r="BD9997" s="53"/>
      <c r="BE9997" s="53"/>
      <c r="BF9997" s="53"/>
      <c r="BG9997" s="53"/>
      <c r="BH9997" s="53"/>
      <c r="BI9997" s="53"/>
      <c r="BJ9997" s="53"/>
      <c r="BK9997" s="53"/>
      <c r="BL9997" s="53"/>
      <c r="BM9997" s="53"/>
      <c r="BN9997" s="53"/>
    </row>
    <row r="9998" spans="2:66" s="56" customFormat="1" x14ac:dyDescent="0.25">
      <c r="B9998" s="105"/>
      <c r="F9998" s="100"/>
      <c r="M9998" s="53"/>
      <c r="O9998" s="101"/>
      <c r="T9998" s="101"/>
      <c r="Y9998" s="101"/>
      <c r="AD9998" s="101"/>
      <c r="AI9998" s="101"/>
      <c r="AN9998" s="101"/>
      <c r="AS9998" s="101"/>
      <c r="AX9998" s="101"/>
      <c r="BC9998" s="53"/>
      <c r="BD9998" s="53"/>
      <c r="BE9998" s="53"/>
      <c r="BF9998" s="53"/>
      <c r="BG9998" s="53"/>
      <c r="BH9998" s="53"/>
      <c r="BI9998" s="53"/>
      <c r="BJ9998" s="53"/>
      <c r="BK9998" s="53"/>
      <c r="BL9998" s="53"/>
      <c r="BM9998" s="53"/>
      <c r="BN9998" s="53"/>
    </row>
    <row r="9999" spans="2:66" s="56" customFormat="1" x14ac:dyDescent="0.25">
      <c r="B9999" s="105"/>
      <c r="F9999" s="100"/>
      <c r="M9999" s="53"/>
      <c r="O9999" s="101"/>
      <c r="T9999" s="101"/>
      <c r="Y9999" s="101"/>
      <c r="AD9999" s="101"/>
      <c r="AI9999" s="101"/>
      <c r="AN9999" s="101"/>
      <c r="AS9999" s="101"/>
      <c r="AX9999" s="101"/>
      <c r="BC9999" s="53"/>
      <c r="BD9999" s="53"/>
      <c r="BE9999" s="53"/>
      <c r="BF9999" s="53"/>
      <c r="BG9999" s="53"/>
      <c r="BH9999" s="53"/>
      <c r="BI9999" s="53"/>
      <c r="BJ9999" s="53"/>
      <c r="BK9999" s="53"/>
      <c r="BL9999" s="53"/>
      <c r="BM9999" s="53"/>
      <c r="BN9999" s="53"/>
    </row>
    <row r="10000" spans="2:66" s="56" customFormat="1" x14ac:dyDescent="0.25">
      <c r="B10000" s="105"/>
      <c r="F10000" s="100"/>
      <c r="M10000" s="53"/>
      <c r="O10000" s="101"/>
      <c r="T10000" s="101"/>
      <c r="Y10000" s="101"/>
      <c r="AD10000" s="101"/>
      <c r="AI10000" s="101"/>
      <c r="AN10000" s="101"/>
      <c r="AS10000" s="101"/>
      <c r="AX10000" s="101"/>
      <c r="BC10000" s="53"/>
      <c r="BD10000" s="53"/>
      <c r="BE10000" s="53"/>
      <c r="BF10000" s="53"/>
      <c r="BG10000" s="53"/>
      <c r="BH10000" s="53"/>
      <c r="BI10000" s="53"/>
      <c r="BJ10000" s="53"/>
      <c r="BK10000" s="53"/>
      <c r="BL10000" s="53"/>
      <c r="BM10000" s="53"/>
      <c r="BN10000" s="53"/>
    </row>
    <row r="10001" spans="2:66" s="56" customFormat="1" x14ac:dyDescent="0.25">
      <c r="B10001" s="105"/>
      <c r="F10001" s="100"/>
      <c r="M10001" s="53"/>
      <c r="O10001" s="101"/>
      <c r="T10001" s="101"/>
      <c r="Y10001" s="101"/>
      <c r="AD10001" s="101"/>
      <c r="AI10001" s="101"/>
      <c r="AN10001" s="101"/>
      <c r="AS10001" s="101"/>
      <c r="AX10001" s="101"/>
      <c r="BC10001" s="53"/>
      <c r="BD10001" s="53"/>
      <c r="BE10001" s="53"/>
      <c r="BF10001" s="53"/>
      <c r="BG10001" s="53"/>
      <c r="BH10001" s="53"/>
      <c r="BI10001" s="53"/>
      <c r="BJ10001" s="53"/>
      <c r="BK10001" s="53"/>
      <c r="BL10001" s="53"/>
      <c r="BM10001" s="53"/>
      <c r="BN10001" s="53"/>
    </row>
    <row r="10002" spans="2:66" s="56" customFormat="1" x14ac:dyDescent="0.25">
      <c r="B10002" s="105"/>
      <c r="F10002" s="100"/>
      <c r="M10002" s="53"/>
      <c r="O10002" s="101"/>
      <c r="T10002" s="101"/>
      <c r="Y10002" s="101"/>
      <c r="AD10002" s="101"/>
      <c r="AI10002" s="101"/>
      <c r="AN10002" s="101"/>
      <c r="AS10002" s="101"/>
      <c r="AX10002" s="101"/>
      <c r="BC10002" s="53"/>
      <c r="BD10002" s="53"/>
      <c r="BE10002" s="53"/>
      <c r="BF10002" s="53"/>
      <c r="BG10002" s="53"/>
      <c r="BH10002" s="53"/>
      <c r="BI10002" s="53"/>
      <c r="BJ10002" s="53"/>
      <c r="BK10002" s="53"/>
      <c r="BL10002" s="53"/>
      <c r="BM10002" s="53"/>
      <c r="BN10002" s="53"/>
    </row>
    <row r="10003" spans="2:66" s="56" customFormat="1" x14ac:dyDescent="0.25">
      <c r="B10003" s="105"/>
      <c r="F10003" s="100"/>
      <c r="M10003" s="53"/>
      <c r="O10003" s="101"/>
      <c r="T10003" s="101"/>
      <c r="Y10003" s="101"/>
      <c r="AD10003" s="101"/>
      <c r="AI10003" s="101"/>
      <c r="AN10003" s="101"/>
      <c r="AS10003" s="101"/>
      <c r="AX10003" s="101"/>
      <c r="BC10003" s="53"/>
      <c r="BD10003" s="53"/>
      <c r="BE10003" s="53"/>
      <c r="BF10003" s="53"/>
      <c r="BG10003" s="53"/>
      <c r="BH10003" s="53"/>
      <c r="BI10003" s="53"/>
      <c r="BJ10003" s="53"/>
      <c r="BK10003" s="53"/>
      <c r="BL10003" s="53"/>
      <c r="BM10003" s="53"/>
      <c r="BN10003" s="53"/>
    </row>
    <row r="10004" spans="2:66" s="56" customFormat="1" x14ac:dyDescent="0.25">
      <c r="B10004" s="105"/>
      <c r="F10004" s="100"/>
      <c r="M10004" s="53"/>
      <c r="O10004" s="101"/>
      <c r="T10004" s="101"/>
      <c r="Y10004" s="101"/>
      <c r="AD10004" s="101"/>
      <c r="AI10004" s="101"/>
      <c r="AN10004" s="101"/>
      <c r="AS10004" s="101"/>
      <c r="AX10004" s="101"/>
      <c r="BC10004" s="53"/>
      <c r="BD10004" s="53"/>
      <c r="BE10004" s="53"/>
      <c r="BF10004" s="53"/>
      <c r="BG10004" s="53"/>
      <c r="BH10004" s="53"/>
      <c r="BI10004" s="53"/>
      <c r="BJ10004" s="53"/>
      <c r="BK10004" s="53"/>
      <c r="BL10004" s="53"/>
      <c r="BM10004" s="53"/>
      <c r="BN10004" s="53"/>
    </row>
    <row r="10005" spans="2:66" s="56" customFormat="1" x14ac:dyDescent="0.25">
      <c r="B10005" s="105"/>
      <c r="F10005" s="100"/>
      <c r="M10005" s="53"/>
      <c r="O10005" s="101"/>
      <c r="T10005" s="101"/>
      <c r="Y10005" s="101"/>
      <c r="AD10005" s="101"/>
      <c r="AI10005" s="101"/>
      <c r="AN10005" s="101"/>
      <c r="AS10005" s="101"/>
      <c r="AX10005" s="101"/>
      <c r="BC10005" s="53"/>
      <c r="BD10005" s="53"/>
      <c r="BE10005" s="53"/>
      <c r="BF10005" s="53"/>
      <c r="BG10005" s="53"/>
      <c r="BH10005" s="53"/>
      <c r="BI10005" s="53"/>
      <c r="BJ10005" s="53"/>
      <c r="BK10005" s="53"/>
      <c r="BL10005" s="53"/>
      <c r="BM10005" s="53"/>
      <c r="BN10005" s="53"/>
    </row>
    <row r="10006" spans="2:66" s="56" customFormat="1" x14ac:dyDescent="0.25">
      <c r="B10006" s="105"/>
      <c r="F10006" s="100"/>
      <c r="M10006" s="53"/>
      <c r="O10006" s="101"/>
      <c r="T10006" s="101"/>
      <c r="Y10006" s="101"/>
      <c r="AD10006" s="101"/>
      <c r="AI10006" s="101"/>
      <c r="AN10006" s="101"/>
      <c r="AS10006" s="101"/>
      <c r="AX10006" s="101"/>
      <c r="BC10006" s="53"/>
      <c r="BD10006" s="53"/>
      <c r="BE10006" s="53"/>
      <c r="BF10006" s="53"/>
      <c r="BG10006" s="53"/>
      <c r="BH10006" s="53"/>
      <c r="BI10006" s="53"/>
      <c r="BJ10006" s="53"/>
      <c r="BK10006" s="53"/>
      <c r="BL10006" s="53"/>
      <c r="BM10006" s="53"/>
      <c r="BN10006" s="53"/>
    </row>
    <row r="10007" spans="2:66" s="56" customFormat="1" x14ac:dyDescent="0.25">
      <c r="B10007" s="105"/>
      <c r="F10007" s="100"/>
      <c r="M10007" s="53"/>
      <c r="O10007" s="101"/>
      <c r="T10007" s="101"/>
      <c r="Y10007" s="101"/>
      <c r="AD10007" s="101"/>
      <c r="AI10007" s="101"/>
      <c r="AN10007" s="101"/>
      <c r="AS10007" s="101"/>
      <c r="AX10007" s="101"/>
      <c r="BC10007" s="53"/>
      <c r="BD10007" s="53"/>
      <c r="BE10007" s="53"/>
      <c r="BF10007" s="53"/>
      <c r="BG10007" s="53"/>
      <c r="BH10007" s="53"/>
      <c r="BI10007" s="53"/>
      <c r="BJ10007" s="53"/>
      <c r="BK10007" s="53"/>
      <c r="BL10007" s="53"/>
      <c r="BM10007" s="53"/>
      <c r="BN10007" s="53"/>
    </row>
    <row r="10008" spans="2:66" s="56" customFormat="1" x14ac:dyDescent="0.25">
      <c r="B10008" s="105"/>
      <c r="F10008" s="100"/>
      <c r="M10008" s="53"/>
      <c r="O10008" s="101"/>
      <c r="T10008" s="101"/>
      <c r="Y10008" s="101"/>
      <c r="AD10008" s="101"/>
      <c r="AI10008" s="101"/>
      <c r="AN10008" s="101"/>
      <c r="AS10008" s="101"/>
      <c r="AX10008" s="101"/>
      <c r="BC10008" s="53"/>
      <c r="BD10008" s="53"/>
      <c r="BE10008" s="53"/>
      <c r="BF10008" s="53"/>
      <c r="BG10008" s="53"/>
      <c r="BH10008" s="53"/>
      <c r="BI10008" s="53"/>
      <c r="BJ10008" s="53"/>
      <c r="BK10008" s="53"/>
      <c r="BL10008" s="53"/>
      <c r="BM10008" s="53"/>
      <c r="BN10008" s="53"/>
    </row>
    <row r="10009" spans="2:66" s="56" customFormat="1" x14ac:dyDescent="0.25">
      <c r="B10009" s="105"/>
      <c r="F10009" s="100"/>
      <c r="M10009" s="53"/>
      <c r="O10009" s="101"/>
      <c r="T10009" s="101"/>
      <c r="Y10009" s="101"/>
      <c r="AD10009" s="101"/>
      <c r="AI10009" s="101"/>
      <c r="AN10009" s="101"/>
      <c r="AS10009" s="101"/>
      <c r="AX10009" s="101"/>
      <c r="BC10009" s="53"/>
      <c r="BD10009" s="53"/>
      <c r="BE10009" s="53"/>
      <c r="BF10009" s="53"/>
      <c r="BG10009" s="53"/>
      <c r="BH10009" s="53"/>
      <c r="BI10009" s="53"/>
      <c r="BJ10009" s="53"/>
      <c r="BK10009" s="53"/>
      <c r="BL10009" s="53"/>
      <c r="BM10009" s="53"/>
      <c r="BN10009" s="53"/>
    </row>
    <row r="10010" spans="2:66" s="56" customFormat="1" x14ac:dyDescent="0.25">
      <c r="B10010" s="105"/>
      <c r="F10010" s="100"/>
      <c r="M10010" s="53"/>
      <c r="O10010" s="101"/>
      <c r="T10010" s="101"/>
      <c r="Y10010" s="101"/>
      <c r="AD10010" s="101"/>
      <c r="AI10010" s="101"/>
      <c r="AN10010" s="101"/>
      <c r="AS10010" s="101"/>
      <c r="AX10010" s="101"/>
      <c r="BC10010" s="53"/>
      <c r="BD10010" s="53"/>
      <c r="BE10010" s="53"/>
      <c r="BF10010" s="53"/>
      <c r="BG10010" s="53"/>
      <c r="BH10010" s="53"/>
      <c r="BI10010" s="53"/>
      <c r="BJ10010" s="53"/>
      <c r="BK10010" s="53"/>
      <c r="BL10010" s="53"/>
      <c r="BM10010" s="53"/>
      <c r="BN10010" s="53"/>
    </row>
    <row r="10011" spans="2:66" s="56" customFormat="1" x14ac:dyDescent="0.25">
      <c r="B10011" s="105"/>
      <c r="F10011" s="100"/>
      <c r="M10011" s="53"/>
      <c r="O10011" s="101"/>
      <c r="T10011" s="101"/>
      <c r="Y10011" s="101"/>
      <c r="AD10011" s="101"/>
      <c r="AI10011" s="101"/>
      <c r="AN10011" s="101"/>
      <c r="AS10011" s="101"/>
      <c r="AX10011" s="101"/>
      <c r="BC10011" s="53"/>
      <c r="BD10011" s="53"/>
      <c r="BE10011" s="53"/>
      <c r="BF10011" s="53"/>
      <c r="BG10011" s="53"/>
      <c r="BH10011" s="53"/>
      <c r="BI10011" s="53"/>
      <c r="BJ10011" s="53"/>
      <c r="BK10011" s="53"/>
      <c r="BL10011" s="53"/>
      <c r="BM10011" s="53"/>
      <c r="BN10011" s="53"/>
    </row>
    <row r="10012" spans="2:66" s="56" customFormat="1" x14ac:dyDescent="0.25">
      <c r="B10012" s="105"/>
      <c r="F10012" s="100"/>
      <c r="M10012" s="53"/>
      <c r="O10012" s="101"/>
      <c r="T10012" s="101"/>
      <c r="Y10012" s="101"/>
      <c r="AD10012" s="101"/>
      <c r="AI10012" s="101"/>
      <c r="AN10012" s="101"/>
      <c r="AS10012" s="101"/>
      <c r="AX10012" s="101"/>
      <c r="BC10012" s="53"/>
      <c r="BD10012" s="53"/>
      <c r="BE10012" s="53"/>
      <c r="BF10012" s="53"/>
      <c r="BG10012" s="53"/>
      <c r="BH10012" s="53"/>
      <c r="BI10012" s="53"/>
      <c r="BJ10012" s="53"/>
      <c r="BK10012" s="53"/>
      <c r="BL10012" s="53"/>
      <c r="BM10012" s="53"/>
      <c r="BN10012" s="53"/>
    </row>
    <row r="10013" spans="2:66" s="56" customFormat="1" x14ac:dyDescent="0.25">
      <c r="B10013" s="105"/>
      <c r="F10013" s="100"/>
      <c r="M10013" s="53"/>
      <c r="O10013" s="101"/>
      <c r="T10013" s="101"/>
      <c r="Y10013" s="101"/>
      <c r="AD10013" s="101"/>
      <c r="AI10013" s="101"/>
      <c r="AN10013" s="101"/>
      <c r="AS10013" s="101"/>
      <c r="AX10013" s="101"/>
      <c r="BC10013" s="53"/>
      <c r="BD10013" s="53"/>
      <c r="BE10013" s="53"/>
      <c r="BF10013" s="53"/>
      <c r="BG10013" s="53"/>
      <c r="BH10013" s="53"/>
      <c r="BI10013" s="53"/>
      <c r="BJ10013" s="53"/>
      <c r="BK10013" s="53"/>
      <c r="BL10013" s="53"/>
      <c r="BM10013" s="53"/>
      <c r="BN10013" s="53"/>
    </row>
    <row r="10014" spans="2:66" s="56" customFormat="1" x14ac:dyDescent="0.25">
      <c r="B10014" s="105"/>
      <c r="F10014" s="100"/>
      <c r="M10014" s="53"/>
      <c r="O10014" s="101"/>
      <c r="T10014" s="101"/>
      <c r="Y10014" s="101"/>
      <c r="AD10014" s="101"/>
      <c r="AI10014" s="101"/>
      <c r="AN10014" s="101"/>
      <c r="AS10014" s="101"/>
      <c r="AX10014" s="101"/>
      <c r="BC10014" s="53"/>
      <c r="BD10014" s="53"/>
      <c r="BE10014" s="53"/>
      <c r="BF10014" s="53"/>
      <c r="BG10014" s="53"/>
      <c r="BH10014" s="53"/>
      <c r="BI10014" s="53"/>
      <c r="BJ10014" s="53"/>
      <c r="BK10014" s="53"/>
      <c r="BL10014" s="53"/>
      <c r="BM10014" s="53"/>
      <c r="BN10014" s="53"/>
    </row>
    <row r="10015" spans="2:66" s="56" customFormat="1" x14ac:dyDescent="0.25">
      <c r="B10015" s="105"/>
      <c r="F10015" s="100"/>
      <c r="M10015" s="53"/>
      <c r="O10015" s="101"/>
      <c r="T10015" s="101"/>
      <c r="Y10015" s="101"/>
      <c r="AD10015" s="101"/>
      <c r="AI10015" s="101"/>
      <c r="AN10015" s="101"/>
      <c r="AS10015" s="101"/>
      <c r="AX10015" s="101"/>
      <c r="BC10015" s="53"/>
      <c r="BD10015" s="53"/>
      <c r="BE10015" s="53"/>
      <c r="BF10015" s="53"/>
      <c r="BG10015" s="53"/>
      <c r="BH10015" s="53"/>
      <c r="BI10015" s="53"/>
      <c r="BJ10015" s="53"/>
      <c r="BK10015" s="53"/>
      <c r="BL10015" s="53"/>
      <c r="BM10015" s="53"/>
      <c r="BN10015" s="53"/>
    </row>
    <row r="10016" spans="2:66" s="56" customFormat="1" x14ac:dyDescent="0.25">
      <c r="B10016" s="105"/>
      <c r="F10016" s="100"/>
      <c r="M10016" s="53"/>
      <c r="O10016" s="101"/>
      <c r="T10016" s="101"/>
      <c r="Y10016" s="101"/>
      <c r="AD10016" s="101"/>
      <c r="AI10016" s="101"/>
      <c r="AN10016" s="101"/>
      <c r="AS10016" s="101"/>
      <c r="AX10016" s="101"/>
      <c r="BC10016" s="53"/>
      <c r="BD10016" s="53"/>
      <c r="BE10016" s="53"/>
      <c r="BF10016" s="53"/>
      <c r="BG10016" s="53"/>
      <c r="BH10016" s="53"/>
      <c r="BI10016" s="53"/>
      <c r="BJ10016" s="53"/>
      <c r="BK10016" s="53"/>
      <c r="BL10016" s="53"/>
      <c r="BM10016" s="53"/>
      <c r="BN10016" s="53"/>
    </row>
    <row r="10017" spans="2:66" s="56" customFormat="1" x14ac:dyDescent="0.25">
      <c r="B10017" s="105"/>
      <c r="F10017" s="100"/>
      <c r="M10017" s="53"/>
      <c r="O10017" s="101"/>
      <c r="T10017" s="101"/>
      <c r="Y10017" s="101"/>
      <c r="AD10017" s="101"/>
      <c r="AI10017" s="101"/>
      <c r="AN10017" s="101"/>
      <c r="AS10017" s="101"/>
      <c r="AX10017" s="101"/>
      <c r="BC10017" s="53"/>
      <c r="BD10017" s="53"/>
      <c r="BE10017" s="53"/>
      <c r="BF10017" s="53"/>
      <c r="BG10017" s="53"/>
      <c r="BH10017" s="53"/>
      <c r="BI10017" s="53"/>
      <c r="BJ10017" s="53"/>
      <c r="BK10017" s="53"/>
      <c r="BL10017" s="53"/>
      <c r="BM10017" s="53"/>
      <c r="BN10017" s="53"/>
    </row>
    <row r="10018" spans="2:66" s="56" customFormat="1" x14ac:dyDescent="0.25">
      <c r="B10018" s="105"/>
      <c r="F10018" s="100"/>
      <c r="M10018" s="53"/>
      <c r="O10018" s="101"/>
      <c r="T10018" s="101"/>
      <c r="Y10018" s="101"/>
      <c r="AD10018" s="101"/>
      <c r="AI10018" s="101"/>
      <c r="AN10018" s="101"/>
      <c r="AS10018" s="101"/>
      <c r="AX10018" s="101"/>
      <c r="BC10018" s="53"/>
      <c r="BD10018" s="53"/>
      <c r="BE10018" s="53"/>
      <c r="BF10018" s="53"/>
      <c r="BG10018" s="53"/>
      <c r="BH10018" s="53"/>
      <c r="BI10018" s="53"/>
      <c r="BJ10018" s="53"/>
      <c r="BK10018" s="53"/>
      <c r="BL10018" s="53"/>
      <c r="BM10018" s="53"/>
      <c r="BN10018" s="53"/>
    </row>
    <row r="10019" spans="2:66" s="56" customFormat="1" x14ac:dyDescent="0.25">
      <c r="B10019" s="105"/>
      <c r="F10019" s="100"/>
      <c r="M10019" s="53"/>
      <c r="O10019" s="101"/>
      <c r="T10019" s="101"/>
      <c r="Y10019" s="101"/>
      <c r="AD10019" s="101"/>
      <c r="AI10019" s="101"/>
      <c r="AN10019" s="101"/>
      <c r="AS10019" s="101"/>
      <c r="AX10019" s="101"/>
      <c r="BC10019" s="53"/>
      <c r="BD10019" s="53"/>
      <c r="BE10019" s="53"/>
      <c r="BF10019" s="53"/>
      <c r="BG10019" s="53"/>
      <c r="BH10019" s="53"/>
      <c r="BI10019" s="53"/>
      <c r="BJ10019" s="53"/>
      <c r="BK10019" s="53"/>
      <c r="BL10019" s="53"/>
      <c r="BM10019" s="53"/>
      <c r="BN10019" s="53"/>
    </row>
    <row r="10020" spans="2:66" s="56" customFormat="1" x14ac:dyDescent="0.25">
      <c r="B10020" s="105"/>
      <c r="F10020" s="100"/>
      <c r="M10020" s="53"/>
      <c r="O10020" s="101"/>
      <c r="T10020" s="101"/>
      <c r="Y10020" s="101"/>
      <c r="AD10020" s="101"/>
      <c r="AI10020" s="101"/>
      <c r="AN10020" s="101"/>
      <c r="AS10020" s="101"/>
      <c r="AX10020" s="101"/>
      <c r="BC10020" s="53"/>
      <c r="BD10020" s="53"/>
      <c r="BE10020" s="53"/>
      <c r="BF10020" s="53"/>
      <c r="BG10020" s="53"/>
      <c r="BH10020" s="53"/>
      <c r="BI10020" s="53"/>
      <c r="BJ10020" s="53"/>
      <c r="BK10020" s="53"/>
      <c r="BL10020" s="53"/>
      <c r="BM10020" s="53"/>
      <c r="BN10020" s="53"/>
    </row>
    <row r="10021" spans="2:66" s="56" customFormat="1" x14ac:dyDescent="0.25">
      <c r="B10021" s="105"/>
      <c r="F10021" s="100"/>
      <c r="M10021" s="53"/>
      <c r="O10021" s="101"/>
      <c r="T10021" s="101"/>
      <c r="Y10021" s="101"/>
      <c r="AD10021" s="101"/>
      <c r="AI10021" s="101"/>
      <c r="AN10021" s="101"/>
      <c r="AS10021" s="101"/>
      <c r="AX10021" s="101"/>
      <c r="BC10021" s="53"/>
      <c r="BD10021" s="53"/>
      <c r="BE10021" s="53"/>
      <c r="BF10021" s="53"/>
      <c r="BG10021" s="53"/>
      <c r="BH10021" s="53"/>
      <c r="BI10021" s="53"/>
      <c r="BJ10021" s="53"/>
      <c r="BK10021" s="53"/>
      <c r="BL10021" s="53"/>
      <c r="BM10021" s="53"/>
      <c r="BN10021" s="53"/>
    </row>
    <row r="10022" spans="2:66" s="56" customFormat="1" x14ac:dyDescent="0.25">
      <c r="B10022" s="105"/>
      <c r="F10022" s="100"/>
      <c r="M10022" s="53"/>
      <c r="O10022" s="101"/>
      <c r="T10022" s="101"/>
      <c r="Y10022" s="101"/>
      <c r="AD10022" s="101"/>
      <c r="AI10022" s="101"/>
      <c r="AN10022" s="101"/>
      <c r="AS10022" s="101"/>
      <c r="AX10022" s="101"/>
      <c r="BC10022" s="53"/>
      <c r="BD10022" s="53"/>
      <c r="BE10022" s="53"/>
      <c r="BF10022" s="53"/>
      <c r="BG10022" s="53"/>
      <c r="BH10022" s="53"/>
      <c r="BI10022" s="53"/>
      <c r="BJ10022" s="53"/>
      <c r="BK10022" s="53"/>
      <c r="BL10022" s="53"/>
      <c r="BM10022" s="53"/>
      <c r="BN10022" s="53"/>
    </row>
    <row r="10023" spans="2:66" s="56" customFormat="1" x14ac:dyDescent="0.25">
      <c r="B10023" s="105"/>
      <c r="F10023" s="100"/>
      <c r="M10023" s="53"/>
      <c r="O10023" s="101"/>
      <c r="T10023" s="101"/>
      <c r="Y10023" s="101"/>
      <c r="AD10023" s="101"/>
      <c r="AI10023" s="101"/>
      <c r="AN10023" s="101"/>
      <c r="AS10023" s="101"/>
      <c r="AX10023" s="101"/>
      <c r="BC10023" s="53"/>
      <c r="BD10023" s="53"/>
      <c r="BE10023" s="53"/>
      <c r="BF10023" s="53"/>
      <c r="BG10023" s="53"/>
      <c r="BH10023" s="53"/>
      <c r="BI10023" s="53"/>
      <c r="BJ10023" s="53"/>
      <c r="BK10023" s="53"/>
      <c r="BL10023" s="53"/>
      <c r="BM10023" s="53"/>
      <c r="BN10023" s="53"/>
    </row>
    <row r="10024" spans="2:66" s="56" customFormat="1" x14ac:dyDescent="0.25">
      <c r="B10024" s="105"/>
      <c r="F10024" s="100"/>
      <c r="M10024" s="53"/>
      <c r="O10024" s="101"/>
      <c r="T10024" s="101"/>
      <c r="Y10024" s="101"/>
      <c r="AD10024" s="101"/>
      <c r="AI10024" s="101"/>
      <c r="AN10024" s="101"/>
      <c r="AS10024" s="101"/>
      <c r="AX10024" s="101"/>
      <c r="BC10024" s="53"/>
      <c r="BD10024" s="53"/>
      <c r="BE10024" s="53"/>
      <c r="BF10024" s="53"/>
      <c r="BG10024" s="53"/>
      <c r="BH10024" s="53"/>
      <c r="BI10024" s="53"/>
      <c r="BJ10024" s="53"/>
      <c r="BK10024" s="53"/>
      <c r="BL10024" s="53"/>
      <c r="BM10024" s="53"/>
      <c r="BN10024" s="53"/>
    </row>
    <row r="10025" spans="2:66" s="56" customFormat="1" x14ac:dyDescent="0.25">
      <c r="B10025" s="105"/>
      <c r="F10025" s="100"/>
      <c r="M10025" s="53"/>
      <c r="O10025" s="101"/>
      <c r="T10025" s="101"/>
      <c r="Y10025" s="101"/>
      <c r="AD10025" s="101"/>
      <c r="AI10025" s="101"/>
      <c r="AN10025" s="101"/>
      <c r="AS10025" s="101"/>
      <c r="AX10025" s="101"/>
      <c r="BC10025" s="53"/>
      <c r="BD10025" s="53"/>
      <c r="BE10025" s="53"/>
      <c r="BF10025" s="53"/>
      <c r="BG10025" s="53"/>
      <c r="BH10025" s="53"/>
      <c r="BI10025" s="53"/>
      <c r="BJ10025" s="53"/>
      <c r="BK10025" s="53"/>
      <c r="BL10025" s="53"/>
      <c r="BM10025" s="53"/>
      <c r="BN10025" s="53"/>
    </row>
    <row r="10026" spans="2:66" s="56" customFormat="1" x14ac:dyDescent="0.25">
      <c r="B10026" s="105"/>
      <c r="F10026" s="100"/>
      <c r="M10026" s="53"/>
      <c r="O10026" s="101"/>
      <c r="T10026" s="101"/>
      <c r="Y10026" s="101"/>
      <c r="AD10026" s="101"/>
      <c r="AI10026" s="101"/>
      <c r="AN10026" s="101"/>
      <c r="AS10026" s="101"/>
      <c r="AX10026" s="101"/>
      <c r="BC10026" s="53"/>
      <c r="BD10026" s="53"/>
      <c r="BE10026" s="53"/>
      <c r="BF10026" s="53"/>
      <c r="BG10026" s="53"/>
      <c r="BH10026" s="53"/>
      <c r="BI10026" s="53"/>
      <c r="BJ10026" s="53"/>
      <c r="BK10026" s="53"/>
      <c r="BL10026" s="53"/>
      <c r="BM10026" s="53"/>
      <c r="BN10026" s="53"/>
    </row>
    <row r="10027" spans="2:66" s="56" customFormat="1" x14ac:dyDescent="0.25">
      <c r="B10027" s="105"/>
      <c r="F10027" s="100"/>
      <c r="M10027" s="53"/>
      <c r="O10027" s="101"/>
      <c r="T10027" s="101"/>
      <c r="Y10027" s="101"/>
      <c r="AD10027" s="101"/>
      <c r="AI10027" s="101"/>
      <c r="AN10027" s="101"/>
      <c r="AS10027" s="101"/>
      <c r="AX10027" s="101"/>
      <c r="BC10027" s="53"/>
      <c r="BD10027" s="53"/>
      <c r="BE10027" s="53"/>
      <c r="BF10027" s="53"/>
      <c r="BG10027" s="53"/>
      <c r="BH10027" s="53"/>
      <c r="BI10027" s="53"/>
      <c r="BJ10027" s="53"/>
      <c r="BK10027" s="53"/>
      <c r="BL10027" s="53"/>
      <c r="BM10027" s="53"/>
      <c r="BN10027" s="53"/>
    </row>
    <row r="10028" spans="2:66" s="56" customFormat="1" x14ac:dyDescent="0.25">
      <c r="B10028" s="105"/>
      <c r="F10028" s="100"/>
      <c r="M10028" s="53"/>
      <c r="O10028" s="101"/>
      <c r="T10028" s="101"/>
      <c r="Y10028" s="101"/>
      <c r="AD10028" s="101"/>
      <c r="AI10028" s="101"/>
      <c r="AN10028" s="101"/>
      <c r="AS10028" s="101"/>
      <c r="AX10028" s="101"/>
      <c r="BC10028" s="53"/>
      <c r="BD10028" s="53"/>
      <c r="BE10028" s="53"/>
      <c r="BF10028" s="53"/>
      <c r="BG10028" s="53"/>
      <c r="BH10028" s="53"/>
      <c r="BI10028" s="53"/>
      <c r="BJ10028" s="53"/>
      <c r="BK10028" s="53"/>
      <c r="BL10028" s="53"/>
      <c r="BM10028" s="53"/>
      <c r="BN10028" s="53"/>
    </row>
    <row r="10029" spans="2:66" s="56" customFormat="1" x14ac:dyDescent="0.25">
      <c r="B10029" s="105"/>
      <c r="F10029" s="100"/>
      <c r="M10029" s="53"/>
      <c r="O10029" s="101"/>
      <c r="T10029" s="101"/>
      <c r="Y10029" s="101"/>
      <c r="AD10029" s="101"/>
      <c r="AI10029" s="101"/>
      <c r="AN10029" s="101"/>
      <c r="AS10029" s="101"/>
      <c r="AX10029" s="101"/>
      <c r="BC10029" s="53"/>
      <c r="BD10029" s="53"/>
      <c r="BE10029" s="53"/>
      <c r="BF10029" s="53"/>
      <c r="BG10029" s="53"/>
      <c r="BH10029" s="53"/>
      <c r="BI10029" s="53"/>
      <c r="BJ10029" s="53"/>
      <c r="BK10029" s="53"/>
      <c r="BL10029" s="53"/>
      <c r="BM10029" s="53"/>
      <c r="BN10029" s="53"/>
    </row>
    <row r="10030" spans="2:66" s="56" customFormat="1" x14ac:dyDescent="0.25">
      <c r="B10030" s="105"/>
      <c r="F10030" s="100"/>
      <c r="M10030" s="53"/>
      <c r="O10030" s="101"/>
      <c r="T10030" s="101"/>
      <c r="Y10030" s="101"/>
      <c r="AD10030" s="101"/>
      <c r="AI10030" s="101"/>
      <c r="AN10030" s="101"/>
      <c r="AS10030" s="101"/>
      <c r="AX10030" s="101"/>
      <c r="BC10030" s="53"/>
      <c r="BD10030" s="53"/>
      <c r="BE10030" s="53"/>
      <c r="BF10030" s="53"/>
      <c r="BG10030" s="53"/>
      <c r="BH10030" s="53"/>
      <c r="BI10030" s="53"/>
      <c r="BJ10030" s="53"/>
      <c r="BK10030" s="53"/>
      <c r="BL10030" s="53"/>
      <c r="BM10030" s="53"/>
      <c r="BN10030" s="53"/>
    </row>
    <row r="10031" spans="2:66" s="56" customFormat="1" x14ac:dyDescent="0.25">
      <c r="B10031" s="105"/>
      <c r="F10031" s="100"/>
      <c r="M10031" s="53"/>
      <c r="O10031" s="101"/>
      <c r="T10031" s="101"/>
      <c r="Y10031" s="101"/>
      <c r="AD10031" s="101"/>
      <c r="AI10031" s="101"/>
      <c r="AN10031" s="101"/>
      <c r="AS10031" s="101"/>
      <c r="AX10031" s="101"/>
      <c r="BC10031" s="53"/>
      <c r="BD10031" s="53"/>
      <c r="BE10031" s="53"/>
      <c r="BF10031" s="53"/>
      <c r="BG10031" s="53"/>
      <c r="BH10031" s="53"/>
      <c r="BI10031" s="53"/>
      <c r="BJ10031" s="53"/>
      <c r="BK10031" s="53"/>
      <c r="BL10031" s="53"/>
      <c r="BM10031" s="53"/>
      <c r="BN10031" s="53"/>
    </row>
    <row r="10032" spans="2:66" s="56" customFormat="1" x14ac:dyDescent="0.25">
      <c r="B10032" s="105"/>
      <c r="F10032" s="100"/>
      <c r="M10032" s="53"/>
      <c r="O10032" s="101"/>
      <c r="T10032" s="101"/>
      <c r="Y10032" s="101"/>
      <c r="AD10032" s="101"/>
      <c r="AI10032" s="101"/>
      <c r="AN10032" s="101"/>
      <c r="AS10032" s="101"/>
      <c r="AX10032" s="101"/>
      <c r="BC10032" s="53"/>
      <c r="BD10032" s="53"/>
      <c r="BE10032" s="53"/>
      <c r="BF10032" s="53"/>
      <c r="BG10032" s="53"/>
      <c r="BH10032" s="53"/>
      <c r="BI10032" s="53"/>
      <c r="BJ10032" s="53"/>
      <c r="BK10032" s="53"/>
      <c r="BL10032" s="53"/>
      <c r="BM10032" s="53"/>
      <c r="BN10032" s="53"/>
    </row>
    <row r="10033" spans="2:66" s="56" customFormat="1" x14ac:dyDescent="0.25">
      <c r="B10033" s="105"/>
      <c r="F10033" s="100"/>
      <c r="M10033" s="53"/>
      <c r="O10033" s="101"/>
      <c r="T10033" s="101"/>
      <c r="Y10033" s="101"/>
      <c r="AD10033" s="101"/>
      <c r="AI10033" s="101"/>
      <c r="AN10033" s="101"/>
      <c r="AS10033" s="101"/>
      <c r="AX10033" s="101"/>
      <c r="BC10033" s="53"/>
      <c r="BD10033" s="53"/>
      <c r="BE10033" s="53"/>
      <c r="BF10033" s="53"/>
      <c r="BG10033" s="53"/>
      <c r="BH10033" s="53"/>
      <c r="BI10033" s="53"/>
      <c r="BJ10033" s="53"/>
      <c r="BK10033" s="53"/>
      <c r="BL10033" s="53"/>
      <c r="BM10033" s="53"/>
      <c r="BN10033" s="53"/>
    </row>
    <row r="10034" spans="2:66" s="56" customFormat="1" x14ac:dyDescent="0.25">
      <c r="B10034" s="105"/>
      <c r="F10034" s="100"/>
      <c r="M10034" s="53"/>
      <c r="O10034" s="101"/>
      <c r="T10034" s="101"/>
      <c r="Y10034" s="101"/>
      <c r="AD10034" s="101"/>
      <c r="AI10034" s="101"/>
      <c r="AN10034" s="101"/>
      <c r="AS10034" s="101"/>
      <c r="AX10034" s="101"/>
      <c r="BC10034" s="53"/>
      <c r="BD10034" s="53"/>
      <c r="BE10034" s="53"/>
      <c r="BF10034" s="53"/>
      <c r="BG10034" s="53"/>
      <c r="BH10034" s="53"/>
      <c r="BI10034" s="53"/>
      <c r="BJ10034" s="53"/>
      <c r="BK10034" s="53"/>
      <c r="BL10034" s="53"/>
      <c r="BM10034" s="53"/>
      <c r="BN10034" s="53"/>
    </row>
    <row r="10035" spans="2:66" s="56" customFormat="1" x14ac:dyDescent="0.25">
      <c r="B10035" s="105"/>
      <c r="F10035" s="100"/>
      <c r="M10035" s="53"/>
      <c r="O10035" s="101"/>
      <c r="T10035" s="101"/>
      <c r="Y10035" s="101"/>
      <c r="AD10035" s="101"/>
      <c r="AI10035" s="101"/>
      <c r="AN10035" s="101"/>
      <c r="AS10035" s="101"/>
      <c r="AX10035" s="101"/>
      <c r="BC10035" s="53"/>
      <c r="BD10035" s="53"/>
      <c r="BE10035" s="53"/>
      <c r="BF10035" s="53"/>
      <c r="BG10035" s="53"/>
      <c r="BH10035" s="53"/>
      <c r="BI10035" s="53"/>
      <c r="BJ10035" s="53"/>
      <c r="BK10035" s="53"/>
      <c r="BL10035" s="53"/>
      <c r="BM10035" s="53"/>
      <c r="BN10035" s="53"/>
    </row>
    <row r="10036" spans="2:66" s="56" customFormat="1" x14ac:dyDescent="0.25">
      <c r="B10036" s="105"/>
      <c r="F10036" s="100"/>
      <c r="M10036" s="53"/>
      <c r="O10036" s="101"/>
      <c r="T10036" s="101"/>
      <c r="Y10036" s="101"/>
      <c r="AD10036" s="101"/>
      <c r="AI10036" s="101"/>
      <c r="AN10036" s="101"/>
      <c r="AS10036" s="101"/>
      <c r="AX10036" s="101"/>
      <c r="BC10036" s="53"/>
      <c r="BD10036" s="53"/>
      <c r="BE10036" s="53"/>
      <c r="BF10036" s="53"/>
      <c r="BG10036" s="53"/>
      <c r="BH10036" s="53"/>
      <c r="BI10036" s="53"/>
      <c r="BJ10036" s="53"/>
      <c r="BK10036" s="53"/>
      <c r="BL10036" s="53"/>
      <c r="BM10036" s="53"/>
      <c r="BN10036" s="53"/>
    </row>
    <row r="10037" spans="2:66" s="56" customFormat="1" x14ac:dyDescent="0.25">
      <c r="B10037" s="105"/>
      <c r="F10037" s="100"/>
      <c r="M10037" s="53"/>
      <c r="O10037" s="101"/>
      <c r="T10037" s="101"/>
      <c r="Y10037" s="101"/>
      <c r="AD10037" s="101"/>
      <c r="AI10037" s="101"/>
      <c r="AN10037" s="101"/>
      <c r="AS10037" s="101"/>
      <c r="AX10037" s="101"/>
      <c r="BC10037" s="53"/>
      <c r="BD10037" s="53"/>
      <c r="BE10037" s="53"/>
      <c r="BF10037" s="53"/>
      <c r="BG10037" s="53"/>
      <c r="BH10037" s="53"/>
      <c r="BI10037" s="53"/>
      <c r="BJ10037" s="53"/>
      <c r="BK10037" s="53"/>
      <c r="BL10037" s="53"/>
      <c r="BM10037" s="53"/>
      <c r="BN10037" s="53"/>
    </row>
    <row r="10038" spans="2:66" s="56" customFormat="1" x14ac:dyDescent="0.25">
      <c r="B10038" s="105"/>
      <c r="F10038" s="100"/>
      <c r="M10038" s="53"/>
      <c r="O10038" s="101"/>
      <c r="T10038" s="101"/>
      <c r="Y10038" s="101"/>
      <c r="AD10038" s="101"/>
      <c r="AI10038" s="101"/>
      <c r="AN10038" s="101"/>
      <c r="AS10038" s="101"/>
      <c r="AX10038" s="101"/>
      <c r="BC10038" s="53"/>
      <c r="BD10038" s="53"/>
      <c r="BE10038" s="53"/>
      <c r="BF10038" s="53"/>
      <c r="BG10038" s="53"/>
      <c r="BH10038" s="53"/>
      <c r="BI10038" s="53"/>
      <c r="BJ10038" s="53"/>
      <c r="BK10038" s="53"/>
      <c r="BL10038" s="53"/>
      <c r="BM10038" s="53"/>
      <c r="BN10038" s="53"/>
    </row>
    <row r="10039" spans="2:66" s="56" customFormat="1" x14ac:dyDescent="0.25">
      <c r="B10039" s="105"/>
      <c r="F10039" s="100"/>
      <c r="M10039" s="53"/>
      <c r="O10039" s="101"/>
      <c r="T10039" s="101"/>
      <c r="Y10039" s="101"/>
      <c r="AD10039" s="101"/>
      <c r="AI10039" s="101"/>
      <c r="AN10039" s="101"/>
      <c r="AS10039" s="101"/>
      <c r="AX10039" s="101"/>
      <c r="BC10039" s="53"/>
      <c r="BD10039" s="53"/>
      <c r="BE10039" s="53"/>
      <c r="BF10039" s="53"/>
      <c r="BG10039" s="53"/>
      <c r="BH10039" s="53"/>
      <c r="BI10039" s="53"/>
      <c r="BJ10039" s="53"/>
      <c r="BK10039" s="53"/>
      <c r="BL10039" s="53"/>
      <c r="BM10039" s="53"/>
      <c r="BN10039" s="53"/>
    </row>
    <row r="10040" spans="2:66" s="56" customFormat="1" x14ac:dyDescent="0.25">
      <c r="B10040" s="105"/>
      <c r="F10040" s="100"/>
      <c r="M10040" s="53"/>
      <c r="O10040" s="101"/>
      <c r="T10040" s="101"/>
      <c r="Y10040" s="101"/>
      <c r="AD10040" s="101"/>
      <c r="AI10040" s="101"/>
      <c r="AN10040" s="101"/>
      <c r="AS10040" s="101"/>
      <c r="AX10040" s="101"/>
      <c r="BC10040" s="53"/>
      <c r="BD10040" s="53"/>
      <c r="BE10040" s="53"/>
      <c r="BF10040" s="53"/>
      <c r="BG10040" s="53"/>
      <c r="BH10040" s="53"/>
      <c r="BI10040" s="53"/>
      <c r="BJ10040" s="53"/>
      <c r="BK10040" s="53"/>
      <c r="BL10040" s="53"/>
      <c r="BM10040" s="53"/>
      <c r="BN10040" s="53"/>
    </row>
    <row r="10041" spans="2:66" s="56" customFormat="1" x14ac:dyDescent="0.25">
      <c r="B10041" s="105"/>
      <c r="F10041" s="100"/>
      <c r="M10041" s="53"/>
      <c r="O10041" s="101"/>
      <c r="T10041" s="101"/>
      <c r="Y10041" s="101"/>
      <c r="AD10041" s="101"/>
      <c r="AI10041" s="101"/>
      <c r="AN10041" s="101"/>
      <c r="AS10041" s="101"/>
      <c r="AX10041" s="101"/>
      <c r="BC10041" s="53"/>
      <c r="BD10041" s="53"/>
      <c r="BE10041" s="53"/>
      <c r="BF10041" s="53"/>
      <c r="BG10041" s="53"/>
      <c r="BH10041" s="53"/>
      <c r="BI10041" s="53"/>
      <c r="BJ10041" s="53"/>
      <c r="BK10041" s="53"/>
      <c r="BL10041" s="53"/>
      <c r="BM10041" s="53"/>
      <c r="BN10041" s="53"/>
    </row>
    <row r="10042" spans="2:66" s="56" customFormat="1" x14ac:dyDescent="0.25">
      <c r="B10042" s="105"/>
      <c r="F10042" s="100"/>
      <c r="M10042" s="53"/>
      <c r="O10042" s="101"/>
      <c r="T10042" s="101"/>
      <c r="Y10042" s="101"/>
      <c r="AD10042" s="101"/>
      <c r="AI10042" s="101"/>
      <c r="AN10042" s="101"/>
      <c r="AS10042" s="101"/>
      <c r="AX10042" s="101"/>
      <c r="BC10042" s="53"/>
      <c r="BD10042" s="53"/>
      <c r="BE10042" s="53"/>
      <c r="BF10042" s="53"/>
      <c r="BG10042" s="53"/>
      <c r="BH10042" s="53"/>
      <c r="BI10042" s="53"/>
      <c r="BJ10042" s="53"/>
      <c r="BK10042" s="53"/>
      <c r="BL10042" s="53"/>
      <c r="BM10042" s="53"/>
      <c r="BN10042" s="53"/>
    </row>
    <row r="10043" spans="2:66" s="56" customFormat="1" x14ac:dyDescent="0.25">
      <c r="B10043" s="105"/>
      <c r="F10043" s="100"/>
      <c r="M10043" s="53"/>
      <c r="O10043" s="101"/>
      <c r="T10043" s="101"/>
      <c r="Y10043" s="101"/>
      <c r="AD10043" s="101"/>
      <c r="AI10043" s="101"/>
      <c r="AN10043" s="101"/>
      <c r="AS10043" s="101"/>
      <c r="AX10043" s="101"/>
      <c r="BC10043" s="53"/>
      <c r="BD10043" s="53"/>
      <c r="BE10043" s="53"/>
      <c r="BF10043" s="53"/>
      <c r="BG10043" s="53"/>
      <c r="BH10043" s="53"/>
      <c r="BI10043" s="53"/>
      <c r="BJ10043" s="53"/>
      <c r="BK10043" s="53"/>
      <c r="BL10043" s="53"/>
      <c r="BM10043" s="53"/>
      <c r="BN10043" s="53"/>
    </row>
    <row r="10044" spans="2:66" s="56" customFormat="1" x14ac:dyDescent="0.25">
      <c r="B10044" s="105"/>
      <c r="F10044" s="100"/>
      <c r="M10044" s="53"/>
      <c r="O10044" s="101"/>
      <c r="T10044" s="101"/>
      <c r="Y10044" s="101"/>
      <c r="AD10044" s="101"/>
      <c r="AI10044" s="101"/>
      <c r="AN10044" s="101"/>
      <c r="AS10044" s="101"/>
      <c r="AX10044" s="101"/>
      <c r="BC10044" s="53"/>
      <c r="BD10044" s="53"/>
      <c r="BE10044" s="53"/>
      <c r="BF10044" s="53"/>
      <c r="BG10044" s="53"/>
      <c r="BH10044" s="53"/>
      <c r="BI10044" s="53"/>
      <c r="BJ10044" s="53"/>
      <c r="BK10044" s="53"/>
      <c r="BL10044" s="53"/>
      <c r="BM10044" s="53"/>
      <c r="BN10044" s="53"/>
    </row>
    <row r="10045" spans="2:66" s="56" customFormat="1" x14ac:dyDescent="0.25">
      <c r="B10045" s="105"/>
      <c r="F10045" s="100"/>
      <c r="M10045" s="53"/>
      <c r="O10045" s="101"/>
      <c r="T10045" s="101"/>
      <c r="Y10045" s="101"/>
      <c r="AD10045" s="101"/>
      <c r="AI10045" s="101"/>
      <c r="AN10045" s="101"/>
      <c r="AS10045" s="101"/>
      <c r="AX10045" s="101"/>
      <c r="BC10045" s="53"/>
      <c r="BD10045" s="53"/>
      <c r="BE10045" s="53"/>
      <c r="BF10045" s="53"/>
      <c r="BG10045" s="53"/>
      <c r="BH10045" s="53"/>
      <c r="BI10045" s="53"/>
      <c r="BJ10045" s="53"/>
      <c r="BK10045" s="53"/>
      <c r="BL10045" s="53"/>
      <c r="BM10045" s="53"/>
      <c r="BN10045" s="53"/>
    </row>
    <row r="10046" spans="2:66" s="56" customFormat="1" x14ac:dyDescent="0.25">
      <c r="B10046" s="105"/>
      <c r="F10046" s="100"/>
      <c r="M10046" s="53"/>
      <c r="O10046" s="101"/>
      <c r="T10046" s="101"/>
      <c r="Y10046" s="101"/>
      <c r="AD10046" s="101"/>
      <c r="AI10046" s="101"/>
      <c r="AN10046" s="101"/>
      <c r="AS10046" s="101"/>
      <c r="AX10046" s="101"/>
      <c r="BC10046" s="53"/>
      <c r="BD10046" s="53"/>
      <c r="BE10046" s="53"/>
      <c r="BF10046" s="53"/>
      <c r="BG10046" s="53"/>
      <c r="BH10046" s="53"/>
      <c r="BI10046" s="53"/>
      <c r="BJ10046" s="53"/>
      <c r="BK10046" s="53"/>
      <c r="BL10046" s="53"/>
      <c r="BM10046" s="53"/>
      <c r="BN10046" s="53"/>
    </row>
    <row r="10047" spans="2:66" s="56" customFormat="1" x14ac:dyDescent="0.25">
      <c r="B10047" s="105"/>
      <c r="F10047" s="100"/>
      <c r="M10047" s="53"/>
      <c r="O10047" s="101"/>
      <c r="T10047" s="101"/>
      <c r="Y10047" s="101"/>
      <c r="AD10047" s="101"/>
      <c r="AI10047" s="101"/>
      <c r="AN10047" s="101"/>
      <c r="AS10047" s="101"/>
      <c r="AX10047" s="101"/>
      <c r="BC10047" s="53"/>
      <c r="BD10047" s="53"/>
      <c r="BE10047" s="53"/>
      <c r="BF10047" s="53"/>
      <c r="BG10047" s="53"/>
      <c r="BH10047" s="53"/>
      <c r="BI10047" s="53"/>
      <c r="BJ10047" s="53"/>
      <c r="BK10047" s="53"/>
      <c r="BL10047" s="53"/>
      <c r="BM10047" s="53"/>
      <c r="BN10047" s="53"/>
    </row>
    <row r="10048" spans="2:66" s="56" customFormat="1" x14ac:dyDescent="0.25">
      <c r="B10048" s="105"/>
      <c r="F10048" s="100"/>
      <c r="M10048" s="53"/>
      <c r="O10048" s="101"/>
      <c r="T10048" s="101"/>
      <c r="Y10048" s="101"/>
      <c r="AD10048" s="101"/>
      <c r="AI10048" s="101"/>
      <c r="AN10048" s="101"/>
      <c r="AS10048" s="101"/>
      <c r="AX10048" s="101"/>
      <c r="BC10048" s="53"/>
      <c r="BD10048" s="53"/>
      <c r="BE10048" s="53"/>
      <c r="BF10048" s="53"/>
      <c r="BG10048" s="53"/>
      <c r="BH10048" s="53"/>
      <c r="BI10048" s="53"/>
      <c r="BJ10048" s="53"/>
      <c r="BK10048" s="53"/>
      <c r="BL10048" s="53"/>
      <c r="BM10048" s="53"/>
      <c r="BN10048" s="53"/>
    </row>
    <row r="10049" spans="2:66" s="56" customFormat="1" x14ac:dyDescent="0.25">
      <c r="B10049" s="105"/>
      <c r="F10049" s="100"/>
      <c r="M10049" s="53"/>
      <c r="O10049" s="101"/>
      <c r="T10049" s="101"/>
      <c r="Y10049" s="101"/>
      <c r="AD10049" s="101"/>
      <c r="AI10049" s="101"/>
      <c r="AN10049" s="101"/>
      <c r="AS10049" s="101"/>
      <c r="AX10049" s="101"/>
      <c r="BC10049" s="53"/>
      <c r="BD10049" s="53"/>
      <c r="BE10049" s="53"/>
      <c r="BF10049" s="53"/>
      <c r="BG10049" s="53"/>
      <c r="BH10049" s="53"/>
      <c r="BI10049" s="53"/>
      <c r="BJ10049" s="53"/>
      <c r="BK10049" s="53"/>
      <c r="BL10049" s="53"/>
      <c r="BM10049" s="53"/>
      <c r="BN10049" s="53"/>
    </row>
    <row r="10050" spans="2:66" s="56" customFormat="1" x14ac:dyDescent="0.25">
      <c r="B10050" s="105"/>
      <c r="F10050" s="100"/>
      <c r="M10050" s="53"/>
      <c r="O10050" s="101"/>
      <c r="T10050" s="101"/>
      <c r="Y10050" s="101"/>
      <c r="AD10050" s="101"/>
      <c r="AI10050" s="101"/>
      <c r="AN10050" s="101"/>
      <c r="AS10050" s="101"/>
      <c r="AX10050" s="101"/>
      <c r="BC10050" s="53"/>
      <c r="BD10050" s="53"/>
      <c r="BE10050" s="53"/>
      <c r="BF10050" s="53"/>
      <c r="BG10050" s="53"/>
      <c r="BH10050" s="53"/>
      <c r="BI10050" s="53"/>
      <c r="BJ10050" s="53"/>
      <c r="BK10050" s="53"/>
      <c r="BL10050" s="53"/>
      <c r="BM10050" s="53"/>
      <c r="BN10050" s="53"/>
    </row>
    <row r="10051" spans="2:66" s="56" customFormat="1" x14ac:dyDescent="0.25">
      <c r="B10051" s="105"/>
      <c r="F10051" s="100"/>
      <c r="M10051" s="53"/>
      <c r="O10051" s="101"/>
      <c r="T10051" s="101"/>
      <c r="Y10051" s="101"/>
      <c r="AD10051" s="101"/>
      <c r="AI10051" s="101"/>
      <c r="AN10051" s="101"/>
      <c r="AS10051" s="101"/>
      <c r="AX10051" s="101"/>
      <c r="BC10051" s="53"/>
      <c r="BD10051" s="53"/>
      <c r="BE10051" s="53"/>
      <c r="BF10051" s="53"/>
      <c r="BG10051" s="53"/>
      <c r="BH10051" s="53"/>
      <c r="BI10051" s="53"/>
      <c r="BJ10051" s="53"/>
      <c r="BK10051" s="53"/>
      <c r="BL10051" s="53"/>
      <c r="BM10051" s="53"/>
      <c r="BN10051" s="53"/>
    </row>
    <row r="10052" spans="2:66" s="56" customFormat="1" x14ac:dyDescent="0.25">
      <c r="B10052" s="105"/>
      <c r="F10052" s="100"/>
      <c r="M10052" s="53"/>
      <c r="O10052" s="101"/>
      <c r="T10052" s="101"/>
      <c r="Y10052" s="101"/>
      <c r="AD10052" s="101"/>
      <c r="AI10052" s="101"/>
      <c r="AN10052" s="101"/>
      <c r="AS10052" s="101"/>
      <c r="AX10052" s="101"/>
      <c r="BC10052" s="53"/>
      <c r="BD10052" s="53"/>
      <c r="BE10052" s="53"/>
      <c r="BF10052" s="53"/>
      <c r="BG10052" s="53"/>
      <c r="BH10052" s="53"/>
      <c r="BI10052" s="53"/>
      <c r="BJ10052" s="53"/>
      <c r="BK10052" s="53"/>
      <c r="BL10052" s="53"/>
      <c r="BM10052" s="53"/>
      <c r="BN10052" s="53"/>
    </row>
    <row r="10053" spans="2:66" s="56" customFormat="1" x14ac:dyDescent="0.25">
      <c r="B10053" s="105"/>
      <c r="F10053" s="100"/>
      <c r="M10053" s="53"/>
      <c r="O10053" s="101"/>
      <c r="T10053" s="101"/>
      <c r="Y10053" s="101"/>
      <c r="AD10053" s="101"/>
      <c r="AI10053" s="101"/>
      <c r="AN10053" s="101"/>
      <c r="AS10053" s="101"/>
      <c r="AX10053" s="101"/>
      <c r="BC10053" s="53"/>
      <c r="BD10053" s="53"/>
      <c r="BE10053" s="53"/>
      <c r="BF10053" s="53"/>
      <c r="BG10053" s="53"/>
      <c r="BH10053" s="53"/>
      <c r="BI10053" s="53"/>
      <c r="BJ10053" s="53"/>
      <c r="BK10053" s="53"/>
      <c r="BL10053" s="53"/>
      <c r="BM10053" s="53"/>
      <c r="BN10053" s="53"/>
    </row>
    <row r="10054" spans="2:66" s="56" customFormat="1" x14ac:dyDescent="0.25">
      <c r="B10054" s="105"/>
      <c r="F10054" s="100"/>
      <c r="M10054" s="53"/>
      <c r="O10054" s="101"/>
      <c r="T10054" s="101"/>
      <c r="Y10054" s="101"/>
      <c r="AD10054" s="101"/>
      <c r="AI10054" s="101"/>
      <c r="AN10054" s="101"/>
      <c r="AS10054" s="101"/>
      <c r="AX10054" s="101"/>
      <c r="BC10054" s="53"/>
      <c r="BD10054" s="53"/>
      <c r="BE10054" s="53"/>
      <c r="BF10054" s="53"/>
      <c r="BG10054" s="53"/>
      <c r="BH10054" s="53"/>
      <c r="BI10054" s="53"/>
      <c r="BJ10054" s="53"/>
      <c r="BK10054" s="53"/>
      <c r="BL10054" s="53"/>
      <c r="BM10054" s="53"/>
      <c r="BN10054" s="53"/>
    </row>
    <row r="10055" spans="2:66" s="56" customFormat="1" x14ac:dyDescent="0.25">
      <c r="B10055" s="105"/>
      <c r="F10055" s="100"/>
      <c r="M10055" s="53"/>
      <c r="O10055" s="101"/>
      <c r="T10055" s="101"/>
      <c r="Y10055" s="101"/>
      <c r="AD10055" s="101"/>
      <c r="AI10055" s="101"/>
      <c r="AN10055" s="101"/>
      <c r="AS10055" s="101"/>
      <c r="AX10055" s="101"/>
      <c r="BC10055" s="53"/>
      <c r="BD10055" s="53"/>
      <c r="BE10055" s="53"/>
      <c r="BF10055" s="53"/>
      <c r="BG10055" s="53"/>
      <c r="BH10055" s="53"/>
      <c r="BI10055" s="53"/>
      <c r="BJ10055" s="53"/>
      <c r="BK10055" s="53"/>
      <c r="BL10055" s="53"/>
      <c r="BM10055" s="53"/>
      <c r="BN10055" s="53"/>
    </row>
    <row r="10056" spans="2:66" s="56" customFormat="1" x14ac:dyDescent="0.25">
      <c r="B10056" s="105"/>
      <c r="F10056" s="100"/>
      <c r="M10056" s="53"/>
      <c r="O10056" s="101"/>
      <c r="T10056" s="101"/>
      <c r="Y10056" s="101"/>
      <c r="AD10056" s="101"/>
      <c r="AI10056" s="101"/>
      <c r="AN10056" s="101"/>
      <c r="AS10056" s="101"/>
      <c r="AX10056" s="101"/>
      <c r="BC10056" s="53"/>
      <c r="BD10056" s="53"/>
      <c r="BE10056" s="53"/>
      <c r="BF10056" s="53"/>
      <c r="BG10056" s="53"/>
      <c r="BH10056" s="53"/>
      <c r="BI10056" s="53"/>
      <c r="BJ10056" s="53"/>
      <c r="BK10056" s="53"/>
      <c r="BL10056" s="53"/>
      <c r="BM10056" s="53"/>
      <c r="BN10056" s="53"/>
    </row>
    <row r="10057" spans="2:66" s="56" customFormat="1" x14ac:dyDescent="0.25">
      <c r="B10057" s="105"/>
      <c r="F10057" s="100"/>
      <c r="M10057" s="53"/>
      <c r="O10057" s="101"/>
      <c r="T10057" s="101"/>
      <c r="Y10057" s="101"/>
      <c r="AD10057" s="101"/>
      <c r="AI10057" s="101"/>
      <c r="AN10057" s="101"/>
      <c r="AS10057" s="101"/>
      <c r="AX10057" s="101"/>
      <c r="BC10057" s="53"/>
      <c r="BD10057" s="53"/>
      <c r="BE10057" s="53"/>
      <c r="BF10057" s="53"/>
      <c r="BG10057" s="53"/>
      <c r="BH10057" s="53"/>
      <c r="BI10057" s="53"/>
      <c r="BJ10057" s="53"/>
      <c r="BK10057" s="53"/>
      <c r="BL10057" s="53"/>
      <c r="BM10057" s="53"/>
      <c r="BN10057" s="53"/>
    </row>
    <row r="10058" spans="2:66" s="56" customFormat="1" x14ac:dyDescent="0.25">
      <c r="B10058" s="105"/>
      <c r="F10058" s="100"/>
      <c r="M10058" s="53"/>
      <c r="O10058" s="101"/>
      <c r="T10058" s="101"/>
      <c r="Y10058" s="101"/>
      <c r="AD10058" s="101"/>
      <c r="AI10058" s="101"/>
      <c r="AN10058" s="101"/>
      <c r="AS10058" s="101"/>
      <c r="AX10058" s="101"/>
      <c r="BC10058" s="53"/>
      <c r="BD10058" s="53"/>
      <c r="BE10058" s="53"/>
      <c r="BF10058" s="53"/>
      <c r="BG10058" s="53"/>
      <c r="BH10058" s="53"/>
      <c r="BI10058" s="53"/>
      <c r="BJ10058" s="53"/>
      <c r="BK10058" s="53"/>
      <c r="BL10058" s="53"/>
      <c r="BM10058" s="53"/>
      <c r="BN10058" s="53"/>
    </row>
    <row r="10059" spans="2:66" s="56" customFormat="1" x14ac:dyDescent="0.25">
      <c r="B10059" s="105"/>
      <c r="F10059" s="100"/>
      <c r="M10059" s="53"/>
      <c r="O10059" s="101"/>
      <c r="T10059" s="101"/>
      <c r="Y10059" s="101"/>
      <c r="AD10059" s="101"/>
      <c r="AI10059" s="101"/>
      <c r="AN10059" s="101"/>
      <c r="AS10059" s="101"/>
      <c r="AX10059" s="101"/>
      <c r="BC10059" s="53"/>
      <c r="BD10059" s="53"/>
      <c r="BE10059" s="53"/>
      <c r="BF10059" s="53"/>
      <c r="BG10059" s="53"/>
      <c r="BH10059" s="53"/>
      <c r="BI10059" s="53"/>
      <c r="BJ10059" s="53"/>
      <c r="BK10059" s="53"/>
      <c r="BL10059" s="53"/>
      <c r="BM10059" s="53"/>
      <c r="BN10059" s="53"/>
    </row>
    <row r="10060" spans="2:66" s="56" customFormat="1" x14ac:dyDescent="0.25">
      <c r="B10060" s="105"/>
      <c r="F10060" s="100"/>
      <c r="M10060" s="53"/>
      <c r="O10060" s="101"/>
      <c r="T10060" s="101"/>
      <c r="Y10060" s="101"/>
      <c r="AD10060" s="101"/>
      <c r="AI10060" s="101"/>
      <c r="AN10060" s="101"/>
      <c r="AS10060" s="101"/>
      <c r="AX10060" s="101"/>
      <c r="BC10060" s="53"/>
      <c r="BD10060" s="53"/>
      <c r="BE10060" s="53"/>
      <c r="BF10060" s="53"/>
      <c r="BG10060" s="53"/>
      <c r="BH10060" s="53"/>
      <c r="BI10060" s="53"/>
      <c r="BJ10060" s="53"/>
      <c r="BK10060" s="53"/>
      <c r="BL10060" s="53"/>
      <c r="BM10060" s="53"/>
      <c r="BN10060" s="53"/>
    </row>
    <row r="10061" spans="2:66" s="56" customFormat="1" x14ac:dyDescent="0.25">
      <c r="B10061" s="105"/>
      <c r="F10061" s="100"/>
      <c r="M10061" s="53"/>
      <c r="O10061" s="101"/>
      <c r="T10061" s="101"/>
      <c r="Y10061" s="101"/>
      <c r="AD10061" s="101"/>
      <c r="AI10061" s="101"/>
      <c r="AN10061" s="101"/>
      <c r="AS10061" s="101"/>
      <c r="AX10061" s="101"/>
      <c r="BC10061" s="53"/>
      <c r="BD10061" s="53"/>
      <c r="BE10061" s="53"/>
      <c r="BF10061" s="53"/>
      <c r="BG10061" s="53"/>
      <c r="BH10061" s="53"/>
      <c r="BI10061" s="53"/>
      <c r="BJ10061" s="53"/>
      <c r="BK10061" s="53"/>
      <c r="BL10061" s="53"/>
      <c r="BM10061" s="53"/>
      <c r="BN10061" s="53"/>
    </row>
    <row r="10062" spans="2:66" s="56" customFormat="1" x14ac:dyDescent="0.25">
      <c r="B10062" s="105"/>
      <c r="F10062" s="100"/>
      <c r="M10062" s="53"/>
      <c r="O10062" s="101"/>
      <c r="T10062" s="101"/>
      <c r="Y10062" s="101"/>
      <c r="AD10062" s="101"/>
      <c r="AI10062" s="101"/>
      <c r="AN10062" s="101"/>
      <c r="AS10062" s="101"/>
      <c r="AX10062" s="101"/>
      <c r="BC10062" s="53"/>
      <c r="BD10062" s="53"/>
      <c r="BE10062" s="53"/>
      <c r="BF10062" s="53"/>
      <c r="BG10062" s="53"/>
      <c r="BH10062" s="53"/>
      <c r="BI10062" s="53"/>
      <c r="BJ10062" s="53"/>
      <c r="BK10062" s="53"/>
      <c r="BL10062" s="53"/>
      <c r="BM10062" s="53"/>
      <c r="BN10062" s="53"/>
    </row>
    <row r="10063" spans="2:66" s="56" customFormat="1" x14ac:dyDescent="0.25">
      <c r="B10063" s="105"/>
      <c r="F10063" s="100"/>
      <c r="M10063" s="53"/>
      <c r="O10063" s="101"/>
      <c r="T10063" s="101"/>
      <c r="Y10063" s="101"/>
      <c r="AD10063" s="101"/>
      <c r="AI10063" s="101"/>
      <c r="AN10063" s="101"/>
      <c r="AS10063" s="101"/>
      <c r="AX10063" s="101"/>
      <c r="BC10063" s="53"/>
      <c r="BD10063" s="53"/>
      <c r="BE10063" s="53"/>
      <c r="BF10063" s="53"/>
      <c r="BG10063" s="53"/>
      <c r="BH10063" s="53"/>
      <c r="BI10063" s="53"/>
      <c r="BJ10063" s="53"/>
      <c r="BK10063" s="53"/>
      <c r="BL10063" s="53"/>
      <c r="BM10063" s="53"/>
      <c r="BN10063" s="53"/>
    </row>
    <row r="10064" spans="2:66" s="56" customFormat="1" x14ac:dyDescent="0.25">
      <c r="B10064" s="105"/>
      <c r="F10064" s="100"/>
      <c r="M10064" s="53"/>
      <c r="O10064" s="101"/>
      <c r="T10064" s="101"/>
      <c r="Y10064" s="101"/>
      <c r="AD10064" s="101"/>
      <c r="AI10064" s="101"/>
      <c r="AN10064" s="101"/>
      <c r="AS10064" s="101"/>
      <c r="AX10064" s="101"/>
      <c r="BC10064" s="53"/>
      <c r="BD10064" s="53"/>
      <c r="BE10064" s="53"/>
      <c r="BF10064" s="53"/>
      <c r="BG10064" s="53"/>
      <c r="BH10064" s="53"/>
      <c r="BI10064" s="53"/>
      <c r="BJ10064" s="53"/>
      <c r="BK10064" s="53"/>
      <c r="BL10064" s="53"/>
      <c r="BM10064" s="53"/>
      <c r="BN10064" s="53"/>
    </row>
    <row r="10065" spans="2:66" s="56" customFormat="1" x14ac:dyDescent="0.25">
      <c r="B10065" s="105"/>
      <c r="F10065" s="100"/>
      <c r="M10065" s="53"/>
      <c r="O10065" s="101"/>
      <c r="T10065" s="101"/>
      <c r="Y10065" s="101"/>
      <c r="AD10065" s="101"/>
      <c r="AI10065" s="101"/>
      <c r="AN10065" s="101"/>
      <c r="AS10065" s="101"/>
      <c r="AX10065" s="101"/>
      <c r="BC10065" s="53"/>
      <c r="BD10065" s="53"/>
      <c r="BE10065" s="53"/>
      <c r="BF10065" s="53"/>
      <c r="BG10065" s="53"/>
      <c r="BH10065" s="53"/>
      <c r="BI10065" s="53"/>
      <c r="BJ10065" s="53"/>
      <c r="BK10065" s="53"/>
      <c r="BL10065" s="53"/>
      <c r="BM10065" s="53"/>
      <c r="BN10065" s="53"/>
    </row>
    <row r="10066" spans="2:66" s="56" customFormat="1" x14ac:dyDescent="0.25">
      <c r="B10066" s="105"/>
      <c r="F10066" s="100"/>
      <c r="M10066" s="53"/>
      <c r="O10066" s="101"/>
      <c r="T10066" s="101"/>
      <c r="Y10066" s="101"/>
      <c r="AD10066" s="101"/>
      <c r="AI10066" s="101"/>
      <c r="AN10066" s="101"/>
      <c r="AS10066" s="101"/>
      <c r="AX10066" s="101"/>
      <c r="BC10066" s="53"/>
      <c r="BD10066" s="53"/>
      <c r="BE10066" s="53"/>
      <c r="BF10066" s="53"/>
      <c r="BG10066" s="53"/>
      <c r="BH10066" s="53"/>
      <c r="BI10066" s="53"/>
      <c r="BJ10066" s="53"/>
      <c r="BK10066" s="53"/>
      <c r="BL10066" s="53"/>
      <c r="BM10066" s="53"/>
      <c r="BN10066" s="53"/>
    </row>
    <row r="10067" spans="2:66" s="56" customFormat="1" x14ac:dyDescent="0.25">
      <c r="B10067" s="105"/>
      <c r="F10067" s="100"/>
      <c r="M10067" s="53"/>
      <c r="O10067" s="101"/>
      <c r="T10067" s="101"/>
      <c r="Y10067" s="101"/>
      <c r="AD10067" s="101"/>
      <c r="AI10067" s="101"/>
      <c r="AN10067" s="101"/>
      <c r="AS10067" s="101"/>
      <c r="AX10067" s="101"/>
      <c r="BC10067" s="53"/>
      <c r="BD10067" s="53"/>
      <c r="BE10067" s="53"/>
      <c r="BF10067" s="53"/>
      <c r="BG10067" s="53"/>
      <c r="BH10067" s="53"/>
      <c r="BI10067" s="53"/>
      <c r="BJ10067" s="53"/>
      <c r="BK10067" s="53"/>
      <c r="BL10067" s="53"/>
      <c r="BM10067" s="53"/>
      <c r="BN10067" s="53"/>
    </row>
    <row r="10068" spans="2:66" s="56" customFormat="1" x14ac:dyDescent="0.25">
      <c r="B10068" s="105"/>
      <c r="F10068" s="100"/>
      <c r="M10068" s="53"/>
      <c r="O10068" s="101"/>
      <c r="T10068" s="101"/>
      <c r="Y10068" s="101"/>
      <c r="AD10068" s="101"/>
      <c r="AI10068" s="101"/>
      <c r="AN10068" s="101"/>
      <c r="AS10068" s="101"/>
      <c r="AX10068" s="101"/>
      <c r="BC10068" s="53"/>
      <c r="BD10068" s="53"/>
      <c r="BE10068" s="53"/>
      <c r="BF10068" s="53"/>
      <c r="BG10068" s="53"/>
      <c r="BH10068" s="53"/>
      <c r="BI10068" s="53"/>
      <c r="BJ10068" s="53"/>
      <c r="BK10068" s="53"/>
      <c r="BL10068" s="53"/>
      <c r="BM10068" s="53"/>
      <c r="BN10068" s="53"/>
    </row>
    <row r="10069" spans="2:66" s="56" customFormat="1" x14ac:dyDescent="0.25">
      <c r="B10069" s="105"/>
      <c r="F10069" s="100"/>
      <c r="M10069" s="53"/>
      <c r="O10069" s="101"/>
      <c r="T10069" s="101"/>
      <c r="Y10069" s="101"/>
      <c r="AD10069" s="101"/>
      <c r="AI10069" s="101"/>
      <c r="AN10069" s="101"/>
      <c r="AS10069" s="101"/>
      <c r="AX10069" s="101"/>
      <c r="BC10069" s="53"/>
      <c r="BD10069" s="53"/>
      <c r="BE10069" s="53"/>
      <c r="BF10069" s="53"/>
      <c r="BG10069" s="53"/>
      <c r="BH10069" s="53"/>
      <c r="BI10069" s="53"/>
      <c r="BJ10069" s="53"/>
      <c r="BK10069" s="53"/>
      <c r="BL10069" s="53"/>
      <c r="BM10069" s="53"/>
      <c r="BN10069" s="53"/>
    </row>
    <row r="10070" spans="2:66" s="56" customFormat="1" x14ac:dyDescent="0.25">
      <c r="B10070" s="105"/>
      <c r="F10070" s="100"/>
      <c r="M10070" s="53"/>
      <c r="O10070" s="101"/>
      <c r="T10070" s="101"/>
      <c r="Y10070" s="101"/>
      <c r="AD10070" s="101"/>
      <c r="AI10070" s="101"/>
      <c r="AN10070" s="101"/>
      <c r="AS10070" s="101"/>
      <c r="AX10070" s="101"/>
      <c r="BC10070" s="53"/>
      <c r="BD10070" s="53"/>
      <c r="BE10070" s="53"/>
      <c r="BF10070" s="53"/>
      <c r="BG10070" s="53"/>
      <c r="BH10070" s="53"/>
      <c r="BI10070" s="53"/>
      <c r="BJ10070" s="53"/>
      <c r="BK10070" s="53"/>
      <c r="BL10070" s="53"/>
      <c r="BM10070" s="53"/>
      <c r="BN10070" s="53"/>
    </row>
    <row r="10071" spans="2:66" s="56" customFormat="1" x14ac:dyDescent="0.25">
      <c r="B10071" s="105"/>
      <c r="F10071" s="100"/>
      <c r="M10071" s="53"/>
      <c r="O10071" s="101"/>
      <c r="T10071" s="101"/>
      <c r="Y10071" s="101"/>
      <c r="AD10071" s="101"/>
      <c r="AI10071" s="101"/>
      <c r="AN10071" s="101"/>
      <c r="AS10071" s="101"/>
      <c r="AX10071" s="101"/>
      <c r="BC10071" s="53"/>
      <c r="BD10071" s="53"/>
      <c r="BE10071" s="53"/>
      <c r="BF10071" s="53"/>
      <c r="BG10071" s="53"/>
      <c r="BH10071" s="53"/>
      <c r="BI10071" s="53"/>
      <c r="BJ10071" s="53"/>
      <c r="BK10071" s="53"/>
      <c r="BL10071" s="53"/>
      <c r="BM10071" s="53"/>
      <c r="BN10071" s="53"/>
    </row>
    <row r="10072" spans="2:66" s="56" customFormat="1" x14ac:dyDescent="0.25">
      <c r="B10072" s="105"/>
      <c r="F10072" s="100"/>
      <c r="M10072" s="53"/>
      <c r="O10072" s="101"/>
      <c r="T10072" s="101"/>
      <c r="Y10072" s="101"/>
      <c r="AD10072" s="101"/>
      <c r="AI10072" s="101"/>
      <c r="AN10072" s="101"/>
      <c r="AS10072" s="101"/>
      <c r="AX10072" s="101"/>
      <c r="BC10072" s="53"/>
      <c r="BD10072" s="53"/>
      <c r="BE10072" s="53"/>
      <c r="BF10072" s="53"/>
      <c r="BG10072" s="53"/>
      <c r="BH10072" s="53"/>
      <c r="BI10072" s="53"/>
      <c r="BJ10072" s="53"/>
      <c r="BK10072" s="53"/>
      <c r="BL10072" s="53"/>
      <c r="BM10072" s="53"/>
      <c r="BN10072" s="53"/>
    </row>
    <row r="10073" spans="2:66" s="56" customFormat="1" x14ac:dyDescent="0.25">
      <c r="B10073" s="105"/>
      <c r="F10073" s="100"/>
      <c r="M10073" s="53"/>
      <c r="O10073" s="101"/>
      <c r="T10073" s="101"/>
      <c r="Y10073" s="101"/>
      <c r="AD10073" s="101"/>
      <c r="AI10073" s="101"/>
      <c r="AN10073" s="101"/>
      <c r="AS10073" s="101"/>
      <c r="AX10073" s="101"/>
      <c r="BC10073" s="53"/>
      <c r="BD10073" s="53"/>
      <c r="BE10073" s="53"/>
      <c r="BF10073" s="53"/>
      <c r="BG10073" s="53"/>
      <c r="BH10073" s="53"/>
      <c r="BI10073" s="53"/>
      <c r="BJ10073" s="53"/>
      <c r="BK10073" s="53"/>
      <c r="BL10073" s="53"/>
      <c r="BM10073" s="53"/>
      <c r="BN10073" s="53"/>
    </row>
    <row r="10074" spans="2:66" s="56" customFormat="1" x14ac:dyDescent="0.25">
      <c r="B10074" s="105"/>
      <c r="F10074" s="100"/>
      <c r="M10074" s="53"/>
      <c r="O10074" s="101"/>
      <c r="T10074" s="101"/>
      <c r="Y10074" s="101"/>
      <c r="AD10074" s="101"/>
      <c r="AI10074" s="101"/>
      <c r="AN10074" s="101"/>
      <c r="AS10074" s="101"/>
      <c r="AX10074" s="101"/>
      <c r="BC10074" s="53"/>
      <c r="BD10074" s="53"/>
      <c r="BE10074" s="53"/>
      <c r="BF10074" s="53"/>
      <c r="BG10074" s="53"/>
      <c r="BH10074" s="53"/>
      <c r="BI10074" s="53"/>
      <c r="BJ10074" s="53"/>
      <c r="BK10074" s="53"/>
      <c r="BL10074" s="53"/>
      <c r="BM10074" s="53"/>
      <c r="BN10074" s="53"/>
    </row>
    <row r="10075" spans="2:66" s="56" customFormat="1" x14ac:dyDescent="0.25">
      <c r="B10075" s="105"/>
      <c r="F10075" s="100"/>
      <c r="M10075" s="53"/>
      <c r="O10075" s="101"/>
      <c r="T10075" s="101"/>
      <c r="Y10075" s="101"/>
      <c r="AD10075" s="101"/>
      <c r="AI10075" s="101"/>
      <c r="AN10075" s="101"/>
      <c r="AS10075" s="101"/>
      <c r="AX10075" s="101"/>
      <c r="BC10075" s="53"/>
      <c r="BD10075" s="53"/>
      <c r="BE10075" s="53"/>
      <c r="BF10075" s="53"/>
      <c r="BG10075" s="53"/>
      <c r="BH10075" s="53"/>
      <c r="BI10075" s="53"/>
      <c r="BJ10075" s="53"/>
      <c r="BK10075" s="53"/>
      <c r="BL10075" s="53"/>
      <c r="BM10075" s="53"/>
      <c r="BN10075" s="53"/>
    </row>
    <row r="10076" spans="2:66" s="56" customFormat="1" x14ac:dyDescent="0.25">
      <c r="B10076" s="105"/>
      <c r="F10076" s="100"/>
      <c r="M10076" s="53"/>
      <c r="O10076" s="101"/>
      <c r="T10076" s="101"/>
      <c r="Y10076" s="101"/>
      <c r="AD10076" s="101"/>
      <c r="AI10076" s="101"/>
      <c r="AN10076" s="101"/>
      <c r="AS10076" s="101"/>
      <c r="AX10076" s="101"/>
      <c r="BC10076" s="53"/>
      <c r="BD10076" s="53"/>
      <c r="BE10076" s="53"/>
      <c r="BF10076" s="53"/>
      <c r="BG10076" s="53"/>
      <c r="BH10076" s="53"/>
      <c r="BI10076" s="53"/>
      <c r="BJ10076" s="53"/>
      <c r="BK10076" s="53"/>
      <c r="BL10076" s="53"/>
      <c r="BM10076" s="53"/>
      <c r="BN10076" s="53"/>
    </row>
    <row r="10077" spans="2:66" s="56" customFormat="1" x14ac:dyDescent="0.25">
      <c r="B10077" s="105"/>
      <c r="F10077" s="100"/>
      <c r="M10077" s="53"/>
      <c r="O10077" s="101"/>
      <c r="T10077" s="101"/>
      <c r="Y10077" s="101"/>
      <c r="AD10077" s="101"/>
      <c r="AI10077" s="101"/>
      <c r="AN10077" s="101"/>
      <c r="AS10077" s="101"/>
      <c r="AX10077" s="101"/>
      <c r="BC10077" s="53"/>
      <c r="BD10077" s="53"/>
      <c r="BE10077" s="53"/>
      <c r="BF10077" s="53"/>
      <c r="BG10077" s="53"/>
      <c r="BH10077" s="53"/>
      <c r="BI10077" s="53"/>
      <c r="BJ10077" s="53"/>
      <c r="BK10077" s="53"/>
      <c r="BL10077" s="53"/>
      <c r="BM10077" s="53"/>
      <c r="BN10077" s="53"/>
    </row>
    <row r="10078" spans="2:66" s="56" customFormat="1" x14ac:dyDescent="0.25">
      <c r="B10078" s="105"/>
      <c r="F10078" s="100"/>
      <c r="M10078" s="53"/>
      <c r="O10078" s="101"/>
      <c r="T10078" s="101"/>
      <c r="Y10078" s="101"/>
      <c r="AD10078" s="101"/>
      <c r="AI10078" s="101"/>
      <c r="AN10078" s="101"/>
      <c r="AS10078" s="101"/>
      <c r="AX10078" s="101"/>
      <c r="BC10078" s="53"/>
      <c r="BD10078" s="53"/>
      <c r="BE10078" s="53"/>
      <c r="BF10078" s="53"/>
      <c r="BG10078" s="53"/>
      <c r="BH10078" s="53"/>
      <c r="BI10078" s="53"/>
      <c r="BJ10078" s="53"/>
      <c r="BK10078" s="53"/>
      <c r="BL10078" s="53"/>
      <c r="BM10078" s="53"/>
      <c r="BN10078" s="53"/>
    </row>
    <row r="10079" spans="2:66" s="56" customFormat="1" x14ac:dyDescent="0.25">
      <c r="B10079" s="105"/>
      <c r="F10079" s="100"/>
      <c r="M10079" s="53"/>
      <c r="O10079" s="101"/>
      <c r="T10079" s="101"/>
      <c r="Y10079" s="101"/>
      <c r="AD10079" s="101"/>
      <c r="AI10079" s="101"/>
      <c r="AN10079" s="101"/>
      <c r="AS10079" s="101"/>
      <c r="AX10079" s="101"/>
      <c r="BC10079" s="53"/>
      <c r="BD10079" s="53"/>
      <c r="BE10079" s="53"/>
      <c r="BF10079" s="53"/>
      <c r="BG10079" s="53"/>
      <c r="BH10079" s="53"/>
      <c r="BI10079" s="53"/>
      <c r="BJ10079" s="53"/>
      <c r="BK10079" s="53"/>
      <c r="BL10079" s="53"/>
      <c r="BM10079" s="53"/>
      <c r="BN10079" s="53"/>
    </row>
    <row r="10080" spans="2:66" s="56" customFormat="1" x14ac:dyDescent="0.25">
      <c r="B10080" s="105"/>
      <c r="F10080" s="100"/>
      <c r="M10080" s="53"/>
      <c r="O10080" s="101"/>
      <c r="T10080" s="101"/>
      <c r="Y10080" s="101"/>
      <c r="AD10080" s="101"/>
      <c r="AI10080" s="101"/>
      <c r="AN10080" s="101"/>
      <c r="AS10080" s="101"/>
      <c r="AX10080" s="101"/>
      <c r="BC10080" s="53"/>
      <c r="BD10080" s="53"/>
      <c r="BE10080" s="53"/>
      <c r="BF10080" s="53"/>
      <c r="BG10080" s="53"/>
      <c r="BH10080" s="53"/>
      <c r="BI10080" s="53"/>
      <c r="BJ10080" s="53"/>
      <c r="BK10080" s="53"/>
      <c r="BL10080" s="53"/>
      <c r="BM10080" s="53"/>
      <c r="BN10080" s="53"/>
    </row>
    <row r="10081" spans="2:66" s="56" customFormat="1" x14ac:dyDescent="0.25">
      <c r="B10081" s="105"/>
      <c r="F10081" s="100"/>
      <c r="M10081" s="53"/>
      <c r="O10081" s="101"/>
      <c r="T10081" s="101"/>
      <c r="Y10081" s="101"/>
      <c r="AD10081" s="101"/>
      <c r="AI10081" s="101"/>
      <c r="AN10081" s="101"/>
      <c r="AS10081" s="101"/>
      <c r="AX10081" s="101"/>
      <c r="BC10081" s="53"/>
      <c r="BD10081" s="53"/>
      <c r="BE10081" s="53"/>
      <c r="BF10081" s="53"/>
      <c r="BG10081" s="53"/>
      <c r="BH10081" s="53"/>
      <c r="BI10081" s="53"/>
      <c r="BJ10081" s="53"/>
      <c r="BK10081" s="53"/>
      <c r="BL10081" s="53"/>
      <c r="BM10081" s="53"/>
      <c r="BN10081" s="53"/>
    </row>
    <row r="10082" spans="2:66" s="56" customFormat="1" x14ac:dyDescent="0.25">
      <c r="B10082" s="105"/>
      <c r="F10082" s="100"/>
      <c r="M10082" s="53"/>
      <c r="O10082" s="101"/>
      <c r="T10082" s="101"/>
      <c r="Y10082" s="101"/>
      <c r="AD10082" s="101"/>
      <c r="AI10082" s="101"/>
      <c r="AN10082" s="101"/>
      <c r="AS10082" s="101"/>
      <c r="AX10082" s="101"/>
      <c r="BC10082" s="53"/>
      <c r="BD10082" s="53"/>
      <c r="BE10082" s="53"/>
      <c r="BF10082" s="53"/>
      <c r="BG10082" s="53"/>
      <c r="BH10082" s="53"/>
      <c r="BI10082" s="53"/>
      <c r="BJ10082" s="53"/>
      <c r="BK10082" s="53"/>
      <c r="BL10082" s="53"/>
      <c r="BM10082" s="53"/>
      <c r="BN10082" s="53"/>
    </row>
    <row r="10083" spans="2:66" s="56" customFormat="1" x14ac:dyDescent="0.25">
      <c r="B10083" s="105"/>
      <c r="F10083" s="100"/>
      <c r="M10083" s="53"/>
      <c r="O10083" s="101"/>
      <c r="T10083" s="101"/>
      <c r="Y10083" s="101"/>
      <c r="AD10083" s="101"/>
      <c r="AI10083" s="101"/>
      <c r="AN10083" s="101"/>
      <c r="AS10083" s="101"/>
      <c r="AX10083" s="101"/>
      <c r="BC10083" s="53"/>
      <c r="BD10083" s="53"/>
      <c r="BE10083" s="53"/>
      <c r="BF10083" s="53"/>
      <c r="BG10083" s="53"/>
      <c r="BH10083" s="53"/>
      <c r="BI10083" s="53"/>
      <c r="BJ10083" s="53"/>
      <c r="BK10083" s="53"/>
      <c r="BL10083" s="53"/>
      <c r="BM10083" s="53"/>
      <c r="BN10083" s="53"/>
    </row>
    <row r="10084" spans="2:66" s="56" customFormat="1" x14ac:dyDescent="0.25">
      <c r="B10084" s="105"/>
      <c r="F10084" s="100"/>
      <c r="M10084" s="53"/>
      <c r="O10084" s="101"/>
      <c r="T10084" s="101"/>
      <c r="Y10084" s="101"/>
      <c r="AD10084" s="101"/>
      <c r="AI10084" s="101"/>
      <c r="AN10084" s="101"/>
      <c r="AS10084" s="101"/>
      <c r="AX10084" s="101"/>
      <c r="BC10084" s="53"/>
      <c r="BD10084" s="53"/>
      <c r="BE10084" s="53"/>
      <c r="BF10084" s="53"/>
      <c r="BG10084" s="53"/>
      <c r="BH10084" s="53"/>
      <c r="BI10084" s="53"/>
      <c r="BJ10084" s="53"/>
      <c r="BK10084" s="53"/>
      <c r="BL10084" s="53"/>
      <c r="BM10084" s="53"/>
      <c r="BN10084" s="53"/>
    </row>
    <row r="10085" spans="2:66" s="56" customFormat="1" x14ac:dyDescent="0.25">
      <c r="B10085" s="105"/>
      <c r="F10085" s="100"/>
      <c r="M10085" s="53"/>
      <c r="O10085" s="101"/>
      <c r="T10085" s="101"/>
      <c r="Y10085" s="101"/>
      <c r="AD10085" s="101"/>
      <c r="AI10085" s="101"/>
      <c r="AN10085" s="101"/>
      <c r="AS10085" s="101"/>
      <c r="AX10085" s="101"/>
      <c r="BC10085" s="53"/>
      <c r="BD10085" s="53"/>
      <c r="BE10085" s="53"/>
      <c r="BF10085" s="53"/>
      <c r="BG10085" s="53"/>
      <c r="BH10085" s="53"/>
      <c r="BI10085" s="53"/>
      <c r="BJ10085" s="53"/>
      <c r="BK10085" s="53"/>
      <c r="BL10085" s="53"/>
      <c r="BM10085" s="53"/>
      <c r="BN10085" s="53"/>
    </row>
    <row r="10086" spans="2:66" s="56" customFormat="1" x14ac:dyDescent="0.25">
      <c r="B10086" s="105"/>
      <c r="F10086" s="100"/>
      <c r="M10086" s="53"/>
      <c r="O10086" s="101"/>
      <c r="T10086" s="101"/>
      <c r="Y10086" s="101"/>
      <c r="AD10086" s="101"/>
      <c r="AI10086" s="101"/>
      <c r="AN10086" s="101"/>
      <c r="AS10086" s="101"/>
      <c r="AX10086" s="101"/>
      <c r="BC10086" s="53"/>
      <c r="BD10086" s="53"/>
      <c r="BE10086" s="53"/>
      <c r="BF10086" s="53"/>
      <c r="BG10086" s="53"/>
      <c r="BH10086" s="53"/>
      <c r="BI10086" s="53"/>
      <c r="BJ10086" s="53"/>
      <c r="BK10086" s="53"/>
      <c r="BL10086" s="53"/>
      <c r="BM10086" s="53"/>
      <c r="BN10086" s="53"/>
    </row>
    <row r="10087" spans="2:66" s="56" customFormat="1" x14ac:dyDescent="0.25">
      <c r="B10087" s="105"/>
      <c r="F10087" s="100"/>
      <c r="M10087" s="53"/>
      <c r="O10087" s="101"/>
      <c r="T10087" s="101"/>
      <c r="Y10087" s="101"/>
      <c r="AD10087" s="101"/>
      <c r="AI10087" s="101"/>
      <c r="AN10087" s="101"/>
      <c r="AS10087" s="101"/>
      <c r="AX10087" s="101"/>
      <c r="BC10087" s="53"/>
      <c r="BD10087" s="53"/>
      <c r="BE10087" s="53"/>
      <c r="BF10087" s="53"/>
      <c r="BG10087" s="53"/>
      <c r="BH10087" s="53"/>
      <c r="BI10087" s="53"/>
      <c r="BJ10087" s="53"/>
      <c r="BK10087" s="53"/>
      <c r="BL10087" s="53"/>
      <c r="BM10087" s="53"/>
      <c r="BN10087" s="53"/>
    </row>
    <row r="10088" spans="2:66" s="56" customFormat="1" x14ac:dyDescent="0.25">
      <c r="B10088" s="105"/>
      <c r="F10088" s="100"/>
      <c r="M10088" s="53"/>
      <c r="O10088" s="101"/>
      <c r="T10088" s="101"/>
      <c r="Y10088" s="101"/>
      <c r="AD10088" s="101"/>
      <c r="AI10088" s="101"/>
      <c r="AN10088" s="101"/>
      <c r="AS10088" s="101"/>
      <c r="AX10088" s="101"/>
      <c r="BC10088" s="53"/>
      <c r="BD10088" s="53"/>
      <c r="BE10088" s="53"/>
      <c r="BF10088" s="53"/>
      <c r="BG10088" s="53"/>
      <c r="BH10088" s="53"/>
      <c r="BI10088" s="53"/>
      <c r="BJ10088" s="53"/>
      <c r="BK10088" s="53"/>
      <c r="BL10088" s="53"/>
      <c r="BM10088" s="53"/>
      <c r="BN10088" s="53"/>
    </row>
    <row r="10089" spans="2:66" s="56" customFormat="1" x14ac:dyDescent="0.25">
      <c r="B10089" s="105"/>
      <c r="F10089" s="100"/>
      <c r="M10089" s="53"/>
      <c r="O10089" s="101"/>
      <c r="T10089" s="101"/>
      <c r="Y10089" s="101"/>
      <c r="AD10089" s="101"/>
      <c r="AI10089" s="101"/>
      <c r="AN10089" s="101"/>
      <c r="AS10089" s="101"/>
      <c r="AX10089" s="101"/>
      <c r="BC10089" s="53"/>
      <c r="BD10089" s="53"/>
      <c r="BE10089" s="53"/>
      <c r="BF10089" s="53"/>
      <c r="BG10089" s="53"/>
      <c r="BH10089" s="53"/>
      <c r="BI10089" s="53"/>
      <c r="BJ10089" s="53"/>
      <c r="BK10089" s="53"/>
      <c r="BL10089" s="53"/>
      <c r="BM10089" s="53"/>
      <c r="BN10089" s="53"/>
    </row>
    <row r="10090" spans="2:66" s="56" customFormat="1" x14ac:dyDescent="0.25">
      <c r="B10090" s="105"/>
      <c r="F10090" s="100"/>
      <c r="M10090" s="53"/>
      <c r="O10090" s="101"/>
      <c r="T10090" s="101"/>
      <c r="Y10090" s="101"/>
      <c r="AD10090" s="101"/>
      <c r="AI10090" s="101"/>
      <c r="AN10090" s="101"/>
      <c r="AS10090" s="101"/>
      <c r="AX10090" s="101"/>
      <c r="BC10090" s="53"/>
      <c r="BD10090" s="53"/>
      <c r="BE10090" s="53"/>
      <c r="BF10090" s="53"/>
      <c r="BG10090" s="53"/>
      <c r="BH10090" s="53"/>
      <c r="BI10090" s="53"/>
      <c r="BJ10090" s="53"/>
      <c r="BK10090" s="53"/>
      <c r="BL10090" s="53"/>
      <c r="BM10090" s="53"/>
      <c r="BN10090" s="53"/>
    </row>
    <row r="10091" spans="2:66" s="56" customFormat="1" x14ac:dyDescent="0.25">
      <c r="B10091" s="105"/>
      <c r="F10091" s="100"/>
      <c r="M10091" s="53"/>
      <c r="O10091" s="101"/>
      <c r="T10091" s="101"/>
      <c r="Y10091" s="101"/>
      <c r="AD10091" s="101"/>
      <c r="AI10091" s="101"/>
      <c r="AN10091" s="101"/>
      <c r="AS10091" s="101"/>
      <c r="AX10091" s="101"/>
      <c r="BC10091" s="53"/>
      <c r="BD10091" s="53"/>
      <c r="BE10091" s="53"/>
      <c r="BF10091" s="53"/>
      <c r="BG10091" s="53"/>
      <c r="BH10091" s="53"/>
      <c r="BI10091" s="53"/>
      <c r="BJ10091" s="53"/>
      <c r="BK10091" s="53"/>
      <c r="BL10091" s="53"/>
      <c r="BM10091" s="53"/>
      <c r="BN10091" s="53"/>
    </row>
    <row r="10092" spans="2:66" s="56" customFormat="1" x14ac:dyDescent="0.25">
      <c r="B10092" s="105"/>
      <c r="F10092" s="100"/>
      <c r="M10092" s="53"/>
      <c r="O10092" s="101"/>
      <c r="T10092" s="101"/>
      <c r="Y10092" s="101"/>
      <c r="AD10092" s="101"/>
      <c r="AI10092" s="101"/>
      <c r="AN10092" s="101"/>
      <c r="AS10092" s="101"/>
      <c r="AX10092" s="101"/>
      <c r="BC10092" s="53"/>
      <c r="BD10092" s="53"/>
      <c r="BE10092" s="53"/>
      <c r="BF10092" s="53"/>
      <c r="BG10092" s="53"/>
      <c r="BH10092" s="53"/>
      <c r="BI10092" s="53"/>
      <c r="BJ10092" s="53"/>
      <c r="BK10092" s="53"/>
      <c r="BL10092" s="53"/>
      <c r="BM10092" s="53"/>
      <c r="BN10092" s="53"/>
    </row>
    <row r="10093" spans="2:66" s="56" customFormat="1" x14ac:dyDescent="0.25">
      <c r="B10093" s="105"/>
      <c r="F10093" s="100"/>
      <c r="M10093" s="53"/>
      <c r="O10093" s="101"/>
      <c r="T10093" s="101"/>
      <c r="Y10093" s="101"/>
      <c r="AD10093" s="101"/>
      <c r="AI10093" s="101"/>
      <c r="AN10093" s="101"/>
      <c r="AS10093" s="101"/>
      <c r="AX10093" s="101"/>
      <c r="BC10093" s="53"/>
      <c r="BD10093" s="53"/>
      <c r="BE10093" s="53"/>
      <c r="BF10093" s="53"/>
      <c r="BG10093" s="53"/>
      <c r="BH10093" s="53"/>
      <c r="BI10093" s="53"/>
      <c r="BJ10093" s="53"/>
      <c r="BK10093" s="53"/>
      <c r="BL10093" s="53"/>
      <c r="BM10093" s="53"/>
      <c r="BN10093" s="53"/>
    </row>
    <row r="10094" spans="2:66" s="56" customFormat="1" x14ac:dyDescent="0.25">
      <c r="B10094" s="105"/>
      <c r="F10094" s="100"/>
      <c r="M10094" s="53"/>
      <c r="O10094" s="101"/>
      <c r="T10094" s="101"/>
      <c r="Y10094" s="101"/>
      <c r="AD10094" s="101"/>
      <c r="AI10094" s="101"/>
      <c r="AN10094" s="101"/>
      <c r="AS10094" s="101"/>
      <c r="AX10094" s="101"/>
      <c r="BC10094" s="53"/>
      <c r="BD10094" s="53"/>
      <c r="BE10094" s="53"/>
      <c r="BF10094" s="53"/>
      <c r="BG10094" s="53"/>
      <c r="BH10094" s="53"/>
      <c r="BI10094" s="53"/>
      <c r="BJ10094" s="53"/>
      <c r="BK10094" s="53"/>
      <c r="BL10094" s="53"/>
      <c r="BM10094" s="53"/>
      <c r="BN10094" s="53"/>
    </row>
    <row r="10095" spans="2:66" s="56" customFormat="1" x14ac:dyDescent="0.25">
      <c r="B10095" s="105"/>
      <c r="F10095" s="100"/>
      <c r="M10095" s="53"/>
      <c r="O10095" s="101"/>
      <c r="T10095" s="101"/>
      <c r="Y10095" s="101"/>
      <c r="AD10095" s="101"/>
      <c r="AI10095" s="101"/>
      <c r="AN10095" s="101"/>
      <c r="AS10095" s="101"/>
      <c r="AX10095" s="101"/>
      <c r="BC10095" s="53"/>
      <c r="BD10095" s="53"/>
      <c r="BE10095" s="53"/>
      <c r="BF10095" s="53"/>
      <c r="BG10095" s="53"/>
      <c r="BH10095" s="53"/>
      <c r="BI10095" s="53"/>
      <c r="BJ10095" s="53"/>
      <c r="BK10095" s="53"/>
      <c r="BL10095" s="53"/>
      <c r="BM10095" s="53"/>
      <c r="BN10095" s="53"/>
    </row>
    <row r="10096" spans="2:66" s="56" customFormat="1" x14ac:dyDescent="0.25">
      <c r="B10096" s="105"/>
      <c r="F10096" s="100"/>
      <c r="M10096" s="53"/>
      <c r="O10096" s="101"/>
      <c r="T10096" s="101"/>
      <c r="Y10096" s="101"/>
      <c r="AD10096" s="101"/>
      <c r="AI10096" s="101"/>
      <c r="AN10096" s="101"/>
      <c r="AS10096" s="101"/>
      <c r="AX10096" s="101"/>
      <c r="BC10096" s="53"/>
      <c r="BD10096" s="53"/>
      <c r="BE10096" s="53"/>
      <c r="BF10096" s="53"/>
      <c r="BG10096" s="53"/>
      <c r="BH10096" s="53"/>
      <c r="BI10096" s="53"/>
      <c r="BJ10096" s="53"/>
      <c r="BK10096" s="53"/>
      <c r="BL10096" s="53"/>
      <c r="BM10096" s="53"/>
      <c r="BN10096" s="53"/>
    </row>
    <row r="10097" spans="2:66" s="56" customFormat="1" x14ac:dyDescent="0.25">
      <c r="B10097" s="105"/>
      <c r="F10097" s="100"/>
      <c r="M10097" s="53"/>
      <c r="O10097" s="101"/>
      <c r="T10097" s="101"/>
      <c r="Y10097" s="101"/>
      <c r="AD10097" s="101"/>
      <c r="AI10097" s="101"/>
      <c r="AN10097" s="101"/>
      <c r="AS10097" s="101"/>
      <c r="AX10097" s="101"/>
      <c r="BC10097" s="53"/>
      <c r="BD10097" s="53"/>
      <c r="BE10097" s="53"/>
      <c r="BF10097" s="53"/>
      <c r="BG10097" s="53"/>
      <c r="BH10097" s="53"/>
      <c r="BI10097" s="53"/>
      <c r="BJ10097" s="53"/>
      <c r="BK10097" s="53"/>
      <c r="BL10097" s="53"/>
      <c r="BM10097" s="53"/>
      <c r="BN10097" s="53"/>
    </row>
    <row r="10098" spans="2:66" s="56" customFormat="1" x14ac:dyDescent="0.25">
      <c r="B10098" s="105"/>
      <c r="F10098" s="100"/>
      <c r="M10098" s="53"/>
      <c r="O10098" s="101"/>
      <c r="T10098" s="101"/>
      <c r="Y10098" s="101"/>
      <c r="AD10098" s="101"/>
      <c r="AI10098" s="101"/>
      <c r="AN10098" s="101"/>
      <c r="AS10098" s="101"/>
      <c r="AX10098" s="101"/>
      <c r="BC10098" s="53"/>
      <c r="BD10098" s="53"/>
      <c r="BE10098" s="53"/>
      <c r="BF10098" s="53"/>
      <c r="BG10098" s="53"/>
      <c r="BH10098" s="53"/>
      <c r="BI10098" s="53"/>
      <c r="BJ10098" s="53"/>
      <c r="BK10098" s="53"/>
      <c r="BL10098" s="53"/>
      <c r="BM10098" s="53"/>
      <c r="BN10098" s="53"/>
    </row>
    <row r="10099" spans="2:66" s="56" customFormat="1" x14ac:dyDescent="0.25">
      <c r="B10099" s="105"/>
      <c r="F10099" s="100"/>
      <c r="M10099" s="53"/>
      <c r="O10099" s="101"/>
      <c r="T10099" s="101"/>
      <c r="Y10099" s="101"/>
      <c r="AD10099" s="101"/>
      <c r="AI10099" s="101"/>
      <c r="AN10099" s="101"/>
      <c r="AS10099" s="101"/>
      <c r="AX10099" s="101"/>
      <c r="BC10099" s="53"/>
      <c r="BD10099" s="53"/>
      <c r="BE10099" s="53"/>
      <c r="BF10099" s="53"/>
      <c r="BG10099" s="53"/>
      <c r="BH10099" s="53"/>
      <c r="BI10099" s="53"/>
      <c r="BJ10099" s="53"/>
      <c r="BK10099" s="53"/>
      <c r="BL10099" s="53"/>
      <c r="BM10099" s="53"/>
      <c r="BN10099" s="53"/>
    </row>
    <row r="10100" spans="2:66" s="56" customFormat="1" x14ac:dyDescent="0.25">
      <c r="B10100" s="105"/>
      <c r="F10100" s="100"/>
      <c r="M10100" s="53"/>
      <c r="O10100" s="101"/>
      <c r="T10100" s="101"/>
      <c r="Y10100" s="101"/>
      <c r="AD10100" s="101"/>
      <c r="AI10100" s="101"/>
      <c r="AN10100" s="101"/>
      <c r="AS10100" s="101"/>
      <c r="AX10100" s="101"/>
      <c r="BC10100" s="53"/>
      <c r="BD10100" s="53"/>
      <c r="BE10100" s="53"/>
      <c r="BF10100" s="53"/>
      <c r="BG10100" s="53"/>
      <c r="BH10100" s="53"/>
      <c r="BI10100" s="53"/>
      <c r="BJ10100" s="53"/>
      <c r="BK10100" s="53"/>
      <c r="BL10100" s="53"/>
      <c r="BM10100" s="53"/>
      <c r="BN10100" s="53"/>
    </row>
    <row r="10101" spans="2:66" s="56" customFormat="1" x14ac:dyDescent="0.25">
      <c r="B10101" s="105"/>
      <c r="F10101" s="100"/>
      <c r="M10101" s="53"/>
      <c r="O10101" s="101"/>
      <c r="T10101" s="101"/>
      <c r="Y10101" s="101"/>
      <c r="AD10101" s="101"/>
      <c r="AI10101" s="101"/>
      <c r="AN10101" s="101"/>
      <c r="AS10101" s="101"/>
      <c r="AX10101" s="101"/>
      <c r="BC10101" s="53"/>
      <c r="BD10101" s="53"/>
      <c r="BE10101" s="53"/>
      <c r="BF10101" s="53"/>
      <c r="BG10101" s="53"/>
      <c r="BH10101" s="53"/>
      <c r="BI10101" s="53"/>
      <c r="BJ10101" s="53"/>
      <c r="BK10101" s="53"/>
      <c r="BL10101" s="53"/>
      <c r="BM10101" s="53"/>
      <c r="BN10101" s="53"/>
    </row>
    <row r="10102" spans="2:66" s="56" customFormat="1" x14ac:dyDescent="0.25">
      <c r="B10102" s="105"/>
      <c r="F10102" s="100"/>
      <c r="M10102" s="53"/>
      <c r="O10102" s="101"/>
      <c r="T10102" s="101"/>
      <c r="Y10102" s="101"/>
      <c r="AD10102" s="101"/>
      <c r="AI10102" s="101"/>
      <c r="AN10102" s="101"/>
      <c r="AS10102" s="101"/>
      <c r="AX10102" s="101"/>
      <c r="BC10102" s="53"/>
      <c r="BD10102" s="53"/>
      <c r="BE10102" s="53"/>
      <c r="BF10102" s="53"/>
      <c r="BG10102" s="53"/>
      <c r="BH10102" s="53"/>
      <c r="BI10102" s="53"/>
      <c r="BJ10102" s="53"/>
      <c r="BK10102" s="53"/>
      <c r="BL10102" s="53"/>
      <c r="BM10102" s="53"/>
      <c r="BN10102" s="53"/>
    </row>
    <row r="10103" spans="2:66" s="56" customFormat="1" x14ac:dyDescent="0.25">
      <c r="B10103" s="105"/>
      <c r="F10103" s="100"/>
      <c r="M10103" s="53"/>
      <c r="O10103" s="101"/>
      <c r="T10103" s="101"/>
      <c r="Y10103" s="101"/>
      <c r="AD10103" s="101"/>
      <c r="AI10103" s="101"/>
      <c r="AN10103" s="101"/>
      <c r="AS10103" s="101"/>
      <c r="AX10103" s="101"/>
      <c r="BC10103" s="53"/>
      <c r="BD10103" s="53"/>
      <c r="BE10103" s="53"/>
      <c r="BF10103" s="53"/>
      <c r="BG10103" s="53"/>
      <c r="BH10103" s="53"/>
      <c r="BI10103" s="53"/>
      <c r="BJ10103" s="53"/>
      <c r="BK10103" s="53"/>
      <c r="BL10103" s="53"/>
      <c r="BM10103" s="53"/>
      <c r="BN10103" s="53"/>
    </row>
    <row r="10104" spans="2:66" s="56" customFormat="1" x14ac:dyDescent="0.25">
      <c r="B10104" s="105"/>
      <c r="F10104" s="100"/>
      <c r="M10104" s="53"/>
      <c r="O10104" s="101"/>
      <c r="T10104" s="101"/>
      <c r="Y10104" s="101"/>
      <c r="AD10104" s="101"/>
      <c r="AI10104" s="101"/>
      <c r="AN10104" s="101"/>
      <c r="AS10104" s="101"/>
      <c r="AX10104" s="101"/>
      <c r="BC10104" s="53"/>
      <c r="BD10104" s="53"/>
      <c r="BE10104" s="53"/>
      <c r="BF10104" s="53"/>
      <c r="BG10104" s="53"/>
      <c r="BH10104" s="53"/>
      <c r="BI10104" s="53"/>
      <c r="BJ10104" s="53"/>
      <c r="BK10104" s="53"/>
      <c r="BL10104" s="53"/>
      <c r="BM10104" s="53"/>
      <c r="BN10104" s="53"/>
    </row>
    <row r="10105" spans="2:66" s="56" customFormat="1" x14ac:dyDescent="0.25">
      <c r="B10105" s="105"/>
      <c r="F10105" s="100"/>
      <c r="M10105" s="53"/>
      <c r="O10105" s="101"/>
      <c r="T10105" s="101"/>
      <c r="Y10105" s="101"/>
      <c r="AD10105" s="101"/>
      <c r="AI10105" s="101"/>
      <c r="AN10105" s="101"/>
      <c r="AS10105" s="101"/>
      <c r="AX10105" s="101"/>
      <c r="BC10105" s="53"/>
      <c r="BD10105" s="53"/>
      <c r="BE10105" s="53"/>
      <c r="BF10105" s="53"/>
      <c r="BG10105" s="53"/>
      <c r="BH10105" s="53"/>
      <c r="BI10105" s="53"/>
      <c r="BJ10105" s="53"/>
      <c r="BK10105" s="53"/>
      <c r="BL10105" s="53"/>
      <c r="BM10105" s="53"/>
      <c r="BN10105" s="53"/>
    </row>
    <row r="10106" spans="2:66" s="56" customFormat="1" x14ac:dyDescent="0.25">
      <c r="B10106" s="105"/>
      <c r="F10106" s="100"/>
      <c r="M10106" s="53"/>
      <c r="O10106" s="101"/>
      <c r="T10106" s="101"/>
      <c r="Y10106" s="101"/>
      <c r="AD10106" s="101"/>
      <c r="AI10106" s="101"/>
      <c r="AN10106" s="101"/>
      <c r="AS10106" s="101"/>
      <c r="AX10106" s="101"/>
      <c r="BC10106" s="53"/>
      <c r="BD10106" s="53"/>
      <c r="BE10106" s="53"/>
      <c r="BF10106" s="53"/>
      <c r="BG10106" s="53"/>
      <c r="BH10106" s="53"/>
      <c r="BI10106" s="53"/>
      <c r="BJ10106" s="53"/>
      <c r="BK10106" s="53"/>
      <c r="BL10106" s="53"/>
      <c r="BM10106" s="53"/>
      <c r="BN10106" s="53"/>
    </row>
    <row r="10107" spans="2:66" s="56" customFormat="1" x14ac:dyDescent="0.25">
      <c r="B10107" s="105"/>
      <c r="F10107" s="100"/>
      <c r="M10107" s="53"/>
      <c r="O10107" s="101"/>
      <c r="T10107" s="101"/>
      <c r="Y10107" s="101"/>
      <c r="AD10107" s="101"/>
      <c r="AI10107" s="101"/>
      <c r="AN10107" s="101"/>
      <c r="AS10107" s="101"/>
      <c r="AX10107" s="101"/>
      <c r="BC10107" s="53"/>
      <c r="BD10107" s="53"/>
      <c r="BE10107" s="53"/>
      <c r="BF10107" s="53"/>
      <c r="BG10107" s="53"/>
      <c r="BH10107" s="53"/>
      <c r="BI10107" s="53"/>
      <c r="BJ10107" s="53"/>
      <c r="BK10107" s="53"/>
      <c r="BL10107" s="53"/>
      <c r="BM10107" s="53"/>
      <c r="BN10107" s="53"/>
    </row>
    <row r="10108" spans="2:66" s="56" customFormat="1" x14ac:dyDescent="0.25">
      <c r="B10108" s="105"/>
      <c r="F10108" s="100"/>
      <c r="M10108" s="53"/>
      <c r="O10108" s="101"/>
      <c r="T10108" s="101"/>
      <c r="Y10108" s="101"/>
      <c r="AD10108" s="101"/>
      <c r="AI10108" s="101"/>
      <c r="AN10108" s="101"/>
      <c r="AS10108" s="101"/>
      <c r="AX10108" s="101"/>
      <c r="BC10108" s="53"/>
      <c r="BD10108" s="53"/>
      <c r="BE10108" s="53"/>
      <c r="BF10108" s="53"/>
      <c r="BG10108" s="53"/>
      <c r="BH10108" s="53"/>
      <c r="BI10108" s="53"/>
      <c r="BJ10108" s="53"/>
      <c r="BK10108" s="53"/>
      <c r="BL10108" s="53"/>
      <c r="BM10108" s="53"/>
      <c r="BN10108" s="53"/>
    </row>
    <row r="10109" spans="2:66" s="56" customFormat="1" x14ac:dyDescent="0.25">
      <c r="B10109" s="105"/>
      <c r="F10109" s="100"/>
      <c r="M10109" s="53"/>
      <c r="O10109" s="101"/>
      <c r="T10109" s="101"/>
      <c r="Y10109" s="101"/>
      <c r="AD10109" s="101"/>
      <c r="AI10109" s="101"/>
      <c r="AN10109" s="101"/>
      <c r="AS10109" s="101"/>
      <c r="AX10109" s="101"/>
      <c r="BC10109" s="53"/>
      <c r="BD10109" s="53"/>
      <c r="BE10109" s="53"/>
      <c r="BF10109" s="53"/>
      <c r="BG10109" s="53"/>
      <c r="BH10109" s="53"/>
      <c r="BI10109" s="53"/>
      <c r="BJ10109" s="53"/>
      <c r="BK10109" s="53"/>
      <c r="BL10109" s="53"/>
      <c r="BM10109" s="53"/>
      <c r="BN10109" s="53"/>
    </row>
    <row r="10110" spans="2:66" s="56" customFormat="1" x14ac:dyDescent="0.25">
      <c r="B10110" s="105"/>
      <c r="F10110" s="100"/>
      <c r="M10110" s="53"/>
      <c r="O10110" s="101"/>
      <c r="T10110" s="101"/>
      <c r="Y10110" s="101"/>
      <c r="AD10110" s="101"/>
      <c r="AI10110" s="101"/>
      <c r="AN10110" s="101"/>
      <c r="AS10110" s="101"/>
      <c r="AX10110" s="101"/>
      <c r="BC10110" s="53"/>
      <c r="BD10110" s="53"/>
      <c r="BE10110" s="53"/>
      <c r="BF10110" s="53"/>
      <c r="BG10110" s="53"/>
      <c r="BH10110" s="53"/>
      <c r="BI10110" s="53"/>
      <c r="BJ10110" s="53"/>
      <c r="BK10110" s="53"/>
      <c r="BL10110" s="53"/>
      <c r="BM10110" s="53"/>
      <c r="BN10110" s="53"/>
    </row>
    <row r="10111" spans="2:66" s="56" customFormat="1" x14ac:dyDescent="0.25">
      <c r="B10111" s="105"/>
      <c r="F10111" s="100"/>
      <c r="M10111" s="53"/>
      <c r="O10111" s="101"/>
      <c r="T10111" s="101"/>
      <c r="Y10111" s="101"/>
      <c r="AD10111" s="101"/>
      <c r="AI10111" s="101"/>
      <c r="AN10111" s="101"/>
      <c r="AS10111" s="101"/>
      <c r="AX10111" s="101"/>
      <c r="BC10111" s="53"/>
      <c r="BD10111" s="53"/>
      <c r="BE10111" s="53"/>
      <c r="BF10111" s="53"/>
      <c r="BG10111" s="53"/>
      <c r="BH10111" s="53"/>
      <c r="BI10111" s="53"/>
      <c r="BJ10111" s="53"/>
      <c r="BK10111" s="53"/>
      <c r="BL10111" s="53"/>
      <c r="BM10111" s="53"/>
      <c r="BN10111" s="53"/>
    </row>
    <row r="10112" spans="2:66" s="56" customFormat="1" x14ac:dyDescent="0.25">
      <c r="B10112" s="105"/>
      <c r="F10112" s="100"/>
      <c r="M10112" s="53"/>
      <c r="O10112" s="101"/>
      <c r="T10112" s="101"/>
      <c r="Y10112" s="101"/>
      <c r="AD10112" s="101"/>
      <c r="AI10112" s="101"/>
      <c r="AN10112" s="101"/>
      <c r="AS10112" s="101"/>
      <c r="AX10112" s="101"/>
      <c r="BC10112" s="53"/>
      <c r="BD10112" s="53"/>
      <c r="BE10112" s="53"/>
      <c r="BF10112" s="53"/>
      <c r="BG10112" s="53"/>
      <c r="BH10112" s="53"/>
      <c r="BI10112" s="53"/>
      <c r="BJ10112" s="53"/>
      <c r="BK10112" s="53"/>
      <c r="BL10112" s="53"/>
      <c r="BM10112" s="53"/>
      <c r="BN10112" s="53"/>
    </row>
    <row r="10113" spans="2:66" s="56" customFormat="1" x14ac:dyDescent="0.25">
      <c r="B10113" s="105"/>
      <c r="F10113" s="100"/>
      <c r="M10113" s="53"/>
      <c r="O10113" s="101"/>
      <c r="T10113" s="101"/>
      <c r="Y10113" s="101"/>
      <c r="AD10113" s="101"/>
      <c r="AI10113" s="101"/>
      <c r="AN10113" s="101"/>
      <c r="AS10113" s="101"/>
      <c r="AX10113" s="101"/>
      <c r="BC10113" s="53"/>
      <c r="BD10113" s="53"/>
      <c r="BE10113" s="53"/>
      <c r="BF10113" s="53"/>
      <c r="BG10113" s="53"/>
      <c r="BH10113" s="53"/>
      <c r="BI10113" s="53"/>
      <c r="BJ10113" s="53"/>
      <c r="BK10113" s="53"/>
      <c r="BL10113" s="53"/>
      <c r="BM10113" s="53"/>
      <c r="BN10113" s="53"/>
    </row>
    <row r="10114" spans="2:66" s="56" customFormat="1" x14ac:dyDescent="0.25">
      <c r="B10114" s="105"/>
      <c r="F10114" s="100"/>
      <c r="M10114" s="53"/>
      <c r="O10114" s="101"/>
      <c r="T10114" s="101"/>
      <c r="Y10114" s="101"/>
      <c r="AD10114" s="101"/>
      <c r="AI10114" s="101"/>
      <c r="AN10114" s="101"/>
      <c r="AS10114" s="101"/>
      <c r="AX10114" s="101"/>
      <c r="BC10114" s="53"/>
      <c r="BD10114" s="53"/>
      <c r="BE10114" s="53"/>
      <c r="BF10114" s="53"/>
      <c r="BG10114" s="53"/>
      <c r="BH10114" s="53"/>
      <c r="BI10114" s="53"/>
      <c r="BJ10114" s="53"/>
      <c r="BK10114" s="53"/>
      <c r="BL10114" s="53"/>
      <c r="BM10114" s="53"/>
      <c r="BN10114" s="53"/>
    </row>
    <row r="10115" spans="2:66" s="56" customFormat="1" x14ac:dyDescent="0.25">
      <c r="B10115" s="105"/>
      <c r="F10115" s="100"/>
      <c r="M10115" s="53"/>
      <c r="O10115" s="101"/>
      <c r="T10115" s="101"/>
      <c r="Y10115" s="101"/>
      <c r="AD10115" s="101"/>
      <c r="AI10115" s="101"/>
      <c r="AN10115" s="101"/>
      <c r="AS10115" s="101"/>
      <c r="AX10115" s="101"/>
      <c r="BC10115" s="53"/>
      <c r="BD10115" s="53"/>
      <c r="BE10115" s="53"/>
      <c r="BF10115" s="53"/>
      <c r="BG10115" s="53"/>
      <c r="BH10115" s="53"/>
      <c r="BI10115" s="53"/>
      <c r="BJ10115" s="53"/>
      <c r="BK10115" s="53"/>
      <c r="BL10115" s="53"/>
      <c r="BM10115" s="53"/>
      <c r="BN10115" s="53"/>
    </row>
    <row r="10116" spans="2:66" s="56" customFormat="1" x14ac:dyDescent="0.25">
      <c r="B10116" s="105"/>
      <c r="F10116" s="100"/>
      <c r="M10116" s="53"/>
      <c r="O10116" s="101"/>
      <c r="T10116" s="101"/>
      <c r="Y10116" s="101"/>
      <c r="AD10116" s="101"/>
      <c r="AI10116" s="101"/>
      <c r="AN10116" s="101"/>
      <c r="AS10116" s="101"/>
      <c r="AX10116" s="101"/>
      <c r="BC10116" s="53"/>
      <c r="BD10116" s="53"/>
      <c r="BE10116" s="53"/>
      <c r="BF10116" s="53"/>
      <c r="BG10116" s="53"/>
      <c r="BH10116" s="53"/>
      <c r="BI10116" s="53"/>
      <c r="BJ10116" s="53"/>
      <c r="BK10116" s="53"/>
      <c r="BL10116" s="53"/>
      <c r="BM10116" s="53"/>
      <c r="BN10116" s="53"/>
    </row>
    <row r="10117" spans="2:66" s="56" customFormat="1" x14ac:dyDescent="0.25">
      <c r="B10117" s="105"/>
      <c r="F10117" s="100"/>
      <c r="M10117" s="53"/>
      <c r="O10117" s="101"/>
      <c r="T10117" s="101"/>
      <c r="Y10117" s="101"/>
      <c r="AD10117" s="101"/>
      <c r="AI10117" s="101"/>
      <c r="AN10117" s="101"/>
      <c r="AS10117" s="101"/>
      <c r="AX10117" s="101"/>
      <c r="BC10117" s="53"/>
      <c r="BD10117" s="53"/>
      <c r="BE10117" s="53"/>
      <c r="BF10117" s="53"/>
      <c r="BG10117" s="53"/>
      <c r="BH10117" s="53"/>
      <c r="BI10117" s="53"/>
      <c r="BJ10117" s="53"/>
      <c r="BK10117" s="53"/>
      <c r="BL10117" s="53"/>
      <c r="BM10117" s="53"/>
      <c r="BN10117" s="53"/>
    </row>
    <row r="10118" spans="2:66" s="56" customFormat="1" x14ac:dyDescent="0.25">
      <c r="B10118" s="105"/>
      <c r="F10118" s="100"/>
      <c r="M10118" s="53"/>
      <c r="O10118" s="101"/>
      <c r="T10118" s="101"/>
      <c r="Y10118" s="101"/>
      <c r="AD10118" s="101"/>
      <c r="AI10118" s="101"/>
      <c r="AN10118" s="101"/>
      <c r="AS10118" s="101"/>
      <c r="AX10118" s="101"/>
      <c r="BC10118" s="53"/>
      <c r="BD10118" s="53"/>
      <c r="BE10118" s="53"/>
      <c r="BF10118" s="53"/>
      <c r="BG10118" s="53"/>
      <c r="BH10118" s="53"/>
      <c r="BI10118" s="53"/>
      <c r="BJ10118" s="53"/>
      <c r="BK10118" s="53"/>
      <c r="BL10118" s="53"/>
      <c r="BM10118" s="53"/>
      <c r="BN10118" s="53"/>
    </row>
    <row r="10119" spans="2:66" s="56" customFormat="1" x14ac:dyDescent="0.25">
      <c r="B10119" s="105"/>
      <c r="F10119" s="100"/>
      <c r="M10119" s="53"/>
      <c r="O10119" s="101"/>
      <c r="T10119" s="101"/>
      <c r="Y10119" s="101"/>
      <c r="AD10119" s="101"/>
      <c r="AI10119" s="101"/>
      <c r="AN10119" s="101"/>
      <c r="AS10119" s="101"/>
      <c r="AX10119" s="101"/>
      <c r="BC10119" s="53"/>
      <c r="BD10119" s="53"/>
      <c r="BE10119" s="53"/>
      <c r="BF10119" s="53"/>
      <c r="BG10119" s="53"/>
      <c r="BH10119" s="53"/>
      <c r="BI10119" s="53"/>
      <c r="BJ10119" s="53"/>
      <c r="BK10119" s="53"/>
      <c r="BL10119" s="53"/>
      <c r="BM10119" s="53"/>
      <c r="BN10119" s="53"/>
    </row>
    <row r="10120" spans="2:66" s="56" customFormat="1" x14ac:dyDescent="0.25">
      <c r="B10120" s="105"/>
      <c r="F10120" s="100"/>
      <c r="M10120" s="53"/>
      <c r="O10120" s="101"/>
      <c r="T10120" s="101"/>
      <c r="Y10120" s="101"/>
      <c r="AD10120" s="101"/>
      <c r="AI10120" s="101"/>
      <c r="AN10120" s="101"/>
      <c r="AS10120" s="101"/>
      <c r="AX10120" s="101"/>
      <c r="BC10120" s="53"/>
      <c r="BD10120" s="53"/>
      <c r="BE10120" s="53"/>
      <c r="BF10120" s="53"/>
      <c r="BG10120" s="53"/>
      <c r="BH10120" s="53"/>
      <c r="BI10120" s="53"/>
      <c r="BJ10120" s="53"/>
      <c r="BK10120" s="53"/>
      <c r="BL10120" s="53"/>
      <c r="BM10120" s="53"/>
      <c r="BN10120" s="53"/>
    </row>
    <row r="10121" spans="2:66" s="56" customFormat="1" x14ac:dyDescent="0.25">
      <c r="B10121" s="105"/>
      <c r="F10121" s="100"/>
      <c r="M10121" s="53"/>
      <c r="O10121" s="101"/>
      <c r="T10121" s="101"/>
      <c r="Y10121" s="101"/>
      <c r="AD10121" s="101"/>
      <c r="AI10121" s="101"/>
      <c r="AN10121" s="101"/>
      <c r="AS10121" s="101"/>
      <c r="AX10121" s="101"/>
      <c r="BC10121" s="53"/>
      <c r="BD10121" s="53"/>
      <c r="BE10121" s="53"/>
      <c r="BF10121" s="53"/>
      <c r="BG10121" s="53"/>
      <c r="BH10121" s="53"/>
      <c r="BI10121" s="53"/>
      <c r="BJ10121" s="53"/>
      <c r="BK10121" s="53"/>
      <c r="BL10121" s="53"/>
      <c r="BM10121" s="53"/>
      <c r="BN10121" s="53"/>
    </row>
    <row r="10122" spans="2:66" s="56" customFormat="1" x14ac:dyDescent="0.25">
      <c r="B10122" s="105"/>
      <c r="F10122" s="100"/>
      <c r="M10122" s="53"/>
      <c r="O10122" s="101"/>
      <c r="T10122" s="101"/>
      <c r="Y10122" s="101"/>
      <c r="AD10122" s="101"/>
      <c r="AI10122" s="101"/>
      <c r="AN10122" s="101"/>
      <c r="AS10122" s="101"/>
      <c r="AX10122" s="101"/>
      <c r="BC10122" s="53"/>
      <c r="BD10122" s="53"/>
      <c r="BE10122" s="53"/>
      <c r="BF10122" s="53"/>
      <c r="BG10122" s="53"/>
      <c r="BH10122" s="53"/>
      <c r="BI10122" s="53"/>
      <c r="BJ10122" s="53"/>
      <c r="BK10122" s="53"/>
      <c r="BL10122" s="53"/>
      <c r="BM10122" s="53"/>
      <c r="BN10122" s="53"/>
    </row>
    <row r="10123" spans="2:66" s="56" customFormat="1" x14ac:dyDescent="0.25">
      <c r="B10123" s="105"/>
      <c r="F10123" s="100"/>
      <c r="M10123" s="53"/>
      <c r="O10123" s="101"/>
      <c r="T10123" s="101"/>
      <c r="Y10123" s="101"/>
      <c r="AD10123" s="101"/>
      <c r="AI10123" s="101"/>
      <c r="AN10123" s="101"/>
      <c r="AS10123" s="101"/>
      <c r="AX10123" s="101"/>
      <c r="BC10123" s="53"/>
      <c r="BD10123" s="53"/>
      <c r="BE10123" s="53"/>
      <c r="BF10123" s="53"/>
      <c r="BG10123" s="53"/>
      <c r="BH10123" s="53"/>
      <c r="BI10123" s="53"/>
      <c r="BJ10123" s="53"/>
      <c r="BK10123" s="53"/>
      <c r="BL10123" s="53"/>
      <c r="BM10123" s="53"/>
      <c r="BN10123" s="53"/>
    </row>
    <row r="10124" spans="2:66" s="56" customFormat="1" x14ac:dyDescent="0.25">
      <c r="B10124" s="105"/>
      <c r="F10124" s="100"/>
      <c r="M10124" s="53"/>
      <c r="O10124" s="101"/>
      <c r="T10124" s="101"/>
      <c r="Y10124" s="101"/>
      <c r="AD10124" s="101"/>
      <c r="AI10124" s="101"/>
      <c r="AN10124" s="101"/>
      <c r="AS10124" s="101"/>
      <c r="AX10124" s="101"/>
      <c r="BC10124" s="53"/>
      <c r="BD10124" s="53"/>
      <c r="BE10124" s="53"/>
      <c r="BF10124" s="53"/>
      <c r="BG10124" s="53"/>
      <c r="BH10124" s="53"/>
      <c r="BI10124" s="53"/>
      <c r="BJ10124" s="53"/>
      <c r="BK10124" s="53"/>
      <c r="BL10124" s="53"/>
      <c r="BM10124" s="53"/>
      <c r="BN10124" s="53"/>
    </row>
    <row r="10125" spans="2:66" s="56" customFormat="1" x14ac:dyDescent="0.25">
      <c r="B10125" s="105"/>
      <c r="F10125" s="100"/>
      <c r="M10125" s="53"/>
      <c r="O10125" s="101"/>
      <c r="T10125" s="101"/>
      <c r="Y10125" s="101"/>
      <c r="AD10125" s="101"/>
      <c r="AI10125" s="101"/>
      <c r="AN10125" s="101"/>
      <c r="AS10125" s="101"/>
      <c r="AX10125" s="101"/>
      <c r="BC10125" s="53"/>
      <c r="BD10125" s="53"/>
      <c r="BE10125" s="53"/>
      <c r="BF10125" s="53"/>
      <c r="BG10125" s="53"/>
      <c r="BH10125" s="53"/>
      <c r="BI10125" s="53"/>
      <c r="BJ10125" s="53"/>
      <c r="BK10125" s="53"/>
      <c r="BL10125" s="53"/>
      <c r="BM10125" s="53"/>
      <c r="BN10125" s="53"/>
    </row>
    <row r="10126" spans="2:66" s="56" customFormat="1" x14ac:dyDescent="0.25">
      <c r="B10126" s="105"/>
      <c r="F10126" s="100"/>
      <c r="M10126" s="53"/>
      <c r="O10126" s="101"/>
      <c r="T10126" s="101"/>
      <c r="Y10126" s="101"/>
      <c r="AD10126" s="101"/>
      <c r="AI10126" s="101"/>
      <c r="AN10126" s="101"/>
      <c r="AS10126" s="101"/>
      <c r="AX10126" s="101"/>
      <c r="BC10126" s="53"/>
      <c r="BD10126" s="53"/>
      <c r="BE10126" s="53"/>
      <c r="BF10126" s="53"/>
      <c r="BG10126" s="53"/>
      <c r="BH10126" s="53"/>
      <c r="BI10126" s="53"/>
      <c r="BJ10126" s="53"/>
      <c r="BK10126" s="53"/>
      <c r="BL10126" s="53"/>
      <c r="BM10126" s="53"/>
      <c r="BN10126" s="53"/>
    </row>
    <row r="10127" spans="2:66" s="56" customFormat="1" x14ac:dyDescent="0.25">
      <c r="B10127" s="105"/>
      <c r="F10127" s="100"/>
      <c r="M10127" s="53"/>
      <c r="O10127" s="101"/>
      <c r="T10127" s="101"/>
      <c r="Y10127" s="101"/>
      <c r="AD10127" s="101"/>
      <c r="AI10127" s="101"/>
      <c r="AN10127" s="101"/>
      <c r="AS10127" s="101"/>
      <c r="AX10127" s="101"/>
      <c r="BC10127" s="53"/>
      <c r="BD10127" s="53"/>
      <c r="BE10127" s="53"/>
      <c r="BF10127" s="53"/>
      <c r="BG10127" s="53"/>
      <c r="BH10127" s="53"/>
      <c r="BI10127" s="53"/>
      <c r="BJ10127" s="53"/>
      <c r="BK10127" s="53"/>
      <c r="BL10127" s="53"/>
      <c r="BM10127" s="53"/>
      <c r="BN10127" s="53"/>
    </row>
    <row r="10128" spans="2:66" s="56" customFormat="1" x14ac:dyDescent="0.25">
      <c r="B10128" s="105"/>
      <c r="F10128" s="100"/>
      <c r="M10128" s="53"/>
      <c r="O10128" s="101"/>
      <c r="T10128" s="101"/>
      <c r="Y10128" s="101"/>
      <c r="AD10128" s="101"/>
      <c r="AI10128" s="101"/>
      <c r="AN10128" s="101"/>
      <c r="AS10128" s="101"/>
      <c r="AX10128" s="101"/>
      <c r="BC10128" s="53"/>
      <c r="BD10128" s="53"/>
      <c r="BE10128" s="53"/>
      <c r="BF10128" s="53"/>
      <c r="BG10128" s="53"/>
      <c r="BH10128" s="53"/>
      <c r="BI10128" s="53"/>
      <c r="BJ10128" s="53"/>
      <c r="BK10128" s="53"/>
      <c r="BL10128" s="53"/>
      <c r="BM10128" s="53"/>
      <c r="BN10128" s="53"/>
    </row>
    <row r="10129" spans="2:66" s="56" customFormat="1" x14ac:dyDescent="0.25">
      <c r="B10129" s="105"/>
      <c r="F10129" s="100"/>
      <c r="M10129" s="53"/>
      <c r="O10129" s="101"/>
      <c r="T10129" s="101"/>
      <c r="Y10129" s="101"/>
      <c r="AD10129" s="101"/>
      <c r="AI10129" s="101"/>
      <c r="AN10129" s="101"/>
      <c r="AS10129" s="101"/>
      <c r="AX10129" s="101"/>
      <c r="BC10129" s="53"/>
      <c r="BD10129" s="53"/>
      <c r="BE10129" s="53"/>
      <c r="BF10129" s="53"/>
      <c r="BG10129" s="53"/>
      <c r="BH10129" s="53"/>
      <c r="BI10129" s="53"/>
      <c r="BJ10129" s="53"/>
      <c r="BK10129" s="53"/>
      <c r="BL10129" s="53"/>
      <c r="BM10129" s="53"/>
      <c r="BN10129" s="53"/>
    </row>
    <row r="10130" spans="2:66" s="56" customFormat="1" x14ac:dyDescent="0.25">
      <c r="B10130" s="105"/>
      <c r="F10130" s="100"/>
      <c r="M10130" s="53"/>
      <c r="O10130" s="101"/>
      <c r="T10130" s="101"/>
      <c r="Y10130" s="101"/>
      <c r="AD10130" s="101"/>
      <c r="AI10130" s="101"/>
      <c r="AN10130" s="101"/>
      <c r="AS10130" s="101"/>
      <c r="AX10130" s="101"/>
      <c r="BC10130" s="53"/>
      <c r="BD10130" s="53"/>
      <c r="BE10130" s="53"/>
      <c r="BF10130" s="53"/>
      <c r="BG10130" s="53"/>
      <c r="BH10130" s="53"/>
      <c r="BI10130" s="53"/>
      <c r="BJ10130" s="53"/>
      <c r="BK10130" s="53"/>
      <c r="BL10130" s="53"/>
      <c r="BM10130" s="53"/>
      <c r="BN10130" s="53"/>
    </row>
    <row r="10131" spans="2:66" s="56" customFormat="1" x14ac:dyDescent="0.25">
      <c r="B10131" s="105"/>
      <c r="F10131" s="100"/>
      <c r="M10131" s="53"/>
      <c r="O10131" s="101"/>
      <c r="T10131" s="101"/>
      <c r="Y10131" s="101"/>
      <c r="AD10131" s="101"/>
      <c r="AI10131" s="101"/>
      <c r="AN10131" s="101"/>
      <c r="AS10131" s="101"/>
      <c r="AX10131" s="101"/>
      <c r="BC10131" s="53"/>
      <c r="BD10131" s="53"/>
      <c r="BE10131" s="53"/>
      <c r="BF10131" s="53"/>
      <c r="BG10131" s="53"/>
      <c r="BH10131" s="53"/>
      <c r="BI10131" s="53"/>
      <c r="BJ10131" s="53"/>
      <c r="BK10131" s="53"/>
      <c r="BL10131" s="53"/>
      <c r="BM10131" s="53"/>
      <c r="BN10131" s="53"/>
    </row>
    <row r="10132" spans="2:66" s="56" customFormat="1" x14ac:dyDescent="0.25">
      <c r="B10132" s="105"/>
      <c r="F10132" s="100"/>
      <c r="M10132" s="53"/>
      <c r="O10132" s="101"/>
      <c r="T10132" s="101"/>
      <c r="Y10132" s="101"/>
      <c r="AD10132" s="101"/>
      <c r="AI10132" s="101"/>
      <c r="AN10132" s="101"/>
      <c r="AS10132" s="101"/>
      <c r="AX10132" s="101"/>
      <c r="BC10132" s="53"/>
      <c r="BD10132" s="53"/>
      <c r="BE10132" s="53"/>
      <c r="BF10132" s="53"/>
      <c r="BG10132" s="53"/>
      <c r="BH10132" s="53"/>
      <c r="BI10132" s="53"/>
      <c r="BJ10132" s="53"/>
      <c r="BK10132" s="53"/>
      <c r="BL10132" s="53"/>
      <c r="BM10132" s="53"/>
      <c r="BN10132" s="53"/>
    </row>
    <row r="10133" spans="2:66" s="56" customFormat="1" x14ac:dyDescent="0.25">
      <c r="B10133" s="105"/>
      <c r="F10133" s="100"/>
      <c r="M10133" s="53"/>
      <c r="O10133" s="101"/>
      <c r="T10133" s="101"/>
      <c r="Y10133" s="101"/>
      <c r="AD10133" s="101"/>
      <c r="AI10133" s="101"/>
      <c r="AN10133" s="101"/>
      <c r="AS10133" s="101"/>
      <c r="AX10133" s="101"/>
      <c r="BC10133" s="53"/>
      <c r="BD10133" s="53"/>
      <c r="BE10133" s="53"/>
      <c r="BF10133" s="53"/>
      <c r="BG10133" s="53"/>
      <c r="BH10133" s="53"/>
      <c r="BI10133" s="53"/>
      <c r="BJ10133" s="53"/>
      <c r="BK10133" s="53"/>
      <c r="BL10133" s="53"/>
      <c r="BM10133" s="53"/>
      <c r="BN10133" s="53"/>
    </row>
    <row r="10134" spans="2:66" s="56" customFormat="1" x14ac:dyDescent="0.25">
      <c r="B10134" s="105"/>
      <c r="F10134" s="100"/>
      <c r="M10134" s="53"/>
      <c r="O10134" s="101"/>
      <c r="T10134" s="101"/>
      <c r="Y10134" s="101"/>
      <c r="AD10134" s="101"/>
      <c r="AI10134" s="101"/>
      <c r="AN10134" s="101"/>
      <c r="AS10134" s="101"/>
      <c r="AX10134" s="101"/>
      <c r="BC10134" s="53"/>
      <c r="BD10134" s="53"/>
      <c r="BE10134" s="53"/>
      <c r="BF10134" s="53"/>
      <c r="BG10134" s="53"/>
      <c r="BH10134" s="53"/>
      <c r="BI10134" s="53"/>
      <c r="BJ10134" s="53"/>
      <c r="BK10134" s="53"/>
      <c r="BL10134" s="53"/>
      <c r="BM10134" s="53"/>
      <c r="BN10134" s="53"/>
    </row>
    <row r="10135" spans="2:66" s="56" customFormat="1" x14ac:dyDescent="0.25">
      <c r="B10135" s="105"/>
      <c r="F10135" s="100"/>
      <c r="M10135" s="53"/>
      <c r="O10135" s="101"/>
      <c r="T10135" s="101"/>
      <c r="Y10135" s="101"/>
      <c r="AD10135" s="101"/>
      <c r="AI10135" s="101"/>
      <c r="AN10135" s="101"/>
      <c r="AS10135" s="101"/>
      <c r="AX10135" s="101"/>
      <c r="BC10135" s="53"/>
      <c r="BD10135" s="53"/>
      <c r="BE10135" s="53"/>
      <c r="BF10135" s="53"/>
      <c r="BG10135" s="53"/>
      <c r="BH10135" s="53"/>
      <c r="BI10135" s="53"/>
      <c r="BJ10135" s="53"/>
      <c r="BK10135" s="53"/>
      <c r="BL10135" s="53"/>
      <c r="BM10135" s="53"/>
      <c r="BN10135" s="53"/>
    </row>
    <row r="10136" spans="2:66" s="56" customFormat="1" x14ac:dyDescent="0.25">
      <c r="B10136" s="105"/>
      <c r="F10136" s="100"/>
      <c r="M10136" s="53"/>
      <c r="O10136" s="101"/>
      <c r="T10136" s="101"/>
      <c r="Y10136" s="101"/>
      <c r="AD10136" s="101"/>
      <c r="AI10136" s="101"/>
      <c r="AN10136" s="101"/>
      <c r="AS10136" s="101"/>
      <c r="AX10136" s="101"/>
      <c r="BC10136" s="53"/>
      <c r="BD10136" s="53"/>
      <c r="BE10136" s="53"/>
      <c r="BF10136" s="53"/>
      <c r="BG10136" s="53"/>
      <c r="BH10136" s="53"/>
      <c r="BI10136" s="53"/>
      <c r="BJ10136" s="53"/>
      <c r="BK10136" s="53"/>
      <c r="BL10136" s="53"/>
      <c r="BM10136" s="53"/>
      <c r="BN10136" s="53"/>
    </row>
    <row r="10137" spans="2:66" s="56" customFormat="1" x14ac:dyDescent="0.25">
      <c r="B10137" s="105"/>
      <c r="F10137" s="100"/>
      <c r="M10137" s="53"/>
      <c r="O10137" s="101"/>
      <c r="T10137" s="101"/>
      <c r="Y10137" s="101"/>
      <c r="AD10137" s="101"/>
      <c r="AI10137" s="101"/>
      <c r="AN10137" s="101"/>
      <c r="AS10137" s="101"/>
      <c r="AX10137" s="101"/>
      <c r="BC10137" s="53"/>
      <c r="BD10137" s="53"/>
      <c r="BE10137" s="53"/>
      <c r="BF10137" s="53"/>
      <c r="BG10137" s="53"/>
      <c r="BH10137" s="53"/>
      <c r="BI10137" s="53"/>
      <c r="BJ10137" s="53"/>
      <c r="BK10137" s="53"/>
      <c r="BL10137" s="53"/>
      <c r="BM10137" s="53"/>
      <c r="BN10137" s="53"/>
    </row>
    <row r="10138" spans="2:66" s="56" customFormat="1" x14ac:dyDescent="0.25">
      <c r="B10138" s="105"/>
      <c r="F10138" s="100"/>
      <c r="M10138" s="53"/>
      <c r="O10138" s="101"/>
      <c r="T10138" s="101"/>
      <c r="Y10138" s="101"/>
      <c r="AD10138" s="101"/>
      <c r="AI10138" s="101"/>
      <c r="AN10138" s="101"/>
      <c r="AS10138" s="101"/>
      <c r="AX10138" s="101"/>
      <c r="BC10138" s="53"/>
      <c r="BD10138" s="53"/>
      <c r="BE10138" s="53"/>
      <c r="BF10138" s="53"/>
      <c r="BG10138" s="53"/>
      <c r="BH10138" s="53"/>
      <c r="BI10138" s="53"/>
      <c r="BJ10138" s="53"/>
      <c r="BK10138" s="53"/>
      <c r="BL10138" s="53"/>
      <c r="BM10138" s="53"/>
      <c r="BN10138" s="53"/>
    </row>
    <row r="10139" spans="2:66" s="56" customFormat="1" x14ac:dyDescent="0.25">
      <c r="B10139" s="105"/>
      <c r="F10139" s="100"/>
      <c r="M10139" s="53"/>
      <c r="O10139" s="101"/>
      <c r="T10139" s="101"/>
      <c r="Y10139" s="101"/>
      <c r="AD10139" s="101"/>
      <c r="AI10139" s="101"/>
      <c r="AN10139" s="101"/>
      <c r="AS10139" s="101"/>
      <c r="AX10139" s="101"/>
      <c r="BC10139" s="53"/>
      <c r="BD10139" s="53"/>
      <c r="BE10139" s="53"/>
      <c r="BF10139" s="53"/>
      <c r="BG10139" s="53"/>
      <c r="BH10139" s="53"/>
      <c r="BI10139" s="53"/>
      <c r="BJ10139" s="53"/>
      <c r="BK10139" s="53"/>
      <c r="BL10139" s="53"/>
      <c r="BM10139" s="53"/>
      <c r="BN10139" s="53"/>
    </row>
    <row r="10140" spans="2:66" s="56" customFormat="1" x14ac:dyDescent="0.25">
      <c r="B10140" s="105"/>
      <c r="F10140" s="100"/>
      <c r="M10140" s="53"/>
      <c r="O10140" s="101"/>
      <c r="T10140" s="101"/>
      <c r="Y10140" s="101"/>
      <c r="AD10140" s="101"/>
      <c r="AI10140" s="101"/>
      <c r="AN10140" s="101"/>
      <c r="AS10140" s="101"/>
      <c r="AX10140" s="101"/>
      <c r="BC10140" s="53"/>
      <c r="BD10140" s="53"/>
      <c r="BE10140" s="53"/>
      <c r="BF10140" s="53"/>
      <c r="BG10140" s="53"/>
      <c r="BH10140" s="53"/>
      <c r="BI10140" s="53"/>
      <c r="BJ10140" s="53"/>
      <c r="BK10140" s="53"/>
      <c r="BL10140" s="53"/>
      <c r="BM10140" s="53"/>
      <c r="BN10140" s="53"/>
    </row>
    <row r="10141" spans="2:66" s="56" customFormat="1" x14ac:dyDescent="0.25">
      <c r="B10141" s="105"/>
      <c r="F10141" s="100"/>
      <c r="M10141" s="53"/>
      <c r="O10141" s="101"/>
      <c r="T10141" s="101"/>
      <c r="Y10141" s="101"/>
      <c r="AD10141" s="101"/>
      <c r="AI10141" s="101"/>
      <c r="AN10141" s="101"/>
      <c r="AS10141" s="101"/>
      <c r="AX10141" s="101"/>
      <c r="BC10141" s="53"/>
      <c r="BD10141" s="53"/>
      <c r="BE10141" s="53"/>
      <c r="BF10141" s="53"/>
      <c r="BG10141" s="53"/>
      <c r="BH10141" s="53"/>
      <c r="BI10141" s="53"/>
      <c r="BJ10141" s="53"/>
      <c r="BK10141" s="53"/>
      <c r="BL10141" s="53"/>
      <c r="BM10141" s="53"/>
      <c r="BN10141" s="53"/>
    </row>
    <row r="10142" spans="2:66" s="56" customFormat="1" x14ac:dyDescent="0.25">
      <c r="B10142" s="105"/>
      <c r="F10142" s="100"/>
      <c r="M10142" s="53"/>
      <c r="O10142" s="101"/>
      <c r="T10142" s="101"/>
      <c r="Y10142" s="101"/>
      <c r="AD10142" s="101"/>
      <c r="AI10142" s="101"/>
      <c r="AN10142" s="101"/>
      <c r="AS10142" s="101"/>
      <c r="AX10142" s="101"/>
      <c r="BC10142" s="53"/>
      <c r="BD10142" s="53"/>
      <c r="BE10142" s="53"/>
      <c r="BF10142" s="53"/>
      <c r="BG10142" s="53"/>
      <c r="BH10142" s="53"/>
      <c r="BI10142" s="53"/>
      <c r="BJ10142" s="53"/>
      <c r="BK10142" s="53"/>
      <c r="BL10142" s="53"/>
      <c r="BM10142" s="53"/>
      <c r="BN10142" s="53"/>
    </row>
    <row r="10143" spans="2:66" s="56" customFormat="1" x14ac:dyDescent="0.25">
      <c r="B10143" s="105"/>
      <c r="F10143" s="100"/>
      <c r="M10143" s="53"/>
      <c r="O10143" s="101"/>
      <c r="T10143" s="101"/>
      <c r="Y10143" s="101"/>
      <c r="AD10143" s="101"/>
      <c r="AI10143" s="101"/>
      <c r="AN10143" s="101"/>
      <c r="AS10143" s="101"/>
      <c r="AX10143" s="101"/>
      <c r="BC10143" s="53"/>
      <c r="BD10143" s="53"/>
      <c r="BE10143" s="53"/>
      <c r="BF10143" s="53"/>
      <c r="BG10143" s="53"/>
      <c r="BH10143" s="53"/>
      <c r="BI10143" s="53"/>
      <c r="BJ10143" s="53"/>
      <c r="BK10143" s="53"/>
      <c r="BL10143" s="53"/>
      <c r="BM10143" s="53"/>
      <c r="BN10143" s="53"/>
    </row>
    <row r="10144" spans="2:66" s="56" customFormat="1" x14ac:dyDescent="0.25">
      <c r="B10144" s="105"/>
      <c r="F10144" s="100"/>
      <c r="M10144" s="53"/>
      <c r="O10144" s="101"/>
      <c r="T10144" s="101"/>
      <c r="Y10144" s="101"/>
      <c r="AD10144" s="101"/>
      <c r="AI10144" s="101"/>
      <c r="AN10144" s="101"/>
      <c r="AS10144" s="101"/>
      <c r="AX10144" s="101"/>
      <c r="BC10144" s="53"/>
      <c r="BD10144" s="53"/>
      <c r="BE10144" s="53"/>
      <c r="BF10144" s="53"/>
      <c r="BG10144" s="53"/>
      <c r="BH10144" s="53"/>
      <c r="BI10144" s="53"/>
      <c r="BJ10144" s="53"/>
      <c r="BK10144" s="53"/>
      <c r="BL10144" s="53"/>
      <c r="BM10144" s="53"/>
      <c r="BN10144" s="53"/>
    </row>
    <row r="10145" spans="2:66" s="56" customFormat="1" x14ac:dyDescent="0.25">
      <c r="B10145" s="105"/>
      <c r="F10145" s="100"/>
      <c r="M10145" s="53"/>
      <c r="O10145" s="101"/>
      <c r="T10145" s="101"/>
      <c r="Y10145" s="101"/>
      <c r="AD10145" s="101"/>
      <c r="AI10145" s="101"/>
      <c r="AN10145" s="101"/>
      <c r="AS10145" s="101"/>
      <c r="AX10145" s="101"/>
      <c r="BC10145" s="53"/>
      <c r="BD10145" s="53"/>
      <c r="BE10145" s="53"/>
      <c r="BF10145" s="53"/>
      <c r="BG10145" s="53"/>
      <c r="BH10145" s="53"/>
      <c r="BI10145" s="53"/>
      <c r="BJ10145" s="53"/>
      <c r="BK10145" s="53"/>
      <c r="BL10145" s="53"/>
      <c r="BM10145" s="53"/>
      <c r="BN10145" s="53"/>
    </row>
    <row r="10146" spans="2:66" s="56" customFormat="1" x14ac:dyDescent="0.25">
      <c r="B10146" s="105"/>
      <c r="F10146" s="100"/>
      <c r="M10146" s="53"/>
      <c r="O10146" s="101"/>
      <c r="T10146" s="101"/>
      <c r="Y10146" s="101"/>
      <c r="AD10146" s="101"/>
      <c r="AI10146" s="101"/>
      <c r="AN10146" s="101"/>
      <c r="AS10146" s="101"/>
      <c r="AX10146" s="101"/>
      <c r="BC10146" s="53"/>
      <c r="BD10146" s="53"/>
      <c r="BE10146" s="53"/>
      <c r="BF10146" s="53"/>
      <c r="BG10146" s="53"/>
      <c r="BH10146" s="53"/>
      <c r="BI10146" s="53"/>
      <c r="BJ10146" s="53"/>
      <c r="BK10146" s="53"/>
      <c r="BL10146" s="53"/>
      <c r="BM10146" s="53"/>
      <c r="BN10146" s="53"/>
    </row>
    <row r="10147" spans="2:66" s="56" customFormat="1" x14ac:dyDescent="0.25">
      <c r="B10147" s="105"/>
      <c r="F10147" s="100"/>
      <c r="M10147" s="53"/>
      <c r="O10147" s="101"/>
      <c r="T10147" s="101"/>
      <c r="Y10147" s="101"/>
      <c r="AD10147" s="101"/>
      <c r="AI10147" s="101"/>
      <c r="AN10147" s="101"/>
      <c r="AS10147" s="101"/>
      <c r="AX10147" s="101"/>
      <c r="BC10147" s="53"/>
      <c r="BD10147" s="53"/>
      <c r="BE10147" s="53"/>
      <c r="BF10147" s="53"/>
      <c r="BG10147" s="53"/>
      <c r="BH10147" s="53"/>
      <c r="BI10147" s="53"/>
      <c r="BJ10147" s="53"/>
      <c r="BK10147" s="53"/>
      <c r="BL10147" s="53"/>
      <c r="BM10147" s="53"/>
      <c r="BN10147" s="53"/>
    </row>
    <row r="10148" spans="2:66" s="56" customFormat="1" x14ac:dyDescent="0.25">
      <c r="B10148" s="105"/>
      <c r="F10148" s="100"/>
      <c r="M10148" s="53"/>
      <c r="O10148" s="101"/>
      <c r="T10148" s="101"/>
      <c r="Y10148" s="101"/>
      <c r="AD10148" s="101"/>
      <c r="AI10148" s="101"/>
      <c r="AN10148" s="101"/>
      <c r="AS10148" s="101"/>
      <c r="AX10148" s="101"/>
      <c r="BC10148" s="53"/>
      <c r="BD10148" s="53"/>
      <c r="BE10148" s="53"/>
      <c r="BF10148" s="53"/>
      <c r="BG10148" s="53"/>
      <c r="BH10148" s="53"/>
      <c r="BI10148" s="53"/>
      <c r="BJ10148" s="53"/>
      <c r="BK10148" s="53"/>
      <c r="BL10148" s="53"/>
      <c r="BM10148" s="53"/>
      <c r="BN10148" s="53"/>
    </row>
    <row r="10149" spans="2:66" s="56" customFormat="1" x14ac:dyDescent="0.25">
      <c r="B10149" s="105"/>
      <c r="F10149" s="100"/>
      <c r="M10149" s="53"/>
      <c r="O10149" s="101"/>
      <c r="T10149" s="101"/>
      <c r="Y10149" s="101"/>
      <c r="AD10149" s="101"/>
      <c r="AI10149" s="101"/>
      <c r="AN10149" s="101"/>
      <c r="AS10149" s="101"/>
      <c r="AX10149" s="101"/>
      <c r="BC10149" s="53"/>
      <c r="BD10149" s="53"/>
      <c r="BE10149" s="53"/>
      <c r="BF10149" s="53"/>
      <c r="BG10149" s="53"/>
      <c r="BH10149" s="53"/>
      <c r="BI10149" s="53"/>
      <c r="BJ10149" s="53"/>
      <c r="BK10149" s="53"/>
      <c r="BL10149" s="53"/>
      <c r="BM10149" s="53"/>
      <c r="BN10149" s="53"/>
    </row>
    <row r="10150" spans="2:66" s="56" customFormat="1" x14ac:dyDescent="0.25">
      <c r="B10150" s="105"/>
      <c r="F10150" s="100"/>
      <c r="M10150" s="53"/>
      <c r="O10150" s="101"/>
      <c r="T10150" s="101"/>
      <c r="Y10150" s="101"/>
      <c r="AD10150" s="101"/>
      <c r="AI10150" s="101"/>
      <c r="AN10150" s="101"/>
      <c r="AS10150" s="101"/>
      <c r="AX10150" s="101"/>
      <c r="BC10150" s="53"/>
      <c r="BD10150" s="53"/>
      <c r="BE10150" s="53"/>
      <c r="BF10150" s="53"/>
      <c r="BG10150" s="53"/>
      <c r="BH10150" s="53"/>
      <c r="BI10150" s="53"/>
      <c r="BJ10150" s="53"/>
      <c r="BK10150" s="53"/>
      <c r="BL10150" s="53"/>
      <c r="BM10150" s="53"/>
      <c r="BN10150" s="53"/>
    </row>
    <row r="10151" spans="2:66" s="56" customFormat="1" x14ac:dyDescent="0.25">
      <c r="B10151" s="105"/>
      <c r="F10151" s="100"/>
      <c r="M10151" s="53"/>
      <c r="O10151" s="101"/>
      <c r="T10151" s="101"/>
      <c r="Y10151" s="101"/>
      <c r="AD10151" s="101"/>
      <c r="AI10151" s="101"/>
      <c r="AN10151" s="101"/>
      <c r="AS10151" s="101"/>
      <c r="AX10151" s="101"/>
      <c r="BC10151" s="53"/>
      <c r="BD10151" s="53"/>
      <c r="BE10151" s="53"/>
      <c r="BF10151" s="53"/>
      <c r="BG10151" s="53"/>
      <c r="BH10151" s="53"/>
      <c r="BI10151" s="53"/>
      <c r="BJ10151" s="53"/>
      <c r="BK10151" s="53"/>
      <c r="BL10151" s="53"/>
      <c r="BM10151" s="53"/>
      <c r="BN10151" s="53"/>
    </row>
    <row r="10152" spans="2:66" s="56" customFormat="1" x14ac:dyDescent="0.25">
      <c r="B10152" s="105"/>
      <c r="F10152" s="100"/>
      <c r="M10152" s="53"/>
      <c r="O10152" s="101"/>
      <c r="T10152" s="101"/>
      <c r="Y10152" s="101"/>
      <c r="AD10152" s="101"/>
      <c r="AI10152" s="101"/>
      <c r="AN10152" s="101"/>
      <c r="AS10152" s="101"/>
      <c r="AX10152" s="101"/>
      <c r="BC10152" s="53"/>
      <c r="BD10152" s="53"/>
      <c r="BE10152" s="53"/>
      <c r="BF10152" s="53"/>
      <c r="BG10152" s="53"/>
      <c r="BH10152" s="53"/>
      <c r="BI10152" s="53"/>
      <c r="BJ10152" s="53"/>
      <c r="BK10152" s="53"/>
      <c r="BL10152" s="53"/>
      <c r="BM10152" s="53"/>
      <c r="BN10152" s="53"/>
    </row>
    <row r="10153" spans="2:66" s="56" customFormat="1" x14ac:dyDescent="0.25">
      <c r="B10153" s="105"/>
      <c r="F10153" s="100"/>
      <c r="M10153" s="53"/>
      <c r="O10153" s="101"/>
      <c r="T10153" s="101"/>
      <c r="Y10153" s="101"/>
      <c r="AD10153" s="101"/>
      <c r="AI10153" s="101"/>
      <c r="AN10153" s="101"/>
      <c r="AS10153" s="101"/>
      <c r="AX10153" s="101"/>
      <c r="BC10153" s="53"/>
      <c r="BD10153" s="53"/>
      <c r="BE10153" s="53"/>
      <c r="BF10153" s="53"/>
      <c r="BG10153" s="53"/>
      <c r="BH10153" s="53"/>
      <c r="BI10153" s="53"/>
      <c r="BJ10153" s="53"/>
      <c r="BK10153" s="53"/>
      <c r="BL10153" s="53"/>
      <c r="BM10153" s="53"/>
      <c r="BN10153" s="53"/>
    </row>
    <row r="10154" spans="2:66" s="56" customFormat="1" x14ac:dyDescent="0.25">
      <c r="B10154" s="105"/>
      <c r="F10154" s="100"/>
      <c r="M10154" s="53"/>
      <c r="O10154" s="101"/>
      <c r="T10154" s="101"/>
      <c r="Y10154" s="101"/>
      <c r="AD10154" s="101"/>
      <c r="AI10154" s="101"/>
      <c r="AN10154" s="101"/>
      <c r="AS10154" s="101"/>
      <c r="AX10154" s="101"/>
      <c r="BC10154" s="53"/>
      <c r="BD10154" s="53"/>
      <c r="BE10154" s="53"/>
      <c r="BF10154" s="53"/>
      <c r="BG10154" s="53"/>
      <c r="BH10154" s="53"/>
      <c r="BI10154" s="53"/>
      <c r="BJ10154" s="53"/>
      <c r="BK10154" s="53"/>
      <c r="BL10154" s="53"/>
      <c r="BM10154" s="53"/>
      <c r="BN10154" s="53"/>
    </row>
    <row r="10155" spans="2:66" s="56" customFormat="1" x14ac:dyDescent="0.25">
      <c r="B10155" s="105"/>
      <c r="F10155" s="100"/>
      <c r="M10155" s="53"/>
      <c r="O10155" s="101"/>
      <c r="T10155" s="101"/>
      <c r="Y10155" s="101"/>
      <c r="AD10155" s="101"/>
      <c r="AI10155" s="101"/>
      <c r="AN10155" s="101"/>
      <c r="AS10155" s="101"/>
      <c r="AX10155" s="101"/>
      <c r="BC10155" s="53"/>
      <c r="BD10155" s="53"/>
      <c r="BE10155" s="53"/>
      <c r="BF10155" s="53"/>
      <c r="BG10155" s="53"/>
      <c r="BH10155" s="53"/>
      <c r="BI10155" s="53"/>
      <c r="BJ10155" s="53"/>
      <c r="BK10155" s="53"/>
      <c r="BL10155" s="53"/>
      <c r="BM10155" s="53"/>
      <c r="BN10155" s="53"/>
    </row>
    <row r="10156" spans="2:66" s="56" customFormat="1" x14ac:dyDescent="0.25">
      <c r="B10156" s="105"/>
      <c r="F10156" s="100"/>
      <c r="M10156" s="53"/>
      <c r="O10156" s="101"/>
      <c r="T10156" s="101"/>
      <c r="Y10156" s="101"/>
      <c r="AD10156" s="101"/>
      <c r="AI10156" s="101"/>
      <c r="AN10156" s="101"/>
      <c r="AS10156" s="101"/>
      <c r="AX10156" s="101"/>
      <c r="BC10156" s="53"/>
      <c r="BD10156" s="53"/>
      <c r="BE10156" s="53"/>
      <c r="BF10156" s="53"/>
      <c r="BG10156" s="53"/>
      <c r="BH10156" s="53"/>
      <c r="BI10156" s="53"/>
      <c r="BJ10156" s="53"/>
      <c r="BK10156" s="53"/>
      <c r="BL10156" s="53"/>
      <c r="BM10156" s="53"/>
      <c r="BN10156" s="53"/>
    </row>
    <row r="10157" spans="2:66" s="56" customFormat="1" x14ac:dyDescent="0.25">
      <c r="B10157" s="105"/>
      <c r="F10157" s="100"/>
      <c r="M10157" s="53"/>
      <c r="O10157" s="101"/>
      <c r="T10157" s="101"/>
      <c r="Y10157" s="101"/>
      <c r="AD10157" s="101"/>
      <c r="AI10157" s="101"/>
      <c r="AN10157" s="101"/>
      <c r="AS10157" s="101"/>
      <c r="AX10157" s="101"/>
      <c r="BC10157" s="53"/>
      <c r="BD10157" s="53"/>
      <c r="BE10157" s="53"/>
      <c r="BF10157" s="53"/>
      <c r="BG10157" s="53"/>
      <c r="BH10157" s="53"/>
      <c r="BI10157" s="53"/>
      <c r="BJ10157" s="53"/>
      <c r="BK10157" s="53"/>
      <c r="BL10157" s="53"/>
      <c r="BM10157" s="53"/>
      <c r="BN10157" s="53"/>
    </row>
    <row r="10158" spans="2:66" s="56" customFormat="1" x14ac:dyDescent="0.25">
      <c r="B10158" s="105"/>
      <c r="F10158" s="100"/>
      <c r="M10158" s="53"/>
      <c r="O10158" s="101"/>
      <c r="T10158" s="101"/>
      <c r="Y10158" s="101"/>
      <c r="AD10158" s="101"/>
      <c r="AI10158" s="101"/>
      <c r="AN10158" s="101"/>
      <c r="AS10158" s="101"/>
      <c r="AX10158" s="101"/>
      <c r="BC10158" s="53"/>
      <c r="BD10158" s="53"/>
      <c r="BE10158" s="53"/>
      <c r="BF10158" s="53"/>
      <c r="BG10158" s="53"/>
      <c r="BH10158" s="53"/>
      <c r="BI10158" s="53"/>
      <c r="BJ10158" s="53"/>
      <c r="BK10158" s="53"/>
      <c r="BL10158" s="53"/>
      <c r="BM10158" s="53"/>
      <c r="BN10158" s="53"/>
    </row>
    <row r="10159" spans="2:66" s="56" customFormat="1" x14ac:dyDescent="0.25">
      <c r="B10159" s="105"/>
      <c r="F10159" s="100"/>
      <c r="M10159" s="53"/>
      <c r="O10159" s="101"/>
      <c r="T10159" s="101"/>
      <c r="Y10159" s="101"/>
      <c r="AD10159" s="101"/>
      <c r="AI10159" s="101"/>
      <c r="AN10159" s="101"/>
      <c r="AS10159" s="101"/>
      <c r="AX10159" s="101"/>
      <c r="BC10159" s="53"/>
      <c r="BD10159" s="53"/>
      <c r="BE10159" s="53"/>
      <c r="BF10159" s="53"/>
      <c r="BG10159" s="53"/>
      <c r="BH10159" s="53"/>
      <c r="BI10159" s="53"/>
      <c r="BJ10159" s="53"/>
      <c r="BK10159" s="53"/>
      <c r="BL10159" s="53"/>
      <c r="BM10159" s="53"/>
      <c r="BN10159" s="53"/>
    </row>
    <row r="10160" spans="2:66" s="56" customFormat="1" x14ac:dyDescent="0.25">
      <c r="B10160" s="105"/>
      <c r="F10160" s="100"/>
      <c r="M10160" s="53"/>
      <c r="O10160" s="101"/>
      <c r="T10160" s="101"/>
      <c r="Y10160" s="101"/>
      <c r="AD10160" s="101"/>
      <c r="AI10160" s="101"/>
      <c r="AN10160" s="101"/>
      <c r="AS10160" s="101"/>
      <c r="AX10160" s="101"/>
      <c r="BC10160" s="53"/>
      <c r="BD10160" s="53"/>
      <c r="BE10160" s="53"/>
      <c r="BF10160" s="53"/>
      <c r="BG10160" s="53"/>
      <c r="BH10160" s="53"/>
      <c r="BI10160" s="53"/>
      <c r="BJ10160" s="53"/>
      <c r="BK10160" s="53"/>
      <c r="BL10160" s="53"/>
      <c r="BM10160" s="53"/>
      <c r="BN10160" s="53"/>
    </row>
    <row r="10161" spans="2:66" s="56" customFormat="1" x14ac:dyDescent="0.25">
      <c r="B10161" s="105"/>
      <c r="F10161" s="100"/>
      <c r="M10161" s="53"/>
      <c r="O10161" s="101"/>
      <c r="T10161" s="101"/>
      <c r="Y10161" s="101"/>
      <c r="AD10161" s="101"/>
      <c r="AI10161" s="101"/>
      <c r="AN10161" s="101"/>
      <c r="AS10161" s="101"/>
      <c r="AX10161" s="101"/>
      <c r="BC10161" s="53"/>
      <c r="BD10161" s="53"/>
      <c r="BE10161" s="53"/>
      <c r="BF10161" s="53"/>
      <c r="BG10161" s="53"/>
      <c r="BH10161" s="53"/>
      <c r="BI10161" s="53"/>
      <c r="BJ10161" s="53"/>
      <c r="BK10161" s="53"/>
      <c r="BL10161" s="53"/>
      <c r="BM10161" s="53"/>
      <c r="BN10161" s="53"/>
    </row>
    <row r="10162" spans="2:66" s="56" customFormat="1" x14ac:dyDescent="0.25">
      <c r="B10162" s="105"/>
      <c r="F10162" s="100"/>
      <c r="M10162" s="53"/>
      <c r="O10162" s="101"/>
      <c r="T10162" s="101"/>
      <c r="Y10162" s="101"/>
      <c r="AD10162" s="101"/>
      <c r="AI10162" s="101"/>
      <c r="AN10162" s="101"/>
      <c r="AS10162" s="101"/>
      <c r="AX10162" s="101"/>
      <c r="BC10162" s="53"/>
      <c r="BD10162" s="53"/>
      <c r="BE10162" s="53"/>
      <c r="BF10162" s="53"/>
      <c r="BG10162" s="53"/>
      <c r="BH10162" s="53"/>
      <c r="BI10162" s="53"/>
      <c r="BJ10162" s="53"/>
      <c r="BK10162" s="53"/>
      <c r="BL10162" s="53"/>
      <c r="BM10162" s="53"/>
      <c r="BN10162" s="53"/>
    </row>
    <row r="10163" spans="2:66" s="56" customFormat="1" x14ac:dyDescent="0.25">
      <c r="B10163" s="105"/>
      <c r="F10163" s="100"/>
      <c r="M10163" s="53"/>
      <c r="O10163" s="101"/>
      <c r="T10163" s="101"/>
      <c r="Y10163" s="101"/>
      <c r="AD10163" s="101"/>
      <c r="AI10163" s="101"/>
      <c r="AN10163" s="101"/>
      <c r="AS10163" s="101"/>
      <c r="AX10163" s="101"/>
      <c r="BC10163" s="53"/>
      <c r="BD10163" s="53"/>
      <c r="BE10163" s="53"/>
      <c r="BF10163" s="53"/>
      <c r="BG10163" s="53"/>
      <c r="BH10163" s="53"/>
      <c r="BI10163" s="53"/>
      <c r="BJ10163" s="53"/>
      <c r="BK10163" s="53"/>
      <c r="BL10163" s="53"/>
      <c r="BM10163" s="53"/>
      <c r="BN10163" s="53"/>
    </row>
    <row r="10164" spans="2:66" s="56" customFormat="1" x14ac:dyDescent="0.25">
      <c r="B10164" s="105"/>
      <c r="F10164" s="100"/>
      <c r="M10164" s="53"/>
      <c r="O10164" s="101"/>
      <c r="T10164" s="101"/>
      <c r="Y10164" s="101"/>
      <c r="AD10164" s="101"/>
      <c r="AI10164" s="101"/>
      <c r="AN10164" s="101"/>
      <c r="AS10164" s="101"/>
      <c r="AX10164" s="101"/>
      <c r="BC10164" s="53"/>
      <c r="BD10164" s="53"/>
      <c r="BE10164" s="53"/>
      <c r="BF10164" s="53"/>
      <c r="BG10164" s="53"/>
      <c r="BH10164" s="53"/>
      <c r="BI10164" s="53"/>
      <c r="BJ10164" s="53"/>
      <c r="BK10164" s="53"/>
      <c r="BL10164" s="53"/>
      <c r="BM10164" s="53"/>
      <c r="BN10164" s="53"/>
    </row>
    <row r="10165" spans="2:66" s="56" customFormat="1" x14ac:dyDescent="0.25">
      <c r="B10165" s="105"/>
      <c r="F10165" s="100"/>
      <c r="M10165" s="53"/>
      <c r="O10165" s="101"/>
      <c r="T10165" s="101"/>
      <c r="Y10165" s="101"/>
      <c r="AD10165" s="101"/>
      <c r="AI10165" s="101"/>
      <c r="AN10165" s="101"/>
      <c r="AS10165" s="101"/>
      <c r="AX10165" s="101"/>
      <c r="BC10165" s="53"/>
      <c r="BD10165" s="53"/>
      <c r="BE10165" s="53"/>
      <c r="BF10165" s="53"/>
      <c r="BG10165" s="53"/>
      <c r="BH10165" s="53"/>
      <c r="BI10165" s="53"/>
      <c r="BJ10165" s="53"/>
      <c r="BK10165" s="53"/>
      <c r="BL10165" s="53"/>
      <c r="BM10165" s="53"/>
      <c r="BN10165" s="53"/>
    </row>
    <row r="10166" spans="2:66" s="56" customFormat="1" x14ac:dyDescent="0.25">
      <c r="B10166" s="105"/>
      <c r="F10166" s="100"/>
      <c r="M10166" s="53"/>
      <c r="O10166" s="101"/>
      <c r="T10166" s="101"/>
      <c r="Y10166" s="101"/>
      <c r="AD10166" s="101"/>
      <c r="AI10166" s="101"/>
      <c r="AN10166" s="101"/>
      <c r="AS10166" s="101"/>
      <c r="AX10166" s="101"/>
      <c r="BC10166" s="53"/>
      <c r="BD10166" s="53"/>
      <c r="BE10166" s="53"/>
      <c r="BF10166" s="53"/>
      <c r="BG10166" s="53"/>
      <c r="BH10166" s="53"/>
      <c r="BI10166" s="53"/>
      <c r="BJ10166" s="53"/>
      <c r="BK10166" s="53"/>
      <c r="BL10166" s="53"/>
      <c r="BM10166" s="53"/>
      <c r="BN10166" s="53"/>
    </row>
    <row r="10167" spans="2:66" s="56" customFormat="1" x14ac:dyDescent="0.25">
      <c r="B10167" s="105"/>
      <c r="F10167" s="100"/>
      <c r="M10167" s="53"/>
      <c r="O10167" s="101"/>
      <c r="T10167" s="101"/>
      <c r="Y10167" s="101"/>
      <c r="AD10167" s="101"/>
      <c r="AI10167" s="101"/>
      <c r="AN10167" s="101"/>
      <c r="AS10167" s="101"/>
      <c r="AX10167" s="101"/>
      <c r="BC10167" s="53"/>
      <c r="BD10167" s="53"/>
      <c r="BE10167" s="53"/>
      <c r="BF10167" s="53"/>
      <c r="BG10167" s="53"/>
      <c r="BH10167" s="53"/>
      <c r="BI10167" s="53"/>
      <c r="BJ10167" s="53"/>
      <c r="BK10167" s="53"/>
      <c r="BL10167" s="53"/>
      <c r="BM10167" s="53"/>
      <c r="BN10167" s="53"/>
    </row>
    <row r="10168" spans="2:66" s="56" customFormat="1" x14ac:dyDescent="0.25">
      <c r="B10168" s="105"/>
      <c r="F10168" s="100"/>
      <c r="M10168" s="53"/>
      <c r="O10168" s="101"/>
      <c r="T10168" s="101"/>
      <c r="Y10168" s="101"/>
      <c r="AD10168" s="101"/>
      <c r="AI10168" s="101"/>
      <c r="AN10168" s="101"/>
      <c r="AS10168" s="101"/>
      <c r="AX10168" s="101"/>
      <c r="BC10168" s="53"/>
      <c r="BD10168" s="53"/>
      <c r="BE10168" s="53"/>
      <c r="BF10168" s="53"/>
      <c r="BG10168" s="53"/>
      <c r="BH10168" s="53"/>
      <c r="BI10168" s="53"/>
      <c r="BJ10168" s="53"/>
      <c r="BK10168" s="53"/>
      <c r="BL10168" s="53"/>
      <c r="BM10168" s="53"/>
      <c r="BN10168" s="53"/>
    </row>
    <row r="10169" spans="2:66" s="56" customFormat="1" x14ac:dyDescent="0.25">
      <c r="B10169" s="105"/>
      <c r="F10169" s="100"/>
      <c r="M10169" s="53"/>
      <c r="O10169" s="101"/>
      <c r="T10169" s="101"/>
      <c r="Y10169" s="101"/>
      <c r="AD10169" s="101"/>
      <c r="AI10169" s="101"/>
      <c r="AN10169" s="101"/>
      <c r="AS10169" s="101"/>
      <c r="AX10169" s="101"/>
      <c r="BC10169" s="53"/>
      <c r="BD10169" s="53"/>
      <c r="BE10169" s="53"/>
      <c r="BF10169" s="53"/>
      <c r="BG10169" s="53"/>
      <c r="BH10169" s="53"/>
      <c r="BI10169" s="53"/>
      <c r="BJ10169" s="53"/>
      <c r="BK10169" s="53"/>
      <c r="BL10169" s="53"/>
      <c r="BM10169" s="53"/>
      <c r="BN10169" s="53"/>
    </row>
    <row r="10170" spans="2:66" s="56" customFormat="1" x14ac:dyDescent="0.25">
      <c r="B10170" s="105"/>
      <c r="F10170" s="100"/>
      <c r="M10170" s="53"/>
      <c r="O10170" s="101"/>
      <c r="T10170" s="101"/>
      <c r="Y10170" s="101"/>
      <c r="AD10170" s="101"/>
      <c r="AI10170" s="101"/>
      <c r="AN10170" s="101"/>
      <c r="AS10170" s="101"/>
      <c r="AX10170" s="101"/>
      <c r="BC10170" s="53"/>
      <c r="BD10170" s="53"/>
      <c r="BE10170" s="53"/>
      <c r="BF10170" s="53"/>
      <c r="BG10170" s="53"/>
      <c r="BH10170" s="53"/>
      <c r="BI10170" s="53"/>
      <c r="BJ10170" s="53"/>
      <c r="BK10170" s="53"/>
      <c r="BL10170" s="53"/>
      <c r="BM10170" s="53"/>
      <c r="BN10170" s="53"/>
    </row>
    <row r="10171" spans="2:66" s="56" customFormat="1" x14ac:dyDescent="0.25">
      <c r="B10171" s="105"/>
      <c r="F10171" s="100"/>
      <c r="M10171" s="53"/>
      <c r="O10171" s="101"/>
      <c r="T10171" s="101"/>
      <c r="Y10171" s="101"/>
      <c r="AD10171" s="101"/>
      <c r="AI10171" s="101"/>
      <c r="AN10171" s="101"/>
      <c r="AS10171" s="101"/>
      <c r="AX10171" s="101"/>
      <c r="BC10171" s="53"/>
      <c r="BD10171" s="53"/>
      <c r="BE10171" s="53"/>
      <c r="BF10171" s="53"/>
      <c r="BG10171" s="53"/>
      <c r="BH10171" s="53"/>
      <c r="BI10171" s="53"/>
      <c r="BJ10171" s="53"/>
      <c r="BK10171" s="53"/>
      <c r="BL10171" s="53"/>
      <c r="BM10171" s="53"/>
      <c r="BN10171" s="53"/>
    </row>
    <row r="10172" spans="2:66" s="56" customFormat="1" x14ac:dyDescent="0.25">
      <c r="B10172" s="105"/>
      <c r="F10172" s="100"/>
      <c r="M10172" s="53"/>
      <c r="O10172" s="101"/>
      <c r="T10172" s="101"/>
      <c r="Y10172" s="101"/>
      <c r="AD10172" s="101"/>
      <c r="AI10172" s="101"/>
      <c r="AN10172" s="101"/>
      <c r="AS10172" s="101"/>
      <c r="AX10172" s="101"/>
      <c r="BC10172" s="53"/>
      <c r="BD10172" s="53"/>
      <c r="BE10172" s="53"/>
      <c r="BF10172" s="53"/>
      <c r="BG10172" s="53"/>
      <c r="BH10172" s="53"/>
      <c r="BI10172" s="53"/>
      <c r="BJ10172" s="53"/>
      <c r="BK10172" s="53"/>
      <c r="BL10172" s="53"/>
      <c r="BM10172" s="53"/>
      <c r="BN10172" s="53"/>
    </row>
    <row r="10173" spans="2:66" s="56" customFormat="1" x14ac:dyDescent="0.25">
      <c r="B10173" s="105"/>
      <c r="F10173" s="100"/>
      <c r="M10173" s="53"/>
      <c r="O10173" s="101"/>
      <c r="T10173" s="101"/>
      <c r="Y10173" s="101"/>
      <c r="AD10173" s="101"/>
      <c r="AI10173" s="101"/>
      <c r="AN10173" s="101"/>
      <c r="AS10173" s="101"/>
      <c r="AX10173" s="101"/>
      <c r="BC10173" s="53"/>
      <c r="BD10173" s="53"/>
      <c r="BE10173" s="53"/>
      <c r="BF10173" s="53"/>
      <c r="BG10173" s="53"/>
      <c r="BH10173" s="53"/>
      <c r="BI10173" s="53"/>
      <c r="BJ10173" s="53"/>
      <c r="BK10173" s="53"/>
      <c r="BL10173" s="53"/>
      <c r="BM10173" s="53"/>
      <c r="BN10173" s="53"/>
    </row>
    <row r="10174" spans="2:66" s="56" customFormat="1" x14ac:dyDescent="0.25">
      <c r="B10174" s="105"/>
      <c r="F10174" s="100"/>
      <c r="M10174" s="53"/>
      <c r="O10174" s="101"/>
      <c r="T10174" s="101"/>
      <c r="Y10174" s="101"/>
      <c r="AD10174" s="101"/>
      <c r="AI10174" s="101"/>
      <c r="AN10174" s="101"/>
      <c r="AS10174" s="101"/>
      <c r="AX10174" s="101"/>
      <c r="BC10174" s="53"/>
      <c r="BD10174" s="53"/>
      <c r="BE10174" s="53"/>
      <c r="BF10174" s="53"/>
      <c r="BG10174" s="53"/>
      <c r="BH10174" s="53"/>
      <c r="BI10174" s="53"/>
      <c r="BJ10174" s="53"/>
      <c r="BK10174" s="53"/>
      <c r="BL10174" s="53"/>
      <c r="BM10174" s="53"/>
      <c r="BN10174" s="53"/>
    </row>
    <row r="10175" spans="2:66" s="56" customFormat="1" x14ac:dyDescent="0.25">
      <c r="B10175" s="105"/>
      <c r="F10175" s="100"/>
      <c r="M10175" s="53"/>
      <c r="O10175" s="101"/>
      <c r="T10175" s="101"/>
      <c r="Y10175" s="101"/>
      <c r="AD10175" s="101"/>
      <c r="AI10175" s="101"/>
      <c r="AN10175" s="101"/>
      <c r="AS10175" s="101"/>
      <c r="AX10175" s="101"/>
      <c r="BC10175" s="53"/>
      <c r="BD10175" s="53"/>
      <c r="BE10175" s="53"/>
      <c r="BF10175" s="53"/>
      <c r="BG10175" s="53"/>
      <c r="BH10175" s="53"/>
      <c r="BI10175" s="53"/>
      <c r="BJ10175" s="53"/>
      <c r="BK10175" s="53"/>
      <c r="BL10175" s="53"/>
      <c r="BM10175" s="53"/>
      <c r="BN10175" s="53"/>
    </row>
    <row r="10176" spans="2:66" s="56" customFormat="1" x14ac:dyDescent="0.25">
      <c r="B10176" s="105"/>
      <c r="F10176" s="100"/>
      <c r="M10176" s="53"/>
      <c r="O10176" s="101"/>
      <c r="T10176" s="101"/>
      <c r="Y10176" s="101"/>
      <c r="AD10176" s="101"/>
      <c r="AI10176" s="101"/>
      <c r="AN10176" s="101"/>
      <c r="AS10176" s="101"/>
      <c r="AX10176" s="101"/>
      <c r="BC10176" s="53"/>
      <c r="BD10176" s="53"/>
      <c r="BE10176" s="53"/>
      <c r="BF10176" s="53"/>
      <c r="BG10176" s="53"/>
      <c r="BH10176" s="53"/>
      <c r="BI10176" s="53"/>
      <c r="BJ10176" s="53"/>
      <c r="BK10176" s="53"/>
      <c r="BL10176" s="53"/>
      <c r="BM10176" s="53"/>
      <c r="BN10176" s="53"/>
    </row>
    <row r="10177" spans="2:66" s="56" customFormat="1" x14ac:dyDescent="0.25">
      <c r="B10177" s="105"/>
      <c r="F10177" s="100"/>
      <c r="M10177" s="53"/>
      <c r="O10177" s="101"/>
      <c r="T10177" s="101"/>
      <c r="Y10177" s="101"/>
      <c r="AD10177" s="101"/>
      <c r="AI10177" s="101"/>
      <c r="AN10177" s="101"/>
      <c r="AS10177" s="101"/>
      <c r="AX10177" s="101"/>
      <c r="BC10177" s="53"/>
      <c r="BD10177" s="53"/>
      <c r="BE10177" s="53"/>
      <c r="BF10177" s="53"/>
      <c r="BG10177" s="53"/>
      <c r="BH10177" s="53"/>
      <c r="BI10177" s="53"/>
      <c r="BJ10177" s="53"/>
      <c r="BK10177" s="53"/>
      <c r="BL10177" s="53"/>
      <c r="BM10177" s="53"/>
      <c r="BN10177" s="53"/>
    </row>
    <row r="10178" spans="2:66" s="56" customFormat="1" x14ac:dyDescent="0.25">
      <c r="B10178" s="105"/>
      <c r="F10178" s="100"/>
      <c r="M10178" s="53"/>
      <c r="O10178" s="101"/>
      <c r="T10178" s="101"/>
      <c r="Y10178" s="101"/>
      <c r="AD10178" s="101"/>
      <c r="AI10178" s="101"/>
      <c r="AN10178" s="101"/>
      <c r="AS10178" s="101"/>
      <c r="AX10178" s="101"/>
      <c r="BC10178" s="53"/>
      <c r="BD10178" s="53"/>
      <c r="BE10178" s="53"/>
      <c r="BF10178" s="53"/>
      <c r="BG10178" s="53"/>
      <c r="BH10178" s="53"/>
      <c r="BI10178" s="53"/>
      <c r="BJ10178" s="53"/>
      <c r="BK10178" s="53"/>
      <c r="BL10178" s="53"/>
      <c r="BM10178" s="53"/>
      <c r="BN10178" s="53"/>
    </row>
    <row r="10179" spans="2:66" s="56" customFormat="1" x14ac:dyDescent="0.25">
      <c r="B10179" s="105"/>
      <c r="F10179" s="100"/>
      <c r="M10179" s="53"/>
      <c r="O10179" s="101"/>
      <c r="T10179" s="101"/>
      <c r="Y10179" s="101"/>
      <c r="AD10179" s="101"/>
      <c r="AI10179" s="101"/>
      <c r="AN10179" s="101"/>
      <c r="AS10179" s="101"/>
      <c r="AX10179" s="101"/>
      <c r="BC10179" s="53"/>
      <c r="BD10179" s="53"/>
      <c r="BE10179" s="53"/>
      <c r="BF10179" s="53"/>
      <c r="BG10179" s="53"/>
      <c r="BH10179" s="53"/>
      <c r="BI10179" s="53"/>
      <c r="BJ10179" s="53"/>
      <c r="BK10179" s="53"/>
      <c r="BL10179" s="53"/>
      <c r="BM10179" s="53"/>
      <c r="BN10179" s="53"/>
    </row>
    <row r="10180" spans="2:66" s="56" customFormat="1" x14ac:dyDescent="0.25">
      <c r="B10180" s="105"/>
      <c r="F10180" s="100"/>
      <c r="M10180" s="53"/>
      <c r="O10180" s="101"/>
      <c r="T10180" s="101"/>
      <c r="Y10180" s="101"/>
      <c r="AD10180" s="101"/>
      <c r="AI10180" s="101"/>
      <c r="AN10180" s="101"/>
      <c r="AS10180" s="101"/>
      <c r="AX10180" s="101"/>
      <c r="BC10180" s="53"/>
      <c r="BD10180" s="53"/>
      <c r="BE10180" s="53"/>
      <c r="BF10180" s="53"/>
      <c r="BG10180" s="53"/>
      <c r="BH10180" s="53"/>
      <c r="BI10180" s="53"/>
      <c r="BJ10180" s="53"/>
      <c r="BK10180" s="53"/>
      <c r="BL10180" s="53"/>
      <c r="BM10180" s="53"/>
      <c r="BN10180" s="53"/>
    </row>
    <row r="10181" spans="2:66" s="56" customFormat="1" x14ac:dyDescent="0.25">
      <c r="B10181" s="105"/>
      <c r="F10181" s="100"/>
      <c r="M10181" s="53"/>
      <c r="O10181" s="101"/>
      <c r="T10181" s="101"/>
      <c r="Y10181" s="101"/>
      <c r="AD10181" s="101"/>
      <c r="AI10181" s="101"/>
      <c r="AN10181" s="101"/>
      <c r="AS10181" s="101"/>
      <c r="AX10181" s="101"/>
      <c r="BC10181" s="53"/>
      <c r="BD10181" s="53"/>
      <c r="BE10181" s="53"/>
      <c r="BF10181" s="53"/>
      <c r="BG10181" s="53"/>
      <c r="BH10181" s="53"/>
      <c r="BI10181" s="53"/>
      <c r="BJ10181" s="53"/>
      <c r="BK10181" s="53"/>
      <c r="BL10181" s="53"/>
      <c r="BM10181" s="53"/>
      <c r="BN10181" s="53"/>
    </row>
    <row r="10182" spans="2:66" s="56" customFormat="1" x14ac:dyDescent="0.25">
      <c r="B10182" s="105"/>
      <c r="F10182" s="100"/>
      <c r="M10182" s="53"/>
      <c r="O10182" s="101"/>
      <c r="T10182" s="101"/>
      <c r="Y10182" s="101"/>
      <c r="AD10182" s="101"/>
      <c r="AI10182" s="101"/>
      <c r="AN10182" s="101"/>
      <c r="AS10182" s="101"/>
      <c r="AX10182" s="101"/>
      <c r="BC10182" s="53"/>
      <c r="BD10182" s="53"/>
      <c r="BE10182" s="53"/>
      <c r="BF10182" s="53"/>
      <c r="BG10182" s="53"/>
      <c r="BH10182" s="53"/>
      <c r="BI10182" s="53"/>
      <c r="BJ10182" s="53"/>
      <c r="BK10182" s="53"/>
      <c r="BL10182" s="53"/>
      <c r="BM10182" s="53"/>
      <c r="BN10182" s="53"/>
    </row>
    <row r="10183" spans="2:66" s="56" customFormat="1" x14ac:dyDescent="0.25">
      <c r="B10183" s="105"/>
      <c r="F10183" s="100"/>
      <c r="M10183" s="53"/>
      <c r="O10183" s="101"/>
      <c r="T10183" s="101"/>
      <c r="Y10183" s="101"/>
      <c r="AD10183" s="101"/>
      <c r="AI10183" s="101"/>
      <c r="AN10183" s="101"/>
      <c r="AS10183" s="101"/>
      <c r="AX10183" s="101"/>
      <c r="BC10183" s="53"/>
      <c r="BD10183" s="53"/>
      <c r="BE10183" s="53"/>
      <c r="BF10183" s="53"/>
      <c r="BG10183" s="53"/>
      <c r="BH10183" s="53"/>
      <c r="BI10183" s="53"/>
      <c r="BJ10183" s="53"/>
      <c r="BK10183" s="53"/>
      <c r="BL10183" s="53"/>
      <c r="BM10183" s="53"/>
      <c r="BN10183" s="53"/>
    </row>
    <row r="10184" spans="2:66" s="56" customFormat="1" x14ac:dyDescent="0.25">
      <c r="B10184" s="105"/>
      <c r="F10184" s="100"/>
      <c r="M10184" s="53"/>
      <c r="O10184" s="101"/>
      <c r="T10184" s="101"/>
      <c r="Y10184" s="101"/>
      <c r="AD10184" s="101"/>
      <c r="AI10184" s="101"/>
      <c r="AN10184" s="101"/>
      <c r="AS10184" s="101"/>
      <c r="AX10184" s="101"/>
      <c r="BC10184" s="53"/>
      <c r="BD10184" s="53"/>
      <c r="BE10184" s="53"/>
      <c r="BF10184" s="53"/>
      <c r="BG10184" s="53"/>
      <c r="BH10184" s="53"/>
      <c r="BI10184" s="53"/>
      <c r="BJ10184" s="53"/>
      <c r="BK10184" s="53"/>
      <c r="BL10184" s="53"/>
      <c r="BM10184" s="53"/>
      <c r="BN10184" s="53"/>
    </row>
    <row r="10185" spans="2:66" s="56" customFormat="1" x14ac:dyDescent="0.25">
      <c r="B10185" s="105"/>
      <c r="F10185" s="100"/>
      <c r="M10185" s="53"/>
      <c r="O10185" s="101"/>
      <c r="T10185" s="101"/>
      <c r="Y10185" s="101"/>
      <c r="AD10185" s="101"/>
      <c r="AI10185" s="101"/>
      <c r="AN10185" s="101"/>
      <c r="AS10185" s="101"/>
      <c r="AX10185" s="101"/>
      <c r="BC10185" s="53"/>
      <c r="BD10185" s="53"/>
      <c r="BE10185" s="53"/>
      <c r="BF10185" s="53"/>
      <c r="BG10185" s="53"/>
      <c r="BH10185" s="53"/>
      <c r="BI10185" s="53"/>
      <c r="BJ10185" s="53"/>
      <c r="BK10185" s="53"/>
      <c r="BL10185" s="53"/>
      <c r="BM10185" s="53"/>
      <c r="BN10185" s="53"/>
    </row>
    <row r="10186" spans="2:66" s="56" customFormat="1" x14ac:dyDescent="0.25">
      <c r="B10186" s="105"/>
      <c r="F10186" s="100"/>
      <c r="M10186" s="53"/>
      <c r="O10186" s="101"/>
      <c r="T10186" s="101"/>
      <c r="Y10186" s="101"/>
      <c r="AD10186" s="101"/>
      <c r="AI10186" s="101"/>
      <c r="AN10186" s="101"/>
      <c r="AS10186" s="101"/>
      <c r="AX10186" s="101"/>
      <c r="BC10186" s="53"/>
      <c r="BD10186" s="53"/>
      <c r="BE10186" s="53"/>
      <c r="BF10186" s="53"/>
      <c r="BG10186" s="53"/>
      <c r="BH10186" s="53"/>
      <c r="BI10186" s="53"/>
      <c r="BJ10186" s="53"/>
      <c r="BK10186" s="53"/>
      <c r="BL10186" s="53"/>
      <c r="BM10186" s="53"/>
      <c r="BN10186" s="53"/>
    </row>
    <row r="10187" spans="2:66" s="56" customFormat="1" x14ac:dyDescent="0.25">
      <c r="B10187" s="105"/>
      <c r="F10187" s="100"/>
      <c r="M10187" s="53"/>
      <c r="O10187" s="101"/>
      <c r="T10187" s="101"/>
      <c r="Y10187" s="101"/>
      <c r="AD10187" s="101"/>
      <c r="AI10187" s="101"/>
      <c r="AN10187" s="101"/>
      <c r="AS10187" s="101"/>
      <c r="AX10187" s="101"/>
      <c r="BC10187" s="53"/>
      <c r="BD10187" s="53"/>
      <c r="BE10187" s="53"/>
      <c r="BF10187" s="53"/>
      <c r="BG10187" s="53"/>
      <c r="BH10187" s="53"/>
      <c r="BI10187" s="53"/>
      <c r="BJ10187" s="53"/>
      <c r="BK10187" s="53"/>
      <c r="BL10187" s="53"/>
      <c r="BM10187" s="53"/>
      <c r="BN10187" s="53"/>
    </row>
    <row r="10188" spans="2:66" s="56" customFormat="1" x14ac:dyDescent="0.25">
      <c r="B10188" s="105"/>
      <c r="F10188" s="100"/>
      <c r="M10188" s="53"/>
      <c r="O10188" s="101"/>
      <c r="T10188" s="101"/>
      <c r="Y10188" s="101"/>
      <c r="AD10188" s="101"/>
      <c r="AI10188" s="101"/>
      <c r="AN10188" s="101"/>
      <c r="AS10188" s="101"/>
      <c r="AX10188" s="101"/>
      <c r="BC10188" s="53"/>
      <c r="BD10188" s="53"/>
      <c r="BE10188" s="53"/>
      <c r="BF10188" s="53"/>
      <c r="BG10188" s="53"/>
      <c r="BH10188" s="53"/>
      <c r="BI10188" s="53"/>
      <c r="BJ10188" s="53"/>
      <c r="BK10188" s="53"/>
      <c r="BL10188" s="53"/>
      <c r="BM10188" s="53"/>
      <c r="BN10188" s="53"/>
    </row>
    <row r="10189" spans="2:66" s="56" customFormat="1" x14ac:dyDescent="0.25">
      <c r="B10189" s="105"/>
      <c r="F10189" s="100"/>
      <c r="M10189" s="53"/>
      <c r="O10189" s="101"/>
      <c r="T10189" s="101"/>
      <c r="Y10189" s="101"/>
      <c r="AD10189" s="101"/>
      <c r="AI10189" s="101"/>
      <c r="AN10189" s="101"/>
      <c r="AS10189" s="101"/>
      <c r="AX10189" s="101"/>
      <c r="BC10189" s="53"/>
      <c r="BD10189" s="53"/>
      <c r="BE10189" s="53"/>
      <c r="BF10189" s="53"/>
      <c r="BG10189" s="53"/>
      <c r="BH10189" s="53"/>
      <c r="BI10189" s="53"/>
      <c r="BJ10189" s="53"/>
      <c r="BK10189" s="53"/>
      <c r="BL10189" s="53"/>
      <c r="BM10189" s="53"/>
      <c r="BN10189" s="53"/>
    </row>
    <row r="10190" spans="2:66" s="56" customFormat="1" x14ac:dyDescent="0.25">
      <c r="B10190" s="105"/>
      <c r="F10190" s="100"/>
      <c r="M10190" s="53"/>
      <c r="O10190" s="101"/>
      <c r="T10190" s="101"/>
      <c r="Y10190" s="101"/>
      <c r="AD10190" s="101"/>
      <c r="AI10190" s="101"/>
      <c r="AN10190" s="101"/>
      <c r="AS10190" s="101"/>
      <c r="AX10190" s="101"/>
      <c r="BC10190" s="53"/>
      <c r="BD10190" s="53"/>
      <c r="BE10190" s="53"/>
      <c r="BF10190" s="53"/>
      <c r="BG10190" s="53"/>
      <c r="BH10190" s="53"/>
      <c r="BI10190" s="53"/>
      <c r="BJ10190" s="53"/>
      <c r="BK10190" s="53"/>
      <c r="BL10190" s="53"/>
      <c r="BM10190" s="53"/>
      <c r="BN10190" s="53"/>
    </row>
    <row r="10191" spans="2:66" s="56" customFormat="1" x14ac:dyDescent="0.25">
      <c r="B10191" s="105"/>
      <c r="F10191" s="100"/>
      <c r="M10191" s="53"/>
      <c r="O10191" s="101"/>
      <c r="T10191" s="101"/>
      <c r="Y10191" s="101"/>
      <c r="AD10191" s="101"/>
      <c r="AI10191" s="101"/>
      <c r="AN10191" s="101"/>
      <c r="AS10191" s="101"/>
      <c r="AX10191" s="101"/>
      <c r="BC10191" s="53"/>
      <c r="BD10191" s="53"/>
      <c r="BE10191" s="53"/>
      <c r="BF10191" s="53"/>
      <c r="BG10191" s="53"/>
      <c r="BH10191" s="53"/>
      <c r="BI10191" s="53"/>
      <c r="BJ10191" s="53"/>
      <c r="BK10191" s="53"/>
      <c r="BL10191" s="53"/>
      <c r="BM10191" s="53"/>
      <c r="BN10191" s="53"/>
    </row>
    <row r="10192" spans="2:66" s="56" customFormat="1" x14ac:dyDescent="0.25">
      <c r="B10192" s="105"/>
      <c r="F10192" s="100"/>
      <c r="M10192" s="53"/>
      <c r="O10192" s="101"/>
      <c r="T10192" s="101"/>
      <c r="Y10192" s="101"/>
      <c r="AD10192" s="101"/>
      <c r="AI10192" s="101"/>
      <c r="AN10192" s="101"/>
      <c r="AS10192" s="101"/>
      <c r="AX10192" s="101"/>
      <c r="BC10192" s="53"/>
      <c r="BD10192" s="53"/>
      <c r="BE10192" s="53"/>
      <c r="BF10192" s="53"/>
      <c r="BG10192" s="53"/>
      <c r="BH10192" s="53"/>
      <c r="BI10192" s="53"/>
      <c r="BJ10192" s="53"/>
      <c r="BK10192" s="53"/>
      <c r="BL10192" s="53"/>
      <c r="BM10192" s="53"/>
      <c r="BN10192" s="53"/>
    </row>
    <row r="10193" spans="2:66" s="56" customFormat="1" x14ac:dyDescent="0.25">
      <c r="B10193" s="105"/>
      <c r="F10193" s="100"/>
      <c r="M10193" s="53"/>
      <c r="O10193" s="101"/>
      <c r="T10193" s="101"/>
      <c r="Y10193" s="101"/>
      <c r="AD10193" s="101"/>
      <c r="AI10193" s="101"/>
      <c r="AN10193" s="101"/>
      <c r="AS10193" s="101"/>
      <c r="AX10193" s="101"/>
      <c r="BC10193" s="53"/>
      <c r="BD10193" s="53"/>
      <c r="BE10193" s="53"/>
      <c r="BF10193" s="53"/>
      <c r="BG10193" s="53"/>
      <c r="BH10193" s="53"/>
      <c r="BI10193" s="53"/>
      <c r="BJ10193" s="53"/>
      <c r="BK10193" s="53"/>
      <c r="BL10193" s="53"/>
      <c r="BM10193" s="53"/>
      <c r="BN10193" s="53"/>
    </row>
    <row r="10194" spans="2:66" s="56" customFormat="1" x14ac:dyDescent="0.25">
      <c r="B10194" s="105"/>
      <c r="F10194" s="100"/>
      <c r="M10194" s="53"/>
      <c r="O10194" s="101"/>
      <c r="T10194" s="101"/>
      <c r="Y10194" s="101"/>
      <c r="AD10194" s="101"/>
      <c r="AI10194" s="101"/>
      <c r="AN10194" s="101"/>
      <c r="AS10194" s="101"/>
      <c r="AX10194" s="101"/>
      <c r="BC10194" s="53"/>
      <c r="BD10194" s="53"/>
      <c r="BE10194" s="53"/>
      <c r="BF10194" s="53"/>
      <c r="BG10194" s="53"/>
      <c r="BH10194" s="53"/>
      <c r="BI10194" s="53"/>
      <c r="BJ10194" s="53"/>
      <c r="BK10194" s="53"/>
      <c r="BL10194" s="53"/>
      <c r="BM10194" s="53"/>
      <c r="BN10194" s="53"/>
    </row>
    <row r="10195" spans="2:66" s="56" customFormat="1" x14ac:dyDescent="0.25">
      <c r="B10195" s="105"/>
      <c r="F10195" s="100"/>
      <c r="M10195" s="53"/>
      <c r="O10195" s="101"/>
      <c r="T10195" s="101"/>
      <c r="Y10195" s="101"/>
      <c r="AD10195" s="101"/>
      <c r="AI10195" s="101"/>
      <c r="AN10195" s="101"/>
      <c r="AS10195" s="101"/>
      <c r="AX10195" s="101"/>
      <c r="BC10195" s="53"/>
      <c r="BD10195" s="53"/>
      <c r="BE10195" s="53"/>
      <c r="BF10195" s="53"/>
      <c r="BG10195" s="53"/>
      <c r="BH10195" s="53"/>
      <c r="BI10195" s="53"/>
      <c r="BJ10195" s="53"/>
      <c r="BK10195" s="53"/>
      <c r="BL10195" s="53"/>
      <c r="BM10195" s="53"/>
      <c r="BN10195" s="53"/>
    </row>
    <row r="10196" spans="2:66" s="56" customFormat="1" x14ac:dyDescent="0.25">
      <c r="B10196" s="105"/>
      <c r="F10196" s="100"/>
      <c r="M10196" s="53"/>
      <c r="O10196" s="101"/>
      <c r="T10196" s="101"/>
      <c r="Y10196" s="101"/>
      <c r="AD10196" s="101"/>
      <c r="AI10196" s="101"/>
      <c r="AN10196" s="101"/>
      <c r="AS10196" s="101"/>
      <c r="AX10196" s="101"/>
      <c r="BC10196" s="53"/>
      <c r="BD10196" s="53"/>
      <c r="BE10196" s="53"/>
      <c r="BF10196" s="53"/>
      <c r="BG10196" s="53"/>
      <c r="BH10196" s="53"/>
      <c r="BI10196" s="53"/>
      <c r="BJ10196" s="53"/>
      <c r="BK10196" s="53"/>
      <c r="BL10196" s="53"/>
      <c r="BM10196" s="53"/>
      <c r="BN10196" s="53"/>
    </row>
    <row r="10197" spans="2:66" s="56" customFormat="1" x14ac:dyDescent="0.25">
      <c r="B10197" s="105"/>
      <c r="F10197" s="100"/>
      <c r="M10197" s="53"/>
      <c r="O10197" s="101"/>
      <c r="T10197" s="101"/>
      <c r="Y10197" s="101"/>
      <c r="AD10197" s="101"/>
      <c r="AI10197" s="101"/>
      <c r="AN10197" s="101"/>
      <c r="AS10197" s="101"/>
      <c r="AX10197" s="101"/>
      <c r="BC10197" s="53"/>
      <c r="BD10197" s="53"/>
      <c r="BE10197" s="53"/>
      <c r="BF10197" s="53"/>
      <c r="BG10197" s="53"/>
      <c r="BH10197" s="53"/>
      <c r="BI10197" s="53"/>
      <c r="BJ10197" s="53"/>
      <c r="BK10197" s="53"/>
      <c r="BL10197" s="53"/>
      <c r="BM10197" s="53"/>
      <c r="BN10197" s="53"/>
    </row>
    <row r="10198" spans="2:66" s="56" customFormat="1" x14ac:dyDescent="0.25">
      <c r="B10198" s="105"/>
      <c r="F10198" s="100"/>
      <c r="M10198" s="53"/>
      <c r="O10198" s="101"/>
      <c r="T10198" s="101"/>
      <c r="Y10198" s="101"/>
      <c r="AD10198" s="101"/>
      <c r="AI10198" s="101"/>
      <c r="AN10198" s="101"/>
      <c r="AS10198" s="101"/>
      <c r="AX10198" s="101"/>
      <c r="BC10198" s="53"/>
      <c r="BD10198" s="53"/>
      <c r="BE10198" s="53"/>
      <c r="BF10198" s="53"/>
      <c r="BG10198" s="53"/>
      <c r="BH10198" s="53"/>
      <c r="BI10198" s="53"/>
      <c r="BJ10198" s="53"/>
      <c r="BK10198" s="53"/>
      <c r="BL10198" s="53"/>
      <c r="BM10198" s="53"/>
      <c r="BN10198" s="53"/>
    </row>
    <row r="10199" spans="2:66" s="56" customFormat="1" x14ac:dyDescent="0.25">
      <c r="B10199" s="105"/>
      <c r="F10199" s="100"/>
      <c r="M10199" s="53"/>
      <c r="O10199" s="101"/>
      <c r="T10199" s="101"/>
      <c r="Y10199" s="101"/>
      <c r="AD10199" s="101"/>
      <c r="AI10199" s="101"/>
      <c r="AN10199" s="101"/>
      <c r="AS10199" s="101"/>
      <c r="AX10199" s="101"/>
      <c r="BC10199" s="53"/>
      <c r="BD10199" s="53"/>
      <c r="BE10199" s="53"/>
      <c r="BF10199" s="53"/>
      <c r="BG10199" s="53"/>
      <c r="BH10199" s="53"/>
      <c r="BI10199" s="53"/>
      <c r="BJ10199" s="53"/>
      <c r="BK10199" s="53"/>
      <c r="BL10199" s="53"/>
      <c r="BM10199" s="53"/>
      <c r="BN10199" s="53"/>
    </row>
    <row r="10200" spans="2:66" s="56" customFormat="1" x14ac:dyDescent="0.25">
      <c r="B10200" s="105"/>
      <c r="F10200" s="100"/>
      <c r="M10200" s="53"/>
      <c r="O10200" s="101"/>
      <c r="T10200" s="101"/>
      <c r="Y10200" s="101"/>
      <c r="AD10200" s="101"/>
      <c r="AI10200" s="101"/>
      <c r="AN10200" s="101"/>
      <c r="AS10200" s="101"/>
      <c r="AX10200" s="101"/>
      <c r="BC10200" s="53"/>
      <c r="BD10200" s="53"/>
      <c r="BE10200" s="53"/>
      <c r="BF10200" s="53"/>
      <c r="BG10200" s="53"/>
      <c r="BH10200" s="53"/>
      <c r="BI10200" s="53"/>
      <c r="BJ10200" s="53"/>
      <c r="BK10200" s="53"/>
      <c r="BL10200" s="53"/>
      <c r="BM10200" s="53"/>
      <c r="BN10200" s="53"/>
    </row>
    <row r="10201" spans="2:66" s="56" customFormat="1" x14ac:dyDescent="0.25">
      <c r="B10201" s="105"/>
      <c r="F10201" s="100"/>
      <c r="M10201" s="53"/>
      <c r="O10201" s="101"/>
      <c r="T10201" s="101"/>
      <c r="Y10201" s="101"/>
      <c r="AD10201" s="101"/>
      <c r="AI10201" s="101"/>
      <c r="AN10201" s="101"/>
      <c r="AS10201" s="101"/>
      <c r="AX10201" s="101"/>
      <c r="BC10201" s="53"/>
      <c r="BD10201" s="53"/>
      <c r="BE10201" s="53"/>
      <c r="BF10201" s="53"/>
      <c r="BG10201" s="53"/>
      <c r="BH10201" s="53"/>
      <c r="BI10201" s="53"/>
      <c r="BJ10201" s="53"/>
      <c r="BK10201" s="53"/>
      <c r="BL10201" s="53"/>
      <c r="BM10201" s="53"/>
      <c r="BN10201" s="53"/>
    </row>
    <row r="10202" spans="2:66" s="56" customFormat="1" x14ac:dyDescent="0.25">
      <c r="B10202" s="105"/>
      <c r="F10202" s="100"/>
      <c r="M10202" s="53"/>
      <c r="O10202" s="101"/>
      <c r="T10202" s="101"/>
      <c r="Y10202" s="101"/>
      <c r="AD10202" s="101"/>
      <c r="AI10202" s="101"/>
      <c r="AN10202" s="101"/>
      <c r="AS10202" s="101"/>
      <c r="AX10202" s="101"/>
      <c r="BC10202" s="53"/>
      <c r="BD10202" s="53"/>
      <c r="BE10202" s="53"/>
      <c r="BF10202" s="53"/>
      <c r="BG10202" s="53"/>
      <c r="BH10202" s="53"/>
      <c r="BI10202" s="53"/>
      <c r="BJ10202" s="53"/>
      <c r="BK10202" s="53"/>
      <c r="BL10202" s="53"/>
      <c r="BM10202" s="53"/>
      <c r="BN10202" s="53"/>
    </row>
    <row r="10203" spans="2:66" s="56" customFormat="1" x14ac:dyDescent="0.25">
      <c r="B10203" s="105"/>
      <c r="F10203" s="100"/>
      <c r="M10203" s="53"/>
      <c r="O10203" s="101"/>
      <c r="T10203" s="101"/>
      <c r="Y10203" s="101"/>
      <c r="AD10203" s="101"/>
      <c r="AI10203" s="101"/>
      <c r="AN10203" s="101"/>
      <c r="AS10203" s="101"/>
      <c r="AX10203" s="101"/>
      <c r="BC10203" s="53"/>
      <c r="BD10203" s="53"/>
      <c r="BE10203" s="53"/>
      <c r="BF10203" s="53"/>
      <c r="BG10203" s="53"/>
      <c r="BH10203" s="53"/>
      <c r="BI10203" s="53"/>
      <c r="BJ10203" s="53"/>
      <c r="BK10203" s="53"/>
      <c r="BL10203" s="53"/>
      <c r="BM10203" s="53"/>
      <c r="BN10203" s="53"/>
    </row>
    <row r="10204" spans="2:66" s="56" customFormat="1" x14ac:dyDescent="0.25">
      <c r="B10204" s="105"/>
      <c r="F10204" s="100"/>
      <c r="M10204" s="53"/>
      <c r="O10204" s="101"/>
      <c r="T10204" s="101"/>
      <c r="Y10204" s="101"/>
      <c r="AD10204" s="101"/>
      <c r="AI10204" s="101"/>
      <c r="AN10204" s="101"/>
      <c r="AS10204" s="101"/>
      <c r="AX10204" s="101"/>
      <c r="BC10204" s="53"/>
      <c r="BD10204" s="53"/>
      <c r="BE10204" s="53"/>
      <c r="BF10204" s="53"/>
      <c r="BG10204" s="53"/>
      <c r="BH10204" s="53"/>
      <c r="BI10204" s="53"/>
      <c r="BJ10204" s="53"/>
      <c r="BK10204" s="53"/>
      <c r="BL10204" s="53"/>
      <c r="BM10204" s="53"/>
      <c r="BN10204" s="53"/>
    </row>
    <row r="10205" spans="2:66" s="56" customFormat="1" x14ac:dyDescent="0.25">
      <c r="B10205" s="105"/>
      <c r="F10205" s="100"/>
      <c r="M10205" s="53"/>
      <c r="O10205" s="101"/>
      <c r="T10205" s="101"/>
      <c r="Y10205" s="101"/>
      <c r="AD10205" s="101"/>
      <c r="AI10205" s="101"/>
      <c r="AN10205" s="101"/>
      <c r="AS10205" s="101"/>
      <c r="AX10205" s="101"/>
      <c r="BC10205" s="53"/>
      <c r="BD10205" s="53"/>
      <c r="BE10205" s="53"/>
      <c r="BF10205" s="53"/>
      <c r="BG10205" s="53"/>
      <c r="BH10205" s="53"/>
      <c r="BI10205" s="53"/>
      <c r="BJ10205" s="53"/>
      <c r="BK10205" s="53"/>
      <c r="BL10205" s="53"/>
      <c r="BM10205" s="53"/>
      <c r="BN10205" s="53"/>
    </row>
    <row r="10206" spans="2:66" s="56" customFormat="1" x14ac:dyDescent="0.25">
      <c r="B10206" s="105"/>
      <c r="F10206" s="100"/>
      <c r="M10206" s="53"/>
      <c r="O10206" s="101"/>
      <c r="T10206" s="101"/>
      <c r="Y10206" s="101"/>
      <c r="AD10206" s="101"/>
      <c r="AI10206" s="101"/>
      <c r="AN10206" s="101"/>
      <c r="AS10206" s="101"/>
      <c r="AX10206" s="101"/>
      <c r="BC10206" s="53"/>
      <c r="BD10206" s="53"/>
      <c r="BE10206" s="53"/>
      <c r="BF10206" s="53"/>
      <c r="BG10206" s="53"/>
      <c r="BH10206" s="53"/>
      <c r="BI10206" s="53"/>
      <c r="BJ10206" s="53"/>
      <c r="BK10206" s="53"/>
      <c r="BL10206" s="53"/>
      <c r="BM10206" s="53"/>
      <c r="BN10206" s="53"/>
    </row>
    <row r="10207" spans="2:66" s="56" customFormat="1" x14ac:dyDescent="0.25">
      <c r="B10207" s="105"/>
      <c r="F10207" s="100"/>
      <c r="M10207" s="53"/>
      <c r="O10207" s="101"/>
      <c r="T10207" s="101"/>
      <c r="Y10207" s="101"/>
      <c r="AD10207" s="101"/>
      <c r="AI10207" s="101"/>
      <c r="AN10207" s="101"/>
      <c r="AS10207" s="101"/>
      <c r="AX10207" s="101"/>
      <c r="BC10207" s="53"/>
      <c r="BD10207" s="53"/>
      <c r="BE10207" s="53"/>
      <c r="BF10207" s="53"/>
      <c r="BG10207" s="53"/>
      <c r="BH10207" s="53"/>
      <c r="BI10207" s="53"/>
      <c r="BJ10207" s="53"/>
      <c r="BK10207" s="53"/>
      <c r="BL10207" s="53"/>
      <c r="BM10207" s="53"/>
      <c r="BN10207" s="53"/>
    </row>
    <row r="10208" spans="2:66" s="56" customFormat="1" x14ac:dyDescent="0.25">
      <c r="B10208" s="105"/>
      <c r="F10208" s="100"/>
      <c r="M10208" s="53"/>
      <c r="O10208" s="101"/>
      <c r="T10208" s="101"/>
      <c r="Y10208" s="101"/>
      <c r="AD10208" s="101"/>
      <c r="AI10208" s="101"/>
      <c r="AN10208" s="101"/>
      <c r="AS10208" s="101"/>
      <c r="AX10208" s="101"/>
      <c r="BC10208" s="53"/>
      <c r="BD10208" s="53"/>
      <c r="BE10208" s="53"/>
      <c r="BF10208" s="53"/>
      <c r="BG10208" s="53"/>
      <c r="BH10208" s="53"/>
      <c r="BI10208" s="53"/>
      <c r="BJ10208" s="53"/>
      <c r="BK10208" s="53"/>
      <c r="BL10208" s="53"/>
      <c r="BM10208" s="53"/>
      <c r="BN10208" s="53"/>
    </row>
    <row r="10209" spans="2:66" s="56" customFormat="1" x14ac:dyDescent="0.25">
      <c r="B10209" s="105"/>
      <c r="F10209" s="100"/>
      <c r="M10209" s="53"/>
      <c r="O10209" s="101"/>
      <c r="T10209" s="101"/>
      <c r="Y10209" s="101"/>
      <c r="AD10209" s="101"/>
      <c r="AI10209" s="101"/>
      <c r="AN10209" s="101"/>
      <c r="AS10209" s="101"/>
      <c r="AX10209" s="101"/>
      <c r="BC10209" s="53"/>
      <c r="BD10209" s="53"/>
      <c r="BE10209" s="53"/>
      <c r="BF10209" s="53"/>
      <c r="BG10209" s="53"/>
      <c r="BH10209" s="53"/>
      <c r="BI10209" s="53"/>
      <c r="BJ10209" s="53"/>
      <c r="BK10209" s="53"/>
      <c r="BL10209" s="53"/>
      <c r="BM10209" s="53"/>
      <c r="BN10209" s="53"/>
    </row>
    <row r="10210" spans="2:66" s="56" customFormat="1" x14ac:dyDescent="0.25">
      <c r="B10210" s="105"/>
      <c r="F10210" s="100"/>
      <c r="M10210" s="53"/>
      <c r="O10210" s="101"/>
      <c r="T10210" s="101"/>
      <c r="Y10210" s="101"/>
      <c r="AD10210" s="101"/>
      <c r="AI10210" s="101"/>
      <c r="AN10210" s="101"/>
      <c r="AS10210" s="101"/>
      <c r="AX10210" s="101"/>
      <c r="BC10210" s="53"/>
      <c r="BD10210" s="53"/>
      <c r="BE10210" s="53"/>
      <c r="BF10210" s="53"/>
      <c r="BG10210" s="53"/>
      <c r="BH10210" s="53"/>
      <c r="BI10210" s="53"/>
      <c r="BJ10210" s="53"/>
      <c r="BK10210" s="53"/>
      <c r="BL10210" s="53"/>
      <c r="BM10210" s="53"/>
      <c r="BN10210" s="53"/>
    </row>
    <row r="10211" spans="2:66" s="56" customFormat="1" x14ac:dyDescent="0.25">
      <c r="B10211" s="105"/>
      <c r="F10211" s="100"/>
      <c r="M10211" s="53"/>
      <c r="O10211" s="101"/>
      <c r="T10211" s="101"/>
      <c r="Y10211" s="101"/>
      <c r="AD10211" s="101"/>
      <c r="AI10211" s="101"/>
      <c r="AN10211" s="101"/>
      <c r="AS10211" s="101"/>
      <c r="AX10211" s="101"/>
      <c r="BC10211" s="53"/>
      <c r="BD10211" s="53"/>
      <c r="BE10211" s="53"/>
      <c r="BF10211" s="53"/>
      <c r="BG10211" s="53"/>
      <c r="BH10211" s="53"/>
      <c r="BI10211" s="53"/>
      <c r="BJ10211" s="53"/>
      <c r="BK10211" s="53"/>
      <c r="BL10211" s="53"/>
      <c r="BM10211" s="53"/>
      <c r="BN10211" s="53"/>
    </row>
    <row r="10212" spans="2:66" s="56" customFormat="1" x14ac:dyDescent="0.25">
      <c r="B10212" s="105"/>
      <c r="F10212" s="100"/>
      <c r="M10212" s="53"/>
      <c r="O10212" s="101"/>
      <c r="T10212" s="101"/>
      <c r="Y10212" s="101"/>
      <c r="AD10212" s="101"/>
      <c r="AI10212" s="101"/>
      <c r="AN10212" s="101"/>
      <c r="AS10212" s="101"/>
      <c r="AX10212" s="101"/>
      <c r="BC10212" s="53"/>
      <c r="BD10212" s="53"/>
      <c r="BE10212" s="53"/>
      <c r="BF10212" s="53"/>
      <c r="BG10212" s="53"/>
      <c r="BH10212" s="53"/>
      <c r="BI10212" s="53"/>
      <c r="BJ10212" s="53"/>
      <c r="BK10212" s="53"/>
      <c r="BL10212" s="53"/>
      <c r="BM10212" s="53"/>
      <c r="BN10212" s="53"/>
    </row>
    <row r="10213" spans="2:66" s="56" customFormat="1" x14ac:dyDescent="0.25">
      <c r="B10213" s="105"/>
      <c r="F10213" s="100"/>
      <c r="M10213" s="53"/>
      <c r="O10213" s="101"/>
      <c r="T10213" s="101"/>
      <c r="Y10213" s="101"/>
      <c r="AD10213" s="101"/>
      <c r="AI10213" s="101"/>
      <c r="AN10213" s="101"/>
      <c r="AS10213" s="101"/>
      <c r="AX10213" s="101"/>
      <c r="BC10213" s="53"/>
      <c r="BD10213" s="53"/>
      <c r="BE10213" s="53"/>
      <c r="BF10213" s="53"/>
      <c r="BG10213" s="53"/>
      <c r="BH10213" s="53"/>
      <c r="BI10213" s="53"/>
      <c r="BJ10213" s="53"/>
      <c r="BK10213" s="53"/>
      <c r="BL10213" s="53"/>
      <c r="BM10213" s="53"/>
      <c r="BN10213" s="53"/>
    </row>
    <row r="10214" spans="2:66" s="56" customFormat="1" x14ac:dyDescent="0.25">
      <c r="B10214" s="105"/>
      <c r="F10214" s="100"/>
      <c r="M10214" s="53"/>
      <c r="O10214" s="101"/>
      <c r="T10214" s="101"/>
      <c r="Y10214" s="101"/>
      <c r="AD10214" s="101"/>
      <c r="AI10214" s="101"/>
      <c r="AN10214" s="101"/>
      <c r="AS10214" s="101"/>
      <c r="AX10214" s="101"/>
      <c r="BC10214" s="53"/>
      <c r="BD10214" s="53"/>
      <c r="BE10214" s="53"/>
      <c r="BF10214" s="53"/>
      <c r="BG10214" s="53"/>
      <c r="BH10214" s="53"/>
      <c r="BI10214" s="53"/>
      <c r="BJ10214" s="53"/>
      <c r="BK10214" s="53"/>
      <c r="BL10214" s="53"/>
      <c r="BM10214" s="53"/>
      <c r="BN10214" s="53"/>
    </row>
    <row r="10215" spans="2:66" s="56" customFormat="1" x14ac:dyDescent="0.25">
      <c r="B10215" s="105"/>
      <c r="F10215" s="100"/>
      <c r="M10215" s="53"/>
      <c r="O10215" s="101"/>
      <c r="T10215" s="101"/>
      <c r="Y10215" s="101"/>
      <c r="AD10215" s="101"/>
      <c r="AI10215" s="101"/>
      <c r="AN10215" s="101"/>
      <c r="AS10215" s="101"/>
      <c r="AX10215" s="101"/>
      <c r="BC10215" s="53"/>
      <c r="BD10215" s="53"/>
      <c r="BE10215" s="53"/>
      <c r="BF10215" s="53"/>
      <c r="BG10215" s="53"/>
      <c r="BH10215" s="53"/>
      <c r="BI10215" s="53"/>
      <c r="BJ10215" s="53"/>
      <c r="BK10215" s="53"/>
      <c r="BL10215" s="53"/>
      <c r="BM10215" s="53"/>
      <c r="BN10215" s="53"/>
    </row>
    <row r="10216" spans="2:66" s="56" customFormat="1" x14ac:dyDescent="0.25">
      <c r="B10216" s="105"/>
      <c r="F10216" s="100"/>
      <c r="M10216" s="53"/>
      <c r="O10216" s="101"/>
      <c r="T10216" s="101"/>
      <c r="Y10216" s="101"/>
      <c r="AD10216" s="101"/>
      <c r="AI10216" s="101"/>
      <c r="AN10216" s="101"/>
      <c r="AS10216" s="101"/>
      <c r="AX10216" s="101"/>
      <c r="BC10216" s="53"/>
      <c r="BD10216" s="53"/>
      <c r="BE10216" s="53"/>
      <c r="BF10216" s="53"/>
      <c r="BG10216" s="53"/>
      <c r="BH10216" s="53"/>
      <c r="BI10216" s="53"/>
      <c r="BJ10216" s="53"/>
      <c r="BK10216" s="53"/>
      <c r="BL10216" s="53"/>
      <c r="BM10216" s="53"/>
      <c r="BN10216" s="53"/>
    </row>
    <row r="10217" spans="2:66" s="56" customFormat="1" x14ac:dyDescent="0.25">
      <c r="B10217" s="105"/>
      <c r="F10217" s="100"/>
      <c r="M10217" s="53"/>
      <c r="O10217" s="101"/>
      <c r="T10217" s="101"/>
      <c r="Y10217" s="101"/>
      <c r="AD10217" s="101"/>
      <c r="AI10217" s="101"/>
      <c r="AN10217" s="101"/>
      <c r="AS10217" s="101"/>
      <c r="AX10217" s="101"/>
      <c r="BC10217" s="53"/>
      <c r="BD10217" s="53"/>
      <c r="BE10217" s="53"/>
      <c r="BF10217" s="53"/>
      <c r="BG10217" s="53"/>
      <c r="BH10217" s="53"/>
      <c r="BI10217" s="53"/>
      <c r="BJ10217" s="53"/>
      <c r="BK10217" s="53"/>
      <c r="BL10217" s="53"/>
      <c r="BM10217" s="53"/>
      <c r="BN10217" s="53"/>
    </row>
    <row r="10218" spans="2:66" s="56" customFormat="1" x14ac:dyDescent="0.25">
      <c r="B10218" s="105"/>
      <c r="F10218" s="100"/>
      <c r="M10218" s="53"/>
      <c r="O10218" s="101"/>
      <c r="T10218" s="101"/>
      <c r="Y10218" s="101"/>
      <c r="AD10218" s="101"/>
      <c r="AI10218" s="101"/>
      <c r="AN10218" s="101"/>
      <c r="AS10218" s="101"/>
      <c r="AX10218" s="101"/>
      <c r="BC10218" s="53"/>
      <c r="BD10218" s="53"/>
      <c r="BE10218" s="53"/>
      <c r="BF10218" s="53"/>
      <c r="BG10218" s="53"/>
      <c r="BH10218" s="53"/>
      <c r="BI10218" s="53"/>
      <c r="BJ10218" s="53"/>
      <c r="BK10218" s="53"/>
      <c r="BL10218" s="53"/>
      <c r="BM10218" s="53"/>
      <c r="BN10218" s="53"/>
    </row>
    <row r="10219" spans="2:66" s="56" customFormat="1" x14ac:dyDescent="0.25">
      <c r="B10219" s="105"/>
      <c r="F10219" s="100"/>
      <c r="M10219" s="53"/>
      <c r="O10219" s="101"/>
      <c r="T10219" s="101"/>
      <c r="Y10219" s="101"/>
      <c r="AD10219" s="101"/>
      <c r="AI10219" s="101"/>
      <c r="AN10219" s="101"/>
      <c r="AS10219" s="101"/>
      <c r="AX10219" s="101"/>
      <c r="BC10219" s="53"/>
      <c r="BD10219" s="53"/>
      <c r="BE10219" s="53"/>
      <c r="BF10219" s="53"/>
      <c r="BG10219" s="53"/>
      <c r="BH10219" s="53"/>
      <c r="BI10219" s="53"/>
      <c r="BJ10219" s="53"/>
      <c r="BK10219" s="53"/>
      <c r="BL10219" s="53"/>
      <c r="BM10219" s="53"/>
      <c r="BN10219" s="53"/>
    </row>
    <row r="10220" spans="2:66" s="56" customFormat="1" x14ac:dyDescent="0.25">
      <c r="B10220" s="105"/>
      <c r="F10220" s="100"/>
      <c r="M10220" s="53"/>
      <c r="O10220" s="101"/>
      <c r="T10220" s="101"/>
      <c r="Y10220" s="101"/>
      <c r="AD10220" s="101"/>
      <c r="AI10220" s="101"/>
      <c r="AN10220" s="101"/>
      <c r="AS10220" s="101"/>
      <c r="AX10220" s="101"/>
      <c r="BC10220" s="53"/>
      <c r="BD10220" s="53"/>
      <c r="BE10220" s="53"/>
      <c r="BF10220" s="53"/>
      <c r="BG10220" s="53"/>
      <c r="BH10220" s="53"/>
      <c r="BI10220" s="53"/>
      <c r="BJ10220" s="53"/>
      <c r="BK10220" s="53"/>
      <c r="BL10220" s="53"/>
      <c r="BM10220" s="53"/>
      <c r="BN10220" s="53"/>
    </row>
    <row r="10221" spans="2:66" s="56" customFormat="1" x14ac:dyDescent="0.25">
      <c r="B10221" s="105"/>
      <c r="F10221" s="100"/>
      <c r="M10221" s="53"/>
      <c r="O10221" s="101"/>
      <c r="T10221" s="101"/>
      <c r="Y10221" s="101"/>
      <c r="AD10221" s="101"/>
      <c r="AI10221" s="101"/>
      <c r="AN10221" s="101"/>
      <c r="AS10221" s="101"/>
      <c r="AX10221" s="101"/>
      <c r="BC10221" s="53"/>
      <c r="BD10221" s="53"/>
      <c r="BE10221" s="53"/>
      <c r="BF10221" s="53"/>
      <c r="BG10221" s="53"/>
      <c r="BH10221" s="53"/>
      <c r="BI10221" s="53"/>
      <c r="BJ10221" s="53"/>
      <c r="BK10221" s="53"/>
      <c r="BL10221" s="53"/>
      <c r="BM10221" s="53"/>
      <c r="BN10221" s="53"/>
    </row>
    <row r="10222" spans="2:66" s="56" customFormat="1" x14ac:dyDescent="0.25">
      <c r="B10222" s="105"/>
      <c r="F10222" s="100"/>
      <c r="M10222" s="53"/>
      <c r="O10222" s="101"/>
      <c r="T10222" s="101"/>
      <c r="Y10222" s="101"/>
      <c r="AD10222" s="101"/>
      <c r="AI10222" s="101"/>
      <c r="AN10222" s="101"/>
      <c r="AS10222" s="101"/>
      <c r="AX10222" s="101"/>
      <c r="BC10222" s="53"/>
      <c r="BD10222" s="53"/>
      <c r="BE10222" s="53"/>
      <c r="BF10222" s="53"/>
      <c r="BG10222" s="53"/>
      <c r="BH10222" s="53"/>
      <c r="BI10222" s="53"/>
      <c r="BJ10222" s="53"/>
      <c r="BK10222" s="53"/>
      <c r="BL10222" s="53"/>
      <c r="BM10222" s="53"/>
      <c r="BN10222" s="53"/>
    </row>
    <row r="10223" spans="2:66" s="56" customFormat="1" x14ac:dyDescent="0.25">
      <c r="B10223" s="105"/>
      <c r="F10223" s="100"/>
      <c r="M10223" s="53"/>
      <c r="O10223" s="101"/>
      <c r="T10223" s="101"/>
      <c r="Y10223" s="101"/>
      <c r="AD10223" s="101"/>
      <c r="AI10223" s="101"/>
      <c r="AN10223" s="101"/>
      <c r="AS10223" s="101"/>
      <c r="AX10223" s="101"/>
      <c r="BC10223" s="53"/>
      <c r="BD10223" s="53"/>
      <c r="BE10223" s="53"/>
      <c r="BF10223" s="53"/>
      <c r="BG10223" s="53"/>
      <c r="BH10223" s="53"/>
      <c r="BI10223" s="53"/>
      <c r="BJ10223" s="53"/>
      <c r="BK10223" s="53"/>
      <c r="BL10223" s="53"/>
      <c r="BM10223" s="53"/>
      <c r="BN10223" s="53"/>
    </row>
    <row r="10224" spans="2:66" s="56" customFormat="1" x14ac:dyDescent="0.25">
      <c r="B10224" s="105"/>
      <c r="F10224" s="100"/>
      <c r="M10224" s="53"/>
      <c r="O10224" s="101"/>
      <c r="T10224" s="101"/>
      <c r="Y10224" s="101"/>
      <c r="AD10224" s="101"/>
      <c r="AI10224" s="101"/>
      <c r="AN10224" s="101"/>
      <c r="AS10224" s="101"/>
      <c r="AX10224" s="101"/>
      <c r="BC10224" s="53"/>
      <c r="BD10224" s="53"/>
      <c r="BE10224" s="53"/>
      <c r="BF10224" s="53"/>
      <c r="BG10224" s="53"/>
      <c r="BH10224" s="53"/>
      <c r="BI10224" s="53"/>
      <c r="BJ10224" s="53"/>
      <c r="BK10224" s="53"/>
      <c r="BL10224" s="53"/>
      <c r="BM10224" s="53"/>
      <c r="BN10224" s="53"/>
    </row>
    <row r="10225" spans="2:66" s="56" customFormat="1" x14ac:dyDescent="0.25">
      <c r="B10225" s="105"/>
      <c r="F10225" s="100"/>
      <c r="M10225" s="53"/>
      <c r="O10225" s="101"/>
      <c r="T10225" s="101"/>
      <c r="Y10225" s="101"/>
      <c r="AD10225" s="101"/>
      <c r="AI10225" s="101"/>
      <c r="AN10225" s="101"/>
      <c r="AS10225" s="101"/>
      <c r="AX10225" s="101"/>
      <c r="BC10225" s="53"/>
      <c r="BD10225" s="53"/>
      <c r="BE10225" s="53"/>
      <c r="BF10225" s="53"/>
      <c r="BG10225" s="53"/>
      <c r="BH10225" s="53"/>
      <c r="BI10225" s="53"/>
      <c r="BJ10225" s="53"/>
      <c r="BK10225" s="53"/>
      <c r="BL10225" s="53"/>
      <c r="BM10225" s="53"/>
      <c r="BN10225" s="53"/>
    </row>
    <row r="10226" spans="2:66" s="56" customFormat="1" x14ac:dyDescent="0.25">
      <c r="B10226" s="105"/>
      <c r="F10226" s="100"/>
      <c r="M10226" s="53"/>
      <c r="O10226" s="101"/>
      <c r="T10226" s="101"/>
      <c r="Y10226" s="101"/>
      <c r="AD10226" s="101"/>
      <c r="AI10226" s="101"/>
      <c r="AN10226" s="101"/>
      <c r="AS10226" s="101"/>
      <c r="AX10226" s="101"/>
      <c r="BC10226" s="53"/>
      <c r="BD10226" s="53"/>
      <c r="BE10226" s="53"/>
      <c r="BF10226" s="53"/>
      <c r="BG10226" s="53"/>
      <c r="BH10226" s="53"/>
      <c r="BI10226" s="53"/>
      <c r="BJ10226" s="53"/>
      <c r="BK10226" s="53"/>
      <c r="BL10226" s="53"/>
      <c r="BM10226" s="53"/>
      <c r="BN10226" s="53"/>
    </row>
    <row r="10227" spans="2:66" s="56" customFormat="1" x14ac:dyDescent="0.25">
      <c r="B10227" s="105"/>
      <c r="F10227" s="100"/>
      <c r="M10227" s="53"/>
      <c r="O10227" s="101"/>
      <c r="T10227" s="101"/>
      <c r="Y10227" s="101"/>
      <c r="AD10227" s="101"/>
      <c r="AI10227" s="101"/>
      <c r="AN10227" s="101"/>
      <c r="AS10227" s="101"/>
      <c r="AX10227" s="101"/>
      <c r="BC10227" s="53"/>
      <c r="BD10227" s="53"/>
      <c r="BE10227" s="53"/>
      <c r="BF10227" s="53"/>
      <c r="BG10227" s="53"/>
      <c r="BH10227" s="53"/>
      <c r="BI10227" s="53"/>
      <c r="BJ10227" s="53"/>
      <c r="BK10227" s="53"/>
      <c r="BL10227" s="53"/>
      <c r="BM10227" s="53"/>
      <c r="BN10227" s="53"/>
    </row>
    <row r="10228" spans="2:66" s="56" customFormat="1" x14ac:dyDescent="0.25">
      <c r="B10228" s="105"/>
      <c r="F10228" s="100"/>
      <c r="M10228" s="53"/>
      <c r="O10228" s="101"/>
      <c r="T10228" s="101"/>
      <c r="Y10228" s="101"/>
      <c r="AD10228" s="101"/>
      <c r="AI10228" s="101"/>
      <c r="AN10228" s="101"/>
      <c r="AS10228" s="101"/>
      <c r="AX10228" s="101"/>
      <c r="BC10228" s="53"/>
      <c r="BD10228" s="53"/>
      <c r="BE10228" s="53"/>
      <c r="BF10228" s="53"/>
      <c r="BG10228" s="53"/>
      <c r="BH10228" s="53"/>
      <c r="BI10228" s="53"/>
      <c r="BJ10228" s="53"/>
      <c r="BK10228" s="53"/>
      <c r="BL10228" s="53"/>
      <c r="BM10228" s="53"/>
      <c r="BN10228" s="53"/>
    </row>
    <row r="10229" spans="2:66" s="56" customFormat="1" x14ac:dyDescent="0.25">
      <c r="B10229" s="105"/>
      <c r="F10229" s="100"/>
      <c r="M10229" s="53"/>
      <c r="O10229" s="101"/>
      <c r="T10229" s="101"/>
      <c r="Y10229" s="101"/>
      <c r="AD10229" s="101"/>
      <c r="AI10229" s="101"/>
      <c r="AN10229" s="101"/>
      <c r="AS10229" s="101"/>
      <c r="AX10229" s="101"/>
      <c r="BC10229" s="53"/>
      <c r="BD10229" s="53"/>
      <c r="BE10229" s="53"/>
      <c r="BF10229" s="53"/>
      <c r="BG10229" s="53"/>
      <c r="BH10229" s="53"/>
      <c r="BI10229" s="53"/>
      <c r="BJ10229" s="53"/>
      <c r="BK10229" s="53"/>
      <c r="BL10229" s="53"/>
      <c r="BM10229" s="53"/>
      <c r="BN10229" s="53"/>
    </row>
    <row r="10230" spans="2:66" s="56" customFormat="1" x14ac:dyDescent="0.25">
      <c r="B10230" s="105"/>
      <c r="F10230" s="100"/>
      <c r="M10230" s="53"/>
      <c r="O10230" s="101"/>
      <c r="T10230" s="101"/>
      <c r="Y10230" s="101"/>
      <c r="AD10230" s="101"/>
      <c r="AI10230" s="101"/>
      <c r="AN10230" s="101"/>
      <c r="AS10230" s="101"/>
      <c r="AX10230" s="101"/>
      <c r="BC10230" s="53"/>
      <c r="BD10230" s="53"/>
      <c r="BE10230" s="53"/>
      <c r="BF10230" s="53"/>
      <c r="BG10230" s="53"/>
      <c r="BH10230" s="53"/>
      <c r="BI10230" s="53"/>
      <c r="BJ10230" s="53"/>
      <c r="BK10230" s="53"/>
      <c r="BL10230" s="53"/>
      <c r="BM10230" s="53"/>
      <c r="BN10230" s="53"/>
    </row>
    <row r="10231" spans="2:66" s="56" customFormat="1" x14ac:dyDescent="0.25">
      <c r="B10231" s="105"/>
      <c r="F10231" s="100"/>
      <c r="M10231" s="53"/>
      <c r="O10231" s="101"/>
      <c r="T10231" s="101"/>
      <c r="Y10231" s="101"/>
      <c r="AD10231" s="101"/>
      <c r="AI10231" s="101"/>
      <c r="AN10231" s="101"/>
      <c r="AS10231" s="101"/>
      <c r="AX10231" s="101"/>
      <c r="BC10231" s="53"/>
      <c r="BD10231" s="53"/>
      <c r="BE10231" s="53"/>
      <c r="BF10231" s="53"/>
      <c r="BG10231" s="53"/>
      <c r="BH10231" s="53"/>
      <c r="BI10231" s="53"/>
      <c r="BJ10231" s="53"/>
      <c r="BK10231" s="53"/>
      <c r="BL10231" s="53"/>
      <c r="BM10231" s="53"/>
      <c r="BN10231" s="53"/>
    </row>
    <row r="10232" spans="2:66" s="56" customFormat="1" x14ac:dyDescent="0.25">
      <c r="B10232" s="105"/>
      <c r="F10232" s="100"/>
      <c r="M10232" s="53"/>
      <c r="O10232" s="101"/>
      <c r="T10232" s="101"/>
      <c r="Y10232" s="101"/>
      <c r="AD10232" s="101"/>
      <c r="AI10232" s="101"/>
      <c r="AN10232" s="101"/>
      <c r="AS10232" s="101"/>
      <c r="AX10232" s="101"/>
      <c r="BC10232" s="53"/>
      <c r="BD10232" s="53"/>
      <c r="BE10232" s="53"/>
      <c r="BF10232" s="53"/>
      <c r="BG10232" s="53"/>
      <c r="BH10232" s="53"/>
      <c r="BI10232" s="53"/>
      <c r="BJ10232" s="53"/>
      <c r="BK10232" s="53"/>
      <c r="BL10232" s="53"/>
      <c r="BM10232" s="53"/>
      <c r="BN10232" s="53"/>
    </row>
    <row r="10233" spans="2:66" s="56" customFormat="1" x14ac:dyDescent="0.25">
      <c r="B10233" s="105"/>
      <c r="F10233" s="100"/>
      <c r="M10233" s="53"/>
      <c r="O10233" s="101"/>
      <c r="T10233" s="101"/>
      <c r="Y10233" s="101"/>
      <c r="AD10233" s="101"/>
      <c r="AI10233" s="101"/>
      <c r="AN10233" s="101"/>
      <c r="AS10233" s="101"/>
      <c r="AX10233" s="101"/>
      <c r="BC10233" s="53"/>
      <c r="BD10233" s="53"/>
      <c r="BE10233" s="53"/>
      <c r="BF10233" s="53"/>
      <c r="BG10233" s="53"/>
      <c r="BH10233" s="53"/>
      <c r="BI10233" s="53"/>
      <c r="BJ10233" s="53"/>
      <c r="BK10233" s="53"/>
      <c r="BL10233" s="53"/>
      <c r="BM10233" s="53"/>
      <c r="BN10233" s="53"/>
    </row>
    <row r="10234" spans="2:66" s="56" customFormat="1" x14ac:dyDescent="0.25">
      <c r="B10234" s="105"/>
      <c r="F10234" s="100"/>
      <c r="M10234" s="53"/>
      <c r="O10234" s="101"/>
      <c r="T10234" s="101"/>
      <c r="Y10234" s="101"/>
      <c r="AD10234" s="101"/>
      <c r="AI10234" s="101"/>
      <c r="AN10234" s="101"/>
      <c r="AS10234" s="101"/>
      <c r="AX10234" s="101"/>
      <c r="BC10234" s="53"/>
      <c r="BD10234" s="53"/>
      <c r="BE10234" s="53"/>
      <c r="BF10234" s="53"/>
      <c r="BG10234" s="53"/>
      <c r="BH10234" s="53"/>
      <c r="BI10234" s="53"/>
      <c r="BJ10234" s="53"/>
      <c r="BK10234" s="53"/>
      <c r="BL10234" s="53"/>
      <c r="BM10234" s="53"/>
      <c r="BN10234" s="53"/>
    </row>
    <row r="10235" spans="2:66" s="56" customFormat="1" x14ac:dyDescent="0.25">
      <c r="B10235" s="105"/>
      <c r="F10235" s="100"/>
      <c r="M10235" s="53"/>
      <c r="O10235" s="101"/>
      <c r="T10235" s="101"/>
      <c r="Y10235" s="101"/>
      <c r="AD10235" s="101"/>
      <c r="AI10235" s="101"/>
      <c r="AN10235" s="101"/>
      <c r="AS10235" s="101"/>
      <c r="AX10235" s="101"/>
      <c r="BC10235" s="53"/>
      <c r="BD10235" s="53"/>
      <c r="BE10235" s="53"/>
      <c r="BF10235" s="53"/>
      <c r="BG10235" s="53"/>
      <c r="BH10235" s="53"/>
      <c r="BI10235" s="53"/>
      <c r="BJ10235" s="53"/>
      <c r="BK10235" s="53"/>
      <c r="BL10235" s="53"/>
      <c r="BM10235" s="53"/>
      <c r="BN10235" s="53"/>
    </row>
    <row r="10236" spans="2:66" s="56" customFormat="1" x14ac:dyDescent="0.25">
      <c r="B10236" s="105"/>
      <c r="F10236" s="100"/>
      <c r="M10236" s="53"/>
      <c r="O10236" s="101"/>
      <c r="T10236" s="101"/>
      <c r="Y10236" s="101"/>
      <c r="AD10236" s="101"/>
      <c r="AI10236" s="101"/>
      <c r="AN10236" s="101"/>
      <c r="AS10236" s="101"/>
      <c r="AX10236" s="101"/>
      <c r="BC10236" s="53"/>
      <c r="BD10236" s="53"/>
      <c r="BE10236" s="53"/>
      <c r="BF10236" s="53"/>
      <c r="BG10236" s="53"/>
      <c r="BH10236" s="53"/>
      <c r="BI10236" s="53"/>
      <c r="BJ10236" s="53"/>
      <c r="BK10236" s="53"/>
      <c r="BL10236" s="53"/>
      <c r="BM10236" s="53"/>
      <c r="BN10236" s="53"/>
    </row>
    <row r="10237" spans="2:66" s="56" customFormat="1" x14ac:dyDescent="0.25">
      <c r="B10237" s="105"/>
      <c r="F10237" s="100"/>
      <c r="M10237" s="53"/>
      <c r="O10237" s="101"/>
      <c r="T10237" s="101"/>
      <c r="Y10237" s="101"/>
      <c r="AD10237" s="101"/>
      <c r="AI10237" s="101"/>
      <c r="AN10237" s="101"/>
      <c r="AS10237" s="101"/>
      <c r="AX10237" s="101"/>
      <c r="BC10237" s="53"/>
      <c r="BD10237" s="53"/>
      <c r="BE10237" s="53"/>
      <c r="BF10237" s="53"/>
      <c r="BG10237" s="53"/>
      <c r="BH10237" s="53"/>
      <c r="BI10237" s="53"/>
      <c r="BJ10237" s="53"/>
      <c r="BK10237" s="53"/>
      <c r="BL10237" s="53"/>
      <c r="BM10237" s="53"/>
      <c r="BN10237" s="53"/>
    </row>
    <row r="10238" spans="2:66" s="56" customFormat="1" x14ac:dyDescent="0.25">
      <c r="B10238" s="105"/>
      <c r="F10238" s="100"/>
      <c r="M10238" s="53"/>
      <c r="O10238" s="101"/>
      <c r="T10238" s="101"/>
      <c r="Y10238" s="101"/>
      <c r="AD10238" s="101"/>
      <c r="AI10238" s="101"/>
      <c r="AN10238" s="101"/>
      <c r="AS10238" s="101"/>
      <c r="AX10238" s="101"/>
      <c r="BC10238" s="53"/>
      <c r="BD10238" s="53"/>
      <c r="BE10238" s="53"/>
      <c r="BF10238" s="53"/>
      <c r="BG10238" s="53"/>
      <c r="BH10238" s="53"/>
      <c r="BI10238" s="53"/>
      <c r="BJ10238" s="53"/>
      <c r="BK10238" s="53"/>
      <c r="BL10238" s="53"/>
      <c r="BM10238" s="53"/>
      <c r="BN10238" s="53"/>
    </row>
    <row r="10239" spans="2:66" s="56" customFormat="1" x14ac:dyDescent="0.25">
      <c r="B10239" s="105"/>
      <c r="F10239" s="100"/>
      <c r="M10239" s="53"/>
      <c r="O10239" s="101"/>
      <c r="T10239" s="101"/>
      <c r="Y10239" s="101"/>
      <c r="AD10239" s="101"/>
      <c r="AI10239" s="101"/>
      <c r="AN10239" s="101"/>
      <c r="AS10239" s="101"/>
      <c r="AX10239" s="101"/>
      <c r="BC10239" s="53"/>
      <c r="BD10239" s="53"/>
      <c r="BE10239" s="53"/>
      <c r="BF10239" s="53"/>
      <c r="BG10239" s="53"/>
      <c r="BH10239" s="53"/>
      <c r="BI10239" s="53"/>
      <c r="BJ10239" s="53"/>
      <c r="BK10239" s="53"/>
      <c r="BL10239" s="53"/>
      <c r="BM10239" s="53"/>
      <c r="BN10239" s="53"/>
    </row>
    <row r="10240" spans="2:66" s="56" customFormat="1" x14ac:dyDescent="0.25">
      <c r="B10240" s="105"/>
      <c r="F10240" s="100"/>
      <c r="M10240" s="53"/>
      <c r="O10240" s="101"/>
      <c r="T10240" s="101"/>
      <c r="Y10240" s="101"/>
      <c r="AD10240" s="101"/>
      <c r="AI10240" s="101"/>
      <c r="AN10240" s="101"/>
      <c r="AS10240" s="101"/>
      <c r="AX10240" s="101"/>
      <c r="BC10240" s="53"/>
      <c r="BD10240" s="53"/>
      <c r="BE10240" s="53"/>
      <c r="BF10240" s="53"/>
      <c r="BG10240" s="53"/>
      <c r="BH10240" s="53"/>
      <c r="BI10240" s="53"/>
      <c r="BJ10240" s="53"/>
      <c r="BK10240" s="53"/>
      <c r="BL10240" s="53"/>
      <c r="BM10240" s="53"/>
      <c r="BN10240" s="53"/>
    </row>
    <row r="10241" spans="2:66" s="56" customFormat="1" x14ac:dyDescent="0.25">
      <c r="B10241" s="105"/>
      <c r="F10241" s="100"/>
      <c r="M10241" s="53"/>
      <c r="O10241" s="101"/>
      <c r="T10241" s="101"/>
      <c r="Y10241" s="101"/>
      <c r="AD10241" s="101"/>
      <c r="AI10241" s="101"/>
      <c r="AN10241" s="101"/>
      <c r="AS10241" s="101"/>
      <c r="AX10241" s="101"/>
      <c r="BC10241" s="53"/>
      <c r="BD10241" s="53"/>
      <c r="BE10241" s="53"/>
      <c r="BF10241" s="53"/>
      <c r="BG10241" s="53"/>
      <c r="BH10241" s="53"/>
      <c r="BI10241" s="53"/>
      <c r="BJ10241" s="53"/>
      <c r="BK10241" s="53"/>
      <c r="BL10241" s="53"/>
      <c r="BM10241" s="53"/>
      <c r="BN10241" s="53"/>
    </row>
    <row r="10242" spans="2:66" s="56" customFormat="1" x14ac:dyDescent="0.25">
      <c r="B10242" s="105"/>
      <c r="F10242" s="100"/>
      <c r="M10242" s="53"/>
      <c r="O10242" s="101"/>
      <c r="T10242" s="101"/>
      <c r="Y10242" s="101"/>
      <c r="AD10242" s="101"/>
      <c r="AI10242" s="101"/>
      <c r="AN10242" s="101"/>
      <c r="AS10242" s="101"/>
      <c r="AX10242" s="101"/>
      <c r="BC10242" s="53"/>
      <c r="BD10242" s="53"/>
      <c r="BE10242" s="53"/>
      <c r="BF10242" s="53"/>
      <c r="BG10242" s="53"/>
      <c r="BH10242" s="53"/>
      <c r="BI10242" s="53"/>
      <c r="BJ10242" s="53"/>
      <c r="BK10242" s="53"/>
      <c r="BL10242" s="53"/>
      <c r="BM10242" s="53"/>
      <c r="BN10242" s="53"/>
    </row>
    <row r="10243" spans="2:66" s="56" customFormat="1" x14ac:dyDescent="0.25">
      <c r="B10243" s="105"/>
      <c r="F10243" s="100"/>
      <c r="M10243" s="53"/>
      <c r="O10243" s="101"/>
      <c r="T10243" s="101"/>
      <c r="Y10243" s="101"/>
      <c r="AD10243" s="101"/>
      <c r="AI10243" s="101"/>
      <c r="AN10243" s="101"/>
      <c r="AS10243" s="101"/>
      <c r="AX10243" s="101"/>
      <c r="BC10243" s="53"/>
      <c r="BD10243" s="53"/>
      <c r="BE10243" s="53"/>
      <c r="BF10243" s="53"/>
      <c r="BG10243" s="53"/>
      <c r="BH10243" s="53"/>
      <c r="BI10243" s="53"/>
      <c r="BJ10243" s="53"/>
      <c r="BK10243" s="53"/>
      <c r="BL10243" s="53"/>
      <c r="BM10243" s="53"/>
      <c r="BN10243" s="53"/>
    </row>
    <row r="10244" spans="2:66" s="56" customFormat="1" x14ac:dyDescent="0.25">
      <c r="B10244" s="105"/>
      <c r="F10244" s="100"/>
      <c r="M10244" s="53"/>
      <c r="O10244" s="101"/>
      <c r="T10244" s="101"/>
      <c r="Y10244" s="101"/>
      <c r="AD10244" s="101"/>
      <c r="AI10244" s="101"/>
      <c r="AN10244" s="101"/>
      <c r="AS10244" s="101"/>
      <c r="AX10244" s="101"/>
      <c r="BC10244" s="53"/>
      <c r="BD10244" s="53"/>
      <c r="BE10244" s="53"/>
      <c r="BF10244" s="53"/>
      <c r="BG10244" s="53"/>
      <c r="BH10244" s="53"/>
      <c r="BI10244" s="53"/>
      <c r="BJ10244" s="53"/>
      <c r="BK10244" s="53"/>
      <c r="BL10244" s="53"/>
      <c r="BM10244" s="53"/>
      <c r="BN10244" s="53"/>
    </row>
    <row r="10245" spans="2:66" s="56" customFormat="1" x14ac:dyDescent="0.25">
      <c r="B10245" s="105"/>
      <c r="F10245" s="100"/>
      <c r="M10245" s="53"/>
      <c r="O10245" s="101"/>
      <c r="T10245" s="101"/>
      <c r="Y10245" s="101"/>
      <c r="AD10245" s="101"/>
      <c r="AI10245" s="101"/>
      <c r="AN10245" s="101"/>
      <c r="AS10245" s="101"/>
      <c r="AX10245" s="101"/>
      <c r="BC10245" s="53"/>
      <c r="BD10245" s="53"/>
      <c r="BE10245" s="53"/>
      <c r="BF10245" s="53"/>
      <c r="BG10245" s="53"/>
      <c r="BH10245" s="53"/>
      <c r="BI10245" s="53"/>
      <c r="BJ10245" s="53"/>
      <c r="BK10245" s="53"/>
      <c r="BL10245" s="53"/>
      <c r="BM10245" s="53"/>
      <c r="BN10245" s="53"/>
    </row>
    <row r="10246" spans="2:66" s="56" customFormat="1" x14ac:dyDescent="0.25">
      <c r="B10246" s="105"/>
      <c r="F10246" s="100"/>
      <c r="M10246" s="53"/>
      <c r="O10246" s="101"/>
      <c r="T10246" s="101"/>
      <c r="Y10246" s="101"/>
      <c r="AD10246" s="101"/>
      <c r="AI10246" s="101"/>
      <c r="AN10246" s="101"/>
      <c r="AS10246" s="101"/>
      <c r="AX10246" s="101"/>
      <c r="BC10246" s="53"/>
      <c r="BD10246" s="53"/>
      <c r="BE10246" s="53"/>
      <c r="BF10246" s="53"/>
      <c r="BG10246" s="53"/>
      <c r="BH10246" s="53"/>
      <c r="BI10246" s="53"/>
      <c r="BJ10246" s="53"/>
      <c r="BK10246" s="53"/>
      <c r="BL10246" s="53"/>
      <c r="BM10246" s="53"/>
      <c r="BN10246" s="53"/>
    </row>
    <row r="10247" spans="2:66" s="56" customFormat="1" x14ac:dyDescent="0.25">
      <c r="B10247" s="105"/>
      <c r="F10247" s="100"/>
      <c r="M10247" s="53"/>
      <c r="O10247" s="101"/>
      <c r="T10247" s="101"/>
      <c r="Y10247" s="101"/>
      <c r="AD10247" s="101"/>
      <c r="AI10247" s="101"/>
      <c r="AN10247" s="101"/>
      <c r="AS10247" s="101"/>
      <c r="AX10247" s="101"/>
      <c r="BC10247" s="53"/>
      <c r="BD10247" s="53"/>
      <c r="BE10247" s="53"/>
      <c r="BF10247" s="53"/>
      <c r="BG10247" s="53"/>
      <c r="BH10247" s="53"/>
      <c r="BI10247" s="53"/>
      <c r="BJ10247" s="53"/>
      <c r="BK10247" s="53"/>
      <c r="BL10247" s="53"/>
      <c r="BM10247" s="53"/>
      <c r="BN10247" s="53"/>
    </row>
    <row r="10248" spans="2:66" s="56" customFormat="1" x14ac:dyDescent="0.25">
      <c r="B10248" s="105"/>
      <c r="F10248" s="100"/>
      <c r="M10248" s="53"/>
      <c r="O10248" s="101"/>
      <c r="T10248" s="101"/>
      <c r="Y10248" s="101"/>
      <c r="AD10248" s="101"/>
      <c r="AI10248" s="101"/>
      <c r="AN10248" s="101"/>
      <c r="AS10248" s="101"/>
      <c r="AX10248" s="101"/>
      <c r="BC10248" s="53"/>
      <c r="BD10248" s="53"/>
      <c r="BE10248" s="53"/>
      <c r="BF10248" s="53"/>
      <c r="BG10248" s="53"/>
      <c r="BH10248" s="53"/>
      <c r="BI10248" s="53"/>
      <c r="BJ10248" s="53"/>
      <c r="BK10248" s="53"/>
      <c r="BL10248" s="53"/>
      <c r="BM10248" s="53"/>
      <c r="BN10248" s="53"/>
    </row>
    <row r="10249" spans="2:66" s="56" customFormat="1" x14ac:dyDescent="0.25">
      <c r="B10249" s="105"/>
      <c r="F10249" s="100"/>
      <c r="M10249" s="53"/>
      <c r="O10249" s="101"/>
      <c r="T10249" s="101"/>
      <c r="Y10249" s="101"/>
      <c r="AD10249" s="101"/>
      <c r="AI10249" s="101"/>
      <c r="AN10249" s="101"/>
      <c r="AS10249" s="101"/>
      <c r="AX10249" s="101"/>
      <c r="BC10249" s="53"/>
      <c r="BD10249" s="53"/>
      <c r="BE10249" s="53"/>
      <c r="BF10249" s="53"/>
      <c r="BG10249" s="53"/>
      <c r="BH10249" s="53"/>
      <c r="BI10249" s="53"/>
      <c r="BJ10249" s="53"/>
      <c r="BK10249" s="53"/>
      <c r="BL10249" s="53"/>
      <c r="BM10249" s="53"/>
      <c r="BN10249" s="53"/>
    </row>
    <row r="10250" spans="2:66" s="56" customFormat="1" x14ac:dyDescent="0.25">
      <c r="B10250" s="105"/>
      <c r="F10250" s="100"/>
      <c r="M10250" s="53"/>
      <c r="O10250" s="101"/>
      <c r="T10250" s="101"/>
      <c r="Y10250" s="101"/>
      <c r="AD10250" s="101"/>
      <c r="AI10250" s="101"/>
      <c r="AN10250" s="101"/>
      <c r="AS10250" s="101"/>
      <c r="AX10250" s="101"/>
      <c r="BC10250" s="53"/>
      <c r="BD10250" s="53"/>
      <c r="BE10250" s="53"/>
      <c r="BF10250" s="53"/>
      <c r="BG10250" s="53"/>
      <c r="BH10250" s="53"/>
      <c r="BI10250" s="53"/>
      <c r="BJ10250" s="53"/>
      <c r="BK10250" s="53"/>
      <c r="BL10250" s="53"/>
      <c r="BM10250" s="53"/>
      <c r="BN10250" s="53"/>
    </row>
    <row r="10251" spans="2:66" s="56" customFormat="1" x14ac:dyDescent="0.25">
      <c r="B10251" s="105"/>
      <c r="F10251" s="100"/>
      <c r="M10251" s="53"/>
      <c r="O10251" s="101"/>
      <c r="T10251" s="101"/>
      <c r="Y10251" s="101"/>
      <c r="AD10251" s="101"/>
      <c r="AI10251" s="101"/>
      <c r="AN10251" s="101"/>
      <c r="AS10251" s="101"/>
      <c r="AX10251" s="101"/>
      <c r="BC10251" s="53"/>
      <c r="BD10251" s="53"/>
      <c r="BE10251" s="53"/>
      <c r="BF10251" s="53"/>
      <c r="BG10251" s="53"/>
      <c r="BH10251" s="53"/>
      <c r="BI10251" s="53"/>
      <c r="BJ10251" s="53"/>
      <c r="BK10251" s="53"/>
      <c r="BL10251" s="53"/>
      <c r="BM10251" s="53"/>
      <c r="BN10251" s="53"/>
    </row>
    <row r="10252" spans="2:66" s="56" customFormat="1" x14ac:dyDescent="0.25">
      <c r="B10252" s="105"/>
      <c r="F10252" s="100"/>
      <c r="M10252" s="53"/>
      <c r="O10252" s="101"/>
      <c r="T10252" s="101"/>
      <c r="Y10252" s="101"/>
      <c r="AD10252" s="101"/>
      <c r="AI10252" s="101"/>
      <c r="AN10252" s="101"/>
      <c r="AS10252" s="101"/>
      <c r="AX10252" s="101"/>
      <c r="BC10252" s="53"/>
      <c r="BD10252" s="53"/>
      <c r="BE10252" s="53"/>
      <c r="BF10252" s="53"/>
      <c r="BG10252" s="53"/>
      <c r="BH10252" s="53"/>
      <c r="BI10252" s="53"/>
      <c r="BJ10252" s="53"/>
      <c r="BK10252" s="53"/>
      <c r="BL10252" s="53"/>
      <c r="BM10252" s="53"/>
      <c r="BN10252" s="53"/>
    </row>
    <row r="10253" spans="2:66" s="56" customFormat="1" x14ac:dyDescent="0.25">
      <c r="B10253" s="105"/>
      <c r="F10253" s="100"/>
      <c r="M10253" s="53"/>
      <c r="O10253" s="101"/>
      <c r="T10253" s="101"/>
      <c r="Y10253" s="101"/>
      <c r="AD10253" s="101"/>
      <c r="AI10253" s="101"/>
      <c r="AN10253" s="101"/>
      <c r="AS10253" s="101"/>
      <c r="AX10253" s="101"/>
      <c r="BC10253" s="53"/>
      <c r="BD10253" s="53"/>
      <c r="BE10253" s="53"/>
      <c r="BF10253" s="53"/>
      <c r="BG10253" s="53"/>
      <c r="BH10253" s="53"/>
      <c r="BI10253" s="53"/>
      <c r="BJ10253" s="53"/>
      <c r="BK10253" s="53"/>
      <c r="BL10253" s="53"/>
      <c r="BM10253" s="53"/>
      <c r="BN10253" s="53"/>
    </row>
    <row r="10254" spans="2:66" s="56" customFormat="1" x14ac:dyDescent="0.25">
      <c r="B10254" s="105"/>
      <c r="F10254" s="100"/>
      <c r="M10254" s="53"/>
      <c r="O10254" s="101"/>
      <c r="T10254" s="101"/>
      <c r="Y10254" s="101"/>
      <c r="AD10254" s="101"/>
      <c r="AI10254" s="101"/>
      <c r="AN10254" s="101"/>
      <c r="AS10254" s="101"/>
      <c r="AX10254" s="101"/>
      <c r="BC10254" s="53"/>
      <c r="BD10254" s="53"/>
      <c r="BE10254" s="53"/>
      <c r="BF10254" s="53"/>
      <c r="BG10254" s="53"/>
      <c r="BH10254" s="53"/>
      <c r="BI10254" s="53"/>
      <c r="BJ10254" s="53"/>
      <c r="BK10254" s="53"/>
      <c r="BL10254" s="53"/>
      <c r="BM10254" s="53"/>
      <c r="BN10254" s="53"/>
    </row>
    <row r="10255" spans="2:66" s="56" customFormat="1" x14ac:dyDescent="0.25">
      <c r="B10255" s="105"/>
      <c r="F10255" s="100"/>
      <c r="M10255" s="53"/>
      <c r="O10255" s="101"/>
      <c r="T10255" s="101"/>
      <c r="Y10255" s="101"/>
      <c r="AD10255" s="101"/>
      <c r="AI10255" s="101"/>
      <c r="AN10255" s="101"/>
      <c r="AS10255" s="101"/>
      <c r="AX10255" s="101"/>
      <c r="BC10255" s="53"/>
      <c r="BD10255" s="53"/>
      <c r="BE10255" s="53"/>
      <c r="BF10255" s="53"/>
      <c r="BG10255" s="53"/>
      <c r="BH10255" s="53"/>
      <c r="BI10255" s="53"/>
      <c r="BJ10255" s="53"/>
      <c r="BK10255" s="53"/>
      <c r="BL10255" s="53"/>
      <c r="BM10255" s="53"/>
      <c r="BN10255" s="53"/>
    </row>
    <row r="10256" spans="2:66" s="56" customFormat="1" x14ac:dyDescent="0.25">
      <c r="B10256" s="105"/>
      <c r="F10256" s="100"/>
      <c r="M10256" s="53"/>
      <c r="O10256" s="101"/>
      <c r="T10256" s="101"/>
      <c r="Y10256" s="101"/>
      <c r="AD10256" s="101"/>
      <c r="AI10256" s="101"/>
      <c r="AN10256" s="101"/>
      <c r="AS10256" s="101"/>
      <c r="AX10256" s="101"/>
      <c r="BC10256" s="53"/>
      <c r="BD10256" s="53"/>
      <c r="BE10256" s="53"/>
      <c r="BF10256" s="53"/>
      <c r="BG10256" s="53"/>
      <c r="BH10256" s="53"/>
      <c r="BI10256" s="53"/>
      <c r="BJ10256" s="53"/>
      <c r="BK10256" s="53"/>
      <c r="BL10256" s="53"/>
      <c r="BM10256" s="53"/>
      <c r="BN10256" s="53"/>
    </row>
    <row r="10257" spans="2:66" s="56" customFormat="1" x14ac:dyDescent="0.25">
      <c r="B10257" s="105"/>
      <c r="F10257" s="100"/>
      <c r="M10257" s="53"/>
      <c r="O10257" s="101"/>
      <c r="T10257" s="101"/>
      <c r="Y10257" s="101"/>
      <c r="AD10257" s="101"/>
      <c r="AI10257" s="101"/>
      <c r="AN10257" s="101"/>
      <c r="AS10257" s="101"/>
      <c r="AX10257" s="101"/>
      <c r="BC10257" s="53"/>
      <c r="BD10257" s="53"/>
      <c r="BE10257" s="53"/>
      <c r="BF10257" s="53"/>
      <c r="BG10257" s="53"/>
      <c r="BH10257" s="53"/>
      <c r="BI10257" s="53"/>
      <c r="BJ10257" s="53"/>
      <c r="BK10257" s="53"/>
      <c r="BL10257" s="53"/>
      <c r="BM10257" s="53"/>
      <c r="BN10257" s="53"/>
    </row>
    <row r="10258" spans="2:66" s="56" customFormat="1" x14ac:dyDescent="0.25">
      <c r="B10258" s="105"/>
      <c r="F10258" s="100"/>
      <c r="M10258" s="53"/>
      <c r="O10258" s="101"/>
      <c r="T10258" s="101"/>
      <c r="Y10258" s="101"/>
      <c r="AD10258" s="101"/>
      <c r="AI10258" s="101"/>
      <c r="AN10258" s="101"/>
      <c r="AS10258" s="101"/>
      <c r="AX10258" s="101"/>
      <c r="BC10258" s="53"/>
      <c r="BD10258" s="53"/>
      <c r="BE10258" s="53"/>
      <c r="BF10258" s="53"/>
      <c r="BG10258" s="53"/>
      <c r="BH10258" s="53"/>
      <c r="BI10258" s="53"/>
      <c r="BJ10258" s="53"/>
      <c r="BK10258" s="53"/>
      <c r="BL10258" s="53"/>
      <c r="BM10258" s="53"/>
      <c r="BN10258" s="53"/>
    </row>
    <row r="10259" spans="2:66" s="56" customFormat="1" x14ac:dyDescent="0.25">
      <c r="B10259" s="105"/>
      <c r="F10259" s="100"/>
      <c r="M10259" s="53"/>
      <c r="O10259" s="101"/>
      <c r="T10259" s="101"/>
      <c r="Y10259" s="101"/>
      <c r="AD10259" s="101"/>
      <c r="AI10259" s="101"/>
      <c r="AN10259" s="101"/>
      <c r="AS10259" s="101"/>
      <c r="AX10259" s="101"/>
      <c r="BC10259" s="53"/>
      <c r="BD10259" s="53"/>
      <c r="BE10259" s="53"/>
      <c r="BF10259" s="53"/>
      <c r="BG10259" s="53"/>
      <c r="BH10259" s="53"/>
      <c r="BI10259" s="53"/>
      <c r="BJ10259" s="53"/>
      <c r="BK10259" s="53"/>
      <c r="BL10259" s="53"/>
      <c r="BM10259" s="53"/>
      <c r="BN10259" s="53"/>
    </row>
    <row r="10260" spans="2:66" s="56" customFormat="1" x14ac:dyDescent="0.25">
      <c r="B10260" s="105"/>
      <c r="F10260" s="100"/>
      <c r="M10260" s="53"/>
      <c r="O10260" s="101"/>
      <c r="T10260" s="101"/>
      <c r="Y10260" s="101"/>
      <c r="AD10260" s="101"/>
      <c r="AI10260" s="101"/>
      <c r="AN10260" s="101"/>
      <c r="AS10260" s="101"/>
      <c r="AX10260" s="101"/>
      <c r="BC10260" s="53"/>
      <c r="BD10260" s="53"/>
      <c r="BE10260" s="53"/>
      <c r="BF10260" s="53"/>
      <c r="BG10260" s="53"/>
      <c r="BH10260" s="53"/>
      <c r="BI10260" s="53"/>
      <c r="BJ10260" s="53"/>
      <c r="BK10260" s="53"/>
      <c r="BL10260" s="53"/>
      <c r="BM10260" s="53"/>
      <c r="BN10260" s="53"/>
    </row>
    <row r="10261" spans="2:66" s="56" customFormat="1" x14ac:dyDescent="0.25">
      <c r="B10261" s="105"/>
      <c r="F10261" s="100"/>
      <c r="M10261" s="53"/>
      <c r="O10261" s="101"/>
      <c r="T10261" s="101"/>
      <c r="Y10261" s="101"/>
      <c r="AD10261" s="101"/>
      <c r="AI10261" s="101"/>
      <c r="AN10261" s="101"/>
      <c r="AS10261" s="101"/>
      <c r="AX10261" s="101"/>
      <c r="BC10261" s="53"/>
      <c r="BD10261" s="53"/>
      <c r="BE10261" s="53"/>
      <c r="BF10261" s="53"/>
      <c r="BG10261" s="53"/>
      <c r="BH10261" s="53"/>
      <c r="BI10261" s="53"/>
      <c r="BJ10261" s="53"/>
      <c r="BK10261" s="53"/>
      <c r="BL10261" s="53"/>
      <c r="BM10261" s="53"/>
      <c r="BN10261" s="53"/>
    </row>
    <row r="10262" spans="2:66" s="56" customFormat="1" x14ac:dyDescent="0.25">
      <c r="B10262" s="105"/>
      <c r="F10262" s="100"/>
      <c r="M10262" s="53"/>
      <c r="O10262" s="101"/>
      <c r="T10262" s="101"/>
      <c r="Y10262" s="101"/>
      <c r="AD10262" s="101"/>
      <c r="AI10262" s="101"/>
      <c r="AN10262" s="101"/>
      <c r="AS10262" s="101"/>
      <c r="AX10262" s="101"/>
      <c r="BC10262" s="53"/>
      <c r="BD10262" s="53"/>
      <c r="BE10262" s="53"/>
      <c r="BF10262" s="53"/>
      <c r="BG10262" s="53"/>
      <c r="BH10262" s="53"/>
      <c r="BI10262" s="53"/>
      <c r="BJ10262" s="53"/>
      <c r="BK10262" s="53"/>
      <c r="BL10262" s="53"/>
      <c r="BM10262" s="53"/>
      <c r="BN10262" s="53"/>
    </row>
    <row r="10263" spans="2:66" s="56" customFormat="1" x14ac:dyDescent="0.25">
      <c r="B10263" s="105"/>
      <c r="F10263" s="100"/>
      <c r="M10263" s="53"/>
      <c r="O10263" s="101"/>
      <c r="T10263" s="101"/>
      <c r="Y10263" s="101"/>
      <c r="AD10263" s="101"/>
      <c r="AI10263" s="101"/>
      <c r="AN10263" s="101"/>
      <c r="AS10263" s="101"/>
      <c r="AX10263" s="101"/>
      <c r="BC10263" s="53"/>
      <c r="BD10263" s="53"/>
      <c r="BE10263" s="53"/>
      <c r="BF10263" s="53"/>
      <c r="BG10263" s="53"/>
      <c r="BH10263" s="53"/>
      <c r="BI10263" s="53"/>
      <c r="BJ10263" s="53"/>
      <c r="BK10263" s="53"/>
      <c r="BL10263" s="53"/>
      <c r="BM10263" s="53"/>
      <c r="BN10263" s="53"/>
    </row>
    <row r="10264" spans="2:66" s="56" customFormat="1" x14ac:dyDescent="0.25">
      <c r="B10264" s="105"/>
      <c r="F10264" s="100"/>
      <c r="M10264" s="53"/>
      <c r="O10264" s="101"/>
      <c r="T10264" s="101"/>
      <c r="Y10264" s="101"/>
      <c r="AD10264" s="101"/>
      <c r="AI10264" s="101"/>
      <c r="AN10264" s="101"/>
      <c r="AS10264" s="101"/>
      <c r="AX10264" s="101"/>
      <c r="BC10264" s="53"/>
      <c r="BD10264" s="53"/>
      <c r="BE10264" s="53"/>
      <c r="BF10264" s="53"/>
      <c r="BG10264" s="53"/>
      <c r="BH10264" s="53"/>
      <c r="BI10264" s="53"/>
      <c r="BJ10264" s="53"/>
      <c r="BK10264" s="53"/>
      <c r="BL10264" s="53"/>
      <c r="BM10264" s="53"/>
      <c r="BN10264" s="53"/>
    </row>
    <row r="10265" spans="2:66" s="56" customFormat="1" x14ac:dyDescent="0.25">
      <c r="B10265" s="105"/>
      <c r="F10265" s="100"/>
      <c r="M10265" s="53"/>
      <c r="O10265" s="101"/>
      <c r="T10265" s="101"/>
      <c r="Y10265" s="101"/>
      <c r="AD10265" s="101"/>
      <c r="AI10265" s="101"/>
      <c r="AN10265" s="101"/>
      <c r="AS10265" s="101"/>
      <c r="AX10265" s="101"/>
      <c r="BC10265" s="53"/>
      <c r="BD10265" s="53"/>
      <c r="BE10265" s="53"/>
      <c r="BF10265" s="53"/>
      <c r="BG10265" s="53"/>
      <c r="BH10265" s="53"/>
      <c r="BI10265" s="53"/>
      <c r="BJ10265" s="53"/>
      <c r="BK10265" s="53"/>
      <c r="BL10265" s="53"/>
      <c r="BM10265" s="53"/>
      <c r="BN10265" s="53"/>
    </row>
    <row r="10266" spans="2:66" s="56" customFormat="1" x14ac:dyDescent="0.25">
      <c r="B10266" s="105"/>
      <c r="F10266" s="100"/>
      <c r="M10266" s="53"/>
      <c r="O10266" s="101"/>
      <c r="T10266" s="101"/>
      <c r="Y10266" s="101"/>
      <c r="AD10266" s="101"/>
      <c r="AI10266" s="101"/>
      <c r="AN10266" s="101"/>
      <c r="AS10266" s="101"/>
      <c r="AX10266" s="101"/>
      <c r="BC10266" s="53"/>
      <c r="BD10266" s="53"/>
      <c r="BE10266" s="53"/>
      <c r="BF10266" s="53"/>
      <c r="BG10266" s="53"/>
      <c r="BH10266" s="53"/>
      <c r="BI10266" s="53"/>
      <c r="BJ10266" s="53"/>
      <c r="BK10266" s="53"/>
      <c r="BL10266" s="53"/>
      <c r="BM10266" s="53"/>
      <c r="BN10266" s="53"/>
    </row>
    <row r="10267" spans="2:66" s="56" customFormat="1" x14ac:dyDescent="0.25">
      <c r="B10267" s="105"/>
      <c r="F10267" s="100"/>
      <c r="M10267" s="53"/>
      <c r="O10267" s="101"/>
      <c r="T10267" s="101"/>
      <c r="Y10267" s="101"/>
      <c r="AD10267" s="101"/>
      <c r="AI10267" s="101"/>
      <c r="AN10267" s="101"/>
      <c r="AS10267" s="101"/>
      <c r="AX10267" s="101"/>
      <c r="BC10267" s="53"/>
      <c r="BD10267" s="53"/>
      <c r="BE10267" s="53"/>
      <c r="BF10267" s="53"/>
      <c r="BG10267" s="53"/>
      <c r="BH10267" s="53"/>
      <c r="BI10267" s="53"/>
      <c r="BJ10267" s="53"/>
      <c r="BK10267" s="53"/>
      <c r="BL10267" s="53"/>
      <c r="BM10267" s="53"/>
      <c r="BN10267" s="53"/>
    </row>
    <row r="10268" spans="2:66" s="56" customFormat="1" x14ac:dyDescent="0.25">
      <c r="B10268" s="105"/>
      <c r="F10268" s="100"/>
      <c r="M10268" s="53"/>
      <c r="O10268" s="101"/>
      <c r="T10268" s="101"/>
      <c r="Y10268" s="101"/>
      <c r="AD10268" s="101"/>
      <c r="AI10268" s="101"/>
      <c r="AN10268" s="101"/>
      <c r="AS10268" s="101"/>
      <c r="AX10268" s="101"/>
      <c r="BC10268" s="53"/>
      <c r="BD10268" s="53"/>
      <c r="BE10268" s="53"/>
      <c r="BF10268" s="53"/>
      <c r="BG10268" s="53"/>
      <c r="BH10268" s="53"/>
      <c r="BI10268" s="53"/>
      <c r="BJ10268" s="53"/>
      <c r="BK10268" s="53"/>
      <c r="BL10268" s="53"/>
      <c r="BM10268" s="53"/>
      <c r="BN10268" s="53"/>
    </row>
    <row r="10269" spans="2:66" s="56" customFormat="1" x14ac:dyDescent="0.25">
      <c r="B10269" s="105"/>
      <c r="F10269" s="100"/>
      <c r="M10269" s="53"/>
      <c r="O10269" s="101"/>
      <c r="T10269" s="101"/>
      <c r="Y10269" s="101"/>
      <c r="AD10269" s="101"/>
      <c r="AI10269" s="101"/>
      <c r="AN10269" s="101"/>
      <c r="AS10269" s="101"/>
      <c r="AX10269" s="101"/>
      <c r="BC10269" s="53"/>
      <c r="BD10269" s="53"/>
      <c r="BE10269" s="53"/>
      <c r="BF10269" s="53"/>
      <c r="BG10269" s="53"/>
      <c r="BH10269" s="53"/>
      <c r="BI10269" s="53"/>
      <c r="BJ10269" s="53"/>
      <c r="BK10269" s="53"/>
      <c r="BL10269" s="53"/>
      <c r="BM10269" s="53"/>
      <c r="BN10269" s="53"/>
    </row>
    <row r="10270" spans="2:66" s="56" customFormat="1" x14ac:dyDescent="0.25">
      <c r="B10270" s="105"/>
      <c r="F10270" s="100"/>
      <c r="M10270" s="53"/>
      <c r="O10270" s="101"/>
      <c r="T10270" s="101"/>
      <c r="Y10270" s="101"/>
      <c r="AD10270" s="101"/>
      <c r="AI10270" s="101"/>
      <c r="AN10270" s="101"/>
      <c r="AS10270" s="101"/>
      <c r="AX10270" s="101"/>
      <c r="BC10270" s="53"/>
      <c r="BD10270" s="53"/>
      <c r="BE10270" s="53"/>
      <c r="BF10270" s="53"/>
      <c r="BG10270" s="53"/>
      <c r="BH10270" s="53"/>
      <c r="BI10270" s="53"/>
      <c r="BJ10270" s="53"/>
      <c r="BK10270" s="53"/>
      <c r="BL10270" s="53"/>
      <c r="BM10270" s="53"/>
      <c r="BN10270" s="53"/>
    </row>
    <row r="10271" spans="2:66" s="56" customFormat="1" x14ac:dyDescent="0.25">
      <c r="B10271" s="105"/>
      <c r="F10271" s="100"/>
      <c r="M10271" s="53"/>
      <c r="O10271" s="101"/>
      <c r="T10271" s="101"/>
      <c r="Y10271" s="101"/>
      <c r="AD10271" s="101"/>
      <c r="AI10271" s="101"/>
      <c r="AN10271" s="101"/>
      <c r="AS10271" s="101"/>
      <c r="AX10271" s="101"/>
      <c r="BC10271" s="53"/>
      <c r="BD10271" s="53"/>
      <c r="BE10271" s="53"/>
      <c r="BF10271" s="53"/>
      <c r="BG10271" s="53"/>
      <c r="BH10271" s="53"/>
      <c r="BI10271" s="53"/>
      <c r="BJ10271" s="53"/>
      <c r="BK10271" s="53"/>
      <c r="BL10271" s="53"/>
      <c r="BM10271" s="53"/>
      <c r="BN10271" s="53"/>
    </row>
    <row r="10272" spans="2:66" s="56" customFormat="1" x14ac:dyDescent="0.25">
      <c r="B10272" s="105"/>
      <c r="F10272" s="100"/>
      <c r="M10272" s="53"/>
      <c r="O10272" s="101"/>
      <c r="T10272" s="101"/>
      <c r="Y10272" s="101"/>
      <c r="AD10272" s="101"/>
      <c r="AI10272" s="101"/>
      <c r="AN10272" s="101"/>
      <c r="AS10272" s="101"/>
      <c r="AX10272" s="101"/>
      <c r="BC10272" s="53"/>
      <c r="BD10272" s="53"/>
      <c r="BE10272" s="53"/>
      <c r="BF10272" s="53"/>
      <c r="BG10272" s="53"/>
      <c r="BH10272" s="53"/>
      <c r="BI10272" s="53"/>
      <c r="BJ10272" s="53"/>
      <c r="BK10272" s="53"/>
      <c r="BL10272" s="53"/>
      <c r="BM10272" s="53"/>
      <c r="BN10272" s="53"/>
    </row>
    <row r="10273" spans="2:66" s="56" customFormat="1" x14ac:dyDescent="0.25">
      <c r="B10273" s="105"/>
      <c r="F10273" s="100"/>
      <c r="M10273" s="53"/>
      <c r="O10273" s="101"/>
      <c r="T10273" s="101"/>
      <c r="Y10273" s="101"/>
      <c r="AD10273" s="101"/>
      <c r="AI10273" s="101"/>
      <c r="AN10273" s="101"/>
      <c r="AS10273" s="101"/>
      <c r="AX10273" s="101"/>
      <c r="BC10273" s="53"/>
      <c r="BD10273" s="53"/>
      <c r="BE10273" s="53"/>
      <c r="BF10273" s="53"/>
      <c r="BG10273" s="53"/>
      <c r="BH10273" s="53"/>
      <c r="BI10273" s="53"/>
      <c r="BJ10273" s="53"/>
      <c r="BK10273" s="53"/>
      <c r="BL10273" s="53"/>
      <c r="BM10273" s="53"/>
      <c r="BN10273" s="53"/>
    </row>
    <row r="10274" spans="2:66" s="56" customFormat="1" x14ac:dyDescent="0.25">
      <c r="B10274" s="105"/>
      <c r="F10274" s="100"/>
      <c r="M10274" s="53"/>
      <c r="O10274" s="101"/>
      <c r="T10274" s="101"/>
      <c r="Y10274" s="101"/>
      <c r="AD10274" s="101"/>
      <c r="AI10274" s="101"/>
      <c r="AN10274" s="101"/>
      <c r="AS10274" s="101"/>
      <c r="AX10274" s="101"/>
      <c r="BC10274" s="53"/>
      <c r="BD10274" s="53"/>
      <c r="BE10274" s="53"/>
      <c r="BF10274" s="53"/>
      <c r="BG10274" s="53"/>
      <c r="BH10274" s="53"/>
      <c r="BI10274" s="53"/>
      <c r="BJ10274" s="53"/>
      <c r="BK10274" s="53"/>
      <c r="BL10274" s="53"/>
      <c r="BM10274" s="53"/>
      <c r="BN10274" s="53"/>
    </row>
    <row r="10275" spans="2:66" s="56" customFormat="1" x14ac:dyDescent="0.25">
      <c r="B10275" s="105"/>
      <c r="F10275" s="100"/>
      <c r="M10275" s="53"/>
      <c r="O10275" s="101"/>
      <c r="T10275" s="101"/>
      <c r="Y10275" s="101"/>
      <c r="AD10275" s="101"/>
      <c r="AI10275" s="101"/>
      <c r="AN10275" s="101"/>
      <c r="AS10275" s="101"/>
      <c r="AX10275" s="101"/>
      <c r="BC10275" s="53"/>
      <c r="BD10275" s="53"/>
      <c r="BE10275" s="53"/>
      <c r="BF10275" s="53"/>
      <c r="BG10275" s="53"/>
      <c r="BH10275" s="53"/>
      <c r="BI10275" s="53"/>
      <c r="BJ10275" s="53"/>
      <c r="BK10275" s="53"/>
      <c r="BL10275" s="53"/>
      <c r="BM10275" s="53"/>
      <c r="BN10275" s="53"/>
    </row>
    <row r="10276" spans="2:66" s="56" customFormat="1" x14ac:dyDescent="0.25">
      <c r="B10276" s="105"/>
      <c r="F10276" s="100"/>
      <c r="M10276" s="53"/>
      <c r="O10276" s="101"/>
      <c r="T10276" s="101"/>
      <c r="Y10276" s="101"/>
      <c r="AD10276" s="101"/>
      <c r="AI10276" s="101"/>
      <c r="AN10276" s="101"/>
      <c r="AS10276" s="101"/>
      <c r="AX10276" s="101"/>
      <c r="BC10276" s="53"/>
      <c r="BD10276" s="53"/>
      <c r="BE10276" s="53"/>
      <c r="BF10276" s="53"/>
      <c r="BG10276" s="53"/>
      <c r="BH10276" s="53"/>
      <c r="BI10276" s="53"/>
      <c r="BJ10276" s="53"/>
      <c r="BK10276" s="53"/>
      <c r="BL10276" s="53"/>
      <c r="BM10276" s="53"/>
      <c r="BN10276" s="53"/>
    </row>
    <row r="10277" spans="2:66" s="56" customFormat="1" x14ac:dyDescent="0.25">
      <c r="B10277" s="105"/>
      <c r="F10277" s="100"/>
      <c r="M10277" s="53"/>
      <c r="O10277" s="101"/>
      <c r="T10277" s="101"/>
      <c r="Y10277" s="101"/>
      <c r="AD10277" s="101"/>
      <c r="AI10277" s="101"/>
      <c r="AN10277" s="101"/>
      <c r="AS10277" s="101"/>
      <c r="AX10277" s="101"/>
      <c r="BC10277" s="53"/>
      <c r="BD10277" s="53"/>
      <c r="BE10277" s="53"/>
      <c r="BF10277" s="53"/>
      <c r="BG10277" s="53"/>
      <c r="BH10277" s="53"/>
      <c r="BI10277" s="53"/>
      <c r="BJ10277" s="53"/>
      <c r="BK10277" s="53"/>
      <c r="BL10277" s="53"/>
      <c r="BM10277" s="53"/>
      <c r="BN10277" s="53"/>
    </row>
    <row r="10278" spans="2:66" s="56" customFormat="1" x14ac:dyDescent="0.25">
      <c r="B10278" s="105"/>
      <c r="F10278" s="100"/>
      <c r="M10278" s="53"/>
      <c r="O10278" s="101"/>
      <c r="T10278" s="101"/>
      <c r="Y10278" s="101"/>
      <c r="AD10278" s="101"/>
      <c r="AI10278" s="101"/>
      <c r="AN10278" s="101"/>
      <c r="AS10278" s="101"/>
      <c r="AX10278" s="101"/>
      <c r="BC10278" s="53"/>
      <c r="BD10278" s="53"/>
      <c r="BE10278" s="53"/>
      <c r="BF10278" s="53"/>
      <c r="BG10278" s="53"/>
      <c r="BH10278" s="53"/>
      <c r="BI10278" s="53"/>
      <c r="BJ10278" s="53"/>
      <c r="BK10278" s="53"/>
      <c r="BL10278" s="53"/>
      <c r="BM10278" s="53"/>
      <c r="BN10278" s="53"/>
    </row>
    <row r="10279" spans="2:66" s="56" customFormat="1" x14ac:dyDescent="0.25">
      <c r="B10279" s="105"/>
      <c r="F10279" s="100"/>
      <c r="M10279" s="53"/>
      <c r="O10279" s="101"/>
      <c r="T10279" s="101"/>
      <c r="Y10279" s="101"/>
      <c r="AD10279" s="101"/>
      <c r="AI10279" s="101"/>
      <c r="AN10279" s="101"/>
      <c r="AS10279" s="101"/>
      <c r="AX10279" s="101"/>
      <c r="BC10279" s="53"/>
      <c r="BD10279" s="53"/>
      <c r="BE10279" s="53"/>
      <c r="BF10279" s="53"/>
      <c r="BG10279" s="53"/>
      <c r="BH10279" s="53"/>
      <c r="BI10279" s="53"/>
      <c r="BJ10279" s="53"/>
      <c r="BK10279" s="53"/>
      <c r="BL10279" s="53"/>
      <c r="BM10279" s="53"/>
      <c r="BN10279" s="53"/>
    </row>
    <row r="10280" spans="2:66" s="56" customFormat="1" x14ac:dyDescent="0.25">
      <c r="B10280" s="105"/>
      <c r="F10280" s="100"/>
      <c r="M10280" s="53"/>
      <c r="O10280" s="101"/>
      <c r="T10280" s="101"/>
      <c r="Y10280" s="101"/>
      <c r="AD10280" s="101"/>
      <c r="AI10280" s="101"/>
      <c r="AN10280" s="101"/>
      <c r="AS10280" s="101"/>
      <c r="AX10280" s="101"/>
      <c r="BC10280" s="53"/>
      <c r="BD10280" s="53"/>
      <c r="BE10280" s="53"/>
      <c r="BF10280" s="53"/>
      <c r="BG10280" s="53"/>
      <c r="BH10280" s="53"/>
      <c r="BI10280" s="53"/>
      <c r="BJ10280" s="53"/>
      <c r="BK10280" s="53"/>
      <c r="BL10280" s="53"/>
      <c r="BM10280" s="53"/>
      <c r="BN10280" s="53"/>
    </row>
    <row r="10281" spans="2:66" s="56" customFormat="1" x14ac:dyDescent="0.25">
      <c r="B10281" s="105"/>
      <c r="F10281" s="100"/>
      <c r="M10281" s="53"/>
      <c r="O10281" s="101"/>
      <c r="T10281" s="101"/>
      <c r="Y10281" s="101"/>
      <c r="AD10281" s="101"/>
      <c r="AI10281" s="101"/>
      <c r="AN10281" s="101"/>
      <c r="AS10281" s="101"/>
      <c r="AX10281" s="101"/>
      <c r="BC10281" s="53"/>
      <c r="BD10281" s="53"/>
      <c r="BE10281" s="53"/>
      <c r="BF10281" s="53"/>
      <c r="BG10281" s="53"/>
      <c r="BH10281" s="53"/>
      <c r="BI10281" s="53"/>
      <c r="BJ10281" s="53"/>
      <c r="BK10281" s="53"/>
      <c r="BL10281" s="53"/>
      <c r="BM10281" s="53"/>
      <c r="BN10281" s="53"/>
    </row>
    <row r="10282" spans="2:66" s="56" customFormat="1" x14ac:dyDescent="0.25">
      <c r="B10282" s="105"/>
      <c r="F10282" s="100"/>
      <c r="M10282" s="53"/>
      <c r="O10282" s="101"/>
      <c r="T10282" s="101"/>
      <c r="Y10282" s="101"/>
      <c r="AD10282" s="101"/>
      <c r="AI10282" s="101"/>
      <c r="AN10282" s="101"/>
      <c r="AS10282" s="101"/>
      <c r="AX10282" s="101"/>
      <c r="BC10282" s="53"/>
      <c r="BD10282" s="53"/>
      <c r="BE10282" s="53"/>
      <c r="BF10282" s="53"/>
      <c r="BG10282" s="53"/>
      <c r="BH10282" s="53"/>
      <c r="BI10282" s="53"/>
      <c r="BJ10282" s="53"/>
      <c r="BK10282" s="53"/>
      <c r="BL10282" s="53"/>
      <c r="BM10282" s="53"/>
      <c r="BN10282" s="53"/>
    </row>
    <row r="10283" spans="2:66" s="56" customFormat="1" x14ac:dyDescent="0.25">
      <c r="B10283" s="105"/>
      <c r="F10283" s="100"/>
      <c r="M10283" s="53"/>
      <c r="O10283" s="101"/>
      <c r="T10283" s="101"/>
      <c r="Y10283" s="101"/>
      <c r="AD10283" s="101"/>
      <c r="AI10283" s="101"/>
      <c r="AN10283" s="101"/>
      <c r="AS10283" s="101"/>
      <c r="AX10283" s="101"/>
      <c r="BC10283" s="53"/>
      <c r="BD10283" s="53"/>
      <c r="BE10283" s="53"/>
      <c r="BF10283" s="53"/>
      <c r="BG10283" s="53"/>
      <c r="BH10283" s="53"/>
      <c r="BI10283" s="53"/>
      <c r="BJ10283" s="53"/>
      <c r="BK10283" s="53"/>
      <c r="BL10283" s="53"/>
      <c r="BM10283" s="53"/>
      <c r="BN10283" s="53"/>
    </row>
    <row r="10284" spans="2:66" s="56" customFormat="1" x14ac:dyDescent="0.25">
      <c r="B10284" s="105"/>
      <c r="F10284" s="100"/>
      <c r="M10284" s="53"/>
      <c r="O10284" s="101"/>
      <c r="T10284" s="101"/>
      <c r="Y10284" s="101"/>
      <c r="AD10284" s="101"/>
      <c r="AI10284" s="101"/>
      <c r="AN10284" s="101"/>
      <c r="AS10284" s="101"/>
      <c r="AX10284" s="101"/>
      <c r="BC10284" s="53"/>
      <c r="BD10284" s="53"/>
      <c r="BE10284" s="53"/>
      <c r="BF10284" s="53"/>
      <c r="BG10284" s="53"/>
      <c r="BH10284" s="53"/>
      <c r="BI10284" s="53"/>
      <c r="BJ10284" s="53"/>
      <c r="BK10284" s="53"/>
      <c r="BL10284" s="53"/>
      <c r="BM10284" s="53"/>
      <c r="BN10284" s="53"/>
    </row>
    <row r="10285" spans="2:66" s="56" customFormat="1" x14ac:dyDescent="0.25">
      <c r="B10285" s="105"/>
      <c r="F10285" s="100"/>
      <c r="M10285" s="53"/>
      <c r="O10285" s="101"/>
      <c r="T10285" s="101"/>
      <c r="Y10285" s="101"/>
      <c r="AD10285" s="101"/>
      <c r="AI10285" s="101"/>
      <c r="AN10285" s="101"/>
      <c r="AS10285" s="101"/>
      <c r="AX10285" s="101"/>
      <c r="BC10285" s="53"/>
      <c r="BD10285" s="53"/>
      <c r="BE10285" s="53"/>
      <c r="BF10285" s="53"/>
      <c r="BG10285" s="53"/>
      <c r="BH10285" s="53"/>
      <c r="BI10285" s="53"/>
      <c r="BJ10285" s="53"/>
      <c r="BK10285" s="53"/>
      <c r="BL10285" s="53"/>
      <c r="BM10285" s="53"/>
      <c r="BN10285" s="53"/>
    </row>
    <row r="10286" spans="2:66" s="56" customFormat="1" x14ac:dyDescent="0.25">
      <c r="B10286" s="105"/>
      <c r="F10286" s="100"/>
      <c r="M10286" s="53"/>
      <c r="O10286" s="101"/>
      <c r="T10286" s="101"/>
      <c r="Y10286" s="101"/>
      <c r="AD10286" s="101"/>
      <c r="AI10286" s="101"/>
      <c r="AN10286" s="101"/>
      <c r="AS10286" s="101"/>
      <c r="AX10286" s="101"/>
      <c r="BC10286" s="53"/>
      <c r="BD10286" s="53"/>
      <c r="BE10286" s="53"/>
      <c r="BF10286" s="53"/>
      <c r="BG10286" s="53"/>
      <c r="BH10286" s="53"/>
      <c r="BI10286" s="53"/>
      <c r="BJ10286" s="53"/>
      <c r="BK10286" s="53"/>
      <c r="BL10286" s="53"/>
      <c r="BM10286" s="53"/>
      <c r="BN10286" s="53"/>
    </row>
    <row r="10287" spans="2:66" s="56" customFormat="1" x14ac:dyDescent="0.25">
      <c r="B10287" s="105"/>
      <c r="F10287" s="100"/>
      <c r="M10287" s="53"/>
      <c r="O10287" s="101"/>
      <c r="T10287" s="101"/>
      <c r="Y10287" s="101"/>
      <c r="AD10287" s="101"/>
      <c r="AI10287" s="101"/>
      <c r="AN10287" s="101"/>
      <c r="AS10287" s="101"/>
      <c r="AX10287" s="101"/>
      <c r="BC10287" s="53"/>
      <c r="BD10287" s="53"/>
      <c r="BE10287" s="53"/>
      <c r="BF10287" s="53"/>
      <c r="BG10287" s="53"/>
      <c r="BH10287" s="53"/>
      <c r="BI10287" s="53"/>
      <c r="BJ10287" s="53"/>
      <c r="BK10287" s="53"/>
      <c r="BL10287" s="53"/>
      <c r="BM10287" s="53"/>
      <c r="BN10287" s="53"/>
    </row>
    <row r="10288" spans="2:66" s="56" customFormat="1" x14ac:dyDescent="0.25">
      <c r="B10288" s="105"/>
      <c r="F10288" s="100"/>
      <c r="M10288" s="53"/>
      <c r="O10288" s="101"/>
      <c r="T10288" s="101"/>
      <c r="Y10288" s="101"/>
      <c r="AD10288" s="101"/>
      <c r="AI10288" s="101"/>
      <c r="AN10288" s="101"/>
      <c r="AS10288" s="101"/>
      <c r="AX10288" s="101"/>
      <c r="BC10288" s="53"/>
      <c r="BD10288" s="53"/>
      <c r="BE10288" s="53"/>
      <c r="BF10288" s="53"/>
      <c r="BG10288" s="53"/>
      <c r="BH10288" s="53"/>
      <c r="BI10288" s="53"/>
      <c r="BJ10288" s="53"/>
      <c r="BK10288" s="53"/>
      <c r="BL10288" s="53"/>
      <c r="BM10288" s="53"/>
      <c r="BN10288" s="53"/>
    </row>
    <row r="10289" spans="2:66" s="56" customFormat="1" x14ac:dyDescent="0.25">
      <c r="B10289" s="105"/>
      <c r="F10289" s="100"/>
      <c r="M10289" s="53"/>
      <c r="O10289" s="101"/>
      <c r="T10289" s="101"/>
      <c r="Y10289" s="101"/>
      <c r="AD10289" s="101"/>
      <c r="AI10289" s="101"/>
      <c r="AN10289" s="101"/>
      <c r="AS10289" s="101"/>
      <c r="AX10289" s="101"/>
      <c r="BC10289" s="53"/>
      <c r="BD10289" s="53"/>
      <c r="BE10289" s="53"/>
      <c r="BF10289" s="53"/>
      <c r="BG10289" s="53"/>
      <c r="BH10289" s="53"/>
      <c r="BI10289" s="53"/>
      <c r="BJ10289" s="53"/>
      <c r="BK10289" s="53"/>
      <c r="BL10289" s="53"/>
      <c r="BM10289" s="53"/>
      <c r="BN10289" s="53"/>
    </row>
    <row r="10290" spans="2:66" s="56" customFormat="1" x14ac:dyDescent="0.25">
      <c r="B10290" s="105"/>
      <c r="F10290" s="100"/>
      <c r="M10290" s="53"/>
      <c r="O10290" s="101"/>
      <c r="T10290" s="101"/>
      <c r="Y10290" s="101"/>
      <c r="AD10290" s="101"/>
      <c r="AI10290" s="101"/>
      <c r="AN10290" s="101"/>
      <c r="AS10290" s="101"/>
      <c r="AX10290" s="101"/>
      <c r="BC10290" s="53"/>
      <c r="BD10290" s="53"/>
      <c r="BE10290" s="53"/>
      <c r="BF10290" s="53"/>
      <c r="BG10290" s="53"/>
      <c r="BH10290" s="53"/>
      <c r="BI10290" s="53"/>
      <c r="BJ10290" s="53"/>
      <c r="BK10290" s="53"/>
      <c r="BL10290" s="53"/>
      <c r="BM10290" s="53"/>
      <c r="BN10290" s="53"/>
    </row>
    <row r="10291" spans="2:66" s="56" customFormat="1" x14ac:dyDescent="0.25">
      <c r="B10291" s="105"/>
      <c r="F10291" s="100"/>
      <c r="M10291" s="53"/>
      <c r="O10291" s="101"/>
      <c r="T10291" s="101"/>
      <c r="Y10291" s="101"/>
      <c r="AD10291" s="101"/>
      <c r="AI10291" s="101"/>
      <c r="AN10291" s="101"/>
      <c r="AS10291" s="101"/>
      <c r="AX10291" s="101"/>
      <c r="BC10291" s="53"/>
      <c r="BD10291" s="53"/>
      <c r="BE10291" s="53"/>
      <c r="BF10291" s="53"/>
      <c r="BG10291" s="53"/>
      <c r="BH10291" s="53"/>
      <c r="BI10291" s="53"/>
      <c r="BJ10291" s="53"/>
      <c r="BK10291" s="53"/>
      <c r="BL10291" s="53"/>
      <c r="BM10291" s="53"/>
      <c r="BN10291" s="53"/>
    </row>
    <row r="10292" spans="2:66" s="56" customFormat="1" x14ac:dyDescent="0.25">
      <c r="B10292" s="105"/>
      <c r="F10292" s="100"/>
      <c r="M10292" s="53"/>
      <c r="O10292" s="101"/>
      <c r="T10292" s="101"/>
      <c r="Y10292" s="101"/>
      <c r="AD10292" s="101"/>
      <c r="AI10292" s="101"/>
      <c r="AN10292" s="101"/>
      <c r="AS10292" s="101"/>
      <c r="AX10292" s="101"/>
      <c r="BC10292" s="53"/>
      <c r="BD10292" s="53"/>
      <c r="BE10292" s="53"/>
      <c r="BF10292" s="53"/>
      <c r="BG10292" s="53"/>
      <c r="BH10292" s="53"/>
      <c r="BI10292" s="53"/>
      <c r="BJ10292" s="53"/>
      <c r="BK10292" s="53"/>
      <c r="BL10292" s="53"/>
      <c r="BM10292" s="53"/>
      <c r="BN10292" s="53"/>
    </row>
    <row r="10293" spans="2:66" s="56" customFormat="1" x14ac:dyDescent="0.25">
      <c r="B10293" s="105"/>
      <c r="F10293" s="100"/>
      <c r="M10293" s="53"/>
      <c r="O10293" s="101"/>
      <c r="T10293" s="101"/>
      <c r="Y10293" s="101"/>
      <c r="AD10293" s="101"/>
      <c r="AI10293" s="101"/>
      <c r="AN10293" s="101"/>
      <c r="AS10293" s="101"/>
      <c r="AX10293" s="101"/>
      <c r="BC10293" s="53"/>
      <c r="BD10293" s="53"/>
      <c r="BE10293" s="53"/>
      <c r="BF10293" s="53"/>
      <c r="BG10293" s="53"/>
      <c r="BH10293" s="53"/>
      <c r="BI10293" s="53"/>
      <c r="BJ10293" s="53"/>
      <c r="BK10293" s="53"/>
      <c r="BL10293" s="53"/>
      <c r="BM10293" s="53"/>
      <c r="BN10293" s="53"/>
    </row>
    <row r="10294" spans="2:66" s="56" customFormat="1" x14ac:dyDescent="0.25">
      <c r="B10294" s="105"/>
      <c r="F10294" s="100"/>
      <c r="M10294" s="53"/>
      <c r="O10294" s="101"/>
      <c r="T10294" s="101"/>
      <c r="Y10294" s="101"/>
      <c r="AD10294" s="101"/>
      <c r="AI10294" s="101"/>
      <c r="AN10294" s="101"/>
      <c r="AS10294" s="101"/>
      <c r="AX10294" s="101"/>
      <c r="BC10294" s="53"/>
      <c r="BD10294" s="53"/>
      <c r="BE10294" s="53"/>
      <c r="BF10294" s="53"/>
      <c r="BG10294" s="53"/>
      <c r="BH10294" s="53"/>
      <c r="BI10294" s="53"/>
      <c r="BJ10294" s="53"/>
      <c r="BK10294" s="53"/>
      <c r="BL10294" s="53"/>
      <c r="BM10294" s="53"/>
      <c r="BN10294" s="53"/>
    </row>
    <row r="10295" spans="2:66" s="56" customFormat="1" x14ac:dyDescent="0.25">
      <c r="B10295" s="105"/>
      <c r="F10295" s="100"/>
      <c r="M10295" s="53"/>
      <c r="O10295" s="101"/>
      <c r="T10295" s="101"/>
      <c r="Y10295" s="101"/>
      <c r="AD10295" s="101"/>
      <c r="AI10295" s="101"/>
      <c r="AN10295" s="101"/>
      <c r="AS10295" s="101"/>
      <c r="AX10295" s="101"/>
      <c r="BC10295" s="53"/>
      <c r="BD10295" s="53"/>
      <c r="BE10295" s="53"/>
      <c r="BF10295" s="53"/>
      <c r="BG10295" s="53"/>
      <c r="BH10295" s="53"/>
      <c r="BI10295" s="53"/>
      <c r="BJ10295" s="53"/>
      <c r="BK10295" s="53"/>
      <c r="BL10295" s="53"/>
      <c r="BM10295" s="53"/>
      <c r="BN10295" s="53"/>
    </row>
    <row r="10296" spans="2:66" s="56" customFormat="1" x14ac:dyDescent="0.25">
      <c r="B10296" s="105"/>
      <c r="F10296" s="100"/>
      <c r="M10296" s="53"/>
      <c r="O10296" s="101"/>
      <c r="T10296" s="101"/>
      <c r="Y10296" s="101"/>
      <c r="AD10296" s="101"/>
      <c r="AI10296" s="101"/>
      <c r="AN10296" s="101"/>
      <c r="AS10296" s="101"/>
      <c r="AX10296" s="101"/>
      <c r="BC10296" s="53"/>
      <c r="BD10296" s="53"/>
      <c r="BE10296" s="53"/>
      <c r="BF10296" s="53"/>
      <c r="BG10296" s="53"/>
      <c r="BH10296" s="53"/>
      <c r="BI10296" s="53"/>
      <c r="BJ10296" s="53"/>
      <c r="BK10296" s="53"/>
      <c r="BL10296" s="53"/>
      <c r="BM10296" s="53"/>
      <c r="BN10296" s="53"/>
    </row>
    <row r="10297" spans="2:66" s="56" customFormat="1" x14ac:dyDescent="0.25">
      <c r="B10297" s="105"/>
      <c r="F10297" s="100"/>
      <c r="M10297" s="53"/>
      <c r="O10297" s="101"/>
      <c r="T10297" s="101"/>
      <c r="Y10297" s="101"/>
      <c r="AD10297" s="101"/>
      <c r="AI10297" s="101"/>
      <c r="AN10297" s="101"/>
      <c r="AS10297" s="101"/>
      <c r="AX10297" s="101"/>
      <c r="BC10297" s="53"/>
      <c r="BD10297" s="53"/>
      <c r="BE10297" s="53"/>
      <c r="BF10297" s="53"/>
      <c r="BG10297" s="53"/>
      <c r="BH10297" s="53"/>
      <c r="BI10297" s="53"/>
      <c r="BJ10297" s="53"/>
      <c r="BK10297" s="53"/>
      <c r="BL10297" s="53"/>
      <c r="BM10297" s="53"/>
      <c r="BN10297" s="53"/>
    </row>
    <row r="10298" spans="2:66" s="56" customFormat="1" x14ac:dyDescent="0.25">
      <c r="B10298" s="105"/>
      <c r="F10298" s="100"/>
      <c r="M10298" s="53"/>
      <c r="O10298" s="101"/>
      <c r="T10298" s="101"/>
      <c r="Y10298" s="101"/>
      <c r="AD10298" s="101"/>
      <c r="AI10298" s="101"/>
      <c r="AN10298" s="101"/>
      <c r="AS10298" s="101"/>
      <c r="AX10298" s="101"/>
      <c r="BC10298" s="53"/>
      <c r="BD10298" s="53"/>
      <c r="BE10298" s="53"/>
      <c r="BF10298" s="53"/>
      <c r="BG10298" s="53"/>
      <c r="BH10298" s="53"/>
      <c r="BI10298" s="53"/>
      <c r="BJ10298" s="53"/>
      <c r="BK10298" s="53"/>
      <c r="BL10298" s="53"/>
      <c r="BM10298" s="53"/>
      <c r="BN10298" s="53"/>
    </row>
    <row r="10299" spans="2:66" s="56" customFormat="1" x14ac:dyDescent="0.25">
      <c r="B10299" s="105"/>
      <c r="F10299" s="100"/>
      <c r="M10299" s="53"/>
      <c r="O10299" s="101"/>
      <c r="T10299" s="101"/>
      <c r="Y10299" s="101"/>
      <c r="AD10299" s="101"/>
      <c r="AI10299" s="101"/>
      <c r="AN10299" s="101"/>
      <c r="AS10299" s="101"/>
      <c r="AX10299" s="101"/>
      <c r="BC10299" s="53"/>
      <c r="BD10299" s="53"/>
      <c r="BE10299" s="53"/>
      <c r="BF10299" s="53"/>
      <c r="BG10299" s="53"/>
      <c r="BH10299" s="53"/>
      <c r="BI10299" s="53"/>
      <c r="BJ10299" s="53"/>
      <c r="BK10299" s="53"/>
      <c r="BL10299" s="53"/>
      <c r="BM10299" s="53"/>
      <c r="BN10299" s="53"/>
    </row>
    <row r="10300" spans="2:66" s="56" customFormat="1" x14ac:dyDescent="0.25">
      <c r="B10300" s="105"/>
      <c r="F10300" s="100"/>
      <c r="M10300" s="53"/>
      <c r="O10300" s="101"/>
      <c r="T10300" s="101"/>
      <c r="Y10300" s="101"/>
      <c r="AD10300" s="101"/>
      <c r="AI10300" s="101"/>
      <c r="AN10300" s="101"/>
      <c r="AS10300" s="101"/>
      <c r="AX10300" s="101"/>
      <c r="BC10300" s="53"/>
      <c r="BD10300" s="53"/>
      <c r="BE10300" s="53"/>
      <c r="BF10300" s="53"/>
      <c r="BG10300" s="53"/>
      <c r="BH10300" s="53"/>
      <c r="BI10300" s="53"/>
      <c r="BJ10300" s="53"/>
      <c r="BK10300" s="53"/>
      <c r="BL10300" s="53"/>
      <c r="BM10300" s="53"/>
      <c r="BN10300" s="53"/>
    </row>
    <row r="10301" spans="2:66" s="56" customFormat="1" x14ac:dyDescent="0.25">
      <c r="B10301" s="105"/>
      <c r="F10301" s="100"/>
      <c r="M10301" s="53"/>
      <c r="O10301" s="101"/>
      <c r="T10301" s="101"/>
      <c r="Y10301" s="101"/>
      <c r="AD10301" s="101"/>
      <c r="AI10301" s="101"/>
      <c r="AN10301" s="101"/>
      <c r="AS10301" s="101"/>
      <c r="AX10301" s="101"/>
      <c r="BC10301" s="53"/>
      <c r="BD10301" s="53"/>
      <c r="BE10301" s="53"/>
      <c r="BF10301" s="53"/>
      <c r="BG10301" s="53"/>
      <c r="BH10301" s="53"/>
      <c r="BI10301" s="53"/>
      <c r="BJ10301" s="53"/>
      <c r="BK10301" s="53"/>
      <c r="BL10301" s="53"/>
      <c r="BM10301" s="53"/>
      <c r="BN10301" s="53"/>
    </row>
    <row r="10302" spans="2:66" s="56" customFormat="1" x14ac:dyDescent="0.25">
      <c r="B10302" s="105"/>
      <c r="F10302" s="100"/>
      <c r="M10302" s="53"/>
      <c r="O10302" s="101"/>
      <c r="T10302" s="101"/>
      <c r="Y10302" s="101"/>
      <c r="AD10302" s="101"/>
      <c r="AI10302" s="101"/>
      <c r="AN10302" s="101"/>
      <c r="AS10302" s="101"/>
      <c r="AX10302" s="101"/>
      <c r="BC10302" s="53"/>
      <c r="BD10302" s="53"/>
      <c r="BE10302" s="53"/>
      <c r="BF10302" s="53"/>
      <c r="BG10302" s="53"/>
      <c r="BH10302" s="53"/>
      <c r="BI10302" s="53"/>
      <c r="BJ10302" s="53"/>
      <c r="BK10302" s="53"/>
      <c r="BL10302" s="53"/>
      <c r="BM10302" s="53"/>
      <c r="BN10302" s="53"/>
    </row>
    <row r="10303" spans="2:66" s="56" customFormat="1" x14ac:dyDescent="0.25">
      <c r="B10303" s="105"/>
      <c r="F10303" s="100"/>
      <c r="M10303" s="53"/>
      <c r="O10303" s="101"/>
      <c r="T10303" s="101"/>
      <c r="Y10303" s="101"/>
      <c r="AD10303" s="101"/>
      <c r="AI10303" s="101"/>
      <c r="AN10303" s="101"/>
      <c r="AS10303" s="101"/>
      <c r="AX10303" s="101"/>
      <c r="BC10303" s="53"/>
      <c r="BD10303" s="53"/>
      <c r="BE10303" s="53"/>
      <c r="BF10303" s="53"/>
      <c r="BG10303" s="53"/>
      <c r="BH10303" s="53"/>
      <c r="BI10303" s="53"/>
      <c r="BJ10303" s="53"/>
      <c r="BK10303" s="53"/>
      <c r="BL10303" s="53"/>
      <c r="BM10303" s="53"/>
      <c r="BN10303" s="53"/>
    </row>
    <row r="10304" spans="2:66" s="56" customFormat="1" x14ac:dyDescent="0.25">
      <c r="B10304" s="105"/>
      <c r="F10304" s="100"/>
      <c r="M10304" s="53"/>
      <c r="O10304" s="101"/>
      <c r="T10304" s="101"/>
      <c r="Y10304" s="101"/>
      <c r="AD10304" s="101"/>
      <c r="AI10304" s="101"/>
      <c r="AN10304" s="101"/>
      <c r="AS10304" s="101"/>
      <c r="AX10304" s="101"/>
      <c r="BC10304" s="53"/>
      <c r="BD10304" s="53"/>
      <c r="BE10304" s="53"/>
      <c r="BF10304" s="53"/>
      <c r="BG10304" s="53"/>
      <c r="BH10304" s="53"/>
      <c r="BI10304" s="53"/>
      <c r="BJ10304" s="53"/>
      <c r="BK10304" s="53"/>
      <c r="BL10304" s="53"/>
      <c r="BM10304" s="53"/>
      <c r="BN10304" s="53"/>
    </row>
    <row r="10305" spans="2:66" s="56" customFormat="1" x14ac:dyDescent="0.25">
      <c r="B10305" s="105"/>
      <c r="F10305" s="100"/>
      <c r="M10305" s="53"/>
      <c r="O10305" s="101"/>
      <c r="T10305" s="101"/>
      <c r="Y10305" s="101"/>
      <c r="AD10305" s="101"/>
      <c r="AI10305" s="101"/>
      <c r="AN10305" s="101"/>
      <c r="AS10305" s="101"/>
      <c r="AX10305" s="101"/>
      <c r="BC10305" s="53"/>
      <c r="BD10305" s="53"/>
      <c r="BE10305" s="53"/>
      <c r="BF10305" s="53"/>
      <c r="BG10305" s="53"/>
      <c r="BH10305" s="53"/>
      <c r="BI10305" s="53"/>
      <c r="BJ10305" s="53"/>
      <c r="BK10305" s="53"/>
      <c r="BL10305" s="53"/>
      <c r="BM10305" s="53"/>
      <c r="BN10305" s="53"/>
    </row>
    <row r="10306" spans="2:66" s="56" customFormat="1" x14ac:dyDescent="0.25">
      <c r="B10306" s="105"/>
      <c r="F10306" s="100"/>
      <c r="M10306" s="53"/>
      <c r="O10306" s="101"/>
      <c r="T10306" s="101"/>
      <c r="Y10306" s="101"/>
      <c r="AD10306" s="101"/>
      <c r="AI10306" s="101"/>
      <c r="AN10306" s="101"/>
      <c r="AS10306" s="101"/>
      <c r="AX10306" s="101"/>
      <c r="BC10306" s="53"/>
      <c r="BD10306" s="53"/>
      <c r="BE10306" s="53"/>
      <c r="BF10306" s="53"/>
      <c r="BG10306" s="53"/>
      <c r="BH10306" s="53"/>
      <c r="BI10306" s="53"/>
      <c r="BJ10306" s="53"/>
      <c r="BK10306" s="53"/>
      <c r="BL10306" s="53"/>
      <c r="BM10306" s="53"/>
      <c r="BN10306" s="53"/>
    </row>
    <row r="10307" spans="2:66" s="56" customFormat="1" x14ac:dyDescent="0.25">
      <c r="B10307" s="105"/>
      <c r="F10307" s="100"/>
      <c r="M10307" s="53"/>
      <c r="O10307" s="101"/>
      <c r="T10307" s="101"/>
      <c r="Y10307" s="101"/>
      <c r="AD10307" s="101"/>
      <c r="AI10307" s="101"/>
      <c r="AN10307" s="101"/>
      <c r="AS10307" s="101"/>
      <c r="AX10307" s="101"/>
      <c r="BC10307" s="53"/>
      <c r="BD10307" s="53"/>
      <c r="BE10307" s="53"/>
      <c r="BF10307" s="53"/>
      <c r="BG10307" s="53"/>
      <c r="BH10307" s="53"/>
      <c r="BI10307" s="53"/>
      <c r="BJ10307" s="53"/>
      <c r="BK10307" s="53"/>
      <c r="BL10307" s="53"/>
      <c r="BM10307" s="53"/>
      <c r="BN10307" s="53"/>
    </row>
    <row r="10308" spans="2:66" s="56" customFormat="1" x14ac:dyDescent="0.25">
      <c r="B10308" s="105"/>
      <c r="F10308" s="100"/>
      <c r="M10308" s="53"/>
      <c r="O10308" s="101"/>
      <c r="T10308" s="101"/>
      <c r="Y10308" s="101"/>
      <c r="AD10308" s="101"/>
      <c r="AI10308" s="101"/>
      <c r="AN10308" s="101"/>
      <c r="AS10308" s="101"/>
      <c r="AX10308" s="101"/>
      <c r="BC10308" s="53"/>
      <c r="BD10308" s="53"/>
      <c r="BE10308" s="53"/>
      <c r="BF10308" s="53"/>
      <c r="BG10308" s="53"/>
      <c r="BH10308" s="53"/>
      <c r="BI10308" s="53"/>
      <c r="BJ10308" s="53"/>
      <c r="BK10308" s="53"/>
      <c r="BL10308" s="53"/>
      <c r="BM10308" s="53"/>
      <c r="BN10308" s="53"/>
    </row>
    <row r="10309" spans="2:66" s="56" customFormat="1" x14ac:dyDescent="0.25">
      <c r="B10309" s="105"/>
      <c r="F10309" s="100"/>
      <c r="M10309" s="53"/>
      <c r="O10309" s="101"/>
      <c r="T10309" s="101"/>
      <c r="Y10309" s="101"/>
      <c r="AD10309" s="101"/>
      <c r="AI10309" s="101"/>
      <c r="AN10309" s="101"/>
      <c r="AS10309" s="101"/>
      <c r="AX10309" s="101"/>
      <c r="BC10309" s="53"/>
      <c r="BD10309" s="53"/>
      <c r="BE10309" s="53"/>
      <c r="BF10309" s="53"/>
      <c r="BG10309" s="53"/>
      <c r="BH10309" s="53"/>
      <c r="BI10309" s="53"/>
      <c r="BJ10309" s="53"/>
      <c r="BK10309" s="53"/>
      <c r="BL10309" s="53"/>
      <c r="BM10309" s="53"/>
      <c r="BN10309" s="53"/>
    </row>
    <row r="10310" spans="2:66" s="56" customFormat="1" x14ac:dyDescent="0.25">
      <c r="B10310" s="105"/>
      <c r="F10310" s="100"/>
      <c r="M10310" s="53"/>
      <c r="O10310" s="101"/>
      <c r="T10310" s="101"/>
      <c r="Y10310" s="101"/>
      <c r="AD10310" s="101"/>
      <c r="AI10310" s="101"/>
      <c r="AN10310" s="101"/>
      <c r="AS10310" s="101"/>
      <c r="AX10310" s="101"/>
      <c r="BC10310" s="53"/>
      <c r="BD10310" s="53"/>
      <c r="BE10310" s="53"/>
      <c r="BF10310" s="53"/>
      <c r="BG10310" s="53"/>
      <c r="BH10310" s="53"/>
      <c r="BI10310" s="53"/>
      <c r="BJ10310" s="53"/>
      <c r="BK10310" s="53"/>
      <c r="BL10310" s="53"/>
      <c r="BM10310" s="53"/>
      <c r="BN10310" s="53"/>
    </row>
    <row r="10311" spans="2:66" s="56" customFormat="1" x14ac:dyDescent="0.25">
      <c r="B10311" s="105"/>
      <c r="F10311" s="100"/>
      <c r="M10311" s="53"/>
      <c r="O10311" s="101"/>
      <c r="T10311" s="101"/>
      <c r="Y10311" s="101"/>
      <c r="AD10311" s="101"/>
      <c r="AI10311" s="101"/>
      <c r="AN10311" s="101"/>
      <c r="AS10311" s="101"/>
      <c r="AX10311" s="101"/>
      <c r="BC10311" s="53"/>
      <c r="BD10311" s="53"/>
      <c r="BE10311" s="53"/>
      <c r="BF10311" s="53"/>
      <c r="BG10311" s="53"/>
      <c r="BH10311" s="53"/>
      <c r="BI10311" s="53"/>
      <c r="BJ10311" s="53"/>
      <c r="BK10311" s="53"/>
      <c r="BL10311" s="53"/>
      <c r="BM10311" s="53"/>
      <c r="BN10311" s="53"/>
    </row>
    <row r="10312" spans="2:66" s="56" customFormat="1" x14ac:dyDescent="0.25">
      <c r="B10312" s="105"/>
      <c r="F10312" s="100"/>
      <c r="M10312" s="53"/>
      <c r="O10312" s="101"/>
      <c r="T10312" s="101"/>
      <c r="Y10312" s="101"/>
      <c r="AD10312" s="101"/>
      <c r="AI10312" s="101"/>
      <c r="AN10312" s="101"/>
      <c r="AS10312" s="101"/>
      <c r="AX10312" s="101"/>
      <c r="BC10312" s="53"/>
      <c r="BD10312" s="53"/>
      <c r="BE10312" s="53"/>
      <c r="BF10312" s="53"/>
      <c r="BG10312" s="53"/>
      <c r="BH10312" s="53"/>
      <c r="BI10312" s="53"/>
      <c r="BJ10312" s="53"/>
      <c r="BK10312" s="53"/>
      <c r="BL10312" s="53"/>
      <c r="BM10312" s="53"/>
      <c r="BN10312" s="53"/>
    </row>
    <row r="10313" spans="2:66" s="56" customFormat="1" x14ac:dyDescent="0.25">
      <c r="B10313" s="105"/>
      <c r="F10313" s="100"/>
      <c r="M10313" s="53"/>
      <c r="O10313" s="101"/>
      <c r="T10313" s="101"/>
      <c r="Y10313" s="101"/>
      <c r="AD10313" s="101"/>
      <c r="AI10313" s="101"/>
      <c r="AN10313" s="101"/>
      <c r="AS10313" s="101"/>
      <c r="AX10313" s="101"/>
      <c r="BC10313" s="53"/>
      <c r="BD10313" s="53"/>
      <c r="BE10313" s="53"/>
      <c r="BF10313" s="53"/>
      <c r="BG10313" s="53"/>
      <c r="BH10313" s="53"/>
      <c r="BI10313" s="53"/>
      <c r="BJ10313" s="53"/>
      <c r="BK10313" s="53"/>
      <c r="BL10313" s="53"/>
      <c r="BM10313" s="53"/>
      <c r="BN10313" s="53"/>
    </row>
    <row r="10314" spans="2:66" s="56" customFormat="1" x14ac:dyDescent="0.25">
      <c r="B10314" s="105"/>
      <c r="F10314" s="100"/>
      <c r="M10314" s="53"/>
      <c r="O10314" s="101"/>
      <c r="T10314" s="101"/>
      <c r="Y10314" s="101"/>
      <c r="AD10314" s="101"/>
      <c r="AI10314" s="101"/>
      <c r="AN10314" s="101"/>
      <c r="AS10314" s="101"/>
      <c r="AX10314" s="101"/>
      <c r="BC10314" s="53"/>
      <c r="BD10314" s="53"/>
      <c r="BE10314" s="53"/>
      <c r="BF10314" s="53"/>
      <c r="BG10314" s="53"/>
      <c r="BH10314" s="53"/>
      <c r="BI10314" s="53"/>
      <c r="BJ10314" s="53"/>
      <c r="BK10314" s="53"/>
      <c r="BL10314" s="53"/>
      <c r="BM10314" s="53"/>
      <c r="BN10314" s="53"/>
    </row>
    <row r="10315" spans="2:66" s="56" customFormat="1" x14ac:dyDescent="0.25">
      <c r="B10315" s="105"/>
      <c r="F10315" s="100"/>
      <c r="M10315" s="53"/>
      <c r="O10315" s="101"/>
      <c r="T10315" s="101"/>
      <c r="Y10315" s="101"/>
      <c r="AD10315" s="101"/>
      <c r="AI10315" s="101"/>
      <c r="AN10315" s="101"/>
      <c r="AS10315" s="101"/>
      <c r="AX10315" s="101"/>
      <c r="BC10315" s="53"/>
      <c r="BD10315" s="53"/>
      <c r="BE10315" s="53"/>
      <c r="BF10315" s="53"/>
      <c r="BG10315" s="53"/>
      <c r="BH10315" s="53"/>
      <c r="BI10315" s="53"/>
      <c r="BJ10315" s="53"/>
      <c r="BK10315" s="53"/>
      <c r="BL10315" s="53"/>
      <c r="BM10315" s="53"/>
      <c r="BN10315" s="53"/>
    </row>
    <row r="10316" spans="2:66" s="56" customFormat="1" x14ac:dyDescent="0.25">
      <c r="B10316" s="105"/>
      <c r="F10316" s="100"/>
      <c r="M10316" s="53"/>
      <c r="O10316" s="101"/>
      <c r="T10316" s="101"/>
      <c r="Y10316" s="101"/>
      <c r="AD10316" s="101"/>
      <c r="AI10316" s="101"/>
      <c r="AN10316" s="101"/>
      <c r="AS10316" s="101"/>
      <c r="AX10316" s="101"/>
      <c r="BC10316" s="53"/>
      <c r="BD10316" s="53"/>
      <c r="BE10316" s="53"/>
      <c r="BF10316" s="53"/>
      <c r="BG10316" s="53"/>
      <c r="BH10316" s="53"/>
      <c r="BI10316" s="53"/>
      <c r="BJ10316" s="53"/>
      <c r="BK10316" s="53"/>
      <c r="BL10316" s="53"/>
      <c r="BM10316" s="53"/>
      <c r="BN10316" s="53"/>
    </row>
    <row r="10317" spans="2:66" s="56" customFormat="1" x14ac:dyDescent="0.25">
      <c r="B10317" s="105"/>
      <c r="F10317" s="100"/>
      <c r="M10317" s="53"/>
      <c r="O10317" s="101"/>
      <c r="T10317" s="101"/>
      <c r="Y10317" s="101"/>
      <c r="AD10317" s="101"/>
      <c r="AI10317" s="101"/>
      <c r="AN10317" s="101"/>
      <c r="AS10317" s="101"/>
      <c r="AX10317" s="101"/>
      <c r="BC10317" s="53"/>
      <c r="BD10317" s="53"/>
      <c r="BE10317" s="53"/>
      <c r="BF10317" s="53"/>
      <c r="BG10317" s="53"/>
      <c r="BH10317" s="53"/>
      <c r="BI10317" s="53"/>
      <c r="BJ10317" s="53"/>
      <c r="BK10317" s="53"/>
      <c r="BL10317" s="53"/>
      <c r="BM10317" s="53"/>
      <c r="BN10317" s="53"/>
    </row>
    <row r="10318" spans="2:66" s="56" customFormat="1" x14ac:dyDescent="0.25">
      <c r="B10318" s="105"/>
      <c r="F10318" s="100"/>
      <c r="M10318" s="53"/>
      <c r="O10318" s="101"/>
      <c r="T10318" s="101"/>
      <c r="Y10318" s="101"/>
      <c r="AD10318" s="101"/>
      <c r="AI10318" s="101"/>
      <c r="AN10318" s="101"/>
      <c r="AS10318" s="101"/>
      <c r="AX10318" s="101"/>
      <c r="BC10318" s="53"/>
      <c r="BD10318" s="53"/>
      <c r="BE10318" s="53"/>
      <c r="BF10318" s="53"/>
      <c r="BG10318" s="53"/>
      <c r="BH10318" s="53"/>
      <c r="BI10318" s="53"/>
      <c r="BJ10318" s="53"/>
      <c r="BK10318" s="53"/>
      <c r="BL10318" s="53"/>
      <c r="BM10318" s="53"/>
      <c r="BN10318" s="53"/>
    </row>
    <row r="10319" spans="2:66" s="56" customFormat="1" x14ac:dyDescent="0.25">
      <c r="B10319" s="105"/>
      <c r="F10319" s="100"/>
      <c r="M10319" s="53"/>
      <c r="O10319" s="101"/>
      <c r="T10319" s="101"/>
      <c r="Y10319" s="101"/>
      <c r="AD10319" s="101"/>
      <c r="AI10319" s="101"/>
      <c r="AN10319" s="101"/>
      <c r="AS10319" s="101"/>
      <c r="AX10319" s="101"/>
      <c r="BC10319" s="53"/>
      <c r="BD10319" s="53"/>
      <c r="BE10319" s="53"/>
      <c r="BF10319" s="53"/>
      <c r="BG10319" s="53"/>
      <c r="BH10319" s="53"/>
      <c r="BI10319" s="53"/>
      <c r="BJ10319" s="53"/>
      <c r="BK10319" s="53"/>
      <c r="BL10319" s="53"/>
      <c r="BM10319" s="53"/>
      <c r="BN10319" s="53"/>
    </row>
    <row r="10320" spans="2:66" s="56" customFormat="1" x14ac:dyDescent="0.25">
      <c r="B10320" s="105"/>
      <c r="F10320" s="100"/>
      <c r="M10320" s="53"/>
      <c r="O10320" s="101"/>
      <c r="T10320" s="101"/>
      <c r="Y10320" s="101"/>
      <c r="AD10320" s="101"/>
      <c r="AI10320" s="101"/>
      <c r="AN10320" s="101"/>
      <c r="AS10320" s="101"/>
      <c r="AX10320" s="101"/>
      <c r="BC10320" s="53"/>
      <c r="BD10320" s="53"/>
      <c r="BE10320" s="53"/>
      <c r="BF10320" s="53"/>
      <c r="BG10320" s="53"/>
      <c r="BH10320" s="53"/>
      <c r="BI10320" s="53"/>
      <c r="BJ10320" s="53"/>
      <c r="BK10320" s="53"/>
      <c r="BL10320" s="53"/>
      <c r="BM10320" s="53"/>
      <c r="BN10320" s="53"/>
    </row>
    <row r="10321" spans="2:66" s="56" customFormat="1" x14ac:dyDescent="0.25">
      <c r="B10321" s="105"/>
      <c r="F10321" s="100"/>
      <c r="M10321" s="53"/>
      <c r="O10321" s="101"/>
      <c r="T10321" s="101"/>
      <c r="Y10321" s="101"/>
      <c r="AD10321" s="101"/>
      <c r="AI10321" s="101"/>
      <c r="AN10321" s="101"/>
      <c r="AS10321" s="101"/>
      <c r="AX10321" s="101"/>
      <c r="BC10321" s="53"/>
      <c r="BD10321" s="53"/>
      <c r="BE10321" s="53"/>
      <c r="BF10321" s="53"/>
      <c r="BG10321" s="53"/>
      <c r="BH10321" s="53"/>
      <c r="BI10321" s="53"/>
      <c r="BJ10321" s="53"/>
      <c r="BK10321" s="53"/>
      <c r="BL10321" s="53"/>
      <c r="BM10321" s="53"/>
      <c r="BN10321" s="53"/>
    </row>
    <row r="10322" spans="2:66" s="56" customFormat="1" x14ac:dyDescent="0.25">
      <c r="B10322" s="105"/>
      <c r="F10322" s="100"/>
      <c r="M10322" s="53"/>
      <c r="O10322" s="101"/>
      <c r="T10322" s="101"/>
      <c r="Y10322" s="101"/>
      <c r="AD10322" s="101"/>
      <c r="AI10322" s="101"/>
      <c r="AN10322" s="101"/>
      <c r="AS10322" s="101"/>
      <c r="AX10322" s="101"/>
      <c r="BC10322" s="53"/>
      <c r="BD10322" s="53"/>
      <c r="BE10322" s="53"/>
      <c r="BF10322" s="53"/>
      <c r="BG10322" s="53"/>
      <c r="BH10322" s="53"/>
      <c r="BI10322" s="53"/>
      <c r="BJ10322" s="53"/>
      <c r="BK10322" s="53"/>
      <c r="BL10322" s="53"/>
      <c r="BM10322" s="53"/>
      <c r="BN10322" s="53"/>
    </row>
    <row r="10323" spans="2:66" s="56" customFormat="1" x14ac:dyDescent="0.25">
      <c r="B10323" s="105"/>
      <c r="F10323" s="100"/>
      <c r="M10323" s="53"/>
      <c r="O10323" s="101"/>
      <c r="T10323" s="101"/>
      <c r="Y10323" s="101"/>
      <c r="AD10323" s="101"/>
      <c r="AI10323" s="101"/>
      <c r="AN10323" s="101"/>
      <c r="AS10323" s="101"/>
      <c r="AX10323" s="101"/>
      <c r="BC10323" s="53"/>
      <c r="BD10323" s="53"/>
      <c r="BE10323" s="53"/>
      <c r="BF10323" s="53"/>
      <c r="BG10323" s="53"/>
      <c r="BH10323" s="53"/>
      <c r="BI10323" s="53"/>
      <c r="BJ10323" s="53"/>
      <c r="BK10323" s="53"/>
      <c r="BL10323" s="53"/>
      <c r="BM10323" s="53"/>
      <c r="BN10323" s="53"/>
    </row>
    <row r="10324" spans="2:66" s="56" customFormat="1" x14ac:dyDescent="0.25">
      <c r="B10324" s="105"/>
      <c r="F10324" s="100"/>
      <c r="M10324" s="53"/>
      <c r="O10324" s="101"/>
      <c r="T10324" s="101"/>
      <c r="Y10324" s="101"/>
      <c r="AD10324" s="101"/>
      <c r="AI10324" s="101"/>
      <c r="AN10324" s="101"/>
      <c r="AS10324" s="101"/>
      <c r="AX10324" s="101"/>
      <c r="BC10324" s="53"/>
      <c r="BD10324" s="53"/>
      <c r="BE10324" s="53"/>
      <c r="BF10324" s="53"/>
      <c r="BG10324" s="53"/>
      <c r="BH10324" s="53"/>
      <c r="BI10324" s="53"/>
      <c r="BJ10324" s="53"/>
      <c r="BK10324" s="53"/>
      <c r="BL10324" s="53"/>
      <c r="BM10324" s="53"/>
      <c r="BN10324" s="53"/>
    </row>
    <row r="10325" spans="2:66" s="56" customFormat="1" x14ac:dyDescent="0.25">
      <c r="B10325" s="105"/>
      <c r="F10325" s="100"/>
      <c r="M10325" s="53"/>
      <c r="O10325" s="101"/>
      <c r="T10325" s="101"/>
      <c r="Y10325" s="101"/>
      <c r="AD10325" s="101"/>
      <c r="AI10325" s="101"/>
      <c r="AN10325" s="101"/>
      <c r="AS10325" s="101"/>
      <c r="AX10325" s="101"/>
      <c r="BC10325" s="53"/>
      <c r="BD10325" s="53"/>
      <c r="BE10325" s="53"/>
      <c r="BF10325" s="53"/>
      <c r="BG10325" s="53"/>
      <c r="BH10325" s="53"/>
      <c r="BI10325" s="53"/>
      <c r="BJ10325" s="53"/>
      <c r="BK10325" s="53"/>
      <c r="BL10325" s="53"/>
      <c r="BM10325" s="53"/>
      <c r="BN10325" s="53"/>
    </row>
    <row r="10326" spans="2:66" s="56" customFormat="1" x14ac:dyDescent="0.25">
      <c r="B10326" s="105"/>
      <c r="F10326" s="100"/>
      <c r="M10326" s="53"/>
      <c r="O10326" s="101"/>
      <c r="T10326" s="101"/>
      <c r="Y10326" s="101"/>
      <c r="AD10326" s="101"/>
      <c r="AI10326" s="101"/>
      <c r="AN10326" s="101"/>
      <c r="AS10326" s="101"/>
      <c r="AX10326" s="101"/>
      <c r="BC10326" s="53"/>
      <c r="BD10326" s="53"/>
      <c r="BE10326" s="53"/>
      <c r="BF10326" s="53"/>
      <c r="BG10326" s="53"/>
      <c r="BH10326" s="53"/>
      <c r="BI10326" s="53"/>
      <c r="BJ10326" s="53"/>
      <c r="BK10326" s="53"/>
      <c r="BL10326" s="53"/>
      <c r="BM10326" s="53"/>
      <c r="BN10326" s="53"/>
    </row>
    <row r="10327" spans="2:66" s="56" customFormat="1" x14ac:dyDescent="0.25">
      <c r="B10327" s="105"/>
      <c r="F10327" s="100"/>
      <c r="M10327" s="53"/>
      <c r="O10327" s="101"/>
      <c r="T10327" s="101"/>
      <c r="Y10327" s="101"/>
      <c r="AD10327" s="101"/>
      <c r="AI10327" s="101"/>
      <c r="AN10327" s="101"/>
      <c r="AS10327" s="101"/>
      <c r="AX10327" s="101"/>
      <c r="BC10327" s="53"/>
      <c r="BD10327" s="53"/>
      <c r="BE10327" s="53"/>
      <c r="BF10327" s="53"/>
      <c r="BG10327" s="53"/>
      <c r="BH10327" s="53"/>
      <c r="BI10327" s="53"/>
      <c r="BJ10327" s="53"/>
      <c r="BK10327" s="53"/>
      <c r="BL10327" s="53"/>
      <c r="BM10327" s="53"/>
      <c r="BN10327" s="53"/>
    </row>
    <row r="10328" spans="2:66" s="56" customFormat="1" x14ac:dyDescent="0.25">
      <c r="B10328" s="105"/>
      <c r="F10328" s="100"/>
      <c r="M10328" s="53"/>
      <c r="O10328" s="101"/>
      <c r="T10328" s="101"/>
      <c r="Y10328" s="101"/>
      <c r="AD10328" s="101"/>
      <c r="AI10328" s="101"/>
      <c r="AN10328" s="101"/>
      <c r="AS10328" s="101"/>
      <c r="AX10328" s="101"/>
      <c r="BC10328" s="53"/>
      <c r="BD10328" s="53"/>
      <c r="BE10328" s="53"/>
      <c r="BF10328" s="53"/>
      <c r="BG10328" s="53"/>
      <c r="BH10328" s="53"/>
      <c r="BI10328" s="53"/>
      <c r="BJ10328" s="53"/>
      <c r="BK10328" s="53"/>
      <c r="BL10328" s="53"/>
      <c r="BM10328" s="53"/>
      <c r="BN10328" s="53"/>
    </row>
    <row r="10329" spans="2:66" s="56" customFormat="1" x14ac:dyDescent="0.25">
      <c r="B10329" s="105"/>
      <c r="F10329" s="100"/>
      <c r="M10329" s="53"/>
      <c r="O10329" s="101"/>
      <c r="T10329" s="101"/>
      <c r="Y10329" s="101"/>
      <c r="AD10329" s="101"/>
      <c r="AI10329" s="101"/>
      <c r="AN10329" s="101"/>
      <c r="AS10329" s="101"/>
      <c r="AX10329" s="101"/>
      <c r="BC10329" s="53"/>
      <c r="BD10329" s="53"/>
      <c r="BE10329" s="53"/>
      <c r="BF10329" s="53"/>
      <c r="BG10329" s="53"/>
      <c r="BH10329" s="53"/>
      <c r="BI10329" s="53"/>
      <c r="BJ10329" s="53"/>
      <c r="BK10329" s="53"/>
      <c r="BL10329" s="53"/>
      <c r="BM10329" s="53"/>
      <c r="BN10329" s="53"/>
    </row>
    <row r="10330" spans="2:66" s="56" customFormat="1" x14ac:dyDescent="0.25">
      <c r="B10330" s="105"/>
      <c r="F10330" s="100"/>
      <c r="M10330" s="53"/>
      <c r="O10330" s="101"/>
      <c r="T10330" s="101"/>
      <c r="Y10330" s="101"/>
      <c r="AD10330" s="101"/>
      <c r="AI10330" s="101"/>
      <c r="AN10330" s="101"/>
      <c r="AS10330" s="101"/>
      <c r="AX10330" s="101"/>
      <c r="BC10330" s="53"/>
      <c r="BD10330" s="53"/>
      <c r="BE10330" s="53"/>
      <c r="BF10330" s="53"/>
      <c r="BG10330" s="53"/>
      <c r="BH10330" s="53"/>
      <c r="BI10330" s="53"/>
      <c r="BJ10330" s="53"/>
      <c r="BK10330" s="53"/>
      <c r="BL10330" s="53"/>
      <c r="BM10330" s="53"/>
      <c r="BN10330" s="53"/>
    </row>
    <row r="10331" spans="2:66" s="56" customFormat="1" x14ac:dyDescent="0.25">
      <c r="B10331" s="105"/>
      <c r="F10331" s="100"/>
      <c r="M10331" s="53"/>
      <c r="O10331" s="101"/>
      <c r="T10331" s="101"/>
      <c r="Y10331" s="101"/>
      <c r="AD10331" s="101"/>
      <c r="AI10331" s="101"/>
      <c r="AN10331" s="101"/>
      <c r="AS10331" s="101"/>
      <c r="AX10331" s="101"/>
      <c r="BC10331" s="53"/>
      <c r="BD10331" s="53"/>
      <c r="BE10331" s="53"/>
      <c r="BF10331" s="53"/>
      <c r="BG10331" s="53"/>
      <c r="BH10331" s="53"/>
      <c r="BI10331" s="53"/>
      <c r="BJ10331" s="53"/>
      <c r="BK10331" s="53"/>
      <c r="BL10331" s="53"/>
      <c r="BM10331" s="53"/>
      <c r="BN10331" s="53"/>
    </row>
    <row r="10332" spans="2:66" s="56" customFormat="1" x14ac:dyDescent="0.25">
      <c r="B10332" s="105"/>
      <c r="F10332" s="100"/>
      <c r="M10332" s="53"/>
      <c r="O10332" s="101"/>
      <c r="T10332" s="101"/>
      <c r="Y10332" s="101"/>
      <c r="AD10332" s="101"/>
      <c r="AI10332" s="101"/>
      <c r="AN10332" s="101"/>
      <c r="AS10332" s="101"/>
      <c r="AX10332" s="101"/>
      <c r="BC10332" s="53"/>
      <c r="BD10332" s="53"/>
      <c r="BE10332" s="53"/>
      <c r="BF10332" s="53"/>
      <c r="BG10332" s="53"/>
      <c r="BH10332" s="53"/>
      <c r="BI10332" s="53"/>
      <c r="BJ10332" s="53"/>
      <c r="BK10332" s="53"/>
      <c r="BL10332" s="53"/>
      <c r="BM10332" s="53"/>
      <c r="BN10332" s="53"/>
    </row>
    <row r="10333" spans="2:66" s="56" customFormat="1" x14ac:dyDescent="0.25">
      <c r="B10333" s="105"/>
      <c r="F10333" s="100"/>
      <c r="M10333" s="53"/>
      <c r="O10333" s="101"/>
      <c r="T10333" s="101"/>
      <c r="Y10333" s="101"/>
      <c r="AD10333" s="101"/>
      <c r="AI10333" s="101"/>
      <c r="AN10333" s="101"/>
      <c r="AS10333" s="101"/>
      <c r="AX10333" s="101"/>
      <c r="BC10333" s="53"/>
      <c r="BD10333" s="53"/>
      <c r="BE10333" s="53"/>
      <c r="BF10333" s="53"/>
      <c r="BG10333" s="53"/>
      <c r="BH10333" s="53"/>
      <c r="BI10333" s="53"/>
      <c r="BJ10333" s="53"/>
      <c r="BK10333" s="53"/>
      <c r="BL10333" s="53"/>
      <c r="BM10333" s="53"/>
      <c r="BN10333" s="53"/>
    </row>
    <row r="10334" spans="2:66" s="56" customFormat="1" x14ac:dyDescent="0.25">
      <c r="B10334" s="105"/>
      <c r="F10334" s="100"/>
      <c r="M10334" s="53"/>
      <c r="O10334" s="101"/>
      <c r="T10334" s="101"/>
      <c r="Y10334" s="101"/>
      <c r="AD10334" s="101"/>
      <c r="AI10334" s="101"/>
      <c r="AN10334" s="101"/>
      <c r="AS10334" s="101"/>
      <c r="AX10334" s="101"/>
      <c r="BC10334" s="53"/>
      <c r="BD10334" s="53"/>
      <c r="BE10334" s="53"/>
      <c r="BF10334" s="53"/>
      <c r="BG10334" s="53"/>
      <c r="BH10334" s="53"/>
      <c r="BI10334" s="53"/>
      <c r="BJ10334" s="53"/>
      <c r="BK10334" s="53"/>
      <c r="BL10334" s="53"/>
      <c r="BM10334" s="53"/>
      <c r="BN10334" s="53"/>
    </row>
    <row r="10335" spans="2:66" s="56" customFormat="1" x14ac:dyDescent="0.25">
      <c r="B10335" s="105"/>
      <c r="F10335" s="100"/>
      <c r="M10335" s="53"/>
      <c r="O10335" s="101"/>
      <c r="T10335" s="101"/>
      <c r="Y10335" s="101"/>
      <c r="AD10335" s="101"/>
      <c r="AI10335" s="101"/>
      <c r="AN10335" s="101"/>
      <c r="AS10335" s="101"/>
      <c r="AX10335" s="101"/>
      <c r="BC10335" s="53"/>
      <c r="BD10335" s="53"/>
      <c r="BE10335" s="53"/>
      <c r="BF10335" s="53"/>
      <c r="BG10335" s="53"/>
      <c r="BH10335" s="53"/>
      <c r="BI10335" s="53"/>
      <c r="BJ10335" s="53"/>
      <c r="BK10335" s="53"/>
      <c r="BL10335" s="53"/>
      <c r="BM10335" s="53"/>
      <c r="BN10335" s="53"/>
    </row>
    <row r="10336" spans="2:66" s="56" customFormat="1" x14ac:dyDescent="0.25">
      <c r="B10336" s="105"/>
      <c r="F10336" s="100"/>
      <c r="M10336" s="53"/>
      <c r="O10336" s="101"/>
      <c r="T10336" s="101"/>
      <c r="Y10336" s="101"/>
      <c r="AD10336" s="101"/>
      <c r="AI10336" s="101"/>
      <c r="AN10336" s="101"/>
      <c r="AS10336" s="101"/>
      <c r="AX10336" s="101"/>
      <c r="BC10336" s="53"/>
      <c r="BD10336" s="53"/>
      <c r="BE10336" s="53"/>
      <c r="BF10336" s="53"/>
      <c r="BG10336" s="53"/>
      <c r="BH10336" s="53"/>
      <c r="BI10336" s="53"/>
      <c r="BJ10336" s="53"/>
      <c r="BK10336" s="53"/>
      <c r="BL10336" s="53"/>
      <c r="BM10336" s="53"/>
      <c r="BN10336" s="53"/>
    </row>
    <row r="10337" spans="2:66" s="56" customFormat="1" x14ac:dyDescent="0.25">
      <c r="B10337" s="105"/>
      <c r="F10337" s="100"/>
      <c r="M10337" s="53"/>
      <c r="O10337" s="101"/>
      <c r="T10337" s="101"/>
      <c r="Y10337" s="101"/>
      <c r="AD10337" s="101"/>
      <c r="AI10337" s="101"/>
      <c r="AN10337" s="101"/>
      <c r="AS10337" s="101"/>
      <c r="AX10337" s="101"/>
      <c r="BC10337" s="53"/>
      <c r="BD10337" s="53"/>
      <c r="BE10337" s="53"/>
      <c r="BF10337" s="53"/>
      <c r="BG10337" s="53"/>
      <c r="BH10337" s="53"/>
      <c r="BI10337" s="53"/>
      <c r="BJ10337" s="53"/>
      <c r="BK10337" s="53"/>
      <c r="BL10337" s="53"/>
      <c r="BM10337" s="53"/>
      <c r="BN10337" s="53"/>
    </row>
    <row r="10338" spans="2:66" s="56" customFormat="1" x14ac:dyDescent="0.25">
      <c r="B10338" s="105"/>
      <c r="F10338" s="100"/>
      <c r="M10338" s="53"/>
      <c r="O10338" s="101"/>
      <c r="T10338" s="101"/>
      <c r="Y10338" s="101"/>
      <c r="AD10338" s="101"/>
      <c r="AI10338" s="101"/>
      <c r="AN10338" s="101"/>
      <c r="AS10338" s="101"/>
      <c r="AX10338" s="101"/>
      <c r="BC10338" s="53"/>
      <c r="BD10338" s="53"/>
      <c r="BE10338" s="53"/>
      <c r="BF10338" s="53"/>
      <c r="BG10338" s="53"/>
      <c r="BH10338" s="53"/>
      <c r="BI10338" s="53"/>
      <c r="BJ10338" s="53"/>
      <c r="BK10338" s="53"/>
      <c r="BL10338" s="53"/>
      <c r="BM10338" s="53"/>
      <c r="BN10338" s="53"/>
    </row>
    <row r="10339" spans="2:66" s="56" customFormat="1" x14ac:dyDescent="0.25">
      <c r="B10339" s="105"/>
      <c r="F10339" s="100"/>
      <c r="M10339" s="53"/>
      <c r="O10339" s="101"/>
      <c r="T10339" s="101"/>
      <c r="Y10339" s="101"/>
      <c r="AD10339" s="101"/>
      <c r="AI10339" s="101"/>
      <c r="AN10339" s="101"/>
      <c r="AS10339" s="101"/>
      <c r="AX10339" s="101"/>
      <c r="BC10339" s="53"/>
      <c r="BD10339" s="53"/>
      <c r="BE10339" s="53"/>
      <c r="BF10339" s="53"/>
      <c r="BG10339" s="53"/>
      <c r="BH10339" s="53"/>
      <c r="BI10339" s="53"/>
      <c r="BJ10339" s="53"/>
      <c r="BK10339" s="53"/>
      <c r="BL10339" s="53"/>
      <c r="BM10339" s="53"/>
      <c r="BN10339" s="53"/>
    </row>
    <row r="10340" spans="2:66" s="56" customFormat="1" x14ac:dyDescent="0.25">
      <c r="B10340" s="105"/>
      <c r="F10340" s="100"/>
      <c r="M10340" s="53"/>
      <c r="O10340" s="101"/>
      <c r="T10340" s="101"/>
      <c r="Y10340" s="101"/>
      <c r="AD10340" s="101"/>
      <c r="AI10340" s="101"/>
      <c r="AN10340" s="101"/>
      <c r="AS10340" s="101"/>
      <c r="AX10340" s="101"/>
      <c r="BC10340" s="53"/>
      <c r="BD10340" s="53"/>
      <c r="BE10340" s="53"/>
      <c r="BF10340" s="53"/>
      <c r="BG10340" s="53"/>
      <c r="BH10340" s="53"/>
      <c r="BI10340" s="53"/>
      <c r="BJ10340" s="53"/>
      <c r="BK10340" s="53"/>
      <c r="BL10340" s="53"/>
      <c r="BM10340" s="53"/>
      <c r="BN10340" s="53"/>
    </row>
    <row r="10341" spans="2:66" s="56" customFormat="1" x14ac:dyDescent="0.25">
      <c r="B10341" s="105"/>
      <c r="F10341" s="100"/>
      <c r="M10341" s="53"/>
      <c r="O10341" s="101"/>
      <c r="T10341" s="101"/>
      <c r="Y10341" s="101"/>
      <c r="AD10341" s="101"/>
      <c r="AI10341" s="101"/>
      <c r="AN10341" s="101"/>
      <c r="AS10341" s="101"/>
      <c r="AX10341" s="101"/>
      <c r="BC10341" s="53"/>
      <c r="BD10341" s="53"/>
      <c r="BE10341" s="53"/>
      <c r="BF10341" s="53"/>
      <c r="BG10341" s="53"/>
      <c r="BH10341" s="53"/>
      <c r="BI10341" s="53"/>
      <c r="BJ10341" s="53"/>
      <c r="BK10341" s="53"/>
      <c r="BL10341" s="53"/>
      <c r="BM10341" s="53"/>
      <c r="BN10341" s="53"/>
    </row>
    <row r="10342" spans="2:66" s="56" customFormat="1" x14ac:dyDescent="0.25">
      <c r="B10342" s="105"/>
      <c r="F10342" s="100"/>
      <c r="M10342" s="53"/>
      <c r="O10342" s="101"/>
      <c r="T10342" s="101"/>
      <c r="Y10342" s="101"/>
      <c r="AD10342" s="101"/>
      <c r="AI10342" s="101"/>
      <c r="AN10342" s="101"/>
      <c r="AS10342" s="101"/>
      <c r="AX10342" s="101"/>
      <c r="BC10342" s="53"/>
      <c r="BD10342" s="53"/>
      <c r="BE10342" s="53"/>
      <c r="BF10342" s="53"/>
      <c r="BG10342" s="53"/>
      <c r="BH10342" s="53"/>
      <c r="BI10342" s="53"/>
      <c r="BJ10342" s="53"/>
      <c r="BK10342" s="53"/>
      <c r="BL10342" s="53"/>
      <c r="BM10342" s="53"/>
      <c r="BN10342" s="53"/>
    </row>
    <row r="10343" spans="2:66" s="56" customFormat="1" x14ac:dyDescent="0.25">
      <c r="B10343" s="105"/>
      <c r="F10343" s="100"/>
      <c r="M10343" s="53"/>
      <c r="O10343" s="101"/>
      <c r="T10343" s="101"/>
      <c r="Y10343" s="101"/>
      <c r="AD10343" s="101"/>
      <c r="AI10343" s="101"/>
      <c r="AN10343" s="101"/>
      <c r="AS10343" s="101"/>
      <c r="AX10343" s="101"/>
      <c r="BC10343" s="53"/>
      <c r="BD10343" s="53"/>
      <c r="BE10343" s="53"/>
      <c r="BF10343" s="53"/>
      <c r="BG10343" s="53"/>
      <c r="BH10343" s="53"/>
      <c r="BI10343" s="53"/>
      <c r="BJ10343" s="53"/>
      <c r="BK10343" s="53"/>
      <c r="BL10343" s="53"/>
      <c r="BM10343" s="53"/>
      <c r="BN10343" s="53"/>
    </row>
    <row r="10344" spans="2:66" s="56" customFormat="1" x14ac:dyDescent="0.25">
      <c r="B10344" s="105"/>
      <c r="F10344" s="100"/>
      <c r="M10344" s="53"/>
      <c r="O10344" s="101"/>
      <c r="T10344" s="101"/>
      <c r="Y10344" s="101"/>
      <c r="AD10344" s="101"/>
      <c r="AI10344" s="101"/>
      <c r="AN10344" s="101"/>
      <c r="AS10344" s="101"/>
      <c r="AX10344" s="101"/>
      <c r="BC10344" s="53"/>
      <c r="BD10344" s="53"/>
      <c r="BE10344" s="53"/>
      <c r="BF10344" s="53"/>
      <c r="BG10344" s="53"/>
      <c r="BH10344" s="53"/>
      <c r="BI10344" s="53"/>
      <c r="BJ10344" s="53"/>
      <c r="BK10344" s="53"/>
      <c r="BL10344" s="53"/>
      <c r="BM10344" s="53"/>
      <c r="BN10344" s="53"/>
    </row>
    <row r="10345" spans="2:66" s="56" customFormat="1" x14ac:dyDescent="0.25">
      <c r="B10345" s="105"/>
      <c r="F10345" s="100"/>
      <c r="M10345" s="53"/>
      <c r="O10345" s="101"/>
      <c r="T10345" s="101"/>
      <c r="Y10345" s="101"/>
      <c r="AD10345" s="101"/>
      <c r="AI10345" s="101"/>
      <c r="AN10345" s="101"/>
      <c r="AS10345" s="101"/>
      <c r="AX10345" s="101"/>
      <c r="BC10345" s="53"/>
      <c r="BD10345" s="53"/>
      <c r="BE10345" s="53"/>
      <c r="BF10345" s="53"/>
      <c r="BG10345" s="53"/>
      <c r="BH10345" s="53"/>
      <c r="BI10345" s="53"/>
      <c r="BJ10345" s="53"/>
      <c r="BK10345" s="53"/>
      <c r="BL10345" s="53"/>
      <c r="BM10345" s="53"/>
      <c r="BN10345" s="53"/>
    </row>
    <row r="10346" spans="2:66" s="56" customFormat="1" x14ac:dyDescent="0.25">
      <c r="B10346" s="105"/>
      <c r="F10346" s="100"/>
      <c r="M10346" s="53"/>
      <c r="O10346" s="101"/>
      <c r="T10346" s="101"/>
      <c r="Y10346" s="101"/>
      <c r="AD10346" s="101"/>
      <c r="AI10346" s="101"/>
      <c r="AN10346" s="101"/>
      <c r="AS10346" s="101"/>
      <c r="AX10346" s="101"/>
      <c r="BC10346" s="53"/>
      <c r="BD10346" s="53"/>
      <c r="BE10346" s="53"/>
      <c r="BF10346" s="53"/>
      <c r="BG10346" s="53"/>
      <c r="BH10346" s="53"/>
      <c r="BI10346" s="53"/>
      <c r="BJ10346" s="53"/>
      <c r="BK10346" s="53"/>
      <c r="BL10346" s="53"/>
      <c r="BM10346" s="53"/>
      <c r="BN10346" s="53"/>
    </row>
    <row r="10347" spans="2:66" s="56" customFormat="1" x14ac:dyDescent="0.25">
      <c r="B10347" s="105"/>
      <c r="F10347" s="100"/>
      <c r="M10347" s="53"/>
      <c r="O10347" s="101"/>
      <c r="T10347" s="101"/>
      <c r="Y10347" s="101"/>
      <c r="AD10347" s="101"/>
      <c r="AI10347" s="101"/>
      <c r="AN10347" s="101"/>
      <c r="AS10347" s="101"/>
      <c r="AX10347" s="101"/>
      <c r="BC10347" s="53"/>
      <c r="BD10347" s="53"/>
      <c r="BE10347" s="53"/>
      <c r="BF10347" s="53"/>
      <c r="BG10347" s="53"/>
      <c r="BH10347" s="53"/>
      <c r="BI10347" s="53"/>
      <c r="BJ10347" s="53"/>
      <c r="BK10347" s="53"/>
      <c r="BL10347" s="53"/>
      <c r="BM10347" s="53"/>
      <c r="BN10347" s="53"/>
    </row>
    <row r="10348" spans="2:66" s="56" customFormat="1" x14ac:dyDescent="0.25">
      <c r="B10348" s="105"/>
      <c r="F10348" s="100"/>
      <c r="M10348" s="53"/>
      <c r="O10348" s="101"/>
      <c r="T10348" s="101"/>
      <c r="Y10348" s="101"/>
      <c r="AD10348" s="101"/>
      <c r="AI10348" s="101"/>
      <c r="AN10348" s="101"/>
      <c r="AS10348" s="101"/>
      <c r="AX10348" s="101"/>
      <c r="BC10348" s="53"/>
      <c r="BD10348" s="53"/>
      <c r="BE10348" s="53"/>
      <c r="BF10348" s="53"/>
      <c r="BG10348" s="53"/>
      <c r="BH10348" s="53"/>
      <c r="BI10348" s="53"/>
      <c r="BJ10348" s="53"/>
      <c r="BK10348" s="53"/>
      <c r="BL10348" s="53"/>
      <c r="BM10348" s="53"/>
      <c r="BN10348" s="53"/>
    </row>
    <row r="10349" spans="2:66" s="56" customFormat="1" x14ac:dyDescent="0.25">
      <c r="B10349" s="105"/>
      <c r="F10349" s="100"/>
      <c r="M10349" s="53"/>
      <c r="O10349" s="101"/>
      <c r="T10349" s="101"/>
      <c r="Y10349" s="101"/>
      <c r="AD10349" s="101"/>
      <c r="AI10349" s="101"/>
      <c r="AN10349" s="101"/>
      <c r="AS10349" s="101"/>
      <c r="AX10349" s="101"/>
      <c r="BC10349" s="53"/>
      <c r="BD10349" s="53"/>
      <c r="BE10349" s="53"/>
      <c r="BF10349" s="53"/>
      <c r="BG10349" s="53"/>
      <c r="BH10349" s="53"/>
      <c r="BI10349" s="53"/>
      <c r="BJ10349" s="53"/>
      <c r="BK10349" s="53"/>
      <c r="BL10349" s="53"/>
      <c r="BM10349" s="53"/>
      <c r="BN10349" s="53"/>
    </row>
    <row r="10350" spans="2:66" s="56" customFormat="1" x14ac:dyDescent="0.25">
      <c r="B10350" s="105"/>
      <c r="F10350" s="100"/>
      <c r="M10350" s="53"/>
      <c r="O10350" s="101"/>
      <c r="T10350" s="101"/>
      <c r="Y10350" s="101"/>
      <c r="AD10350" s="101"/>
      <c r="AI10350" s="101"/>
      <c r="AN10350" s="101"/>
      <c r="AS10350" s="101"/>
      <c r="AX10350" s="101"/>
      <c r="BC10350" s="53"/>
      <c r="BD10350" s="53"/>
      <c r="BE10350" s="53"/>
      <c r="BF10350" s="53"/>
      <c r="BG10350" s="53"/>
      <c r="BH10350" s="53"/>
      <c r="BI10350" s="53"/>
      <c r="BJ10350" s="53"/>
      <c r="BK10350" s="53"/>
      <c r="BL10350" s="53"/>
      <c r="BM10350" s="53"/>
      <c r="BN10350" s="53"/>
    </row>
    <row r="10351" spans="2:66" s="56" customFormat="1" x14ac:dyDescent="0.25">
      <c r="B10351" s="105"/>
      <c r="F10351" s="100"/>
      <c r="M10351" s="53"/>
      <c r="O10351" s="101"/>
      <c r="T10351" s="101"/>
      <c r="Y10351" s="101"/>
      <c r="AD10351" s="101"/>
      <c r="AI10351" s="101"/>
      <c r="AN10351" s="101"/>
      <c r="AS10351" s="101"/>
      <c r="AX10351" s="101"/>
      <c r="BC10351" s="53"/>
      <c r="BD10351" s="53"/>
      <c r="BE10351" s="53"/>
      <c r="BF10351" s="53"/>
      <c r="BG10351" s="53"/>
      <c r="BH10351" s="53"/>
      <c r="BI10351" s="53"/>
      <c r="BJ10351" s="53"/>
      <c r="BK10351" s="53"/>
      <c r="BL10351" s="53"/>
      <c r="BM10351" s="53"/>
      <c r="BN10351" s="53"/>
    </row>
    <row r="10352" spans="2:66" s="56" customFormat="1" x14ac:dyDescent="0.25">
      <c r="B10352" s="105"/>
      <c r="F10352" s="100"/>
      <c r="M10352" s="53"/>
      <c r="O10352" s="101"/>
      <c r="T10352" s="101"/>
      <c r="Y10352" s="101"/>
      <c r="AD10352" s="101"/>
      <c r="AI10352" s="101"/>
      <c r="AN10352" s="101"/>
      <c r="AS10352" s="101"/>
      <c r="AX10352" s="101"/>
      <c r="BC10352" s="53"/>
      <c r="BD10352" s="53"/>
      <c r="BE10352" s="53"/>
      <c r="BF10352" s="53"/>
      <c r="BG10352" s="53"/>
      <c r="BH10352" s="53"/>
      <c r="BI10352" s="53"/>
      <c r="BJ10352" s="53"/>
      <c r="BK10352" s="53"/>
      <c r="BL10352" s="53"/>
      <c r="BM10352" s="53"/>
      <c r="BN10352" s="53"/>
    </row>
    <row r="10353" spans="2:66" s="56" customFormat="1" x14ac:dyDescent="0.25">
      <c r="B10353" s="105"/>
      <c r="F10353" s="100"/>
      <c r="M10353" s="53"/>
      <c r="O10353" s="101"/>
      <c r="T10353" s="101"/>
      <c r="Y10353" s="101"/>
      <c r="AD10353" s="101"/>
      <c r="AI10353" s="101"/>
      <c r="AN10353" s="101"/>
      <c r="AS10353" s="101"/>
      <c r="AX10353" s="101"/>
      <c r="BC10353" s="53"/>
      <c r="BD10353" s="53"/>
      <c r="BE10353" s="53"/>
      <c r="BF10353" s="53"/>
      <c r="BG10353" s="53"/>
      <c r="BH10353" s="53"/>
      <c r="BI10353" s="53"/>
      <c r="BJ10353" s="53"/>
      <c r="BK10353" s="53"/>
      <c r="BL10353" s="53"/>
      <c r="BM10353" s="53"/>
      <c r="BN10353" s="53"/>
    </row>
    <row r="10354" spans="2:66" s="56" customFormat="1" x14ac:dyDescent="0.25">
      <c r="B10354" s="105"/>
      <c r="F10354" s="100"/>
      <c r="M10354" s="53"/>
      <c r="O10354" s="101"/>
      <c r="T10354" s="101"/>
      <c r="Y10354" s="101"/>
      <c r="AD10354" s="101"/>
      <c r="AI10354" s="101"/>
      <c r="AN10354" s="101"/>
      <c r="AS10354" s="101"/>
      <c r="AX10354" s="101"/>
      <c r="BC10354" s="53"/>
      <c r="BD10354" s="53"/>
      <c r="BE10354" s="53"/>
      <c r="BF10354" s="53"/>
      <c r="BG10354" s="53"/>
      <c r="BH10354" s="53"/>
      <c r="BI10354" s="53"/>
      <c r="BJ10354" s="53"/>
      <c r="BK10354" s="53"/>
      <c r="BL10354" s="53"/>
      <c r="BM10354" s="53"/>
      <c r="BN10354" s="53"/>
    </row>
    <row r="10355" spans="2:66" s="56" customFormat="1" x14ac:dyDescent="0.25">
      <c r="B10355" s="105"/>
      <c r="F10355" s="100"/>
      <c r="M10355" s="53"/>
      <c r="O10355" s="101"/>
      <c r="T10355" s="101"/>
      <c r="Y10355" s="101"/>
      <c r="AD10355" s="101"/>
      <c r="AI10355" s="101"/>
      <c r="AN10355" s="101"/>
      <c r="AS10355" s="101"/>
      <c r="AX10355" s="101"/>
      <c r="BC10355" s="53"/>
      <c r="BD10355" s="53"/>
      <c r="BE10355" s="53"/>
      <c r="BF10355" s="53"/>
      <c r="BG10355" s="53"/>
      <c r="BH10355" s="53"/>
      <c r="BI10355" s="53"/>
      <c r="BJ10355" s="53"/>
      <c r="BK10355" s="53"/>
      <c r="BL10355" s="53"/>
      <c r="BM10355" s="53"/>
      <c r="BN10355" s="53"/>
    </row>
    <row r="10356" spans="2:66" s="56" customFormat="1" x14ac:dyDescent="0.25">
      <c r="B10356" s="105"/>
      <c r="F10356" s="100"/>
      <c r="M10356" s="53"/>
      <c r="O10356" s="101"/>
      <c r="T10356" s="101"/>
      <c r="Y10356" s="101"/>
      <c r="AD10356" s="101"/>
      <c r="AI10356" s="101"/>
      <c r="AN10356" s="101"/>
      <c r="AS10356" s="101"/>
      <c r="AX10356" s="101"/>
      <c r="BC10356" s="53"/>
      <c r="BD10356" s="53"/>
      <c r="BE10356" s="53"/>
      <c r="BF10356" s="53"/>
      <c r="BG10356" s="53"/>
      <c r="BH10356" s="53"/>
      <c r="BI10356" s="53"/>
      <c r="BJ10356" s="53"/>
      <c r="BK10356" s="53"/>
      <c r="BL10356" s="53"/>
      <c r="BM10356" s="53"/>
      <c r="BN10356" s="53"/>
    </row>
    <row r="10357" spans="2:66" s="56" customFormat="1" x14ac:dyDescent="0.25">
      <c r="B10357" s="105"/>
      <c r="F10357" s="100"/>
      <c r="M10357" s="53"/>
      <c r="O10357" s="101"/>
      <c r="T10357" s="101"/>
      <c r="Y10357" s="101"/>
      <c r="AD10357" s="101"/>
      <c r="AI10357" s="101"/>
      <c r="AN10357" s="101"/>
      <c r="AS10357" s="101"/>
      <c r="AX10357" s="101"/>
      <c r="BC10357" s="53"/>
      <c r="BD10357" s="53"/>
      <c r="BE10357" s="53"/>
      <c r="BF10357" s="53"/>
      <c r="BG10357" s="53"/>
      <c r="BH10357" s="53"/>
      <c r="BI10357" s="53"/>
      <c r="BJ10357" s="53"/>
      <c r="BK10357" s="53"/>
      <c r="BL10357" s="53"/>
      <c r="BM10357" s="53"/>
      <c r="BN10357" s="53"/>
    </row>
    <row r="10358" spans="2:66" s="56" customFormat="1" x14ac:dyDescent="0.25">
      <c r="B10358" s="105"/>
      <c r="F10358" s="100"/>
      <c r="M10358" s="53"/>
      <c r="O10358" s="101"/>
      <c r="T10358" s="101"/>
      <c r="Y10358" s="101"/>
      <c r="AD10358" s="101"/>
      <c r="AI10358" s="101"/>
      <c r="AN10358" s="101"/>
      <c r="AS10358" s="101"/>
      <c r="AX10358" s="101"/>
      <c r="BC10358" s="53"/>
      <c r="BD10358" s="53"/>
      <c r="BE10358" s="53"/>
      <c r="BF10358" s="53"/>
      <c r="BG10358" s="53"/>
      <c r="BH10358" s="53"/>
      <c r="BI10358" s="53"/>
      <c r="BJ10358" s="53"/>
      <c r="BK10358" s="53"/>
      <c r="BL10358" s="53"/>
      <c r="BM10358" s="53"/>
      <c r="BN10358" s="53"/>
    </row>
    <row r="10359" spans="2:66" s="56" customFormat="1" x14ac:dyDescent="0.25">
      <c r="B10359" s="105"/>
      <c r="F10359" s="100"/>
      <c r="M10359" s="53"/>
      <c r="O10359" s="101"/>
      <c r="T10359" s="101"/>
      <c r="Y10359" s="101"/>
      <c r="AD10359" s="101"/>
      <c r="AI10359" s="101"/>
      <c r="AN10359" s="101"/>
      <c r="AS10359" s="101"/>
      <c r="AX10359" s="101"/>
      <c r="BC10359" s="53"/>
      <c r="BD10359" s="53"/>
      <c r="BE10359" s="53"/>
      <c r="BF10359" s="53"/>
      <c r="BG10359" s="53"/>
      <c r="BH10359" s="53"/>
      <c r="BI10359" s="53"/>
      <c r="BJ10359" s="53"/>
      <c r="BK10359" s="53"/>
      <c r="BL10359" s="53"/>
      <c r="BM10359" s="53"/>
      <c r="BN10359" s="53"/>
    </row>
    <row r="10360" spans="2:66" s="56" customFormat="1" x14ac:dyDescent="0.25">
      <c r="B10360" s="105"/>
      <c r="F10360" s="100"/>
      <c r="M10360" s="53"/>
      <c r="O10360" s="101"/>
      <c r="T10360" s="101"/>
      <c r="Y10360" s="101"/>
      <c r="AD10360" s="101"/>
      <c r="AI10360" s="101"/>
      <c r="AN10360" s="101"/>
      <c r="AS10360" s="101"/>
      <c r="AX10360" s="101"/>
      <c r="BC10360" s="53"/>
      <c r="BD10360" s="53"/>
      <c r="BE10360" s="53"/>
      <c r="BF10360" s="53"/>
      <c r="BG10360" s="53"/>
      <c r="BH10360" s="53"/>
      <c r="BI10360" s="53"/>
      <c r="BJ10360" s="53"/>
      <c r="BK10360" s="53"/>
      <c r="BL10360" s="53"/>
      <c r="BM10360" s="53"/>
      <c r="BN10360" s="53"/>
    </row>
    <row r="10361" spans="2:66" s="56" customFormat="1" x14ac:dyDescent="0.25">
      <c r="B10361" s="105"/>
      <c r="F10361" s="100"/>
      <c r="M10361" s="53"/>
      <c r="O10361" s="101"/>
      <c r="T10361" s="101"/>
      <c r="Y10361" s="101"/>
      <c r="AD10361" s="101"/>
      <c r="AI10361" s="101"/>
      <c r="AN10361" s="101"/>
      <c r="AS10361" s="101"/>
      <c r="AX10361" s="101"/>
      <c r="BC10361" s="53"/>
      <c r="BD10361" s="53"/>
      <c r="BE10361" s="53"/>
      <c r="BF10361" s="53"/>
      <c r="BG10361" s="53"/>
      <c r="BH10361" s="53"/>
      <c r="BI10361" s="53"/>
      <c r="BJ10361" s="53"/>
      <c r="BK10361" s="53"/>
      <c r="BL10361" s="53"/>
      <c r="BM10361" s="53"/>
      <c r="BN10361" s="53"/>
    </row>
    <row r="10362" spans="2:66" s="56" customFormat="1" x14ac:dyDescent="0.25">
      <c r="B10362" s="105"/>
      <c r="F10362" s="100"/>
      <c r="M10362" s="53"/>
      <c r="O10362" s="101"/>
      <c r="T10362" s="101"/>
      <c r="Y10362" s="101"/>
      <c r="AD10362" s="101"/>
      <c r="AI10362" s="101"/>
      <c r="AN10362" s="101"/>
      <c r="AS10362" s="101"/>
      <c r="AX10362" s="101"/>
      <c r="BC10362" s="53"/>
      <c r="BD10362" s="53"/>
      <c r="BE10362" s="53"/>
      <c r="BF10362" s="53"/>
      <c r="BG10362" s="53"/>
      <c r="BH10362" s="53"/>
      <c r="BI10362" s="53"/>
      <c r="BJ10362" s="53"/>
      <c r="BK10362" s="53"/>
      <c r="BL10362" s="53"/>
      <c r="BM10362" s="53"/>
      <c r="BN10362" s="53"/>
    </row>
    <row r="10363" spans="2:66" s="56" customFormat="1" x14ac:dyDescent="0.25">
      <c r="B10363" s="105"/>
      <c r="F10363" s="100"/>
      <c r="M10363" s="53"/>
      <c r="O10363" s="101"/>
      <c r="T10363" s="101"/>
      <c r="Y10363" s="101"/>
      <c r="AD10363" s="101"/>
      <c r="AI10363" s="101"/>
      <c r="AN10363" s="101"/>
      <c r="AS10363" s="101"/>
      <c r="AX10363" s="101"/>
      <c r="BC10363" s="53"/>
      <c r="BD10363" s="53"/>
      <c r="BE10363" s="53"/>
      <c r="BF10363" s="53"/>
      <c r="BG10363" s="53"/>
      <c r="BH10363" s="53"/>
      <c r="BI10363" s="53"/>
      <c r="BJ10363" s="53"/>
      <c r="BK10363" s="53"/>
      <c r="BL10363" s="53"/>
      <c r="BM10363" s="53"/>
      <c r="BN10363" s="53"/>
    </row>
    <row r="10364" spans="2:66" s="56" customFormat="1" x14ac:dyDescent="0.25">
      <c r="B10364" s="105"/>
      <c r="F10364" s="100"/>
      <c r="M10364" s="53"/>
      <c r="O10364" s="101"/>
      <c r="T10364" s="101"/>
      <c r="Y10364" s="101"/>
      <c r="AD10364" s="101"/>
      <c r="AI10364" s="101"/>
      <c r="AN10364" s="101"/>
      <c r="AS10364" s="101"/>
      <c r="AX10364" s="101"/>
      <c r="BC10364" s="53"/>
      <c r="BD10364" s="53"/>
      <c r="BE10364" s="53"/>
      <c r="BF10364" s="53"/>
      <c r="BG10364" s="53"/>
      <c r="BH10364" s="53"/>
      <c r="BI10364" s="53"/>
      <c r="BJ10364" s="53"/>
      <c r="BK10364" s="53"/>
      <c r="BL10364" s="53"/>
      <c r="BM10364" s="53"/>
      <c r="BN10364" s="53"/>
    </row>
    <row r="10365" spans="2:66" s="56" customFormat="1" x14ac:dyDescent="0.25">
      <c r="B10365" s="105"/>
      <c r="F10365" s="100"/>
      <c r="M10365" s="53"/>
      <c r="O10365" s="101"/>
      <c r="T10365" s="101"/>
      <c r="Y10365" s="101"/>
      <c r="AD10365" s="101"/>
      <c r="AI10365" s="101"/>
      <c r="AN10365" s="101"/>
      <c r="AS10365" s="101"/>
      <c r="AX10365" s="101"/>
      <c r="BC10365" s="53"/>
      <c r="BD10365" s="53"/>
      <c r="BE10365" s="53"/>
      <c r="BF10365" s="53"/>
      <c r="BG10365" s="53"/>
      <c r="BH10365" s="53"/>
      <c r="BI10365" s="53"/>
      <c r="BJ10365" s="53"/>
      <c r="BK10365" s="53"/>
      <c r="BL10365" s="53"/>
      <c r="BM10365" s="53"/>
      <c r="BN10365" s="53"/>
    </row>
    <row r="10366" spans="2:66" s="56" customFormat="1" x14ac:dyDescent="0.25">
      <c r="B10366" s="105"/>
      <c r="F10366" s="100"/>
      <c r="M10366" s="53"/>
      <c r="O10366" s="101"/>
      <c r="T10366" s="101"/>
      <c r="Y10366" s="101"/>
      <c r="AD10366" s="101"/>
      <c r="AI10366" s="101"/>
      <c r="AN10366" s="101"/>
      <c r="AS10366" s="101"/>
      <c r="AX10366" s="101"/>
      <c r="BC10366" s="53"/>
      <c r="BD10366" s="53"/>
      <c r="BE10366" s="53"/>
      <c r="BF10366" s="53"/>
      <c r="BG10366" s="53"/>
      <c r="BH10366" s="53"/>
      <c r="BI10366" s="53"/>
      <c r="BJ10366" s="53"/>
      <c r="BK10366" s="53"/>
      <c r="BL10366" s="53"/>
      <c r="BM10366" s="53"/>
      <c r="BN10366" s="53"/>
    </row>
    <row r="10367" spans="2:66" s="56" customFormat="1" x14ac:dyDescent="0.25">
      <c r="B10367" s="105"/>
      <c r="F10367" s="100"/>
      <c r="M10367" s="53"/>
      <c r="O10367" s="101"/>
      <c r="T10367" s="101"/>
      <c r="Y10367" s="101"/>
      <c r="AD10367" s="101"/>
      <c r="AI10367" s="101"/>
      <c r="AN10367" s="101"/>
      <c r="AS10367" s="101"/>
      <c r="AX10367" s="101"/>
      <c r="BC10367" s="53"/>
      <c r="BD10367" s="53"/>
      <c r="BE10367" s="53"/>
      <c r="BF10367" s="53"/>
      <c r="BG10367" s="53"/>
      <c r="BH10367" s="53"/>
      <c r="BI10367" s="53"/>
      <c r="BJ10367" s="53"/>
      <c r="BK10367" s="53"/>
      <c r="BL10367" s="53"/>
      <c r="BM10367" s="53"/>
      <c r="BN10367" s="53"/>
    </row>
    <row r="10368" spans="2:66" s="56" customFormat="1" x14ac:dyDescent="0.25">
      <c r="B10368" s="105"/>
      <c r="F10368" s="100"/>
      <c r="M10368" s="53"/>
      <c r="O10368" s="101"/>
      <c r="T10368" s="101"/>
      <c r="Y10368" s="101"/>
      <c r="AD10368" s="101"/>
      <c r="AI10368" s="101"/>
      <c r="AN10368" s="101"/>
      <c r="AS10368" s="101"/>
      <c r="AX10368" s="101"/>
      <c r="BC10368" s="53"/>
      <c r="BD10368" s="53"/>
      <c r="BE10368" s="53"/>
      <c r="BF10368" s="53"/>
      <c r="BG10368" s="53"/>
      <c r="BH10368" s="53"/>
      <c r="BI10368" s="53"/>
      <c r="BJ10368" s="53"/>
      <c r="BK10368" s="53"/>
      <c r="BL10368" s="53"/>
      <c r="BM10368" s="53"/>
      <c r="BN10368" s="53"/>
    </row>
    <row r="10369" spans="2:66" s="56" customFormat="1" x14ac:dyDescent="0.25">
      <c r="B10369" s="105"/>
      <c r="F10369" s="100"/>
      <c r="M10369" s="53"/>
      <c r="O10369" s="101"/>
      <c r="T10369" s="101"/>
      <c r="Y10369" s="101"/>
      <c r="AD10369" s="101"/>
      <c r="AI10369" s="101"/>
      <c r="AN10369" s="101"/>
      <c r="AS10369" s="101"/>
      <c r="AX10369" s="101"/>
      <c r="BC10369" s="53"/>
      <c r="BD10369" s="53"/>
      <c r="BE10369" s="53"/>
      <c r="BF10369" s="53"/>
      <c r="BG10369" s="53"/>
      <c r="BH10369" s="53"/>
      <c r="BI10369" s="53"/>
      <c r="BJ10369" s="53"/>
      <c r="BK10369" s="53"/>
      <c r="BL10369" s="53"/>
      <c r="BM10369" s="53"/>
      <c r="BN10369" s="53"/>
    </row>
    <row r="10370" spans="2:66" s="56" customFormat="1" x14ac:dyDescent="0.25">
      <c r="B10370" s="105"/>
      <c r="F10370" s="100"/>
      <c r="M10370" s="53"/>
      <c r="O10370" s="101"/>
      <c r="T10370" s="101"/>
      <c r="Y10370" s="101"/>
      <c r="AD10370" s="101"/>
      <c r="AI10370" s="101"/>
      <c r="AN10370" s="101"/>
      <c r="AS10370" s="101"/>
      <c r="AX10370" s="101"/>
      <c r="BC10370" s="53"/>
      <c r="BD10370" s="53"/>
      <c r="BE10370" s="53"/>
      <c r="BF10370" s="53"/>
      <c r="BG10370" s="53"/>
      <c r="BH10370" s="53"/>
      <c r="BI10370" s="53"/>
      <c r="BJ10370" s="53"/>
      <c r="BK10370" s="53"/>
      <c r="BL10370" s="53"/>
      <c r="BM10370" s="53"/>
      <c r="BN10370" s="53"/>
    </row>
    <row r="10371" spans="2:66" s="56" customFormat="1" x14ac:dyDescent="0.25">
      <c r="B10371" s="105"/>
      <c r="F10371" s="100"/>
      <c r="M10371" s="53"/>
      <c r="O10371" s="101"/>
      <c r="T10371" s="101"/>
      <c r="Y10371" s="101"/>
      <c r="AD10371" s="101"/>
      <c r="AI10371" s="101"/>
      <c r="AN10371" s="101"/>
      <c r="AS10371" s="101"/>
      <c r="AX10371" s="101"/>
      <c r="BC10371" s="53"/>
      <c r="BD10371" s="53"/>
      <c r="BE10371" s="53"/>
      <c r="BF10371" s="53"/>
      <c r="BG10371" s="53"/>
      <c r="BH10371" s="53"/>
      <c r="BI10371" s="53"/>
      <c r="BJ10371" s="53"/>
      <c r="BK10371" s="53"/>
      <c r="BL10371" s="53"/>
      <c r="BM10371" s="53"/>
      <c r="BN10371" s="53"/>
    </row>
    <row r="10372" spans="2:66" s="56" customFormat="1" x14ac:dyDescent="0.25">
      <c r="B10372" s="105"/>
      <c r="F10372" s="100"/>
      <c r="M10372" s="53"/>
      <c r="O10372" s="101"/>
      <c r="T10372" s="101"/>
      <c r="Y10372" s="101"/>
      <c r="AD10372" s="101"/>
      <c r="AI10372" s="101"/>
      <c r="AN10372" s="101"/>
      <c r="AS10372" s="101"/>
      <c r="AX10372" s="101"/>
      <c r="BC10372" s="53"/>
      <c r="BD10372" s="53"/>
      <c r="BE10372" s="53"/>
      <c r="BF10372" s="53"/>
      <c r="BG10372" s="53"/>
      <c r="BH10372" s="53"/>
      <c r="BI10372" s="53"/>
      <c r="BJ10372" s="53"/>
      <c r="BK10372" s="53"/>
      <c r="BL10372" s="53"/>
      <c r="BM10372" s="53"/>
      <c r="BN10372" s="53"/>
    </row>
    <row r="10373" spans="2:66" s="56" customFormat="1" x14ac:dyDescent="0.25">
      <c r="B10373" s="105"/>
      <c r="F10373" s="100"/>
      <c r="M10373" s="53"/>
      <c r="O10373" s="101"/>
      <c r="T10373" s="101"/>
      <c r="Y10373" s="101"/>
      <c r="AD10373" s="101"/>
      <c r="AI10373" s="101"/>
      <c r="AN10373" s="101"/>
      <c r="AS10373" s="101"/>
      <c r="AX10373" s="101"/>
      <c r="BC10373" s="53"/>
      <c r="BD10373" s="53"/>
      <c r="BE10373" s="53"/>
      <c r="BF10373" s="53"/>
      <c r="BG10373" s="53"/>
      <c r="BH10373" s="53"/>
      <c r="BI10373" s="53"/>
      <c r="BJ10373" s="53"/>
      <c r="BK10373" s="53"/>
      <c r="BL10373" s="53"/>
      <c r="BM10373" s="53"/>
      <c r="BN10373" s="53"/>
    </row>
    <row r="10374" spans="2:66" s="56" customFormat="1" x14ac:dyDescent="0.25">
      <c r="B10374" s="105"/>
      <c r="F10374" s="100"/>
      <c r="M10374" s="53"/>
      <c r="O10374" s="101"/>
      <c r="T10374" s="101"/>
      <c r="Y10374" s="101"/>
      <c r="AD10374" s="101"/>
      <c r="AI10374" s="101"/>
      <c r="AN10374" s="101"/>
      <c r="AS10374" s="101"/>
      <c r="AX10374" s="101"/>
      <c r="BC10374" s="53"/>
      <c r="BD10374" s="53"/>
      <c r="BE10374" s="53"/>
      <c r="BF10374" s="53"/>
      <c r="BG10374" s="53"/>
      <c r="BH10374" s="53"/>
      <c r="BI10374" s="53"/>
      <c r="BJ10374" s="53"/>
      <c r="BK10374" s="53"/>
      <c r="BL10374" s="53"/>
      <c r="BM10374" s="53"/>
      <c r="BN10374" s="53"/>
    </row>
    <row r="10375" spans="2:66" s="56" customFormat="1" x14ac:dyDescent="0.25">
      <c r="B10375" s="105"/>
      <c r="F10375" s="100"/>
      <c r="M10375" s="53"/>
      <c r="O10375" s="101"/>
      <c r="T10375" s="101"/>
      <c r="Y10375" s="101"/>
      <c r="AD10375" s="101"/>
      <c r="AI10375" s="101"/>
      <c r="AN10375" s="101"/>
      <c r="AS10375" s="101"/>
      <c r="AX10375" s="101"/>
      <c r="BC10375" s="53"/>
      <c r="BD10375" s="53"/>
      <c r="BE10375" s="53"/>
      <c r="BF10375" s="53"/>
      <c r="BG10375" s="53"/>
      <c r="BH10375" s="53"/>
      <c r="BI10375" s="53"/>
      <c r="BJ10375" s="53"/>
      <c r="BK10375" s="53"/>
      <c r="BL10375" s="53"/>
      <c r="BM10375" s="53"/>
      <c r="BN10375" s="53"/>
    </row>
    <row r="10376" spans="2:66" s="56" customFormat="1" x14ac:dyDescent="0.25">
      <c r="B10376" s="105"/>
      <c r="F10376" s="100"/>
      <c r="M10376" s="53"/>
      <c r="O10376" s="101"/>
      <c r="T10376" s="101"/>
      <c r="Y10376" s="101"/>
      <c r="AD10376" s="101"/>
      <c r="AI10376" s="101"/>
      <c r="AN10376" s="101"/>
      <c r="AS10376" s="101"/>
      <c r="AX10376" s="101"/>
      <c r="BC10376" s="53"/>
      <c r="BD10376" s="53"/>
      <c r="BE10376" s="53"/>
      <c r="BF10376" s="53"/>
      <c r="BG10376" s="53"/>
      <c r="BH10376" s="53"/>
      <c r="BI10376" s="53"/>
      <c r="BJ10376" s="53"/>
      <c r="BK10376" s="53"/>
      <c r="BL10376" s="53"/>
      <c r="BM10376" s="53"/>
      <c r="BN10376" s="53"/>
    </row>
    <row r="10377" spans="2:66" s="56" customFormat="1" x14ac:dyDescent="0.25">
      <c r="B10377" s="105"/>
      <c r="F10377" s="100"/>
      <c r="M10377" s="53"/>
      <c r="O10377" s="101"/>
      <c r="T10377" s="101"/>
      <c r="Y10377" s="101"/>
      <c r="AD10377" s="101"/>
      <c r="AI10377" s="101"/>
      <c r="AN10377" s="101"/>
      <c r="AS10377" s="101"/>
      <c r="AX10377" s="101"/>
      <c r="BC10377" s="53"/>
      <c r="BD10377" s="53"/>
      <c r="BE10377" s="53"/>
      <c r="BF10377" s="53"/>
      <c r="BG10377" s="53"/>
      <c r="BH10377" s="53"/>
      <c r="BI10377" s="53"/>
      <c r="BJ10377" s="53"/>
      <c r="BK10377" s="53"/>
      <c r="BL10377" s="53"/>
      <c r="BM10377" s="53"/>
      <c r="BN10377" s="53"/>
    </row>
    <row r="10378" spans="2:66" s="56" customFormat="1" x14ac:dyDescent="0.25">
      <c r="B10378" s="105"/>
      <c r="F10378" s="100"/>
      <c r="M10378" s="53"/>
      <c r="O10378" s="101"/>
      <c r="T10378" s="101"/>
      <c r="Y10378" s="101"/>
      <c r="AD10378" s="101"/>
      <c r="AI10378" s="101"/>
      <c r="AN10378" s="101"/>
      <c r="AS10378" s="101"/>
      <c r="AX10378" s="101"/>
      <c r="BC10378" s="53"/>
      <c r="BD10378" s="53"/>
      <c r="BE10378" s="53"/>
      <c r="BF10378" s="53"/>
      <c r="BG10378" s="53"/>
      <c r="BH10378" s="53"/>
      <c r="BI10378" s="53"/>
      <c r="BJ10378" s="53"/>
      <c r="BK10378" s="53"/>
      <c r="BL10378" s="53"/>
      <c r="BM10378" s="53"/>
      <c r="BN10378" s="53"/>
    </row>
    <row r="10379" spans="2:66" s="56" customFormat="1" x14ac:dyDescent="0.25">
      <c r="B10379" s="105"/>
      <c r="F10379" s="100"/>
      <c r="M10379" s="53"/>
      <c r="O10379" s="101"/>
      <c r="T10379" s="101"/>
      <c r="Y10379" s="101"/>
      <c r="AD10379" s="101"/>
      <c r="AI10379" s="101"/>
      <c r="AN10379" s="101"/>
      <c r="AS10379" s="101"/>
      <c r="AX10379" s="101"/>
      <c r="BC10379" s="53"/>
      <c r="BD10379" s="53"/>
      <c r="BE10379" s="53"/>
      <c r="BF10379" s="53"/>
      <c r="BG10379" s="53"/>
      <c r="BH10379" s="53"/>
      <c r="BI10379" s="53"/>
      <c r="BJ10379" s="53"/>
      <c r="BK10379" s="53"/>
      <c r="BL10379" s="53"/>
      <c r="BM10379" s="53"/>
      <c r="BN10379" s="53"/>
    </row>
    <row r="10380" spans="2:66" s="56" customFormat="1" x14ac:dyDescent="0.25">
      <c r="B10380" s="105"/>
      <c r="F10380" s="100"/>
      <c r="M10380" s="53"/>
      <c r="O10380" s="101"/>
      <c r="T10380" s="101"/>
      <c r="Y10380" s="101"/>
      <c r="AD10380" s="101"/>
      <c r="AI10380" s="101"/>
      <c r="AN10380" s="101"/>
      <c r="AS10380" s="101"/>
      <c r="AX10380" s="101"/>
      <c r="BC10380" s="53"/>
      <c r="BD10380" s="53"/>
      <c r="BE10380" s="53"/>
      <c r="BF10380" s="53"/>
      <c r="BG10380" s="53"/>
      <c r="BH10380" s="53"/>
      <c r="BI10380" s="53"/>
      <c r="BJ10380" s="53"/>
      <c r="BK10380" s="53"/>
      <c r="BL10380" s="53"/>
      <c r="BM10380" s="53"/>
      <c r="BN10380" s="53"/>
    </row>
    <row r="10381" spans="2:66" s="56" customFormat="1" x14ac:dyDescent="0.25">
      <c r="B10381" s="105"/>
      <c r="F10381" s="100"/>
      <c r="M10381" s="53"/>
      <c r="O10381" s="101"/>
      <c r="T10381" s="101"/>
      <c r="Y10381" s="101"/>
      <c r="AD10381" s="101"/>
      <c r="AI10381" s="101"/>
      <c r="AN10381" s="101"/>
      <c r="AS10381" s="101"/>
      <c r="AX10381" s="101"/>
      <c r="BC10381" s="53"/>
      <c r="BD10381" s="53"/>
      <c r="BE10381" s="53"/>
      <c r="BF10381" s="53"/>
      <c r="BG10381" s="53"/>
      <c r="BH10381" s="53"/>
      <c r="BI10381" s="53"/>
      <c r="BJ10381" s="53"/>
      <c r="BK10381" s="53"/>
      <c r="BL10381" s="53"/>
      <c r="BM10381" s="53"/>
      <c r="BN10381" s="53"/>
    </row>
    <row r="10382" spans="2:66" s="56" customFormat="1" x14ac:dyDescent="0.25">
      <c r="B10382" s="105"/>
      <c r="F10382" s="100"/>
      <c r="M10382" s="53"/>
      <c r="O10382" s="101"/>
      <c r="T10382" s="101"/>
      <c r="Y10382" s="101"/>
      <c r="AD10382" s="101"/>
      <c r="AI10382" s="101"/>
      <c r="AN10382" s="101"/>
      <c r="AS10382" s="101"/>
      <c r="AX10382" s="101"/>
      <c r="BC10382" s="53"/>
      <c r="BD10382" s="53"/>
      <c r="BE10382" s="53"/>
      <c r="BF10382" s="53"/>
      <c r="BG10382" s="53"/>
      <c r="BH10382" s="53"/>
      <c r="BI10382" s="53"/>
      <c r="BJ10382" s="53"/>
      <c r="BK10382" s="53"/>
      <c r="BL10382" s="53"/>
      <c r="BM10382" s="53"/>
      <c r="BN10382" s="53"/>
    </row>
    <row r="10383" spans="2:66" s="56" customFormat="1" x14ac:dyDescent="0.25">
      <c r="B10383" s="105"/>
      <c r="F10383" s="100"/>
      <c r="M10383" s="53"/>
      <c r="O10383" s="101"/>
      <c r="T10383" s="101"/>
      <c r="Y10383" s="101"/>
      <c r="AD10383" s="101"/>
      <c r="AI10383" s="101"/>
      <c r="AN10383" s="101"/>
      <c r="AS10383" s="101"/>
      <c r="AX10383" s="101"/>
      <c r="BC10383" s="53"/>
      <c r="BD10383" s="53"/>
      <c r="BE10383" s="53"/>
      <c r="BF10383" s="53"/>
      <c r="BG10383" s="53"/>
      <c r="BH10383" s="53"/>
      <c r="BI10383" s="53"/>
      <c r="BJ10383" s="53"/>
      <c r="BK10383" s="53"/>
      <c r="BL10383" s="53"/>
      <c r="BM10383" s="53"/>
      <c r="BN10383" s="53"/>
    </row>
    <row r="10384" spans="2:66" s="56" customFormat="1" x14ac:dyDescent="0.25">
      <c r="B10384" s="105"/>
      <c r="F10384" s="100"/>
      <c r="M10384" s="53"/>
      <c r="O10384" s="101"/>
      <c r="T10384" s="101"/>
      <c r="Y10384" s="101"/>
      <c r="AD10384" s="101"/>
      <c r="AI10384" s="101"/>
      <c r="AN10384" s="101"/>
      <c r="AS10384" s="101"/>
      <c r="AX10384" s="101"/>
      <c r="BC10384" s="53"/>
      <c r="BD10384" s="53"/>
      <c r="BE10384" s="53"/>
      <c r="BF10384" s="53"/>
      <c r="BG10384" s="53"/>
      <c r="BH10384" s="53"/>
      <c r="BI10384" s="53"/>
      <c r="BJ10384" s="53"/>
      <c r="BK10384" s="53"/>
      <c r="BL10384" s="53"/>
      <c r="BM10384" s="53"/>
      <c r="BN10384" s="53"/>
    </row>
    <row r="10385" spans="2:66" s="56" customFormat="1" x14ac:dyDescent="0.25">
      <c r="B10385" s="105"/>
      <c r="F10385" s="100"/>
      <c r="M10385" s="53"/>
      <c r="O10385" s="101"/>
      <c r="T10385" s="101"/>
      <c r="Y10385" s="101"/>
      <c r="AD10385" s="101"/>
      <c r="AI10385" s="101"/>
      <c r="AN10385" s="101"/>
      <c r="AS10385" s="101"/>
      <c r="AX10385" s="101"/>
      <c r="BC10385" s="53"/>
      <c r="BD10385" s="53"/>
      <c r="BE10385" s="53"/>
      <c r="BF10385" s="53"/>
      <c r="BG10385" s="53"/>
      <c r="BH10385" s="53"/>
      <c r="BI10385" s="53"/>
      <c r="BJ10385" s="53"/>
      <c r="BK10385" s="53"/>
      <c r="BL10385" s="53"/>
      <c r="BM10385" s="53"/>
      <c r="BN10385" s="53"/>
    </row>
    <row r="10386" spans="2:66" s="56" customFormat="1" x14ac:dyDescent="0.25">
      <c r="B10386" s="105"/>
      <c r="F10386" s="100"/>
      <c r="M10386" s="53"/>
      <c r="O10386" s="101"/>
      <c r="T10386" s="101"/>
      <c r="Y10386" s="101"/>
      <c r="AD10386" s="101"/>
      <c r="AI10386" s="101"/>
      <c r="AN10386" s="101"/>
      <c r="AS10386" s="101"/>
      <c r="AX10386" s="101"/>
      <c r="BC10386" s="53"/>
      <c r="BD10386" s="53"/>
      <c r="BE10386" s="53"/>
      <c r="BF10386" s="53"/>
      <c r="BG10386" s="53"/>
      <c r="BH10386" s="53"/>
      <c r="BI10386" s="53"/>
      <c r="BJ10386" s="53"/>
      <c r="BK10386" s="53"/>
      <c r="BL10386" s="53"/>
      <c r="BM10386" s="53"/>
      <c r="BN10386" s="53"/>
    </row>
    <row r="10387" spans="2:66" s="56" customFormat="1" x14ac:dyDescent="0.25">
      <c r="B10387" s="105"/>
      <c r="F10387" s="100"/>
      <c r="M10387" s="53"/>
      <c r="O10387" s="101"/>
      <c r="T10387" s="101"/>
      <c r="Y10387" s="101"/>
      <c r="AD10387" s="101"/>
      <c r="AI10387" s="101"/>
      <c r="AN10387" s="101"/>
      <c r="AS10387" s="101"/>
      <c r="AX10387" s="101"/>
      <c r="BC10387" s="53"/>
      <c r="BD10387" s="53"/>
      <c r="BE10387" s="53"/>
      <c r="BF10387" s="53"/>
      <c r="BG10387" s="53"/>
      <c r="BH10387" s="53"/>
      <c r="BI10387" s="53"/>
      <c r="BJ10387" s="53"/>
      <c r="BK10387" s="53"/>
      <c r="BL10387" s="53"/>
      <c r="BM10387" s="53"/>
      <c r="BN10387" s="53"/>
    </row>
    <row r="10388" spans="2:66" s="56" customFormat="1" x14ac:dyDescent="0.25">
      <c r="B10388" s="105"/>
      <c r="F10388" s="100"/>
      <c r="M10388" s="53"/>
      <c r="O10388" s="101"/>
      <c r="T10388" s="101"/>
      <c r="Y10388" s="101"/>
      <c r="AD10388" s="101"/>
      <c r="AI10388" s="101"/>
      <c r="AN10388" s="101"/>
      <c r="AS10388" s="101"/>
      <c r="AX10388" s="101"/>
      <c r="BC10388" s="53"/>
      <c r="BD10388" s="53"/>
      <c r="BE10388" s="53"/>
      <c r="BF10388" s="53"/>
      <c r="BG10388" s="53"/>
      <c r="BH10388" s="53"/>
      <c r="BI10388" s="53"/>
      <c r="BJ10388" s="53"/>
      <c r="BK10388" s="53"/>
      <c r="BL10388" s="53"/>
      <c r="BM10388" s="53"/>
      <c r="BN10388" s="53"/>
    </row>
    <row r="10389" spans="2:66" s="56" customFormat="1" x14ac:dyDescent="0.25">
      <c r="B10389" s="105"/>
      <c r="F10389" s="100"/>
      <c r="M10389" s="53"/>
      <c r="O10389" s="101"/>
      <c r="T10389" s="101"/>
      <c r="Y10389" s="101"/>
      <c r="AD10389" s="101"/>
      <c r="AI10389" s="101"/>
      <c r="AN10389" s="101"/>
      <c r="AS10389" s="101"/>
      <c r="AX10389" s="101"/>
      <c r="BC10389" s="53"/>
      <c r="BD10389" s="53"/>
      <c r="BE10389" s="53"/>
      <c r="BF10389" s="53"/>
      <c r="BG10389" s="53"/>
      <c r="BH10389" s="53"/>
      <c r="BI10389" s="53"/>
      <c r="BJ10389" s="53"/>
      <c r="BK10389" s="53"/>
      <c r="BL10389" s="53"/>
      <c r="BM10389" s="53"/>
      <c r="BN10389" s="53"/>
    </row>
    <row r="10390" spans="2:66" s="56" customFormat="1" x14ac:dyDescent="0.25">
      <c r="B10390" s="105"/>
      <c r="F10390" s="100"/>
      <c r="M10390" s="53"/>
      <c r="O10390" s="101"/>
      <c r="T10390" s="101"/>
      <c r="Y10390" s="101"/>
      <c r="AD10390" s="101"/>
      <c r="AI10390" s="101"/>
      <c r="AN10390" s="101"/>
      <c r="AS10390" s="101"/>
      <c r="AX10390" s="101"/>
      <c r="BC10390" s="53"/>
      <c r="BD10390" s="53"/>
      <c r="BE10390" s="53"/>
      <c r="BF10390" s="53"/>
      <c r="BG10390" s="53"/>
      <c r="BH10390" s="53"/>
      <c r="BI10390" s="53"/>
      <c r="BJ10390" s="53"/>
      <c r="BK10390" s="53"/>
      <c r="BL10390" s="53"/>
      <c r="BM10390" s="53"/>
      <c r="BN10390" s="53"/>
    </row>
    <row r="10391" spans="2:66" s="56" customFormat="1" x14ac:dyDescent="0.25">
      <c r="B10391" s="105"/>
      <c r="F10391" s="100"/>
      <c r="M10391" s="53"/>
      <c r="O10391" s="101"/>
      <c r="T10391" s="101"/>
      <c r="Y10391" s="101"/>
      <c r="AD10391" s="101"/>
      <c r="AI10391" s="101"/>
      <c r="AN10391" s="101"/>
      <c r="AS10391" s="101"/>
      <c r="AX10391" s="101"/>
      <c r="BC10391" s="53"/>
      <c r="BD10391" s="53"/>
      <c r="BE10391" s="53"/>
      <c r="BF10391" s="53"/>
      <c r="BG10391" s="53"/>
      <c r="BH10391" s="53"/>
      <c r="BI10391" s="53"/>
      <c r="BJ10391" s="53"/>
      <c r="BK10391" s="53"/>
      <c r="BL10391" s="53"/>
      <c r="BM10391" s="53"/>
      <c r="BN10391" s="53"/>
    </row>
    <row r="10392" spans="2:66" s="56" customFormat="1" x14ac:dyDescent="0.25">
      <c r="B10392" s="105"/>
      <c r="F10392" s="100"/>
      <c r="M10392" s="53"/>
      <c r="O10392" s="101"/>
      <c r="T10392" s="101"/>
      <c r="Y10392" s="101"/>
      <c r="AD10392" s="101"/>
      <c r="AI10392" s="101"/>
      <c r="AN10392" s="101"/>
      <c r="AS10392" s="101"/>
      <c r="AX10392" s="101"/>
      <c r="BC10392" s="53"/>
      <c r="BD10392" s="53"/>
      <c r="BE10392" s="53"/>
      <c r="BF10392" s="53"/>
      <c r="BG10392" s="53"/>
      <c r="BH10392" s="53"/>
      <c r="BI10392" s="53"/>
      <c r="BJ10392" s="53"/>
      <c r="BK10392" s="53"/>
      <c r="BL10392" s="53"/>
      <c r="BM10392" s="53"/>
      <c r="BN10392" s="53"/>
    </row>
    <row r="10393" spans="2:66" s="56" customFormat="1" x14ac:dyDescent="0.25">
      <c r="B10393" s="105"/>
      <c r="F10393" s="100"/>
      <c r="M10393" s="53"/>
      <c r="O10393" s="101"/>
      <c r="T10393" s="101"/>
      <c r="Y10393" s="101"/>
      <c r="AD10393" s="101"/>
      <c r="AI10393" s="101"/>
      <c r="AN10393" s="101"/>
      <c r="AS10393" s="101"/>
      <c r="AX10393" s="101"/>
      <c r="BC10393" s="53"/>
      <c r="BD10393" s="53"/>
      <c r="BE10393" s="53"/>
      <c r="BF10393" s="53"/>
      <c r="BG10393" s="53"/>
      <c r="BH10393" s="53"/>
      <c r="BI10393" s="53"/>
      <c r="BJ10393" s="53"/>
      <c r="BK10393" s="53"/>
      <c r="BL10393" s="53"/>
      <c r="BM10393" s="53"/>
      <c r="BN10393" s="53"/>
    </row>
    <row r="10394" spans="2:66" s="56" customFormat="1" x14ac:dyDescent="0.25">
      <c r="B10394" s="105"/>
      <c r="F10394" s="100"/>
      <c r="M10394" s="53"/>
      <c r="O10394" s="101"/>
      <c r="T10394" s="101"/>
      <c r="Y10394" s="101"/>
      <c r="AD10394" s="101"/>
      <c r="AI10394" s="101"/>
      <c r="AN10394" s="101"/>
      <c r="AS10394" s="101"/>
      <c r="AX10394" s="101"/>
      <c r="BC10394" s="53"/>
      <c r="BD10394" s="53"/>
      <c r="BE10394" s="53"/>
      <c r="BF10394" s="53"/>
      <c r="BG10394" s="53"/>
      <c r="BH10394" s="53"/>
      <c r="BI10394" s="53"/>
      <c r="BJ10394" s="53"/>
      <c r="BK10394" s="53"/>
      <c r="BL10394" s="53"/>
      <c r="BM10394" s="53"/>
      <c r="BN10394" s="53"/>
    </row>
    <row r="10395" spans="2:66" s="56" customFormat="1" x14ac:dyDescent="0.25">
      <c r="B10395" s="105"/>
      <c r="F10395" s="100"/>
      <c r="M10395" s="53"/>
      <c r="O10395" s="101"/>
      <c r="T10395" s="101"/>
      <c r="Y10395" s="101"/>
      <c r="AD10395" s="101"/>
      <c r="AI10395" s="101"/>
      <c r="AN10395" s="101"/>
      <c r="AS10395" s="101"/>
      <c r="AX10395" s="101"/>
      <c r="BC10395" s="53"/>
      <c r="BD10395" s="53"/>
      <c r="BE10395" s="53"/>
      <c r="BF10395" s="53"/>
      <c r="BG10395" s="53"/>
      <c r="BH10395" s="53"/>
      <c r="BI10395" s="53"/>
      <c r="BJ10395" s="53"/>
      <c r="BK10395" s="53"/>
      <c r="BL10395" s="53"/>
      <c r="BM10395" s="53"/>
      <c r="BN10395" s="53"/>
    </row>
    <row r="10396" spans="2:66" s="56" customFormat="1" x14ac:dyDescent="0.25">
      <c r="B10396" s="105"/>
      <c r="F10396" s="100"/>
      <c r="M10396" s="53"/>
      <c r="O10396" s="101"/>
      <c r="T10396" s="101"/>
      <c r="Y10396" s="101"/>
      <c r="AD10396" s="101"/>
      <c r="AI10396" s="101"/>
      <c r="AN10396" s="101"/>
      <c r="AS10396" s="101"/>
      <c r="AX10396" s="101"/>
      <c r="BC10396" s="53"/>
      <c r="BD10396" s="53"/>
      <c r="BE10396" s="53"/>
      <c r="BF10396" s="53"/>
      <c r="BG10396" s="53"/>
      <c r="BH10396" s="53"/>
      <c r="BI10396" s="53"/>
      <c r="BJ10396" s="53"/>
      <c r="BK10396" s="53"/>
      <c r="BL10396" s="53"/>
      <c r="BM10396" s="53"/>
      <c r="BN10396" s="53"/>
    </row>
    <row r="10397" spans="2:66" s="56" customFormat="1" x14ac:dyDescent="0.25">
      <c r="B10397" s="105"/>
      <c r="F10397" s="100"/>
      <c r="M10397" s="53"/>
      <c r="O10397" s="101"/>
      <c r="T10397" s="101"/>
      <c r="Y10397" s="101"/>
      <c r="AD10397" s="101"/>
      <c r="AI10397" s="101"/>
      <c r="AN10397" s="101"/>
      <c r="AS10397" s="101"/>
      <c r="AX10397" s="101"/>
      <c r="BC10397" s="53"/>
      <c r="BD10397" s="53"/>
      <c r="BE10397" s="53"/>
      <c r="BF10397" s="53"/>
      <c r="BG10397" s="53"/>
      <c r="BH10397" s="53"/>
      <c r="BI10397" s="53"/>
      <c r="BJ10397" s="53"/>
      <c r="BK10397" s="53"/>
      <c r="BL10397" s="53"/>
      <c r="BM10397" s="53"/>
      <c r="BN10397" s="53"/>
    </row>
    <row r="10398" spans="2:66" s="56" customFormat="1" x14ac:dyDescent="0.25">
      <c r="B10398" s="105"/>
      <c r="F10398" s="100"/>
      <c r="M10398" s="53"/>
      <c r="O10398" s="101"/>
      <c r="T10398" s="101"/>
      <c r="Y10398" s="101"/>
      <c r="AD10398" s="101"/>
      <c r="AI10398" s="101"/>
      <c r="AN10398" s="101"/>
      <c r="AS10398" s="101"/>
      <c r="AX10398" s="101"/>
      <c r="BC10398" s="53"/>
      <c r="BD10398" s="53"/>
      <c r="BE10398" s="53"/>
      <c r="BF10398" s="53"/>
      <c r="BG10398" s="53"/>
      <c r="BH10398" s="53"/>
      <c r="BI10398" s="53"/>
      <c r="BJ10398" s="53"/>
      <c r="BK10398" s="53"/>
      <c r="BL10398" s="53"/>
      <c r="BM10398" s="53"/>
      <c r="BN10398" s="53"/>
    </row>
    <row r="10399" spans="2:66" s="56" customFormat="1" x14ac:dyDescent="0.25">
      <c r="B10399" s="105"/>
      <c r="F10399" s="100"/>
      <c r="M10399" s="53"/>
      <c r="O10399" s="101"/>
      <c r="T10399" s="101"/>
      <c r="Y10399" s="101"/>
      <c r="AD10399" s="101"/>
      <c r="AI10399" s="101"/>
      <c r="AN10399" s="101"/>
      <c r="AS10399" s="101"/>
      <c r="AX10399" s="101"/>
      <c r="BC10399" s="53"/>
      <c r="BD10399" s="53"/>
      <c r="BE10399" s="53"/>
      <c r="BF10399" s="53"/>
      <c r="BG10399" s="53"/>
      <c r="BH10399" s="53"/>
      <c r="BI10399" s="53"/>
      <c r="BJ10399" s="53"/>
      <c r="BK10399" s="53"/>
      <c r="BL10399" s="53"/>
      <c r="BM10399" s="53"/>
      <c r="BN10399" s="53"/>
    </row>
    <row r="10400" spans="2:66" s="56" customFormat="1" x14ac:dyDescent="0.25">
      <c r="B10400" s="105"/>
      <c r="F10400" s="100"/>
      <c r="M10400" s="53"/>
      <c r="O10400" s="101"/>
      <c r="T10400" s="101"/>
      <c r="Y10400" s="101"/>
      <c r="AD10400" s="101"/>
      <c r="AI10400" s="101"/>
      <c r="AN10400" s="101"/>
      <c r="AS10400" s="101"/>
      <c r="AX10400" s="101"/>
      <c r="BC10400" s="53"/>
      <c r="BD10400" s="53"/>
      <c r="BE10400" s="53"/>
      <c r="BF10400" s="53"/>
      <c r="BG10400" s="53"/>
      <c r="BH10400" s="53"/>
      <c r="BI10400" s="53"/>
      <c r="BJ10400" s="53"/>
      <c r="BK10400" s="53"/>
      <c r="BL10400" s="53"/>
      <c r="BM10400" s="53"/>
      <c r="BN10400" s="53"/>
    </row>
    <row r="10401" spans="2:66" s="56" customFormat="1" x14ac:dyDescent="0.25">
      <c r="B10401" s="105"/>
      <c r="F10401" s="100"/>
      <c r="M10401" s="53"/>
      <c r="O10401" s="101"/>
      <c r="T10401" s="101"/>
      <c r="Y10401" s="101"/>
      <c r="AD10401" s="101"/>
      <c r="AI10401" s="101"/>
      <c r="AN10401" s="101"/>
      <c r="AS10401" s="101"/>
      <c r="AX10401" s="101"/>
      <c r="BC10401" s="53"/>
      <c r="BD10401" s="53"/>
      <c r="BE10401" s="53"/>
      <c r="BF10401" s="53"/>
      <c r="BG10401" s="53"/>
      <c r="BH10401" s="53"/>
      <c r="BI10401" s="53"/>
      <c r="BJ10401" s="53"/>
      <c r="BK10401" s="53"/>
      <c r="BL10401" s="53"/>
      <c r="BM10401" s="53"/>
      <c r="BN10401" s="53"/>
    </row>
    <row r="10402" spans="2:66" s="56" customFormat="1" x14ac:dyDescent="0.25">
      <c r="B10402" s="105"/>
      <c r="F10402" s="100"/>
      <c r="M10402" s="53"/>
      <c r="O10402" s="101"/>
      <c r="T10402" s="101"/>
      <c r="Y10402" s="101"/>
      <c r="AD10402" s="101"/>
      <c r="AI10402" s="101"/>
      <c r="AN10402" s="101"/>
      <c r="AS10402" s="101"/>
      <c r="AX10402" s="101"/>
      <c r="BC10402" s="53"/>
      <c r="BD10402" s="53"/>
      <c r="BE10402" s="53"/>
      <c r="BF10402" s="53"/>
      <c r="BG10402" s="53"/>
      <c r="BH10402" s="53"/>
      <c r="BI10402" s="53"/>
      <c r="BJ10402" s="53"/>
      <c r="BK10402" s="53"/>
      <c r="BL10402" s="53"/>
      <c r="BM10402" s="53"/>
      <c r="BN10402" s="53"/>
    </row>
    <row r="10403" spans="2:66" s="56" customFormat="1" x14ac:dyDescent="0.25">
      <c r="B10403" s="105"/>
      <c r="F10403" s="100"/>
      <c r="M10403" s="53"/>
      <c r="O10403" s="101"/>
      <c r="T10403" s="101"/>
      <c r="Y10403" s="101"/>
      <c r="AD10403" s="101"/>
      <c r="AI10403" s="101"/>
      <c r="AN10403" s="101"/>
      <c r="AS10403" s="101"/>
      <c r="AX10403" s="101"/>
      <c r="BC10403" s="53"/>
      <c r="BD10403" s="53"/>
      <c r="BE10403" s="53"/>
      <c r="BF10403" s="53"/>
      <c r="BG10403" s="53"/>
      <c r="BH10403" s="53"/>
      <c r="BI10403" s="53"/>
      <c r="BJ10403" s="53"/>
      <c r="BK10403" s="53"/>
      <c r="BL10403" s="53"/>
      <c r="BM10403" s="53"/>
      <c r="BN10403" s="53"/>
    </row>
    <row r="10404" spans="2:66" s="56" customFormat="1" x14ac:dyDescent="0.25">
      <c r="B10404" s="105"/>
      <c r="F10404" s="100"/>
      <c r="M10404" s="53"/>
      <c r="O10404" s="101"/>
      <c r="T10404" s="101"/>
      <c r="Y10404" s="101"/>
      <c r="AD10404" s="101"/>
      <c r="AI10404" s="101"/>
      <c r="AN10404" s="101"/>
      <c r="AS10404" s="101"/>
      <c r="AX10404" s="101"/>
      <c r="BC10404" s="53"/>
      <c r="BD10404" s="53"/>
      <c r="BE10404" s="53"/>
      <c r="BF10404" s="53"/>
      <c r="BG10404" s="53"/>
      <c r="BH10404" s="53"/>
      <c r="BI10404" s="53"/>
      <c r="BJ10404" s="53"/>
      <c r="BK10404" s="53"/>
      <c r="BL10404" s="53"/>
      <c r="BM10404" s="53"/>
      <c r="BN10404" s="53"/>
    </row>
    <row r="10405" spans="2:66" s="56" customFormat="1" x14ac:dyDescent="0.25">
      <c r="B10405" s="105"/>
      <c r="F10405" s="100"/>
      <c r="M10405" s="53"/>
      <c r="O10405" s="101"/>
      <c r="T10405" s="101"/>
      <c r="Y10405" s="101"/>
      <c r="AD10405" s="101"/>
      <c r="AI10405" s="101"/>
      <c r="AN10405" s="101"/>
      <c r="AS10405" s="101"/>
      <c r="AX10405" s="101"/>
      <c r="BC10405" s="53"/>
      <c r="BD10405" s="53"/>
      <c r="BE10405" s="53"/>
      <c r="BF10405" s="53"/>
      <c r="BG10405" s="53"/>
      <c r="BH10405" s="53"/>
      <c r="BI10405" s="53"/>
      <c r="BJ10405" s="53"/>
      <c r="BK10405" s="53"/>
      <c r="BL10405" s="53"/>
      <c r="BM10405" s="53"/>
      <c r="BN10405" s="53"/>
    </row>
    <row r="10406" spans="2:66" s="56" customFormat="1" x14ac:dyDescent="0.25">
      <c r="B10406" s="105"/>
      <c r="F10406" s="100"/>
      <c r="M10406" s="53"/>
      <c r="O10406" s="101"/>
      <c r="T10406" s="101"/>
      <c r="Y10406" s="101"/>
      <c r="AD10406" s="101"/>
      <c r="AI10406" s="101"/>
      <c r="AN10406" s="101"/>
      <c r="AS10406" s="101"/>
      <c r="AX10406" s="101"/>
      <c r="BC10406" s="53"/>
      <c r="BD10406" s="53"/>
      <c r="BE10406" s="53"/>
      <c r="BF10406" s="53"/>
      <c r="BG10406" s="53"/>
      <c r="BH10406" s="53"/>
      <c r="BI10406" s="53"/>
      <c r="BJ10406" s="53"/>
      <c r="BK10406" s="53"/>
      <c r="BL10406" s="53"/>
      <c r="BM10406" s="53"/>
      <c r="BN10406" s="53"/>
    </row>
    <row r="10407" spans="2:66" s="56" customFormat="1" x14ac:dyDescent="0.25">
      <c r="B10407" s="105"/>
      <c r="F10407" s="100"/>
      <c r="M10407" s="53"/>
      <c r="O10407" s="101"/>
      <c r="T10407" s="101"/>
      <c r="Y10407" s="101"/>
      <c r="AD10407" s="101"/>
      <c r="AI10407" s="101"/>
      <c r="AN10407" s="101"/>
      <c r="AS10407" s="101"/>
      <c r="AX10407" s="101"/>
      <c r="BC10407" s="53"/>
      <c r="BD10407" s="53"/>
      <c r="BE10407" s="53"/>
      <c r="BF10407" s="53"/>
      <c r="BG10407" s="53"/>
      <c r="BH10407" s="53"/>
      <c r="BI10407" s="53"/>
      <c r="BJ10407" s="53"/>
      <c r="BK10407" s="53"/>
      <c r="BL10407" s="53"/>
      <c r="BM10407" s="53"/>
      <c r="BN10407" s="53"/>
    </row>
    <row r="10408" spans="2:66" s="56" customFormat="1" x14ac:dyDescent="0.25">
      <c r="B10408" s="105"/>
      <c r="F10408" s="100"/>
      <c r="M10408" s="53"/>
      <c r="O10408" s="101"/>
      <c r="T10408" s="101"/>
      <c r="Y10408" s="101"/>
      <c r="AD10408" s="101"/>
      <c r="AI10408" s="101"/>
      <c r="AN10408" s="101"/>
      <c r="AS10408" s="101"/>
      <c r="AX10408" s="101"/>
      <c r="BC10408" s="53"/>
      <c r="BD10408" s="53"/>
      <c r="BE10408" s="53"/>
      <c r="BF10408" s="53"/>
      <c r="BG10408" s="53"/>
      <c r="BH10408" s="53"/>
      <c r="BI10408" s="53"/>
      <c r="BJ10408" s="53"/>
      <c r="BK10408" s="53"/>
      <c r="BL10408" s="53"/>
      <c r="BM10408" s="53"/>
      <c r="BN10408" s="53"/>
    </row>
    <row r="10409" spans="2:66" s="56" customFormat="1" x14ac:dyDescent="0.25">
      <c r="B10409" s="105"/>
      <c r="F10409" s="100"/>
      <c r="M10409" s="53"/>
      <c r="O10409" s="101"/>
      <c r="T10409" s="101"/>
      <c r="Y10409" s="101"/>
      <c r="AD10409" s="101"/>
      <c r="AI10409" s="101"/>
      <c r="AN10409" s="101"/>
      <c r="AS10409" s="101"/>
      <c r="AX10409" s="101"/>
      <c r="BC10409" s="53"/>
      <c r="BD10409" s="53"/>
      <c r="BE10409" s="53"/>
      <c r="BF10409" s="53"/>
      <c r="BG10409" s="53"/>
      <c r="BH10409" s="53"/>
      <c r="BI10409" s="53"/>
      <c r="BJ10409" s="53"/>
      <c r="BK10409" s="53"/>
      <c r="BL10409" s="53"/>
      <c r="BM10409" s="53"/>
      <c r="BN10409" s="53"/>
    </row>
    <row r="10410" spans="2:66" s="56" customFormat="1" x14ac:dyDescent="0.25">
      <c r="B10410" s="105"/>
      <c r="F10410" s="100"/>
      <c r="M10410" s="53"/>
      <c r="O10410" s="101"/>
      <c r="T10410" s="101"/>
      <c r="Y10410" s="101"/>
      <c r="AD10410" s="101"/>
      <c r="AI10410" s="101"/>
      <c r="AN10410" s="101"/>
      <c r="AS10410" s="101"/>
      <c r="AX10410" s="101"/>
      <c r="BC10410" s="53"/>
      <c r="BD10410" s="53"/>
      <c r="BE10410" s="53"/>
      <c r="BF10410" s="53"/>
      <c r="BG10410" s="53"/>
      <c r="BH10410" s="53"/>
      <c r="BI10410" s="53"/>
      <c r="BJ10410" s="53"/>
      <c r="BK10410" s="53"/>
      <c r="BL10410" s="53"/>
      <c r="BM10410" s="53"/>
      <c r="BN10410" s="53"/>
    </row>
    <row r="10411" spans="2:66" s="56" customFormat="1" x14ac:dyDescent="0.25">
      <c r="B10411" s="105"/>
      <c r="F10411" s="100"/>
      <c r="M10411" s="53"/>
      <c r="O10411" s="101"/>
      <c r="T10411" s="101"/>
      <c r="Y10411" s="101"/>
      <c r="AD10411" s="101"/>
      <c r="AI10411" s="101"/>
      <c r="AN10411" s="101"/>
      <c r="AS10411" s="101"/>
      <c r="AX10411" s="101"/>
      <c r="BC10411" s="53"/>
      <c r="BD10411" s="53"/>
      <c r="BE10411" s="53"/>
      <c r="BF10411" s="53"/>
      <c r="BG10411" s="53"/>
      <c r="BH10411" s="53"/>
      <c r="BI10411" s="53"/>
      <c r="BJ10411" s="53"/>
      <c r="BK10411" s="53"/>
      <c r="BL10411" s="53"/>
      <c r="BM10411" s="53"/>
      <c r="BN10411" s="53"/>
    </row>
    <row r="10412" spans="2:66" s="56" customFormat="1" x14ac:dyDescent="0.25">
      <c r="B10412" s="105"/>
      <c r="F10412" s="100"/>
      <c r="M10412" s="53"/>
      <c r="O10412" s="101"/>
      <c r="T10412" s="101"/>
      <c r="Y10412" s="101"/>
      <c r="AD10412" s="101"/>
      <c r="AI10412" s="101"/>
      <c r="AN10412" s="101"/>
      <c r="AS10412" s="101"/>
      <c r="AX10412" s="101"/>
      <c r="BC10412" s="53"/>
      <c r="BD10412" s="53"/>
      <c r="BE10412" s="53"/>
      <c r="BF10412" s="53"/>
      <c r="BG10412" s="53"/>
      <c r="BH10412" s="53"/>
      <c r="BI10412" s="53"/>
      <c r="BJ10412" s="53"/>
      <c r="BK10412" s="53"/>
      <c r="BL10412" s="53"/>
      <c r="BM10412" s="53"/>
      <c r="BN10412" s="53"/>
    </row>
    <row r="10413" spans="2:66" s="56" customFormat="1" x14ac:dyDescent="0.25">
      <c r="B10413" s="105"/>
      <c r="F10413" s="100"/>
      <c r="M10413" s="53"/>
      <c r="O10413" s="101"/>
      <c r="T10413" s="101"/>
      <c r="Y10413" s="101"/>
      <c r="AD10413" s="101"/>
      <c r="AI10413" s="101"/>
      <c r="AN10413" s="101"/>
      <c r="AS10413" s="101"/>
      <c r="AX10413" s="101"/>
      <c r="BC10413" s="53"/>
      <c r="BD10413" s="53"/>
      <c r="BE10413" s="53"/>
      <c r="BF10413" s="53"/>
      <c r="BG10413" s="53"/>
      <c r="BH10413" s="53"/>
      <c r="BI10413" s="53"/>
      <c r="BJ10413" s="53"/>
      <c r="BK10413" s="53"/>
      <c r="BL10413" s="53"/>
      <c r="BM10413" s="53"/>
      <c r="BN10413" s="53"/>
    </row>
    <row r="10414" spans="2:66" s="56" customFormat="1" x14ac:dyDescent="0.25">
      <c r="B10414" s="105"/>
      <c r="F10414" s="100"/>
      <c r="M10414" s="53"/>
      <c r="O10414" s="101"/>
      <c r="T10414" s="101"/>
      <c r="Y10414" s="101"/>
      <c r="AD10414" s="101"/>
      <c r="AI10414" s="101"/>
      <c r="AN10414" s="101"/>
      <c r="AS10414" s="101"/>
      <c r="AX10414" s="101"/>
      <c r="BC10414" s="53"/>
      <c r="BD10414" s="53"/>
      <c r="BE10414" s="53"/>
      <c r="BF10414" s="53"/>
      <c r="BG10414" s="53"/>
      <c r="BH10414" s="53"/>
      <c r="BI10414" s="53"/>
      <c r="BJ10414" s="53"/>
      <c r="BK10414" s="53"/>
      <c r="BL10414" s="53"/>
      <c r="BM10414" s="53"/>
      <c r="BN10414" s="53"/>
    </row>
    <row r="10415" spans="2:66" s="56" customFormat="1" x14ac:dyDescent="0.25">
      <c r="B10415" s="105"/>
      <c r="F10415" s="100"/>
      <c r="M10415" s="53"/>
      <c r="O10415" s="101"/>
      <c r="T10415" s="101"/>
      <c r="Y10415" s="101"/>
      <c r="AD10415" s="101"/>
      <c r="AI10415" s="101"/>
      <c r="AN10415" s="101"/>
      <c r="AS10415" s="101"/>
      <c r="AX10415" s="101"/>
      <c r="BC10415" s="53"/>
      <c r="BD10415" s="53"/>
      <c r="BE10415" s="53"/>
      <c r="BF10415" s="53"/>
      <c r="BG10415" s="53"/>
      <c r="BH10415" s="53"/>
      <c r="BI10415" s="53"/>
      <c r="BJ10415" s="53"/>
      <c r="BK10415" s="53"/>
      <c r="BL10415" s="53"/>
      <c r="BM10415" s="53"/>
      <c r="BN10415" s="53"/>
    </row>
    <row r="10416" spans="2:66" s="56" customFormat="1" x14ac:dyDescent="0.25">
      <c r="B10416" s="105"/>
      <c r="F10416" s="100"/>
      <c r="M10416" s="53"/>
      <c r="O10416" s="101"/>
      <c r="T10416" s="101"/>
      <c r="Y10416" s="101"/>
      <c r="AD10416" s="101"/>
      <c r="AI10416" s="101"/>
      <c r="AN10416" s="101"/>
      <c r="AS10416" s="101"/>
      <c r="AX10416" s="101"/>
      <c r="BC10416" s="53"/>
      <c r="BD10416" s="53"/>
      <c r="BE10416" s="53"/>
      <c r="BF10416" s="53"/>
      <c r="BG10416" s="53"/>
      <c r="BH10416" s="53"/>
      <c r="BI10416" s="53"/>
      <c r="BJ10416" s="53"/>
      <c r="BK10416" s="53"/>
      <c r="BL10416" s="53"/>
      <c r="BM10416" s="53"/>
      <c r="BN10416" s="53"/>
    </row>
    <row r="10417" spans="2:66" s="56" customFormat="1" x14ac:dyDescent="0.25">
      <c r="B10417" s="105"/>
      <c r="F10417" s="100"/>
      <c r="M10417" s="53"/>
      <c r="O10417" s="101"/>
      <c r="T10417" s="101"/>
      <c r="Y10417" s="101"/>
      <c r="AD10417" s="101"/>
      <c r="AI10417" s="101"/>
      <c r="AN10417" s="101"/>
      <c r="AS10417" s="101"/>
      <c r="AX10417" s="101"/>
      <c r="BC10417" s="53"/>
      <c r="BD10417" s="53"/>
      <c r="BE10417" s="53"/>
      <c r="BF10417" s="53"/>
      <c r="BG10417" s="53"/>
      <c r="BH10417" s="53"/>
      <c r="BI10417" s="53"/>
      <c r="BJ10417" s="53"/>
      <c r="BK10417" s="53"/>
      <c r="BL10417" s="53"/>
      <c r="BM10417" s="53"/>
      <c r="BN10417" s="53"/>
    </row>
    <row r="10418" spans="2:66" s="56" customFormat="1" x14ac:dyDescent="0.25">
      <c r="B10418" s="105"/>
      <c r="F10418" s="100"/>
      <c r="M10418" s="53"/>
      <c r="O10418" s="101"/>
      <c r="T10418" s="101"/>
      <c r="Y10418" s="101"/>
      <c r="AD10418" s="101"/>
      <c r="AI10418" s="101"/>
      <c r="AN10418" s="101"/>
      <c r="AS10418" s="101"/>
      <c r="AX10418" s="101"/>
      <c r="BC10418" s="53"/>
      <c r="BD10418" s="53"/>
      <c r="BE10418" s="53"/>
      <c r="BF10418" s="53"/>
      <c r="BG10418" s="53"/>
      <c r="BH10418" s="53"/>
      <c r="BI10418" s="53"/>
      <c r="BJ10418" s="53"/>
      <c r="BK10418" s="53"/>
      <c r="BL10418" s="53"/>
      <c r="BM10418" s="53"/>
      <c r="BN10418" s="53"/>
    </row>
    <row r="10419" spans="2:66" s="56" customFormat="1" x14ac:dyDescent="0.25">
      <c r="B10419" s="105"/>
      <c r="F10419" s="100"/>
      <c r="M10419" s="53"/>
      <c r="O10419" s="101"/>
      <c r="T10419" s="101"/>
      <c r="Y10419" s="101"/>
      <c r="AD10419" s="101"/>
      <c r="AI10419" s="101"/>
      <c r="AN10419" s="101"/>
      <c r="AS10419" s="101"/>
      <c r="AX10419" s="101"/>
      <c r="BC10419" s="53"/>
      <c r="BD10419" s="53"/>
      <c r="BE10419" s="53"/>
      <c r="BF10419" s="53"/>
      <c r="BG10419" s="53"/>
      <c r="BH10419" s="53"/>
      <c r="BI10419" s="53"/>
      <c r="BJ10419" s="53"/>
      <c r="BK10419" s="53"/>
      <c r="BL10419" s="53"/>
      <c r="BM10419" s="53"/>
      <c r="BN10419" s="53"/>
    </row>
    <row r="10420" spans="2:66" s="56" customFormat="1" x14ac:dyDescent="0.25">
      <c r="B10420" s="105"/>
      <c r="F10420" s="100"/>
      <c r="M10420" s="53"/>
      <c r="O10420" s="101"/>
      <c r="T10420" s="101"/>
      <c r="Y10420" s="101"/>
      <c r="AD10420" s="101"/>
      <c r="AI10420" s="101"/>
      <c r="AN10420" s="101"/>
      <c r="AS10420" s="101"/>
      <c r="AX10420" s="101"/>
      <c r="BC10420" s="53"/>
      <c r="BD10420" s="53"/>
      <c r="BE10420" s="53"/>
      <c r="BF10420" s="53"/>
      <c r="BG10420" s="53"/>
      <c r="BH10420" s="53"/>
      <c r="BI10420" s="53"/>
      <c r="BJ10420" s="53"/>
      <c r="BK10420" s="53"/>
      <c r="BL10420" s="53"/>
      <c r="BM10420" s="53"/>
      <c r="BN10420" s="53"/>
    </row>
    <row r="10421" spans="2:66" s="56" customFormat="1" x14ac:dyDescent="0.25">
      <c r="B10421" s="105"/>
      <c r="F10421" s="100"/>
      <c r="M10421" s="53"/>
      <c r="O10421" s="101"/>
      <c r="T10421" s="101"/>
      <c r="Y10421" s="101"/>
      <c r="AD10421" s="101"/>
      <c r="AI10421" s="101"/>
      <c r="AN10421" s="101"/>
      <c r="AS10421" s="101"/>
      <c r="AX10421" s="101"/>
      <c r="BC10421" s="53"/>
      <c r="BD10421" s="53"/>
      <c r="BE10421" s="53"/>
      <c r="BF10421" s="53"/>
      <c r="BG10421" s="53"/>
      <c r="BH10421" s="53"/>
      <c r="BI10421" s="53"/>
      <c r="BJ10421" s="53"/>
      <c r="BK10421" s="53"/>
      <c r="BL10421" s="53"/>
      <c r="BM10421" s="53"/>
      <c r="BN10421" s="53"/>
    </row>
    <row r="10422" spans="2:66" s="56" customFormat="1" x14ac:dyDescent="0.25">
      <c r="B10422" s="105"/>
      <c r="F10422" s="100"/>
      <c r="M10422" s="53"/>
      <c r="O10422" s="101"/>
      <c r="T10422" s="101"/>
      <c r="Y10422" s="101"/>
      <c r="AD10422" s="101"/>
      <c r="AI10422" s="101"/>
      <c r="AN10422" s="101"/>
      <c r="AS10422" s="101"/>
      <c r="AX10422" s="101"/>
      <c r="BC10422" s="53"/>
      <c r="BD10422" s="53"/>
      <c r="BE10422" s="53"/>
      <c r="BF10422" s="53"/>
      <c r="BG10422" s="53"/>
      <c r="BH10422" s="53"/>
      <c r="BI10422" s="53"/>
      <c r="BJ10422" s="53"/>
      <c r="BK10422" s="53"/>
      <c r="BL10422" s="53"/>
      <c r="BM10422" s="53"/>
      <c r="BN10422" s="53"/>
    </row>
    <row r="10423" spans="2:66" s="56" customFormat="1" x14ac:dyDescent="0.25">
      <c r="B10423" s="105"/>
      <c r="F10423" s="100"/>
      <c r="M10423" s="53"/>
      <c r="O10423" s="101"/>
      <c r="T10423" s="101"/>
      <c r="Y10423" s="101"/>
      <c r="AD10423" s="101"/>
      <c r="AI10423" s="101"/>
      <c r="AN10423" s="101"/>
      <c r="AS10423" s="101"/>
      <c r="AX10423" s="101"/>
      <c r="BC10423" s="53"/>
      <c r="BD10423" s="53"/>
      <c r="BE10423" s="53"/>
      <c r="BF10423" s="53"/>
      <c r="BG10423" s="53"/>
      <c r="BH10423" s="53"/>
      <c r="BI10423" s="53"/>
      <c r="BJ10423" s="53"/>
      <c r="BK10423" s="53"/>
      <c r="BL10423" s="53"/>
      <c r="BM10423" s="53"/>
      <c r="BN10423" s="53"/>
    </row>
    <row r="10424" spans="2:66" s="56" customFormat="1" x14ac:dyDescent="0.25">
      <c r="B10424" s="105"/>
      <c r="F10424" s="100"/>
      <c r="M10424" s="53"/>
      <c r="O10424" s="101"/>
      <c r="T10424" s="101"/>
      <c r="Y10424" s="101"/>
      <c r="AD10424" s="101"/>
      <c r="AI10424" s="101"/>
      <c r="AN10424" s="101"/>
      <c r="AS10424" s="101"/>
      <c r="AX10424" s="101"/>
      <c r="BC10424" s="53"/>
      <c r="BD10424" s="53"/>
      <c r="BE10424" s="53"/>
      <c r="BF10424" s="53"/>
      <c r="BG10424" s="53"/>
      <c r="BH10424" s="53"/>
      <c r="BI10424" s="53"/>
      <c r="BJ10424" s="53"/>
      <c r="BK10424" s="53"/>
      <c r="BL10424" s="53"/>
      <c r="BM10424" s="53"/>
      <c r="BN10424" s="53"/>
    </row>
    <row r="10425" spans="2:66" s="56" customFormat="1" x14ac:dyDescent="0.25">
      <c r="B10425" s="105"/>
      <c r="F10425" s="100"/>
      <c r="M10425" s="53"/>
      <c r="O10425" s="101"/>
      <c r="T10425" s="101"/>
      <c r="Y10425" s="101"/>
      <c r="AD10425" s="101"/>
      <c r="AI10425" s="101"/>
      <c r="AN10425" s="101"/>
      <c r="AS10425" s="101"/>
      <c r="AX10425" s="101"/>
      <c r="BC10425" s="53"/>
      <c r="BD10425" s="53"/>
      <c r="BE10425" s="53"/>
      <c r="BF10425" s="53"/>
      <c r="BG10425" s="53"/>
      <c r="BH10425" s="53"/>
      <c r="BI10425" s="53"/>
      <c r="BJ10425" s="53"/>
      <c r="BK10425" s="53"/>
      <c r="BL10425" s="53"/>
      <c r="BM10425" s="53"/>
      <c r="BN10425" s="53"/>
    </row>
    <row r="10426" spans="2:66" s="56" customFormat="1" x14ac:dyDescent="0.25">
      <c r="B10426" s="105"/>
      <c r="F10426" s="100"/>
      <c r="M10426" s="53"/>
      <c r="O10426" s="101"/>
      <c r="T10426" s="101"/>
      <c r="Y10426" s="101"/>
      <c r="AD10426" s="101"/>
      <c r="AI10426" s="101"/>
      <c r="AN10426" s="101"/>
      <c r="AS10426" s="101"/>
      <c r="AX10426" s="101"/>
      <c r="BC10426" s="53"/>
      <c r="BD10426" s="53"/>
      <c r="BE10426" s="53"/>
      <c r="BF10426" s="53"/>
      <c r="BG10426" s="53"/>
      <c r="BH10426" s="53"/>
      <c r="BI10426" s="53"/>
      <c r="BJ10426" s="53"/>
      <c r="BK10426" s="53"/>
      <c r="BL10426" s="53"/>
      <c r="BM10426" s="53"/>
      <c r="BN10426" s="53"/>
    </row>
    <row r="10427" spans="2:66" s="56" customFormat="1" x14ac:dyDescent="0.25">
      <c r="B10427" s="105"/>
      <c r="F10427" s="100"/>
      <c r="M10427" s="53"/>
      <c r="O10427" s="101"/>
      <c r="T10427" s="101"/>
      <c r="Y10427" s="101"/>
      <c r="AD10427" s="101"/>
      <c r="AI10427" s="101"/>
      <c r="AN10427" s="101"/>
      <c r="AS10427" s="101"/>
      <c r="AX10427" s="101"/>
      <c r="BC10427" s="53"/>
      <c r="BD10427" s="53"/>
      <c r="BE10427" s="53"/>
      <c r="BF10427" s="53"/>
      <c r="BG10427" s="53"/>
      <c r="BH10427" s="53"/>
      <c r="BI10427" s="53"/>
      <c r="BJ10427" s="53"/>
      <c r="BK10427" s="53"/>
      <c r="BL10427" s="53"/>
      <c r="BM10427" s="53"/>
      <c r="BN10427" s="53"/>
    </row>
    <row r="10428" spans="2:66" s="56" customFormat="1" x14ac:dyDescent="0.25">
      <c r="B10428" s="105"/>
      <c r="F10428" s="100"/>
      <c r="M10428" s="53"/>
      <c r="O10428" s="101"/>
      <c r="T10428" s="101"/>
      <c r="Y10428" s="101"/>
      <c r="AD10428" s="101"/>
      <c r="AI10428" s="101"/>
      <c r="AN10428" s="101"/>
      <c r="AS10428" s="101"/>
      <c r="AX10428" s="101"/>
      <c r="BC10428" s="53"/>
      <c r="BD10428" s="53"/>
      <c r="BE10428" s="53"/>
      <c r="BF10428" s="53"/>
      <c r="BG10428" s="53"/>
      <c r="BH10428" s="53"/>
      <c r="BI10428" s="53"/>
      <c r="BJ10428" s="53"/>
      <c r="BK10428" s="53"/>
      <c r="BL10428" s="53"/>
      <c r="BM10428" s="53"/>
      <c r="BN10428" s="53"/>
    </row>
    <row r="10429" spans="2:66" s="56" customFormat="1" x14ac:dyDescent="0.25">
      <c r="B10429" s="105"/>
      <c r="F10429" s="100"/>
      <c r="M10429" s="53"/>
      <c r="O10429" s="101"/>
      <c r="T10429" s="101"/>
      <c r="Y10429" s="101"/>
      <c r="AD10429" s="101"/>
      <c r="AI10429" s="101"/>
      <c r="AN10429" s="101"/>
      <c r="AS10429" s="101"/>
      <c r="AX10429" s="101"/>
      <c r="BC10429" s="53"/>
      <c r="BD10429" s="53"/>
      <c r="BE10429" s="53"/>
      <c r="BF10429" s="53"/>
      <c r="BG10429" s="53"/>
      <c r="BH10429" s="53"/>
      <c r="BI10429" s="53"/>
      <c r="BJ10429" s="53"/>
      <c r="BK10429" s="53"/>
      <c r="BL10429" s="53"/>
      <c r="BM10429" s="53"/>
      <c r="BN10429" s="53"/>
    </row>
    <row r="10430" spans="2:66" s="56" customFormat="1" x14ac:dyDescent="0.25">
      <c r="B10430" s="105"/>
      <c r="F10430" s="100"/>
      <c r="M10430" s="53"/>
      <c r="O10430" s="101"/>
      <c r="T10430" s="101"/>
      <c r="Y10430" s="101"/>
      <c r="AD10430" s="101"/>
      <c r="AI10430" s="101"/>
      <c r="AN10430" s="101"/>
      <c r="AS10430" s="101"/>
      <c r="AX10430" s="101"/>
      <c r="BC10430" s="53"/>
      <c r="BD10430" s="53"/>
      <c r="BE10430" s="53"/>
      <c r="BF10430" s="53"/>
      <c r="BG10430" s="53"/>
      <c r="BH10430" s="53"/>
      <c r="BI10430" s="53"/>
      <c r="BJ10430" s="53"/>
      <c r="BK10430" s="53"/>
      <c r="BL10430" s="53"/>
      <c r="BM10430" s="53"/>
      <c r="BN10430" s="53"/>
    </row>
    <row r="10431" spans="2:66" s="56" customFormat="1" x14ac:dyDescent="0.25">
      <c r="B10431" s="105"/>
      <c r="F10431" s="100"/>
      <c r="M10431" s="53"/>
      <c r="O10431" s="101"/>
      <c r="T10431" s="101"/>
      <c r="Y10431" s="101"/>
      <c r="AD10431" s="101"/>
      <c r="AI10431" s="101"/>
      <c r="AN10431" s="101"/>
      <c r="AS10431" s="101"/>
      <c r="AX10431" s="101"/>
      <c r="BC10431" s="53"/>
      <c r="BD10431" s="53"/>
      <c r="BE10431" s="53"/>
      <c r="BF10431" s="53"/>
      <c r="BG10431" s="53"/>
      <c r="BH10431" s="53"/>
      <c r="BI10431" s="53"/>
      <c r="BJ10431" s="53"/>
      <c r="BK10431" s="53"/>
      <c r="BL10431" s="53"/>
      <c r="BM10431" s="53"/>
      <c r="BN10431" s="53"/>
    </row>
    <row r="10432" spans="2:66" s="56" customFormat="1" x14ac:dyDescent="0.25">
      <c r="B10432" s="105"/>
      <c r="F10432" s="100"/>
      <c r="M10432" s="53"/>
      <c r="O10432" s="101"/>
      <c r="T10432" s="101"/>
      <c r="Y10432" s="101"/>
      <c r="AD10432" s="101"/>
      <c r="AI10432" s="101"/>
      <c r="AN10432" s="101"/>
      <c r="AS10432" s="101"/>
      <c r="AX10432" s="101"/>
      <c r="BC10432" s="53"/>
      <c r="BD10432" s="53"/>
      <c r="BE10432" s="53"/>
      <c r="BF10432" s="53"/>
      <c r="BG10432" s="53"/>
      <c r="BH10432" s="53"/>
      <c r="BI10432" s="53"/>
      <c r="BJ10432" s="53"/>
      <c r="BK10432" s="53"/>
      <c r="BL10432" s="53"/>
      <c r="BM10432" s="53"/>
      <c r="BN10432" s="53"/>
    </row>
    <row r="10433" spans="2:66" s="56" customFormat="1" x14ac:dyDescent="0.25">
      <c r="B10433" s="105"/>
      <c r="F10433" s="100"/>
      <c r="M10433" s="53"/>
      <c r="O10433" s="101"/>
      <c r="T10433" s="101"/>
      <c r="Y10433" s="101"/>
      <c r="AD10433" s="101"/>
      <c r="AI10433" s="101"/>
      <c r="AN10433" s="101"/>
      <c r="AS10433" s="101"/>
      <c r="AX10433" s="101"/>
      <c r="BC10433" s="53"/>
      <c r="BD10433" s="53"/>
      <c r="BE10433" s="53"/>
      <c r="BF10433" s="53"/>
      <c r="BG10433" s="53"/>
      <c r="BH10433" s="53"/>
      <c r="BI10433" s="53"/>
      <c r="BJ10433" s="53"/>
      <c r="BK10433" s="53"/>
      <c r="BL10433" s="53"/>
      <c r="BM10433" s="53"/>
      <c r="BN10433" s="53"/>
    </row>
    <row r="10434" spans="2:66" s="56" customFormat="1" x14ac:dyDescent="0.25">
      <c r="B10434" s="105"/>
      <c r="F10434" s="100"/>
      <c r="M10434" s="53"/>
      <c r="O10434" s="101"/>
      <c r="T10434" s="101"/>
      <c r="Y10434" s="101"/>
      <c r="AD10434" s="101"/>
      <c r="AI10434" s="101"/>
      <c r="AN10434" s="101"/>
      <c r="AS10434" s="101"/>
      <c r="AX10434" s="101"/>
      <c r="BC10434" s="53"/>
      <c r="BD10434" s="53"/>
      <c r="BE10434" s="53"/>
      <c r="BF10434" s="53"/>
      <c r="BG10434" s="53"/>
      <c r="BH10434" s="53"/>
      <c r="BI10434" s="53"/>
      <c r="BJ10434" s="53"/>
      <c r="BK10434" s="53"/>
      <c r="BL10434" s="53"/>
      <c r="BM10434" s="53"/>
      <c r="BN10434" s="53"/>
    </row>
    <row r="10435" spans="2:66" s="56" customFormat="1" x14ac:dyDescent="0.25">
      <c r="B10435" s="105"/>
      <c r="F10435" s="100"/>
      <c r="M10435" s="53"/>
      <c r="O10435" s="101"/>
      <c r="T10435" s="101"/>
      <c r="Y10435" s="101"/>
      <c r="AD10435" s="101"/>
      <c r="AI10435" s="101"/>
      <c r="AN10435" s="101"/>
      <c r="AS10435" s="101"/>
      <c r="AX10435" s="101"/>
      <c r="BC10435" s="53"/>
      <c r="BD10435" s="53"/>
      <c r="BE10435" s="53"/>
      <c r="BF10435" s="53"/>
      <c r="BG10435" s="53"/>
      <c r="BH10435" s="53"/>
      <c r="BI10435" s="53"/>
      <c r="BJ10435" s="53"/>
      <c r="BK10435" s="53"/>
      <c r="BL10435" s="53"/>
      <c r="BM10435" s="53"/>
      <c r="BN10435" s="53"/>
    </row>
    <row r="10436" spans="2:66" s="56" customFormat="1" x14ac:dyDescent="0.25">
      <c r="B10436" s="105"/>
      <c r="F10436" s="100"/>
      <c r="M10436" s="53"/>
      <c r="O10436" s="101"/>
      <c r="T10436" s="101"/>
      <c r="Y10436" s="101"/>
      <c r="AD10436" s="101"/>
      <c r="AI10436" s="101"/>
      <c r="AN10436" s="101"/>
      <c r="AS10436" s="101"/>
      <c r="AX10436" s="101"/>
      <c r="BC10436" s="53"/>
      <c r="BD10436" s="53"/>
      <c r="BE10436" s="53"/>
      <c r="BF10436" s="53"/>
      <c r="BG10436" s="53"/>
      <c r="BH10436" s="53"/>
      <c r="BI10436" s="53"/>
      <c r="BJ10436" s="53"/>
      <c r="BK10436" s="53"/>
      <c r="BL10436" s="53"/>
      <c r="BM10436" s="53"/>
      <c r="BN10436" s="53"/>
    </row>
    <row r="10437" spans="2:66" s="56" customFormat="1" x14ac:dyDescent="0.25">
      <c r="B10437" s="105"/>
      <c r="F10437" s="100"/>
      <c r="M10437" s="53"/>
      <c r="O10437" s="101"/>
      <c r="T10437" s="101"/>
      <c r="Y10437" s="101"/>
      <c r="AD10437" s="101"/>
      <c r="AI10437" s="101"/>
      <c r="AN10437" s="101"/>
      <c r="AS10437" s="101"/>
      <c r="AX10437" s="101"/>
      <c r="BC10437" s="53"/>
      <c r="BD10437" s="53"/>
      <c r="BE10437" s="53"/>
      <c r="BF10437" s="53"/>
      <c r="BG10437" s="53"/>
      <c r="BH10437" s="53"/>
      <c r="BI10437" s="53"/>
      <c r="BJ10437" s="53"/>
      <c r="BK10437" s="53"/>
      <c r="BL10437" s="53"/>
      <c r="BM10437" s="53"/>
      <c r="BN10437" s="53"/>
    </row>
    <row r="10438" spans="2:66" s="56" customFormat="1" x14ac:dyDescent="0.25">
      <c r="B10438" s="105"/>
      <c r="F10438" s="100"/>
      <c r="M10438" s="53"/>
      <c r="O10438" s="101"/>
      <c r="T10438" s="101"/>
      <c r="Y10438" s="101"/>
      <c r="AD10438" s="101"/>
      <c r="AI10438" s="101"/>
      <c r="AN10438" s="101"/>
      <c r="AS10438" s="101"/>
      <c r="AX10438" s="101"/>
      <c r="BC10438" s="53"/>
      <c r="BD10438" s="53"/>
      <c r="BE10438" s="53"/>
      <c r="BF10438" s="53"/>
      <c r="BG10438" s="53"/>
      <c r="BH10438" s="53"/>
      <c r="BI10438" s="53"/>
      <c r="BJ10438" s="53"/>
      <c r="BK10438" s="53"/>
      <c r="BL10438" s="53"/>
      <c r="BM10438" s="53"/>
      <c r="BN10438" s="53"/>
    </row>
    <row r="10439" spans="2:66" s="56" customFormat="1" x14ac:dyDescent="0.25">
      <c r="B10439" s="105"/>
      <c r="F10439" s="100"/>
      <c r="M10439" s="53"/>
      <c r="O10439" s="101"/>
      <c r="T10439" s="101"/>
      <c r="Y10439" s="101"/>
      <c r="AD10439" s="101"/>
      <c r="AI10439" s="101"/>
      <c r="AN10439" s="101"/>
      <c r="AS10439" s="101"/>
      <c r="AX10439" s="101"/>
      <c r="BC10439" s="53"/>
      <c r="BD10439" s="53"/>
      <c r="BE10439" s="53"/>
      <c r="BF10439" s="53"/>
      <c r="BG10439" s="53"/>
      <c r="BH10439" s="53"/>
      <c r="BI10439" s="53"/>
      <c r="BJ10439" s="53"/>
      <c r="BK10439" s="53"/>
      <c r="BL10439" s="53"/>
      <c r="BM10439" s="53"/>
      <c r="BN10439" s="53"/>
    </row>
    <row r="10440" spans="2:66" s="56" customFormat="1" x14ac:dyDescent="0.25">
      <c r="B10440" s="105"/>
      <c r="F10440" s="100"/>
      <c r="M10440" s="53"/>
      <c r="O10440" s="101"/>
      <c r="T10440" s="101"/>
      <c r="Y10440" s="101"/>
      <c r="AD10440" s="101"/>
      <c r="AI10440" s="101"/>
      <c r="AN10440" s="101"/>
      <c r="AS10440" s="101"/>
      <c r="AX10440" s="101"/>
      <c r="BC10440" s="53"/>
      <c r="BD10440" s="53"/>
      <c r="BE10440" s="53"/>
      <c r="BF10440" s="53"/>
      <c r="BG10440" s="53"/>
      <c r="BH10440" s="53"/>
      <c r="BI10440" s="53"/>
      <c r="BJ10440" s="53"/>
      <c r="BK10440" s="53"/>
      <c r="BL10440" s="53"/>
      <c r="BM10440" s="53"/>
      <c r="BN10440" s="53"/>
    </row>
    <row r="10441" spans="2:66" s="56" customFormat="1" x14ac:dyDescent="0.25">
      <c r="B10441" s="105"/>
      <c r="F10441" s="100"/>
      <c r="M10441" s="53"/>
      <c r="O10441" s="101"/>
      <c r="T10441" s="101"/>
      <c r="Y10441" s="101"/>
      <c r="AD10441" s="101"/>
      <c r="AI10441" s="101"/>
      <c r="AN10441" s="101"/>
      <c r="AS10441" s="101"/>
      <c r="AX10441" s="101"/>
      <c r="BC10441" s="53"/>
      <c r="BD10441" s="53"/>
      <c r="BE10441" s="53"/>
      <c r="BF10441" s="53"/>
      <c r="BG10441" s="53"/>
      <c r="BH10441" s="53"/>
      <c r="BI10441" s="53"/>
      <c r="BJ10441" s="53"/>
      <c r="BK10441" s="53"/>
      <c r="BL10441" s="53"/>
      <c r="BM10441" s="53"/>
      <c r="BN10441" s="53"/>
    </row>
    <row r="10442" spans="2:66" s="56" customFormat="1" x14ac:dyDescent="0.25">
      <c r="B10442" s="105"/>
      <c r="F10442" s="100"/>
      <c r="M10442" s="53"/>
      <c r="O10442" s="101"/>
      <c r="T10442" s="101"/>
      <c r="Y10442" s="101"/>
      <c r="AD10442" s="101"/>
      <c r="AI10442" s="101"/>
      <c r="AN10442" s="101"/>
      <c r="AS10442" s="101"/>
      <c r="AX10442" s="101"/>
      <c r="BC10442" s="53"/>
      <c r="BD10442" s="53"/>
      <c r="BE10442" s="53"/>
      <c r="BF10442" s="53"/>
      <c r="BG10442" s="53"/>
      <c r="BH10442" s="53"/>
      <c r="BI10442" s="53"/>
      <c r="BJ10442" s="53"/>
      <c r="BK10442" s="53"/>
      <c r="BL10442" s="53"/>
      <c r="BM10442" s="53"/>
      <c r="BN10442" s="53"/>
    </row>
    <row r="10443" spans="2:66" s="56" customFormat="1" x14ac:dyDescent="0.25">
      <c r="B10443" s="105"/>
      <c r="F10443" s="100"/>
      <c r="M10443" s="53"/>
      <c r="O10443" s="101"/>
      <c r="T10443" s="101"/>
      <c r="Y10443" s="101"/>
      <c r="AD10443" s="101"/>
      <c r="AI10443" s="101"/>
      <c r="AN10443" s="101"/>
      <c r="AS10443" s="101"/>
      <c r="AX10443" s="101"/>
      <c r="BC10443" s="53"/>
      <c r="BD10443" s="53"/>
      <c r="BE10443" s="53"/>
      <c r="BF10443" s="53"/>
      <c r="BG10443" s="53"/>
      <c r="BH10443" s="53"/>
      <c r="BI10443" s="53"/>
      <c r="BJ10443" s="53"/>
      <c r="BK10443" s="53"/>
      <c r="BL10443" s="53"/>
      <c r="BM10443" s="53"/>
      <c r="BN10443" s="53"/>
    </row>
    <row r="10444" spans="2:66" s="56" customFormat="1" x14ac:dyDescent="0.25">
      <c r="B10444" s="105"/>
      <c r="F10444" s="100"/>
      <c r="M10444" s="53"/>
      <c r="O10444" s="101"/>
      <c r="T10444" s="101"/>
      <c r="Y10444" s="101"/>
      <c r="AD10444" s="101"/>
      <c r="AI10444" s="101"/>
      <c r="AN10444" s="101"/>
      <c r="AS10444" s="101"/>
      <c r="AX10444" s="101"/>
      <c r="BC10444" s="53"/>
      <c r="BD10444" s="53"/>
      <c r="BE10444" s="53"/>
      <c r="BF10444" s="53"/>
      <c r="BG10444" s="53"/>
      <c r="BH10444" s="53"/>
      <c r="BI10444" s="53"/>
      <c r="BJ10444" s="53"/>
      <c r="BK10444" s="53"/>
      <c r="BL10444" s="53"/>
      <c r="BM10444" s="53"/>
      <c r="BN10444" s="53"/>
    </row>
    <row r="10445" spans="2:66" s="56" customFormat="1" x14ac:dyDescent="0.25">
      <c r="B10445" s="105"/>
      <c r="F10445" s="100"/>
      <c r="M10445" s="53"/>
      <c r="O10445" s="101"/>
      <c r="T10445" s="101"/>
      <c r="Y10445" s="101"/>
      <c r="AD10445" s="101"/>
      <c r="AI10445" s="101"/>
      <c r="AN10445" s="101"/>
      <c r="AS10445" s="101"/>
      <c r="AX10445" s="101"/>
      <c r="BC10445" s="53"/>
      <c r="BD10445" s="53"/>
      <c r="BE10445" s="53"/>
      <c r="BF10445" s="53"/>
      <c r="BG10445" s="53"/>
      <c r="BH10445" s="53"/>
      <c r="BI10445" s="53"/>
      <c r="BJ10445" s="53"/>
      <c r="BK10445" s="53"/>
      <c r="BL10445" s="53"/>
      <c r="BM10445" s="53"/>
      <c r="BN10445" s="53"/>
    </row>
    <row r="10446" spans="2:66" s="56" customFormat="1" x14ac:dyDescent="0.25">
      <c r="B10446" s="105"/>
      <c r="F10446" s="100"/>
      <c r="M10446" s="53"/>
      <c r="O10446" s="101"/>
      <c r="T10446" s="101"/>
      <c r="Y10446" s="101"/>
      <c r="AD10446" s="101"/>
      <c r="AI10446" s="101"/>
      <c r="AN10446" s="101"/>
      <c r="AS10446" s="101"/>
      <c r="AX10446" s="101"/>
      <c r="BC10446" s="53"/>
      <c r="BD10446" s="53"/>
      <c r="BE10446" s="53"/>
      <c r="BF10446" s="53"/>
      <c r="BG10446" s="53"/>
      <c r="BH10446" s="53"/>
      <c r="BI10446" s="53"/>
      <c r="BJ10446" s="53"/>
      <c r="BK10446" s="53"/>
      <c r="BL10446" s="53"/>
      <c r="BM10446" s="53"/>
      <c r="BN10446" s="53"/>
    </row>
    <row r="10447" spans="2:66" s="56" customFormat="1" x14ac:dyDescent="0.25">
      <c r="B10447" s="105"/>
      <c r="F10447" s="100"/>
      <c r="M10447" s="53"/>
      <c r="O10447" s="101"/>
      <c r="T10447" s="101"/>
      <c r="Y10447" s="101"/>
      <c r="AD10447" s="101"/>
      <c r="AI10447" s="101"/>
      <c r="AN10447" s="101"/>
      <c r="AS10447" s="101"/>
      <c r="AX10447" s="101"/>
      <c r="BC10447" s="53"/>
      <c r="BD10447" s="53"/>
      <c r="BE10447" s="53"/>
      <c r="BF10447" s="53"/>
      <c r="BG10447" s="53"/>
      <c r="BH10447" s="53"/>
      <c r="BI10447" s="53"/>
      <c r="BJ10447" s="53"/>
      <c r="BK10447" s="53"/>
      <c r="BL10447" s="53"/>
      <c r="BM10447" s="53"/>
      <c r="BN10447" s="53"/>
    </row>
    <row r="10448" spans="2:66" s="56" customFormat="1" x14ac:dyDescent="0.25">
      <c r="B10448" s="105"/>
      <c r="F10448" s="100"/>
      <c r="M10448" s="53"/>
      <c r="O10448" s="101"/>
      <c r="T10448" s="101"/>
      <c r="Y10448" s="101"/>
      <c r="AD10448" s="101"/>
      <c r="AI10448" s="101"/>
      <c r="AN10448" s="101"/>
      <c r="AS10448" s="101"/>
      <c r="AX10448" s="101"/>
      <c r="BC10448" s="53"/>
      <c r="BD10448" s="53"/>
      <c r="BE10448" s="53"/>
      <c r="BF10448" s="53"/>
      <c r="BG10448" s="53"/>
      <c r="BH10448" s="53"/>
      <c r="BI10448" s="53"/>
      <c r="BJ10448" s="53"/>
      <c r="BK10448" s="53"/>
      <c r="BL10448" s="53"/>
      <c r="BM10448" s="53"/>
      <c r="BN10448" s="53"/>
    </row>
    <row r="10449" spans="2:66" s="56" customFormat="1" x14ac:dyDescent="0.25">
      <c r="B10449" s="105"/>
      <c r="F10449" s="100"/>
      <c r="M10449" s="53"/>
      <c r="O10449" s="101"/>
      <c r="T10449" s="101"/>
      <c r="Y10449" s="101"/>
      <c r="AD10449" s="101"/>
      <c r="AI10449" s="101"/>
      <c r="AN10449" s="101"/>
      <c r="AS10449" s="101"/>
      <c r="AX10449" s="101"/>
      <c r="BC10449" s="53"/>
      <c r="BD10449" s="53"/>
      <c r="BE10449" s="53"/>
      <c r="BF10449" s="53"/>
      <c r="BG10449" s="53"/>
      <c r="BH10449" s="53"/>
      <c r="BI10449" s="53"/>
      <c r="BJ10449" s="53"/>
      <c r="BK10449" s="53"/>
      <c r="BL10449" s="53"/>
      <c r="BM10449" s="53"/>
      <c r="BN10449" s="53"/>
    </row>
    <row r="10450" spans="2:66" s="56" customFormat="1" x14ac:dyDescent="0.25">
      <c r="B10450" s="105"/>
      <c r="F10450" s="100"/>
      <c r="M10450" s="53"/>
      <c r="O10450" s="101"/>
      <c r="T10450" s="101"/>
      <c r="Y10450" s="101"/>
      <c r="AD10450" s="101"/>
      <c r="AI10450" s="101"/>
      <c r="AN10450" s="101"/>
      <c r="AS10450" s="101"/>
      <c r="AX10450" s="101"/>
      <c r="BC10450" s="53"/>
      <c r="BD10450" s="53"/>
      <c r="BE10450" s="53"/>
      <c r="BF10450" s="53"/>
      <c r="BG10450" s="53"/>
      <c r="BH10450" s="53"/>
      <c r="BI10450" s="53"/>
      <c r="BJ10450" s="53"/>
      <c r="BK10450" s="53"/>
      <c r="BL10450" s="53"/>
      <c r="BM10450" s="53"/>
      <c r="BN10450" s="53"/>
    </row>
    <row r="10451" spans="2:66" s="56" customFormat="1" x14ac:dyDescent="0.25">
      <c r="B10451" s="105"/>
      <c r="F10451" s="100"/>
      <c r="M10451" s="53"/>
      <c r="O10451" s="101"/>
      <c r="T10451" s="101"/>
      <c r="Y10451" s="101"/>
      <c r="AD10451" s="101"/>
      <c r="AI10451" s="101"/>
      <c r="AN10451" s="101"/>
      <c r="AS10451" s="101"/>
      <c r="AX10451" s="101"/>
      <c r="BC10451" s="53"/>
      <c r="BD10451" s="53"/>
      <c r="BE10451" s="53"/>
      <c r="BF10451" s="53"/>
      <c r="BG10451" s="53"/>
      <c r="BH10451" s="53"/>
      <c r="BI10451" s="53"/>
      <c r="BJ10451" s="53"/>
      <c r="BK10451" s="53"/>
      <c r="BL10451" s="53"/>
      <c r="BM10451" s="53"/>
      <c r="BN10451" s="53"/>
    </row>
    <row r="10452" spans="2:66" s="56" customFormat="1" x14ac:dyDescent="0.25">
      <c r="B10452" s="105"/>
      <c r="F10452" s="100"/>
      <c r="M10452" s="53"/>
      <c r="O10452" s="101"/>
      <c r="T10452" s="101"/>
      <c r="Y10452" s="101"/>
      <c r="AD10452" s="101"/>
      <c r="AI10452" s="101"/>
      <c r="AN10452" s="101"/>
      <c r="AS10452" s="101"/>
      <c r="AX10452" s="101"/>
      <c r="BC10452" s="53"/>
      <c r="BD10452" s="53"/>
      <c r="BE10452" s="53"/>
      <c r="BF10452" s="53"/>
      <c r="BG10452" s="53"/>
      <c r="BH10452" s="53"/>
      <c r="BI10452" s="53"/>
      <c r="BJ10452" s="53"/>
      <c r="BK10452" s="53"/>
      <c r="BL10452" s="53"/>
      <c r="BM10452" s="53"/>
      <c r="BN10452" s="53"/>
    </row>
    <row r="10453" spans="2:66" s="56" customFormat="1" x14ac:dyDescent="0.25">
      <c r="B10453" s="105"/>
      <c r="F10453" s="100"/>
      <c r="M10453" s="53"/>
      <c r="O10453" s="101"/>
      <c r="T10453" s="101"/>
      <c r="Y10453" s="101"/>
      <c r="AD10453" s="101"/>
      <c r="AI10453" s="101"/>
      <c r="AN10453" s="101"/>
      <c r="AS10453" s="101"/>
      <c r="AX10453" s="101"/>
      <c r="BC10453" s="53"/>
      <c r="BD10453" s="53"/>
      <c r="BE10453" s="53"/>
      <c r="BF10453" s="53"/>
      <c r="BG10453" s="53"/>
      <c r="BH10453" s="53"/>
      <c r="BI10453" s="53"/>
      <c r="BJ10453" s="53"/>
      <c r="BK10453" s="53"/>
      <c r="BL10453" s="53"/>
      <c r="BM10453" s="53"/>
      <c r="BN10453" s="53"/>
    </row>
    <row r="10454" spans="2:66" s="56" customFormat="1" x14ac:dyDescent="0.25">
      <c r="B10454" s="105"/>
      <c r="F10454" s="100"/>
      <c r="M10454" s="53"/>
      <c r="O10454" s="101"/>
      <c r="T10454" s="101"/>
      <c r="Y10454" s="101"/>
      <c r="AD10454" s="101"/>
      <c r="AI10454" s="101"/>
      <c r="AN10454" s="101"/>
      <c r="AS10454" s="101"/>
      <c r="AX10454" s="101"/>
      <c r="BC10454" s="53"/>
      <c r="BD10454" s="53"/>
      <c r="BE10454" s="53"/>
      <c r="BF10454" s="53"/>
      <c r="BG10454" s="53"/>
      <c r="BH10454" s="53"/>
      <c r="BI10454" s="53"/>
      <c r="BJ10454" s="53"/>
      <c r="BK10454" s="53"/>
      <c r="BL10454" s="53"/>
      <c r="BM10454" s="53"/>
      <c r="BN10454" s="53"/>
    </row>
    <row r="10455" spans="2:66" s="56" customFormat="1" x14ac:dyDescent="0.25">
      <c r="B10455" s="105"/>
      <c r="F10455" s="100"/>
      <c r="M10455" s="53"/>
      <c r="O10455" s="101"/>
      <c r="T10455" s="101"/>
      <c r="Y10455" s="101"/>
      <c r="AD10455" s="101"/>
      <c r="AI10455" s="101"/>
      <c r="AN10455" s="101"/>
      <c r="AS10455" s="101"/>
      <c r="AX10455" s="101"/>
      <c r="BC10455" s="53"/>
      <c r="BD10455" s="53"/>
      <c r="BE10455" s="53"/>
      <c r="BF10455" s="53"/>
      <c r="BG10455" s="53"/>
      <c r="BH10455" s="53"/>
      <c r="BI10455" s="53"/>
      <c r="BJ10455" s="53"/>
      <c r="BK10455" s="53"/>
      <c r="BL10455" s="53"/>
      <c r="BM10455" s="53"/>
      <c r="BN10455" s="53"/>
    </row>
    <row r="10456" spans="2:66" s="56" customFormat="1" x14ac:dyDescent="0.25">
      <c r="B10456" s="105"/>
      <c r="F10456" s="100"/>
      <c r="M10456" s="53"/>
      <c r="O10456" s="101"/>
      <c r="T10456" s="101"/>
      <c r="Y10456" s="101"/>
      <c r="AD10456" s="101"/>
      <c r="AI10456" s="101"/>
      <c r="AN10456" s="101"/>
      <c r="AS10456" s="101"/>
      <c r="AX10456" s="101"/>
      <c r="BC10456" s="53"/>
      <c r="BD10456" s="53"/>
      <c r="BE10456" s="53"/>
      <c r="BF10456" s="53"/>
      <c r="BG10456" s="53"/>
      <c r="BH10456" s="53"/>
      <c r="BI10456" s="53"/>
      <c r="BJ10456" s="53"/>
      <c r="BK10456" s="53"/>
      <c r="BL10456" s="53"/>
      <c r="BM10456" s="53"/>
      <c r="BN10456" s="53"/>
    </row>
    <row r="10457" spans="2:66" s="56" customFormat="1" x14ac:dyDescent="0.25">
      <c r="B10457" s="105"/>
      <c r="F10457" s="100"/>
      <c r="M10457" s="53"/>
      <c r="O10457" s="101"/>
      <c r="T10457" s="101"/>
      <c r="Y10457" s="101"/>
      <c r="AD10457" s="101"/>
      <c r="AI10457" s="101"/>
      <c r="AN10457" s="101"/>
      <c r="AS10457" s="101"/>
      <c r="AX10457" s="101"/>
      <c r="BC10457" s="53"/>
      <c r="BD10457" s="53"/>
      <c r="BE10457" s="53"/>
      <c r="BF10457" s="53"/>
      <c r="BG10457" s="53"/>
      <c r="BH10457" s="53"/>
      <c r="BI10457" s="53"/>
      <c r="BJ10457" s="53"/>
      <c r="BK10457" s="53"/>
      <c r="BL10457" s="53"/>
      <c r="BM10457" s="53"/>
      <c r="BN10457" s="53"/>
    </row>
    <row r="10458" spans="2:66" s="56" customFormat="1" x14ac:dyDescent="0.25">
      <c r="B10458" s="105"/>
      <c r="F10458" s="100"/>
      <c r="M10458" s="53"/>
      <c r="O10458" s="101"/>
      <c r="T10458" s="101"/>
      <c r="Y10458" s="101"/>
      <c r="AD10458" s="101"/>
      <c r="AI10458" s="101"/>
      <c r="AN10458" s="101"/>
      <c r="AS10458" s="101"/>
      <c r="AX10458" s="101"/>
      <c r="BC10458" s="53"/>
      <c r="BD10458" s="53"/>
      <c r="BE10458" s="53"/>
      <c r="BF10458" s="53"/>
      <c r="BG10458" s="53"/>
      <c r="BH10458" s="53"/>
      <c r="BI10458" s="53"/>
      <c r="BJ10458" s="53"/>
      <c r="BK10458" s="53"/>
      <c r="BL10458" s="53"/>
      <c r="BM10458" s="53"/>
      <c r="BN10458" s="53"/>
    </row>
    <row r="10459" spans="2:66" s="56" customFormat="1" x14ac:dyDescent="0.25">
      <c r="B10459" s="105"/>
      <c r="F10459" s="100"/>
      <c r="M10459" s="53"/>
      <c r="O10459" s="101"/>
      <c r="T10459" s="101"/>
      <c r="Y10459" s="101"/>
      <c r="AD10459" s="101"/>
      <c r="AI10459" s="101"/>
      <c r="AN10459" s="101"/>
      <c r="AS10459" s="101"/>
      <c r="AX10459" s="101"/>
      <c r="BC10459" s="53"/>
      <c r="BD10459" s="53"/>
      <c r="BE10459" s="53"/>
      <c r="BF10459" s="53"/>
      <c r="BG10459" s="53"/>
      <c r="BH10459" s="53"/>
      <c r="BI10459" s="53"/>
      <c r="BJ10459" s="53"/>
      <c r="BK10459" s="53"/>
      <c r="BL10459" s="53"/>
      <c r="BM10459" s="53"/>
      <c r="BN10459" s="53"/>
    </row>
    <row r="10460" spans="2:66" s="56" customFormat="1" x14ac:dyDescent="0.25">
      <c r="B10460" s="105"/>
      <c r="F10460" s="100"/>
      <c r="M10460" s="53"/>
      <c r="O10460" s="101"/>
      <c r="T10460" s="101"/>
      <c r="Y10460" s="101"/>
      <c r="AD10460" s="101"/>
      <c r="AI10460" s="101"/>
      <c r="AN10460" s="101"/>
      <c r="AS10460" s="101"/>
      <c r="AX10460" s="101"/>
      <c r="BC10460" s="53"/>
      <c r="BD10460" s="53"/>
      <c r="BE10460" s="53"/>
      <c r="BF10460" s="53"/>
      <c r="BG10460" s="53"/>
      <c r="BH10460" s="53"/>
      <c r="BI10460" s="53"/>
      <c r="BJ10460" s="53"/>
      <c r="BK10460" s="53"/>
      <c r="BL10460" s="53"/>
      <c r="BM10460" s="53"/>
      <c r="BN10460" s="53"/>
    </row>
    <row r="10461" spans="2:66" s="56" customFormat="1" x14ac:dyDescent="0.25">
      <c r="B10461" s="105"/>
      <c r="F10461" s="100"/>
      <c r="M10461" s="53"/>
      <c r="O10461" s="101"/>
      <c r="T10461" s="101"/>
      <c r="Y10461" s="101"/>
      <c r="AD10461" s="101"/>
      <c r="AI10461" s="101"/>
      <c r="AN10461" s="101"/>
      <c r="AS10461" s="101"/>
      <c r="AX10461" s="101"/>
      <c r="BC10461" s="53"/>
      <c r="BD10461" s="53"/>
      <c r="BE10461" s="53"/>
      <c r="BF10461" s="53"/>
      <c r="BG10461" s="53"/>
      <c r="BH10461" s="53"/>
      <c r="BI10461" s="53"/>
      <c r="BJ10461" s="53"/>
      <c r="BK10461" s="53"/>
      <c r="BL10461" s="53"/>
      <c r="BM10461" s="53"/>
      <c r="BN10461" s="53"/>
    </row>
    <row r="10462" spans="2:66" s="56" customFormat="1" x14ac:dyDescent="0.25">
      <c r="B10462" s="105"/>
      <c r="F10462" s="100"/>
      <c r="M10462" s="53"/>
      <c r="O10462" s="101"/>
      <c r="T10462" s="101"/>
      <c r="Y10462" s="101"/>
      <c r="AD10462" s="101"/>
      <c r="AI10462" s="101"/>
      <c r="AN10462" s="101"/>
      <c r="AS10462" s="101"/>
      <c r="AX10462" s="101"/>
      <c r="BC10462" s="53"/>
      <c r="BD10462" s="53"/>
      <c r="BE10462" s="53"/>
      <c r="BF10462" s="53"/>
      <c r="BG10462" s="53"/>
      <c r="BH10462" s="53"/>
      <c r="BI10462" s="53"/>
      <c r="BJ10462" s="53"/>
      <c r="BK10462" s="53"/>
      <c r="BL10462" s="53"/>
      <c r="BM10462" s="53"/>
      <c r="BN10462" s="53"/>
    </row>
    <row r="10463" spans="2:66" s="56" customFormat="1" x14ac:dyDescent="0.25">
      <c r="B10463" s="105"/>
      <c r="F10463" s="100"/>
      <c r="M10463" s="53"/>
      <c r="O10463" s="101"/>
      <c r="T10463" s="101"/>
      <c r="Y10463" s="101"/>
      <c r="AD10463" s="101"/>
      <c r="AI10463" s="101"/>
      <c r="AN10463" s="101"/>
      <c r="AS10463" s="101"/>
      <c r="AX10463" s="101"/>
      <c r="BC10463" s="53"/>
      <c r="BD10463" s="53"/>
      <c r="BE10463" s="53"/>
      <c r="BF10463" s="53"/>
      <c r="BG10463" s="53"/>
      <c r="BH10463" s="53"/>
      <c r="BI10463" s="53"/>
      <c r="BJ10463" s="53"/>
      <c r="BK10463" s="53"/>
      <c r="BL10463" s="53"/>
      <c r="BM10463" s="53"/>
      <c r="BN10463" s="53"/>
    </row>
    <row r="10464" spans="2:66" s="56" customFormat="1" x14ac:dyDescent="0.25">
      <c r="B10464" s="105"/>
      <c r="F10464" s="100"/>
      <c r="M10464" s="53"/>
      <c r="O10464" s="101"/>
      <c r="T10464" s="101"/>
      <c r="Y10464" s="101"/>
      <c r="AD10464" s="101"/>
      <c r="AI10464" s="101"/>
      <c r="AN10464" s="101"/>
      <c r="AS10464" s="101"/>
      <c r="AX10464" s="101"/>
      <c r="BC10464" s="53"/>
      <c r="BD10464" s="53"/>
      <c r="BE10464" s="53"/>
      <c r="BF10464" s="53"/>
      <c r="BG10464" s="53"/>
      <c r="BH10464" s="53"/>
      <c r="BI10464" s="53"/>
      <c r="BJ10464" s="53"/>
      <c r="BK10464" s="53"/>
      <c r="BL10464" s="53"/>
      <c r="BM10464" s="53"/>
      <c r="BN10464" s="53"/>
    </row>
    <row r="10465" spans="2:66" s="56" customFormat="1" x14ac:dyDescent="0.25">
      <c r="B10465" s="105"/>
      <c r="F10465" s="100"/>
      <c r="M10465" s="53"/>
      <c r="O10465" s="101"/>
      <c r="T10465" s="101"/>
      <c r="Y10465" s="101"/>
      <c r="AD10465" s="101"/>
      <c r="AI10465" s="101"/>
      <c r="AN10465" s="101"/>
      <c r="AS10465" s="101"/>
      <c r="AX10465" s="101"/>
      <c r="BC10465" s="53"/>
      <c r="BD10465" s="53"/>
      <c r="BE10465" s="53"/>
      <c r="BF10465" s="53"/>
      <c r="BG10465" s="53"/>
      <c r="BH10465" s="53"/>
      <c r="BI10465" s="53"/>
      <c r="BJ10465" s="53"/>
      <c r="BK10465" s="53"/>
      <c r="BL10465" s="53"/>
      <c r="BM10465" s="53"/>
      <c r="BN10465" s="53"/>
    </row>
    <row r="10466" spans="2:66" s="56" customFormat="1" x14ac:dyDescent="0.25">
      <c r="B10466" s="105"/>
      <c r="F10466" s="100"/>
      <c r="M10466" s="53"/>
      <c r="O10466" s="101"/>
      <c r="T10466" s="101"/>
      <c r="Y10466" s="101"/>
      <c r="AD10466" s="101"/>
      <c r="AI10466" s="101"/>
      <c r="AN10466" s="101"/>
      <c r="AS10466" s="101"/>
      <c r="AX10466" s="101"/>
      <c r="BC10466" s="53"/>
      <c r="BD10466" s="53"/>
      <c r="BE10466" s="53"/>
      <c r="BF10466" s="53"/>
      <c r="BG10466" s="53"/>
      <c r="BH10466" s="53"/>
      <c r="BI10466" s="53"/>
      <c r="BJ10466" s="53"/>
      <c r="BK10466" s="53"/>
      <c r="BL10466" s="53"/>
      <c r="BM10466" s="53"/>
      <c r="BN10466" s="53"/>
    </row>
    <row r="10467" spans="2:66" s="56" customFormat="1" x14ac:dyDescent="0.25">
      <c r="B10467" s="105"/>
      <c r="F10467" s="100"/>
      <c r="M10467" s="53"/>
      <c r="O10467" s="101"/>
      <c r="T10467" s="101"/>
      <c r="Y10467" s="101"/>
      <c r="AD10467" s="101"/>
      <c r="AI10467" s="101"/>
      <c r="AN10467" s="101"/>
      <c r="AS10467" s="101"/>
      <c r="AX10467" s="101"/>
      <c r="BC10467" s="53"/>
      <c r="BD10467" s="53"/>
      <c r="BE10467" s="53"/>
      <c r="BF10467" s="53"/>
      <c r="BG10467" s="53"/>
      <c r="BH10467" s="53"/>
      <c r="BI10467" s="53"/>
      <c r="BJ10467" s="53"/>
      <c r="BK10467" s="53"/>
      <c r="BL10467" s="53"/>
      <c r="BM10467" s="53"/>
      <c r="BN10467" s="53"/>
    </row>
    <row r="10468" spans="2:66" s="56" customFormat="1" x14ac:dyDescent="0.25">
      <c r="B10468" s="105"/>
      <c r="F10468" s="100"/>
      <c r="M10468" s="53"/>
      <c r="O10468" s="101"/>
      <c r="T10468" s="101"/>
      <c r="Y10468" s="101"/>
      <c r="AD10468" s="101"/>
      <c r="AI10468" s="101"/>
      <c r="AN10468" s="101"/>
      <c r="AS10468" s="101"/>
      <c r="AX10468" s="101"/>
      <c r="BC10468" s="53"/>
      <c r="BD10468" s="53"/>
      <c r="BE10468" s="53"/>
      <c r="BF10468" s="53"/>
      <c r="BG10468" s="53"/>
      <c r="BH10468" s="53"/>
      <c r="BI10468" s="53"/>
      <c r="BJ10468" s="53"/>
      <c r="BK10468" s="53"/>
      <c r="BL10468" s="53"/>
      <c r="BM10468" s="53"/>
      <c r="BN10468" s="53"/>
    </row>
    <row r="10469" spans="2:66" s="56" customFormat="1" x14ac:dyDescent="0.25">
      <c r="B10469" s="105"/>
      <c r="F10469" s="100"/>
      <c r="M10469" s="53"/>
      <c r="O10469" s="101"/>
      <c r="T10469" s="101"/>
      <c r="Y10469" s="101"/>
      <c r="AD10469" s="101"/>
      <c r="AI10469" s="101"/>
      <c r="AN10469" s="101"/>
      <c r="AS10469" s="101"/>
      <c r="AX10469" s="101"/>
      <c r="BC10469" s="53"/>
      <c r="BD10469" s="53"/>
      <c r="BE10469" s="53"/>
      <c r="BF10469" s="53"/>
      <c r="BG10469" s="53"/>
      <c r="BH10469" s="53"/>
      <c r="BI10469" s="53"/>
      <c r="BJ10469" s="53"/>
      <c r="BK10469" s="53"/>
      <c r="BL10469" s="53"/>
      <c r="BM10469" s="53"/>
      <c r="BN10469" s="53"/>
    </row>
    <row r="10470" spans="2:66" s="56" customFormat="1" x14ac:dyDescent="0.25">
      <c r="B10470" s="105"/>
      <c r="F10470" s="100"/>
      <c r="M10470" s="53"/>
      <c r="O10470" s="101"/>
      <c r="T10470" s="101"/>
      <c r="Y10470" s="101"/>
      <c r="AD10470" s="101"/>
      <c r="AI10470" s="101"/>
      <c r="AN10470" s="101"/>
      <c r="AS10470" s="101"/>
      <c r="AX10470" s="101"/>
      <c r="BC10470" s="53"/>
      <c r="BD10470" s="53"/>
      <c r="BE10470" s="53"/>
      <c r="BF10470" s="53"/>
      <c r="BG10470" s="53"/>
      <c r="BH10470" s="53"/>
      <c r="BI10470" s="53"/>
      <c r="BJ10470" s="53"/>
      <c r="BK10470" s="53"/>
      <c r="BL10470" s="53"/>
      <c r="BM10470" s="53"/>
      <c r="BN10470" s="53"/>
    </row>
    <row r="10471" spans="2:66" s="56" customFormat="1" x14ac:dyDescent="0.25">
      <c r="B10471" s="105"/>
      <c r="F10471" s="100"/>
      <c r="M10471" s="53"/>
      <c r="O10471" s="101"/>
      <c r="T10471" s="101"/>
      <c r="Y10471" s="101"/>
      <c r="AD10471" s="101"/>
      <c r="AI10471" s="101"/>
      <c r="AN10471" s="101"/>
      <c r="AS10471" s="101"/>
      <c r="AX10471" s="101"/>
      <c r="BC10471" s="53"/>
      <c r="BD10471" s="53"/>
      <c r="BE10471" s="53"/>
      <c r="BF10471" s="53"/>
      <c r="BG10471" s="53"/>
      <c r="BH10471" s="53"/>
      <c r="BI10471" s="53"/>
      <c r="BJ10471" s="53"/>
      <c r="BK10471" s="53"/>
      <c r="BL10471" s="53"/>
      <c r="BM10471" s="53"/>
      <c r="BN10471" s="53"/>
    </row>
    <row r="10472" spans="2:66" s="56" customFormat="1" x14ac:dyDescent="0.25">
      <c r="B10472" s="105"/>
      <c r="F10472" s="100"/>
      <c r="M10472" s="53"/>
      <c r="O10472" s="101"/>
      <c r="T10472" s="101"/>
      <c r="Y10472" s="101"/>
      <c r="AD10472" s="101"/>
      <c r="AI10472" s="101"/>
      <c r="AN10472" s="101"/>
      <c r="AS10472" s="101"/>
      <c r="AX10472" s="101"/>
      <c r="BC10472" s="53"/>
      <c r="BD10472" s="53"/>
      <c r="BE10472" s="53"/>
      <c r="BF10472" s="53"/>
      <c r="BG10472" s="53"/>
      <c r="BH10472" s="53"/>
      <c r="BI10472" s="53"/>
      <c r="BJ10472" s="53"/>
      <c r="BK10472" s="53"/>
      <c r="BL10472" s="53"/>
      <c r="BM10472" s="53"/>
      <c r="BN10472" s="53"/>
    </row>
    <row r="10473" spans="2:66" s="56" customFormat="1" x14ac:dyDescent="0.25">
      <c r="B10473" s="105"/>
      <c r="F10473" s="100"/>
      <c r="M10473" s="53"/>
      <c r="O10473" s="101"/>
      <c r="T10473" s="101"/>
      <c r="Y10473" s="101"/>
      <c r="AD10473" s="101"/>
      <c r="AI10473" s="101"/>
      <c r="AN10473" s="101"/>
      <c r="AS10473" s="101"/>
      <c r="AX10473" s="101"/>
      <c r="BC10473" s="53"/>
      <c r="BD10473" s="53"/>
      <c r="BE10473" s="53"/>
      <c r="BF10473" s="53"/>
      <c r="BG10473" s="53"/>
      <c r="BH10473" s="53"/>
      <c r="BI10473" s="53"/>
      <c r="BJ10473" s="53"/>
      <c r="BK10473" s="53"/>
      <c r="BL10473" s="53"/>
      <c r="BM10473" s="53"/>
      <c r="BN10473" s="53"/>
    </row>
    <row r="10474" spans="2:66" s="56" customFormat="1" x14ac:dyDescent="0.25">
      <c r="B10474" s="105"/>
      <c r="F10474" s="100"/>
      <c r="M10474" s="53"/>
      <c r="O10474" s="101"/>
      <c r="T10474" s="101"/>
      <c r="Y10474" s="101"/>
      <c r="AD10474" s="101"/>
      <c r="AI10474" s="101"/>
      <c r="AN10474" s="101"/>
      <c r="AS10474" s="101"/>
      <c r="AX10474" s="101"/>
      <c r="BC10474" s="53"/>
      <c r="BD10474" s="53"/>
      <c r="BE10474" s="53"/>
      <c r="BF10474" s="53"/>
      <c r="BG10474" s="53"/>
      <c r="BH10474" s="53"/>
      <c r="BI10474" s="53"/>
      <c r="BJ10474" s="53"/>
      <c r="BK10474" s="53"/>
      <c r="BL10474" s="53"/>
      <c r="BM10474" s="53"/>
      <c r="BN10474" s="53"/>
    </row>
    <row r="10475" spans="2:66" s="56" customFormat="1" x14ac:dyDescent="0.25">
      <c r="B10475" s="105"/>
      <c r="F10475" s="100"/>
      <c r="M10475" s="53"/>
      <c r="O10475" s="101"/>
      <c r="T10475" s="101"/>
      <c r="Y10475" s="101"/>
      <c r="AD10475" s="101"/>
      <c r="AI10475" s="101"/>
      <c r="AN10475" s="101"/>
      <c r="AS10475" s="101"/>
      <c r="AX10475" s="101"/>
      <c r="BC10475" s="53"/>
      <c r="BD10475" s="53"/>
      <c r="BE10475" s="53"/>
      <c r="BF10475" s="53"/>
      <c r="BG10475" s="53"/>
      <c r="BH10475" s="53"/>
      <c r="BI10475" s="53"/>
      <c r="BJ10475" s="53"/>
      <c r="BK10475" s="53"/>
      <c r="BL10475" s="53"/>
      <c r="BM10475" s="53"/>
      <c r="BN10475" s="53"/>
    </row>
    <row r="10476" spans="2:66" s="56" customFormat="1" x14ac:dyDescent="0.25">
      <c r="B10476" s="105"/>
      <c r="F10476" s="100"/>
      <c r="M10476" s="53"/>
      <c r="O10476" s="101"/>
      <c r="T10476" s="101"/>
      <c r="Y10476" s="101"/>
      <c r="AD10476" s="101"/>
      <c r="AI10476" s="101"/>
      <c r="AN10476" s="101"/>
      <c r="AS10476" s="101"/>
      <c r="AX10476" s="101"/>
      <c r="BC10476" s="53"/>
      <c r="BD10476" s="53"/>
      <c r="BE10476" s="53"/>
      <c r="BF10476" s="53"/>
      <c r="BG10476" s="53"/>
      <c r="BH10476" s="53"/>
      <c r="BI10476" s="53"/>
      <c r="BJ10476" s="53"/>
      <c r="BK10476" s="53"/>
      <c r="BL10476" s="53"/>
      <c r="BM10476" s="53"/>
      <c r="BN10476" s="53"/>
    </row>
    <row r="10477" spans="2:66" s="56" customFormat="1" x14ac:dyDescent="0.25">
      <c r="B10477" s="105"/>
      <c r="F10477" s="100"/>
      <c r="M10477" s="53"/>
      <c r="O10477" s="101"/>
      <c r="T10477" s="101"/>
      <c r="Y10477" s="101"/>
      <c r="AD10477" s="101"/>
      <c r="AI10477" s="101"/>
      <c r="AN10477" s="101"/>
      <c r="AS10477" s="101"/>
      <c r="AX10477" s="101"/>
      <c r="BC10477" s="53"/>
      <c r="BD10477" s="53"/>
      <c r="BE10477" s="53"/>
      <c r="BF10477" s="53"/>
      <c r="BG10477" s="53"/>
      <c r="BH10477" s="53"/>
      <c r="BI10477" s="53"/>
      <c r="BJ10477" s="53"/>
      <c r="BK10477" s="53"/>
      <c r="BL10477" s="53"/>
      <c r="BM10477" s="53"/>
      <c r="BN10477" s="53"/>
    </row>
    <row r="10478" spans="2:66" s="56" customFormat="1" x14ac:dyDescent="0.25">
      <c r="B10478" s="105"/>
      <c r="F10478" s="100"/>
      <c r="M10478" s="53"/>
      <c r="O10478" s="101"/>
      <c r="T10478" s="101"/>
      <c r="Y10478" s="101"/>
      <c r="AD10478" s="101"/>
      <c r="AI10478" s="101"/>
      <c r="AN10478" s="101"/>
      <c r="AS10478" s="101"/>
      <c r="AX10478" s="101"/>
      <c r="BC10478" s="53"/>
      <c r="BD10478" s="53"/>
      <c r="BE10478" s="53"/>
      <c r="BF10478" s="53"/>
      <c r="BG10478" s="53"/>
      <c r="BH10478" s="53"/>
      <c r="BI10478" s="53"/>
      <c r="BJ10478" s="53"/>
      <c r="BK10478" s="53"/>
      <c r="BL10478" s="53"/>
      <c r="BM10478" s="53"/>
      <c r="BN10478" s="53"/>
    </row>
    <row r="10479" spans="2:66" s="56" customFormat="1" x14ac:dyDescent="0.25">
      <c r="B10479" s="105"/>
      <c r="F10479" s="100"/>
      <c r="M10479" s="53"/>
      <c r="O10479" s="101"/>
      <c r="T10479" s="101"/>
      <c r="Y10479" s="101"/>
      <c r="AD10479" s="101"/>
      <c r="AI10479" s="101"/>
      <c r="AN10479" s="101"/>
      <c r="AS10479" s="101"/>
      <c r="AX10479" s="101"/>
      <c r="BC10479" s="53"/>
      <c r="BD10479" s="53"/>
      <c r="BE10479" s="53"/>
      <c r="BF10479" s="53"/>
      <c r="BG10479" s="53"/>
      <c r="BH10479" s="53"/>
      <c r="BI10479" s="53"/>
      <c r="BJ10479" s="53"/>
      <c r="BK10479" s="53"/>
      <c r="BL10479" s="53"/>
      <c r="BM10479" s="53"/>
      <c r="BN10479" s="53"/>
    </row>
    <row r="10480" spans="2:66" s="56" customFormat="1" x14ac:dyDescent="0.25">
      <c r="B10480" s="105"/>
      <c r="F10480" s="100"/>
      <c r="M10480" s="53"/>
      <c r="O10480" s="101"/>
      <c r="T10480" s="101"/>
      <c r="Y10480" s="101"/>
      <c r="AD10480" s="101"/>
      <c r="AI10480" s="101"/>
      <c r="AN10480" s="101"/>
      <c r="AS10480" s="101"/>
      <c r="AX10480" s="101"/>
      <c r="BC10480" s="53"/>
      <c r="BD10480" s="53"/>
      <c r="BE10480" s="53"/>
      <c r="BF10480" s="53"/>
      <c r="BG10480" s="53"/>
      <c r="BH10480" s="53"/>
      <c r="BI10480" s="53"/>
      <c r="BJ10480" s="53"/>
      <c r="BK10480" s="53"/>
      <c r="BL10480" s="53"/>
      <c r="BM10480" s="53"/>
      <c r="BN10480" s="53"/>
    </row>
    <row r="10481" spans="2:66" s="56" customFormat="1" x14ac:dyDescent="0.25">
      <c r="B10481" s="105"/>
      <c r="F10481" s="100"/>
      <c r="M10481" s="53"/>
      <c r="O10481" s="101"/>
      <c r="T10481" s="101"/>
      <c r="Y10481" s="101"/>
      <c r="AD10481" s="101"/>
      <c r="AI10481" s="101"/>
      <c r="AN10481" s="101"/>
      <c r="AS10481" s="101"/>
      <c r="AX10481" s="101"/>
      <c r="BC10481" s="53"/>
      <c r="BD10481" s="53"/>
      <c r="BE10481" s="53"/>
      <c r="BF10481" s="53"/>
      <c r="BG10481" s="53"/>
      <c r="BH10481" s="53"/>
      <c r="BI10481" s="53"/>
      <c r="BJ10481" s="53"/>
      <c r="BK10481" s="53"/>
      <c r="BL10481" s="53"/>
      <c r="BM10481" s="53"/>
      <c r="BN10481" s="53"/>
    </row>
    <row r="10482" spans="2:66" s="56" customFormat="1" x14ac:dyDescent="0.25">
      <c r="B10482" s="105"/>
      <c r="F10482" s="100"/>
      <c r="M10482" s="53"/>
      <c r="O10482" s="101"/>
      <c r="T10482" s="101"/>
      <c r="Y10482" s="101"/>
      <c r="AD10482" s="101"/>
      <c r="AI10482" s="101"/>
      <c r="AN10482" s="101"/>
      <c r="AS10482" s="101"/>
      <c r="AX10482" s="101"/>
      <c r="BC10482" s="53"/>
      <c r="BD10482" s="53"/>
      <c r="BE10482" s="53"/>
      <c r="BF10482" s="53"/>
      <c r="BG10482" s="53"/>
      <c r="BH10482" s="53"/>
      <c r="BI10482" s="53"/>
      <c r="BJ10482" s="53"/>
      <c r="BK10482" s="53"/>
      <c r="BL10482" s="53"/>
      <c r="BM10482" s="53"/>
      <c r="BN10482" s="53"/>
    </row>
    <row r="10483" spans="2:66" s="56" customFormat="1" x14ac:dyDescent="0.25">
      <c r="B10483" s="105"/>
      <c r="F10483" s="100"/>
      <c r="M10483" s="53"/>
      <c r="O10483" s="101"/>
      <c r="T10483" s="101"/>
      <c r="Y10483" s="101"/>
      <c r="AD10483" s="101"/>
      <c r="AI10483" s="101"/>
      <c r="AN10483" s="101"/>
      <c r="AS10483" s="101"/>
      <c r="AX10483" s="101"/>
      <c r="BC10483" s="53"/>
      <c r="BD10483" s="53"/>
      <c r="BE10483" s="53"/>
      <c r="BF10483" s="53"/>
      <c r="BG10483" s="53"/>
      <c r="BH10483" s="53"/>
      <c r="BI10483" s="53"/>
      <c r="BJ10483" s="53"/>
      <c r="BK10483" s="53"/>
      <c r="BL10483" s="53"/>
      <c r="BM10483" s="53"/>
      <c r="BN10483" s="53"/>
    </row>
    <row r="10484" spans="2:66" s="56" customFormat="1" x14ac:dyDescent="0.25">
      <c r="B10484" s="105"/>
      <c r="F10484" s="100"/>
      <c r="M10484" s="53"/>
      <c r="O10484" s="101"/>
      <c r="T10484" s="101"/>
      <c r="Y10484" s="101"/>
      <c r="AD10484" s="101"/>
      <c r="AI10484" s="101"/>
      <c r="AN10484" s="101"/>
      <c r="AS10484" s="101"/>
      <c r="AX10484" s="101"/>
      <c r="BC10484" s="53"/>
      <c r="BD10484" s="53"/>
      <c r="BE10484" s="53"/>
      <c r="BF10484" s="53"/>
      <c r="BG10484" s="53"/>
      <c r="BH10484" s="53"/>
      <c r="BI10484" s="53"/>
      <c r="BJ10484" s="53"/>
      <c r="BK10484" s="53"/>
      <c r="BL10484" s="53"/>
      <c r="BM10484" s="53"/>
      <c r="BN10484" s="53"/>
    </row>
    <row r="10485" spans="2:66" s="56" customFormat="1" x14ac:dyDescent="0.25">
      <c r="B10485" s="105"/>
      <c r="F10485" s="100"/>
      <c r="M10485" s="53"/>
      <c r="O10485" s="101"/>
      <c r="T10485" s="101"/>
      <c r="Y10485" s="101"/>
      <c r="AD10485" s="101"/>
      <c r="AI10485" s="101"/>
      <c r="AN10485" s="101"/>
      <c r="AS10485" s="101"/>
      <c r="AX10485" s="101"/>
      <c r="BC10485" s="53"/>
      <c r="BD10485" s="53"/>
      <c r="BE10485" s="53"/>
      <c r="BF10485" s="53"/>
      <c r="BG10485" s="53"/>
      <c r="BH10485" s="53"/>
      <c r="BI10485" s="53"/>
      <c r="BJ10485" s="53"/>
      <c r="BK10485" s="53"/>
      <c r="BL10485" s="53"/>
      <c r="BM10485" s="53"/>
      <c r="BN10485" s="53"/>
    </row>
    <row r="10486" spans="2:66" s="56" customFormat="1" x14ac:dyDescent="0.25">
      <c r="B10486" s="105"/>
      <c r="F10486" s="100"/>
      <c r="M10486" s="53"/>
      <c r="O10486" s="101"/>
      <c r="T10486" s="101"/>
      <c r="Y10486" s="101"/>
      <c r="AD10486" s="101"/>
      <c r="AI10486" s="101"/>
      <c r="AN10486" s="101"/>
      <c r="AS10486" s="101"/>
      <c r="AX10486" s="101"/>
      <c r="BC10486" s="53"/>
      <c r="BD10486" s="53"/>
      <c r="BE10486" s="53"/>
      <c r="BF10486" s="53"/>
      <c r="BG10486" s="53"/>
      <c r="BH10486" s="53"/>
      <c r="BI10486" s="53"/>
      <c r="BJ10486" s="53"/>
      <c r="BK10486" s="53"/>
      <c r="BL10486" s="53"/>
      <c r="BM10486" s="53"/>
      <c r="BN10486" s="53"/>
    </row>
    <row r="10487" spans="2:66" s="56" customFormat="1" x14ac:dyDescent="0.25">
      <c r="B10487" s="105"/>
      <c r="F10487" s="100"/>
      <c r="M10487" s="53"/>
      <c r="O10487" s="101"/>
      <c r="T10487" s="101"/>
      <c r="Y10487" s="101"/>
      <c r="AD10487" s="101"/>
      <c r="AI10487" s="101"/>
      <c r="AN10487" s="101"/>
      <c r="AS10487" s="101"/>
      <c r="AX10487" s="101"/>
      <c r="BC10487" s="53"/>
      <c r="BD10487" s="53"/>
      <c r="BE10487" s="53"/>
      <c r="BF10487" s="53"/>
      <c r="BG10487" s="53"/>
      <c r="BH10487" s="53"/>
      <c r="BI10487" s="53"/>
      <c r="BJ10487" s="53"/>
      <c r="BK10487" s="53"/>
      <c r="BL10487" s="53"/>
      <c r="BM10487" s="53"/>
      <c r="BN10487" s="53"/>
    </row>
    <row r="10488" spans="2:66" s="56" customFormat="1" x14ac:dyDescent="0.25">
      <c r="B10488" s="105"/>
      <c r="F10488" s="100"/>
      <c r="M10488" s="53"/>
      <c r="O10488" s="101"/>
      <c r="T10488" s="101"/>
      <c r="Y10488" s="101"/>
      <c r="AD10488" s="101"/>
      <c r="AI10488" s="101"/>
      <c r="AN10488" s="101"/>
      <c r="AS10488" s="101"/>
      <c r="AX10488" s="101"/>
      <c r="BC10488" s="53"/>
      <c r="BD10488" s="53"/>
      <c r="BE10488" s="53"/>
      <c r="BF10488" s="53"/>
      <c r="BG10488" s="53"/>
      <c r="BH10488" s="53"/>
      <c r="BI10488" s="53"/>
      <c r="BJ10488" s="53"/>
      <c r="BK10488" s="53"/>
      <c r="BL10488" s="53"/>
      <c r="BM10488" s="53"/>
      <c r="BN10488" s="53"/>
    </row>
    <row r="10489" spans="2:66" s="56" customFormat="1" x14ac:dyDescent="0.25">
      <c r="B10489" s="105"/>
      <c r="F10489" s="100"/>
      <c r="M10489" s="53"/>
      <c r="O10489" s="101"/>
      <c r="T10489" s="101"/>
      <c r="Y10489" s="101"/>
      <c r="AD10489" s="101"/>
      <c r="AI10489" s="101"/>
      <c r="AN10489" s="101"/>
      <c r="AS10489" s="101"/>
      <c r="AX10489" s="101"/>
      <c r="BC10489" s="53"/>
      <c r="BD10489" s="53"/>
      <c r="BE10489" s="53"/>
      <c r="BF10489" s="53"/>
      <c r="BG10489" s="53"/>
      <c r="BH10489" s="53"/>
      <c r="BI10489" s="53"/>
      <c r="BJ10489" s="53"/>
      <c r="BK10489" s="53"/>
      <c r="BL10489" s="53"/>
      <c r="BM10489" s="53"/>
      <c r="BN10489" s="53"/>
    </row>
    <row r="10490" spans="2:66" s="56" customFormat="1" x14ac:dyDescent="0.25">
      <c r="B10490" s="105"/>
      <c r="F10490" s="100"/>
      <c r="M10490" s="53"/>
      <c r="O10490" s="101"/>
      <c r="T10490" s="101"/>
      <c r="Y10490" s="101"/>
      <c r="AD10490" s="101"/>
      <c r="AI10490" s="101"/>
      <c r="AN10490" s="101"/>
      <c r="AS10490" s="101"/>
      <c r="AX10490" s="101"/>
      <c r="BC10490" s="53"/>
      <c r="BD10490" s="53"/>
      <c r="BE10490" s="53"/>
      <c r="BF10490" s="53"/>
      <c r="BG10490" s="53"/>
      <c r="BH10490" s="53"/>
      <c r="BI10490" s="53"/>
      <c r="BJ10490" s="53"/>
      <c r="BK10490" s="53"/>
      <c r="BL10490" s="53"/>
      <c r="BM10490" s="53"/>
      <c r="BN10490" s="53"/>
    </row>
    <row r="10491" spans="2:66" s="56" customFormat="1" x14ac:dyDescent="0.25">
      <c r="B10491" s="105"/>
      <c r="F10491" s="100"/>
      <c r="M10491" s="53"/>
      <c r="O10491" s="101"/>
      <c r="T10491" s="101"/>
      <c r="Y10491" s="101"/>
      <c r="AD10491" s="101"/>
      <c r="AI10491" s="101"/>
      <c r="AN10491" s="101"/>
      <c r="AS10491" s="101"/>
      <c r="AX10491" s="101"/>
      <c r="BC10491" s="53"/>
      <c r="BD10491" s="53"/>
      <c r="BE10491" s="53"/>
      <c r="BF10491" s="53"/>
      <c r="BG10491" s="53"/>
      <c r="BH10491" s="53"/>
      <c r="BI10491" s="53"/>
      <c r="BJ10491" s="53"/>
      <c r="BK10491" s="53"/>
      <c r="BL10491" s="53"/>
      <c r="BM10491" s="53"/>
      <c r="BN10491" s="53"/>
    </row>
    <row r="10492" spans="2:66" s="56" customFormat="1" x14ac:dyDescent="0.25">
      <c r="B10492" s="105"/>
      <c r="F10492" s="100"/>
      <c r="M10492" s="53"/>
      <c r="O10492" s="101"/>
      <c r="T10492" s="101"/>
      <c r="Y10492" s="101"/>
      <c r="AD10492" s="101"/>
      <c r="AI10492" s="101"/>
      <c r="AN10492" s="101"/>
      <c r="AS10492" s="101"/>
      <c r="AX10492" s="101"/>
      <c r="BC10492" s="53"/>
      <c r="BD10492" s="53"/>
      <c r="BE10492" s="53"/>
      <c r="BF10492" s="53"/>
      <c r="BG10492" s="53"/>
      <c r="BH10492" s="53"/>
      <c r="BI10492" s="53"/>
      <c r="BJ10492" s="53"/>
      <c r="BK10492" s="53"/>
      <c r="BL10492" s="53"/>
      <c r="BM10492" s="53"/>
      <c r="BN10492" s="53"/>
    </row>
    <row r="10493" spans="2:66" s="56" customFormat="1" x14ac:dyDescent="0.25">
      <c r="B10493" s="105"/>
      <c r="F10493" s="100"/>
      <c r="M10493" s="53"/>
      <c r="O10493" s="101"/>
      <c r="T10493" s="101"/>
      <c r="Y10493" s="101"/>
      <c r="AD10493" s="101"/>
      <c r="AI10493" s="101"/>
      <c r="AN10493" s="101"/>
      <c r="AS10493" s="101"/>
      <c r="AX10493" s="101"/>
      <c r="BC10493" s="53"/>
      <c r="BD10493" s="53"/>
      <c r="BE10493" s="53"/>
      <c r="BF10493" s="53"/>
      <c r="BG10493" s="53"/>
      <c r="BH10493" s="53"/>
      <c r="BI10493" s="53"/>
      <c r="BJ10493" s="53"/>
      <c r="BK10493" s="53"/>
      <c r="BL10493" s="53"/>
      <c r="BM10493" s="53"/>
      <c r="BN10493" s="53"/>
    </row>
    <row r="10494" spans="2:66" s="56" customFormat="1" x14ac:dyDescent="0.25">
      <c r="B10494" s="105"/>
      <c r="F10494" s="100"/>
      <c r="M10494" s="53"/>
      <c r="O10494" s="101"/>
      <c r="T10494" s="101"/>
      <c r="Y10494" s="101"/>
      <c r="AD10494" s="101"/>
      <c r="AI10494" s="101"/>
      <c r="AN10494" s="101"/>
      <c r="AS10494" s="101"/>
      <c r="AX10494" s="101"/>
      <c r="BC10494" s="53"/>
      <c r="BD10494" s="53"/>
      <c r="BE10494" s="53"/>
      <c r="BF10494" s="53"/>
      <c r="BG10494" s="53"/>
      <c r="BH10494" s="53"/>
      <c r="BI10494" s="53"/>
      <c r="BJ10494" s="53"/>
      <c r="BK10494" s="53"/>
      <c r="BL10494" s="53"/>
      <c r="BM10494" s="53"/>
      <c r="BN10494" s="53"/>
    </row>
    <row r="10495" spans="2:66" s="56" customFormat="1" x14ac:dyDescent="0.25">
      <c r="B10495" s="105"/>
      <c r="F10495" s="100"/>
      <c r="M10495" s="53"/>
      <c r="O10495" s="101"/>
      <c r="T10495" s="101"/>
      <c r="Y10495" s="101"/>
      <c r="AD10495" s="101"/>
      <c r="AI10495" s="101"/>
      <c r="AN10495" s="101"/>
      <c r="AS10495" s="101"/>
      <c r="AX10495" s="101"/>
      <c r="BC10495" s="53"/>
      <c r="BD10495" s="53"/>
      <c r="BE10495" s="53"/>
      <c r="BF10495" s="53"/>
      <c r="BG10495" s="53"/>
      <c r="BH10495" s="53"/>
      <c r="BI10495" s="53"/>
      <c r="BJ10495" s="53"/>
      <c r="BK10495" s="53"/>
      <c r="BL10495" s="53"/>
      <c r="BM10495" s="53"/>
      <c r="BN10495" s="53"/>
    </row>
    <row r="10496" spans="2:66" s="56" customFormat="1" x14ac:dyDescent="0.25">
      <c r="B10496" s="105"/>
      <c r="F10496" s="100"/>
      <c r="M10496" s="53"/>
      <c r="O10496" s="101"/>
      <c r="T10496" s="101"/>
      <c r="Y10496" s="101"/>
      <c r="AD10496" s="101"/>
      <c r="AI10496" s="101"/>
      <c r="AN10496" s="101"/>
      <c r="AS10496" s="101"/>
      <c r="AX10496" s="101"/>
      <c r="BC10496" s="53"/>
      <c r="BD10496" s="53"/>
      <c r="BE10496" s="53"/>
      <c r="BF10496" s="53"/>
      <c r="BG10496" s="53"/>
      <c r="BH10496" s="53"/>
      <c r="BI10496" s="53"/>
      <c r="BJ10496" s="53"/>
      <c r="BK10496" s="53"/>
      <c r="BL10496" s="53"/>
      <c r="BM10496" s="53"/>
      <c r="BN10496" s="53"/>
    </row>
    <row r="10497" spans="2:66" s="56" customFormat="1" x14ac:dyDescent="0.25">
      <c r="B10497" s="105"/>
      <c r="F10497" s="100"/>
      <c r="M10497" s="53"/>
      <c r="O10497" s="101"/>
      <c r="T10497" s="101"/>
      <c r="Y10497" s="101"/>
      <c r="AD10497" s="101"/>
      <c r="AI10497" s="101"/>
      <c r="AN10497" s="101"/>
      <c r="AS10497" s="101"/>
      <c r="AX10497" s="101"/>
      <c r="BC10497" s="53"/>
      <c r="BD10497" s="53"/>
      <c r="BE10497" s="53"/>
      <c r="BF10497" s="53"/>
      <c r="BG10497" s="53"/>
      <c r="BH10497" s="53"/>
      <c r="BI10497" s="53"/>
      <c r="BJ10497" s="53"/>
      <c r="BK10497" s="53"/>
      <c r="BL10497" s="53"/>
      <c r="BM10497" s="53"/>
      <c r="BN10497" s="53"/>
    </row>
    <row r="10498" spans="2:66" s="56" customFormat="1" x14ac:dyDescent="0.25">
      <c r="B10498" s="105"/>
      <c r="F10498" s="100"/>
      <c r="M10498" s="53"/>
      <c r="O10498" s="101"/>
      <c r="T10498" s="101"/>
      <c r="Y10498" s="101"/>
      <c r="AD10498" s="101"/>
      <c r="AI10498" s="101"/>
      <c r="AN10498" s="101"/>
      <c r="AS10498" s="101"/>
      <c r="AX10498" s="101"/>
      <c r="BC10498" s="53"/>
      <c r="BD10498" s="53"/>
      <c r="BE10498" s="53"/>
      <c r="BF10498" s="53"/>
      <c r="BG10498" s="53"/>
      <c r="BH10498" s="53"/>
      <c r="BI10498" s="53"/>
      <c r="BJ10498" s="53"/>
      <c r="BK10498" s="53"/>
      <c r="BL10498" s="53"/>
      <c r="BM10498" s="53"/>
      <c r="BN10498" s="53"/>
    </row>
    <row r="10499" spans="2:66" s="56" customFormat="1" x14ac:dyDescent="0.25">
      <c r="B10499" s="105"/>
      <c r="F10499" s="100"/>
      <c r="M10499" s="53"/>
      <c r="O10499" s="101"/>
      <c r="T10499" s="101"/>
      <c r="Y10499" s="101"/>
      <c r="AD10499" s="101"/>
      <c r="AI10499" s="101"/>
      <c r="AN10499" s="101"/>
      <c r="AS10499" s="101"/>
      <c r="AX10499" s="101"/>
      <c r="BC10499" s="53"/>
      <c r="BD10499" s="53"/>
      <c r="BE10499" s="53"/>
      <c r="BF10499" s="53"/>
      <c r="BG10499" s="53"/>
      <c r="BH10499" s="53"/>
      <c r="BI10499" s="53"/>
      <c r="BJ10499" s="53"/>
      <c r="BK10499" s="53"/>
      <c r="BL10499" s="53"/>
      <c r="BM10499" s="53"/>
      <c r="BN10499" s="53"/>
    </row>
    <row r="10500" spans="2:66" s="56" customFormat="1" x14ac:dyDescent="0.25">
      <c r="B10500" s="105"/>
      <c r="F10500" s="100"/>
      <c r="M10500" s="53"/>
      <c r="O10500" s="101"/>
      <c r="T10500" s="101"/>
      <c r="Y10500" s="101"/>
      <c r="AD10500" s="101"/>
      <c r="AI10500" s="101"/>
      <c r="AN10500" s="101"/>
      <c r="AS10500" s="101"/>
      <c r="AX10500" s="101"/>
      <c r="BC10500" s="53"/>
      <c r="BD10500" s="53"/>
      <c r="BE10500" s="53"/>
      <c r="BF10500" s="53"/>
      <c r="BG10500" s="53"/>
      <c r="BH10500" s="53"/>
      <c r="BI10500" s="53"/>
      <c r="BJ10500" s="53"/>
      <c r="BK10500" s="53"/>
      <c r="BL10500" s="53"/>
      <c r="BM10500" s="53"/>
      <c r="BN10500" s="53"/>
    </row>
    <row r="10501" spans="2:66" s="56" customFormat="1" x14ac:dyDescent="0.25">
      <c r="B10501" s="105"/>
      <c r="F10501" s="100"/>
      <c r="M10501" s="53"/>
      <c r="O10501" s="101"/>
      <c r="T10501" s="101"/>
      <c r="Y10501" s="101"/>
      <c r="AD10501" s="101"/>
      <c r="AI10501" s="101"/>
      <c r="AN10501" s="101"/>
      <c r="AS10501" s="101"/>
      <c r="AX10501" s="101"/>
      <c r="BC10501" s="53"/>
      <c r="BD10501" s="53"/>
      <c r="BE10501" s="53"/>
      <c r="BF10501" s="53"/>
      <c r="BG10501" s="53"/>
      <c r="BH10501" s="53"/>
      <c r="BI10501" s="53"/>
      <c r="BJ10501" s="53"/>
      <c r="BK10501" s="53"/>
      <c r="BL10501" s="53"/>
      <c r="BM10501" s="53"/>
      <c r="BN10501" s="53"/>
    </row>
    <row r="10502" spans="2:66" s="56" customFormat="1" x14ac:dyDescent="0.25">
      <c r="B10502" s="105"/>
      <c r="F10502" s="100"/>
      <c r="M10502" s="53"/>
      <c r="O10502" s="101"/>
      <c r="T10502" s="101"/>
      <c r="Y10502" s="101"/>
      <c r="AD10502" s="101"/>
      <c r="AI10502" s="101"/>
      <c r="AN10502" s="101"/>
      <c r="AS10502" s="101"/>
      <c r="AX10502" s="101"/>
      <c r="BC10502" s="53"/>
      <c r="BD10502" s="53"/>
      <c r="BE10502" s="53"/>
      <c r="BF10502" s="53"/>
      <c r="BG10502" s="53"/>
      <c r="BH10502" s="53"/>
      <c r="BI10502" s="53"/>
      <c r="BJ10502" s="53"/>
      <c r="BK10502" s="53"/>
      <c r="BL10502" s="53"/>
      <c r="BM10502" s="53"/>
      <c r="BN10502" s="53"/>
    </row>
    <row r="10503" spans="2:66" s="56" customFormat="1" x14ac:dyDescent="0.25">
      <c r="B10503" s="105"/>
      <c r="F10503" s="100"/>
      <c r="M10503" s="53"/>
      <c r="O10503" s="101"/>
      <c r="T10503" s="101"/>
      <c r="Y10503" s="101"/>
      <c r="AD10503" s="101"/>
      <c r="AI10503" s="101"/>
      <c r="AN10503" s="101"/>
      <c r="AS10503" s="101"/>
      <c r="AX10503" s="101"/>
      <c r="BC10503" s="53"/>
      <c r="BD10503" s="53"/>
      <c r="BE10503" s="53"/>
      <c r="BF10503" s="53"/>
      <c r="BG10503" s="53"/>
      <c r="BH10503" s="53"/>
      <c r="BI10503" s="53"/>
      <c r="BJ10503" s="53"/>
      <c r="BK10503" s="53"/>
      <c r="BL10503" s="53"/>
      <c r="BM10503" s="53"/>
      <c r="BN10503" s="53"/>
    </row>
    <row r="10504" spans="2:66" s="56" customFormat="1" x14ac:dyDescent="0.25">
      <c r="B10504" s="105"/>
      <c r="F10504" s="100"/>
      <c r="M10504" s="53"/>
      <c r="O10504" s="101"/>
      <c r="T10504" s="101"/>
      <c r="Y10504" s="101"/>
      <c r="AD10504" s="101"/>
      <c r="AI10504" s="101"/>
      <c r="AN10504" s="101"/>
      <c r="AS10504" s="101"/>
      <c r="AX10504" s="101"/>
      <c r="BC10504" s="53"/>
      <c r="BD10504" s="53"/>
      <c r="BE10504" s="53"/>
      <c r="BF10504" s="53"/>
      <c r="BG10504" s="53"/>
      <c r="BH10504" s="53"/>
      <c r="BI10504" s="53"/>
      <c r="BJ10504" s="53"/>
      <c r="BK10504" s="53"/>
      <c r="BL10504" s="53"/>
      <c r="BM10504" s="53"/>
      <c r="BN10504" s="53"/>
    </row>
    <row r="10505" spans="2:66" s="56" customFormat="1" x14ac:dyDescent="0.25">
      <c r="B10505" s="105"/>
      <c r="F10505" s="100"/>
      <c r="M10505" s="53"/>
      <c r="O10505" s="101"/>
      <c r="T10505" s="101"/>
      <c r="Y10505" s="101"/>
      <c r="AD10505" s="101"/>
      <c r="AI10505" s="101"/>
      <c r="AN10505" s="101"/>
      <c r="AS10505" s="101"/>
      <c r="AX10505" s="101"/>
      <c r="BC10505" s="53"/>
      <c r="BD10505" s="53"/>
      <c r="BE10505" s="53"/>
      <c r="BF10505" s="53"/>
      <c r="BG10505" s="53"/>
      <c r="BH10505" s="53"/>
      <c r="BI10505" s="53"/>
      <c r="BJ10505" s="53"/>
      <c r="BK10505" s="53"/>
      <c r="BL10505" s="53"/>
      <c r="BM10505" s="53"/>
      <c r="BN10505" s="53"/>
    </row>
    <row r="10506" spans="2:66" s="56" customFormat="1" x14ac:dyDescent="0.25">
      <c r="B10506" s="105"/>
      <c r="F10506" s="100"/>
      <c r="M10506" s="53"/>
      <c r="O10506" s="101"/>
      <c r="T10506" s="101"/>
      <c r="Y10506" s="101"/>
      <c r="AD10506" s="101"/>
      <c r="AI10506" s="101"/>
      <c r="AN10506" s="101"/>
      <c r="AS10506" s="101"/>
      <c r="AX10506" s="101"/>
      <c r="BC10506" s="53"/>
      <c r="BD10506" s="53"/>
      <c r="BE10506" s="53"/>
      <c r="BF10506" s="53"/>
      <c r="BG10506" s="53"/>
      <c r="BH10506" s="53"/>
      <c r="BI10506" s="53"/>
      <c r="BJ10506" s="53"/>
      <c r="BK10506" s="53"/>
      <c r="BL10506" s="53"/>
      <c r="BM10506" s="53"/>
      <c r="BN10506" s="53"/>
    </row>
    <row r="10507" spans="2:66" s="56" customFormat="1" x14ac:dyDescent="0.25">
      <c r="B10507" s="105"/>
      <c r="F10507" s="100"/>
      <c r="M10507" s="53"/>
      <c r="O10507" s="101"/>
      <c r="T10507" s="101"/>
      <c r="Y10507" s="101"/>
      <c r="AD10507" s="101"/>
      <c r="AI10507" s="101"/>
      <c r="AN10507" s="101"/>
      <c r="AS10507" s="101"/>
      <c r="AX10507" s="101"/>
      <c r="BC10507" s="53"/>
      <c r="BD10507" s="53"/>
      <c r="BE10507" s="53"/>
      <c r="BF10507" s="53"/>
      <c r="BG10507" s="53"/>
      <c r="BH10507" s="53"/>
      <c r="BI10507" s="53"/>
      <c r="BJ10507" s="53"/>
      <c r="BK10507" s="53"/>
      <c r="BL10507" s="53"/>
      <c r="BM10507" s="53"/>
      <c r="BN10507" s="53"/>
    </row>
    <row r="10508" spans="2:66" s="56" customFormat="1" x14ac:dyDescent="0.25">
      <c r="B10508" s="105"/>
      <c r="F10508" s="100"/>
      <c r="M10508" s="53"/>
      <c r="O10508" s="101"/>
      <c r="T10508" s="101"/>
      <c r="Y10508" s="101"/>
      <c r="AD10508" s="101"/>
      <c r="AI10508" s="101"/>
      <c r="AN10508" s="101"/>
      <c r="AS10508" s="101"/>
      <c r="AX10508" s="101"/>
      <c r="BC10508" s="53"/>
      <c r="BD10508" s="53"/>
      <c r="BE10508" s="53"/>
      <c r="BF10508" s="53"/>
      <c r="BG10508" s="53"/>
      <c r="BH10508" s="53"/>
      <c r="BI10508" s="53"/>
      <c r="BJ10508" s="53"/>
      <c r="BK10508" s="53"/>
      <c r="BL10508" s="53"/>
      <c r="BM10508" s="53"/>
      <c r="BN10508" s="53"/>
    </row>
    <row r="10509" spans="2:66" s="56" customFormat="1" x14ac:dyDescent="0.25">
      <c r="B10509" s="105"/>
      <c r="F10509" s="100"/>
      <c r="M10509" s="53"/>
      <c r="O10509" s="101"/>
      <c r="T10509" s="101"/>
      <c r="Y10509" s="101"/>
      <c r="AD10509" s="101"/>
      <c r="AI10509" s="101"/>
      <c r="AN10509" s="101"/>
      <c r="AS10509" s="101"/>
      <c r="AX10509" s="101"/>
      <c r="BC10509" s="53"/>
      <c r="BD10509" s="53"/>
      <c r="BE10509" s="53"/>
      <c r="BF10509" s="53"/>
      <c r="BG10509" s="53"/>
      <c r="BH10509" s="53"/>
      <c r="BI10509" s="53"/>
      <c r="BJ10509" s="53"/>
      <c r="BK10509" s="53"/>
      <c r="BL10509" s="53"/>
      <c r="BM10509" s="53"/>
      <c r="BN10509" s="53"/>
    </row>
    <row r="10510" spans="2:66" s="56" customFormat="1" x14ac:dyDescent="0.25">
      <c r="B10510" s="105"/>
      <c r="F10510" s="100"/>
      <c r="M10510" s="53"/>
      <c r="O10510" s="101"/>
      <c r="T10510" s="101"/>
      <c r="Y10510" s="101"/>
      <c r="AD10510" s="101"/>
      <c r="AI10510" s="101"/>
      <c r="AN10510" s="101"/>
      <c r="AS10510" s="101"/>
      <c r="AX10510" s="101"/>
      <c r="BC10510" s="53"/>
      <c r="BD10510" s="53"/>
      <c r="BE10510" s="53"/>
      <c r="BF10510" s="53"/>
      <c r="BG10510" s="53"/>
      <c r="BH10510" s="53"/>
      <c r="BI10510" s="53"/>
      <c r="BJ10510" s="53"/>
      <c r="BK10510" s="53"/>
      <c r="BL10510" s="53"/>
      <c r="BM10510" s="53"/>
      <c r="BN10510" s="53"/>
    </row>
    <row r="10511" spans="2:66" s="56" customFormat="1" x14ac:dyDescent="0.25">
      <c r="B10511" s="105"/>
      <c r="F10511" s="100"/>
      <c r="M10511" s="53"/>
      <c r="O10511" s="101"/>
      <c r="T10511" s="101"/>
      <c r="Y10511" s="101"/>
      <c r="AD10511" s="101"/>
      <c r="AI10511" s="101"/>
      <c r="AN10511" s="101"/>
      <c r="AS10511" s="101"/>
      <c r="AX10511" s="101"/>
      <c r="BC10511" s="53"/>
      <c r="BD10511" s="53"/>
      <c r="BE10511" s="53"/>
      <c r="BF10511" s="53"/>
      <c r="BG10511" s="53"/>
      <c r="BH10511" s="53"/>
      <c r="BI10511" s="53"/>
      <c r="BJ10511" s="53"/>
      <c r="BK10511" s="53"/>
      <c r="BL10511" s="53"/>
      <c r="BM10511" s="53"/>
      <c r="BN10511" s="53"/>
    </row>
    <row r="10512" spans="2:66" s="56" customFormat="1" x14ac:dyDescent="0.25">
      <c r="B10512" s="105"/>
      <c r="F10512" s="100"/>
      <c r="M10512" s="53"/>
      <c r="O10512" s="101"/>
      <c r="T10512" s="101"/>
      <c r="Y10512" s="101"/>
      <c r="AD10512" s="101"/>
      <c r="AI10512" s="101"/>
      <c r="AN10512" s="101"/>
      <c r="AS10512" s="101"/>
      <c r="AX10512" s="101"/>
      <c r="BC10512" s="53"/>
      <c r="BD10512" s="53"/>
      <c r="BE10512" s="53"/>
      <c r="BF10512" s="53"/>
      <c r="BG10512" s="53"/>
      <c r="BH10512" s="53"/>
      <c r="BI10512" s="53"/>
      <c r="BJ10512" s="53"/>
      <c r="BK10512" s="53"/>
      <c r="BL10512" s="53"/>
      <c r="BM10512" s="53"/>
      <c r="BN10512" s="53"/>
    </row>
    <row r="10513" spans="2:66" s="56" customFormat="1" x14ac:dyDescent="0.25">
      <c r="B10513" s="105"/>
      <c r="F10513" s="100"/>
      <c r="M10513" s="53"/>
      <c r="O10513" s="101"/>
      <c r="T10513" s="101"/>
      <c r="Y10513" s="101"/>
      <c r="AD10513" s="101"/>
      <c r="AI10513" s="101"/>
      <c r="AN10513" s="101"/>
      <c r="AS10513" s="101"/>
      <c r="AX10513" s="101"/>
      <c r="BC10513" s="53"/>
      <c r="BD10513" s="53"/>
      <c r="BE10513" s="53"/>
      <c r="BF10513" s="53"/>
      <c r="BG10513" s="53"/>
      <c r="BH10513" s="53"/>
      <c r="BI10513" s="53"/>
      <c r="BJ10513" s="53"/>
      <c r="BK10513" s="53"/>
      <c r="BL10513" s="53"/>
      <c r="BM10513" s="53"/>
      <c r="BN10513" s="53"/>
    </row>
    <row r="10514" spans="2:66" s="56" customFormat="1" x14ac:dyDescent="0.25">
      <c r="B10514" s="105"/>
      <c r="F10514" s="100"/>
      <c r="M10514" s="53"/>
      <c r="O10514" s="101"/>
      <c r="T10514" s="101"/>
      <c r="Y10514" s="101"/>
      <c r="AD10514" s="101"/>
      <c r="AI10514" s="101"/>
      <c r="AN10514" s="101"/>
      <c r="AS10514" s="101"/>
      <c r="AX10514" s="101"/>
      <c r="BC10514" s="53"/>
      <c r="BD10514" s="53"/>
      <c r="BE10514" s="53"/>
      <c r="BF10514" s="53"/>
      <c r="BG10514" s="53"/>
      <c r="BH10514" s="53"/>
      <c r="BI10514" s="53"/>
      <c r="BJ10514" s="53"/>
      <c r="BK10514" s="53"/>
      <c r="BL10514" s="53"/>
      <c r="BM10514" s="53"/>
      <c r="BN10514" s="53"/>
    </row>
    <row r="10515" spans="2:66" s="56" customFormat="1" x14ac:dyDescent="0.25">
      <c r="B10515" s="105"/>
      <c r="F10515" s="100"/>
      <c r="M10515" s="53"/>
      <c r="O10515" s="101"/>
      <c r="T10515" s="101"/>
      <c r="Y10515" s="101"/>
      <c r="AD10515" s="101"/>
      <c r="AI10515" s="101"/>
      <c r="AN10515" s="101"/>
      <c r="AS10515" s="101"/>
      <c r="AX10515" s="101"/>
      <c r="BC10515" s="53"/>
      <c r="BD10515" s="53"/>
      <c r="BE10515" s="53"/>
      <c r="BF10515" s="53"/>
      <c r="BG10515" s="53"/>
      <c r="BH10515" s="53"/>
      <c r="BI10515" s="53"/>
      <c r="BJ10515" s="53"/>
      <c r="BK10515" s="53"/>
      <c r="BL10515" s="53"/>
      <c r="BM10515" s="53"/>
      <c r="BN10515" s="53"/>
    </row>
    <row r="10516" spans="2:66" s="56" customFormat="1" x14ac:dyDescent="0.25">
      <c r="B10516" s="105"/>
      <c r="F10516" s="100"/>
      <c r="M10516" s="53"/>
      <c r="O10516" s="101"/>
      <c r="T10516" s="101"/>
      <c r="Y10516" s="101"/>
      <c r="AD10516" s="101"/>
      <c r="AI10516" s="101"/>
      <c r="AN10516" s="101"/>
      <c r="AS10516" s="101"/>
      <c r="AX10516" s="101"/>
      <c r="BC10516" s="53"/>
      <c r="BD10516" s="53"/>
      <c r="BE10516" s="53"/>
      <c r="BF10516" s="53"/>
      <c r="BG10516" s="53"/>
      <c r="BH10516" s="53"/>
      <c r="BI10516" s="53"/>
      <c r="BJ10516" s="53"/>
      <c r="BK10516" s="53"/>
      <c r="BL10516" s="53"/>
      <c r="BM10516" s="53"/>
      <c r="BN10516" s="53"/>
    </row>
    <row r="10517" spans="2:66" s="56" customFormat="1" x14ac:dyDescent="0.25">
      <c r="B10517" s="105"/>
      <c r="F10517" s="100"/>
      <c r="M10517" s="53"/>
      <c r="O10517" s="101"/>
      <c r="T10517" s="101"/>
      <c r="Y10517" s="101"/>
      <c r="AD10517" s="101"/>
      <c r="AI10517" s="101"/>
      <c r="AN10517" s="101"/>
      <c r="AS10517" s="101"/>
      <c r="AX10517" s="101"/>
      <c r="BC10517" s="53"/>
      <c r="BD10517" s="53"/>
      <c r="BE10517" s="53"/>
      <c r="BF10517" s="53"/>
      <c r="BG10517" s="53"/>
      <c r="BH10517" s="53"/>
      <c r="BI10517" s="53"/>
      <c r="BJ10517" s="53"/>
      <c r="BK10517" s="53"/>
      <c r="BL10517" s="53"/>
      <c r="BM10517" s="53"/>
      <c r="BN10517" s="53"/>
    </row>
    <row r="10518" spans="2:66" s="56" customFormat="1" x14ac:dyDescent="0.25">
      <c r="B10518" s="105"/>
      <c r="F10518" s="100"/>
      <c r="M10518" s="53"/>
      <c r="O10518" s="101"/>
      <c r="T10518" s="101"/>
      <c r="Y10518" s="101"/>
      <c r="AD10518" s="101"/>
      <c r="AI10518" s="101"/>
      <c r="AN10518" s="101"/>
      <c r="AS10518" s="101"/>
      <c r="AX10518" s="101"/>
      <c r="BC10518" s="53"/>
      <c r="BD10518" s="53"/>
      <c r="BE10518" s="53"/>
      <c r="BF10518" s="53"/>
      <c r="BG10518" s="53"/>
      <c r="BH10518" s="53"/>
      <c r="BI10518" s="53"/>
      <c r="BJ10518" s="53"/>
      <c r="BK10518" s="53"/>
      <c r="BL10518" s="53"/>
      <c r="BM10518" s="53"/>
      <c r="BN10518" s="53"/>
    </row>
    <row r="10519" spans="2:66" s="56" customFormat="1" x14ac:dyDescent="0.25">
      <c r="B10519" s="105"/>
      <c r="F10519" s="100"/>
      <c r="M10519" s="53"/>
      <c r="O10519" s="101"/>
      <c r="T10519" s="101"/>
      <c r="Y10519" s="101"/>
      <c r="AD10519" s="101"/>
      <c r="AI10519" s="101"/>
      <c r="AN10519" s="101"/>
      <c r="AS10519" s="101"/>
      <c r="AX10519" s="101"/>
      <c r="BC10519" s="53"/>
      <c r="BD10519" s="53"/>
      <c r="BE10519" s="53"/>
      <c r="BF10519" s="53"/>
      <c r="BG10519" s="53"/>
      <c r="BH10519" s="53"/>
      <c r="BI10519" s="53"/>
      <c r="BJ10519" s="53"/>
      <c r="BK10519" s="53"/>
      <c r="BL10519" s="53"/>
      <c r="BM10519" s="53"/>
      <c r="BN10519" s="53"/>
    </row>
    <row r="10520" spans="2:66" s="56" customFormat="1" x14ac:dyDescent="0.25">
      <c r="B10520" s="105"/>
      <c r="F10520" s="100"/>
      <c r="M10520" s="53"/>
      <c r="O10520" s="101"/>
      <c r="T10520" s="101"/>
      <c r="Y10520" s="101"/>
      <c r="AD10520" s="101"/>
      <c r="AI10520" s="101"/>
      <c r="AN10520" s="101"/>
      <c r="AS10520" s="101"/>
      <c r="AX10520" s="101"/>
      <c r="BC10520" s="53"/>
      <c r="BD10520" s="53"/>
      <c r="BE10520" s="53"/>
      <c r="BF10520" s="53"/>
      <c r="BG10520" s="53"/>
      <c r="BH10520" s="53"/>
      <c r="BI10520" s="53"/>
      <c r="BJ10520" s="53"/>
      <c r="BK10520" s="53"/>
      <c r="BL10520" s="53"/>
      <c r="BM10520" s="53"/>
      <c r="BN10520" s="53"/>
    </row>
    <row r="10521" spans="2:66" s="56" customFormat="1" x14ac:dyDescent="0.25">
      <c r="B10521" s="105"/>
      <c r="F10521" s="100"/>
      <c r="M10521" s="53"/>
      <c r="O10521" s="101"/>
      <c r="T10521" s="101"/>
      <c r="Y10521" s="101"/>
      <c r="AD10521" s="101"/>
      <c r="AI10521" s="101"/>
      <c r="AN10521" s="101"/>
      <c r="AS10521" s="101"/>
      <c r="AX10521" s="101"/>
      <c r="BC10521" s="53"/>
      <c r="BD10521" s="53"/>
      <c r="BE10521" s="53"/>
      <c r="BF10521" s="53"/>
      <c r="BG10521" s="53"/>
      <c r="BH10521" s="53"/>
      <c r="BI10521" s="53"/>
      <c r="BJ10521" s="53"/>
      <c r="BK10521" s="53"/>
      <c r="BL10521" s="53"/>
      <c r="BM10521" s="53"/>
      <c r="BN10521" s="53"/>
    </row>
    <row r="10522" spans="2:66" s="56" customFormat="1" x14ac:dyDescent="0.25">
      <c r="B10522" s="105"/>
      <c r="F10522" s="100"/>
      <c r="M10522" s="53"/>
      <c r="O10522" s="101"/>
      <c r="T10522" s="101"/>
      <c r="Y10522" s="101"/>
      <c r="AD10522" s="101"/>
      <c r="AI10522" s="101"/>
      <c r="AN10522" s="101"/>
      <c r="AS10522" s="101"/>
      <c r="AX10522" s="101"/>
      <c r="BC10522" s="53"/>
      <c r="BD10522" s="53"/>
      <c r="BE10522" s="53"/>
      <c r="BF10522" s="53"/>
      <c r="BG10522" s="53"/>
      <c r="BH10522" s="53"/>
      <c r="BI10522" s="53"/>
      <c r="BJ10522" s="53"/>
      <c r="BK10522" s="53"/>
      <c r="BL10522" s="53"/>
      <c r="BM10522" s="53"/>
      <c r="BN10522" s="53"/>
    </row>
    <row r="10523" spans="2:66" s="56" customFormat="1" x14ac:dyDescent="0.25">
      <c r="B10523" s="105"/>
      <c r="F10523" s="100"/>
      <c r="M10523" s="53"/>
      <c r="O10523" s="101"/>
      <c r="T10523" s="101"/>
      <c r="Y10523" s="101"/>
      <c r="AD10523" s="101"/>
      <c r="AI10523" s="101"/>
      <c r="AN10523" s="101"/>
      <c r="AS10523" s="101"/>
      <c r="AX10523" s="101"/>
      <c r="BC10523" s="53"/>
      <c r="BD10523" s="53"/>
      <c r="BE10523" s="53"/>
      <c r="BF10523" s="53"/>
      <c r="BG10523" s="53"/>
      <c r="BH10523" s="53"/>
      <c r="BI10523" s="53"/>
      <c r="BJ10523" s="53"/>
      <c r="BK10523" s="53"/>
      <c r="BL10523" s="53"/>
      <c r="BM10523" s="53"/>
      <c r="BN10523" s="53"/>
    </row>
    <row r="10524" spans="2:66" s="56" customFormat="1" x14ac:dyDescent="0.25">
      <c r="B10524" s="105"/>
      <c r="F10524" s="100"/>
      <c r="M10524" s="53"/>
      <c r="O10524" s="101"/>
      <c r="T10524" s="101"/>
      <c r="Y10524" s="101"/>
      <c r="AD10524" s="101"/>
      <c r="AI10524" s="101"/>
      <c r="AN10524" s="101"/>
      <c r="AS10524" s="101"/>
      <c r="AX10524" s="101"/>
      <c r="BC10524" s="53"/>
      <c r="BD10524" s="53"/>
      <c r="BE10524" s="53"/>
      <c r="BF10524" s="53"/>
      <c r="BG10524" s="53"/>
      <c r="BH10524" s="53"/>
      <c r="BI10524" s="53"/>
      <c r="BJ10524" s="53"/>
      <c r="BK10524" s="53"/>
      <c r="BL10524" s="53"/>
      <c r="BM10524" s="53"/>
      <c r="BN10524" s="53"/>
    </row>
    <row r="10525" spans="2:66" s="56" customFormat="1" x14ac:dyDescent="0.25">
      <c r="B10525" s="105"/>
      <c r="F10525" s="100"/>
      <c r="M10525" s="53"/>
      <c r="O10525" s="101"/>
      <c r="T10525" s="101"/>
      <c r="Y10525" s="101"/>
      <c r="AD10525" s="101"/>
      <c r="AI10525" s="101"/>
      <c r="AN10525" s="101"/>
      <c r="AS10525" s="101"/>
      <c r="AX10525" s="101"/>
      <c r="BC10525" s="53"/>
      <c r="BD10525" s="53"/>
      <c r="BE10525" s="53"/>
      <c r="BF10525" s="53"/>
      <c r="BG10525" s="53"/>
      <c r="BH10525" s="53"/>
      <c r="BI10525" s="53"/>
      <c r="BJ10525" s="53"/>
      <c r="BK10525" s="53"/>
      <c r="BL10525" s="53"/>
      <c r="BM10525" s="53"/>
      <c r="BN10525" s="53"/>
    </row>
    <row r="10526" spans="2:66" s="56" customFormat="1" x14ac:dyDescent="0.25">
      <c r="B10526" s="105"/>
      <c r="F10526" s="100"/>
      <c r="M10526" s="53"/>
      <c r="O10526" s="101"/>
      <c r="T10526" s="101"/>
      <c r="Y10526" s="101"/>
      <c r="AD10526" s="101"/>
      <c r="AI10526" s="101"/>
      <c r="AN10526" s="101"/>
      <c r="AS10526" s="101"/>
      <c r="AX10526" s="101"/>
      <c r="BC10526" s="53"/>
      <c r="BD10526" s="53"/>
      <c r="BE10526" s="53"/>
      <c r="BF10526" s="53"/>
      <c r="BG10526" s="53"/>
      <c r="BH10526" s="53"/>
      <c r="BI10526" s="53"/>
      <c r="BJ10526" s="53"/>
      <c r="BK10526" s="53"/>
      <c r="BL10526" s="53"/>
      <c r="BM10526" s="53"/>
      <c r="BN10526" s="53"/>
    </row>
    <row r="10527" spans="2:66" s="56" customFormat="1" x14ac:dyDescent="0.25">
      <c r="B10527" s="105"/>
      <c r="F10527" s="100"/>
      <c r="M10527" s="53"/>
      <c r="O10527" s="101"/>
      <c r="T10527" s="101"/>
      <c r="Y10527" s="101"/>
      <c r="AD10527" s="101"/>
      <c r="AI10527" s="101"/>
      <c r="AN10527" s="101"/>
      <c r="AS10527" s="101"/>
      <c r="AX10527" s="101"/>
      <c r="BC10527" s="53"/>
      <c r="BD10527" s="53"/>
      <c r="BE10527" s="53"/>
      <c r="BF10527" s="53"/>
      <c r="BG10527" s="53"/>
      <c r="BH10527" s="53"/>
      <c r="BI10527" s="53"/>
      <c r="BJ10527" s="53"/>
      <c r="BK10527" s="53"/>
      <c r="BL10527" s="53"/>
      <c r="BM10527" s="53"/>
      <c r="BN10527" s="53"/>
    </row>
    <row r="10528" spans="2:66" s="56" customFormat="1" x14ac:dyDescent="0.25">
      <c r="B10528" s="105"/>
      <c r="F10528" s="100"/>
      <c r="M10528" s="53"/>
      <c r="O10528" s="101"/>
      <c r="T10528" s="101"/>
      <c r="Y10528" s="101"/>
      <c r="AD10528" s="101"/>
      <c r="AI10528" s="101"/>
      <c r="AN10528" s="101"/>
      <c r="AS10528" s="101"/>
      <c r="AX10528" s="101"/>
      <c r="BC10528" s="53"/>
      <c r="BD10528" s="53"/>
      <c r="BE10528" s="53"/>
      <c r="BF10528" s="53"/>
      <c r="BG10528" s="53"/>
      <c r="BH10528" s="53"/>
      <c r="BI10528" s="53"/>
      <c r="BJ10528" s="53"/>
      <c r="BK10528" s="53"/>
      <c r="BL10528" s="53"/>
      <c r="BM10528" s="53"/>
      <c r="BN10528" s="53"/>
    </row>
    <row r="10529" spans="2:66" s="56" customFormat="1" x14ac:dyDescent="0.25">
      <c r="B10529" s="105"/>
      <c r="F10529" s="100"/>
      <c r="M10529" s="53"/>
      <c r="O10529" s="101"/>
      <c r="T10529" s="101"/>
      <c r="Y10529" s="101"/>
      <c r="AD10529" s="101"/>
      <c r="AI10529" s="101"/>
      <c r="AN10529" s="101"/>
      <c r="AS10529" s="101"/>
      <c r="AX10529" s="101"/>
      <c r="BC10529" s="53"/>
      <c r="BD10529" s="53"/>
      <c r="BE10529" s="53"/>
      <c r="BF10529" s="53"/>
      <c r="BG10529" s="53"/>
      <c r="BH10529" s="53"/>
      <c r="BI10529" s="53"/>
      <c r="BJ10529" s="53"/>
      <c r="BK10529" s="53"/>
      <c r="BL10529" s="53"/>
      <c r="BM10529" s="53"/>
      <c r="BN10529" s="53"/>
    </row>
    <row r="10530" spans="2:66" s="56" customFormat="1" x14ac:dyDescent="0.25">
      <c r="B10530" s="105"/>
      <c r="F10530" s="100"/>
      <c r="M10530" s="53"/>
      <c r="O10530" s="101"/>
      <c r="T10530" s="101"/>
      <c r="Y10530" s="101"/>
      <c r="AD10530" s="101"/>
      <c r="AI10530" s="101"/>
      <c r="AN10530" s="101"/>
      <c r="AS10530" s="101"/>
      <c r="AX10530" s="101"/>
      <c r="BC10530" s="53"/>
      <c r="BD10530" s="53"/>
      <c r="BE10530" s="53"/>
      <c r="BF10530" s="53"/>
      <c r="BG10530" s="53"/>
      <c r="BH10530" s="53"/>
      <c r="BI10530" s="53"/>
      <c r="BJ10530" s="53"/>
      <c r="BK10530" s="53"/>
      <c r="BL10530" s="53"/>
      <c r="BM10530" s="53"/>
      <c r="BN10530" s="53"/>
    </row>
    <row r="10531" spans="2:66" s="56" customFormat="1" x14ac:dyDescent="0.25">
      <c r="B10531" s="105"/>
      <c r="F10531" s="100"/>
      <c r="M10531" s="53"/>
      <c r="O10531" s="101"/>
      <c r="T10531" s="101"/>
      <c r="Y10531" s="101"/>
      <c r="AD10531" s="101"/>
      <c r="AI10531" s="101"/>
      <c r="AN10531" s="101"/>
      <c r="AS10531" s="101"/>
      <c r="AX10531" s="101"/>
      <c r="BC10531" s="53"/>
      <c r="BD10531" s="53"/>
      <c r="BE10531" s="53"/>
      <c r="BF10531" s="53"/>
      <c r="BG10531" s="53"/>
      <c r="BH10531" s="53"/>
      <c r="BI10531" s="53"/>
      <c r="BJ10531" s="53"/>
      <c r="BK10531" s="53"/>
      <c r="BL10531" s="53"/>
      <c r="BM10531" s="53"/>
      <c r="BN10531" s="53"/>
    </row>
    <row r="10532" spans="2:66" s="56" customFormat="1" x14ac:dyDescent="0.25">
      <c r="B10532" s="105"/>
      <c r="F10532" s="100"/>
      <c r="M10532" s="53"/>
      <c r="O10532" s="101"/>
      <c r="T10532" s="101"/>
      <c r="Y10532" s="101"/>
      <c r="AD10532" s="101"/>
      <c r="AI10532" s="101"/>
      <c r="AN10532" s="101"/>
      <c r="AS10532" s="101"/>
      <c r="AX10532" s="101"/>
      <c r="BC10532" s="53"/>
      <c r="BD10532" s="53"/>
      <c r="BE10532" s="53"/>
      <c r="BF10532" s="53"/>
      <c r="BG10532" s="53"/>
      <c r="BH10532" s="53"/>
      <c r="BI10532" s="53"/>
      <c r="BJ10532" s="53"/>
      <c r="BK10532" s="53"/>
      <c r="BL10532" s="53"/>
      <c r="BM10532" s="53"/>
      <c r="BN10532" s="53"/>
    </row>
    <row r="10533" spans="2:66" s="56" customFormat="1" x14ac:dyDescent="0.25">
      <c r="B10533" s="105"/>
      <c r="F10533" s="100"/>
      <c r="M10533" s="53"/>
      <c r="O10533" s="101"/>
      <c r="T10533" s="101"/>
      <c r="Y10533" s="101"/>
      <c r="AD10533" s="101"/>
      <c r="AI10533" s="101"/>
      <c r="AN10533" s="101"/>
      <c r="AS10533" s="101"/>
      <c r="AX10533" s="101"/>
      <c r="BC10533" s="53"/>
      <c r="BD10533" s="53"/>
      <c r="BE10533" s="53"/>
      <c r="BF10533" s="53"/>
      <c r="BG10533" s="53"/>
      <c r="BH10533" s="53"/>
      <c r="BI10533" s="53"/>
      <c r="BJ10533" s="53"/>
      <c r="BK10533" s="53"/>
      <c r="BL10533" s="53"/>
      <c r="BM10533" s="53"/>
      <c r="BN10533" s="53"/>
    </row>
    <row r="10534" spans="2:66" s="56" customFormat="1" x14ac:dyDescent="0.25">
      <c r="B10534" s="105"/>
      <c r="F10534" s="100"/>
      <c r="M10534" s="53"/>
      <c r="O10534" s="101"/>
      <c r="T10534" s="101"/>
      <c r="Y10534" s="101"/>
      <c r="AD10534" s="101"/>
      <c r="AI10534" s="101"/>
      <c r="AN10534" s="101"/>
      <c r="AS10534" s="101"/>
      <c r="AX10534" s="101"/>
      <c r="BC10534" s="53"/>
      <c r="BD10534" s="53"/>
      <c r="BE10534" s="53"/>
      <c r="BF10534" s="53"/>
      <c r="BG10534" s="53"/>
      <c r="BH10534" s="53"/>
      <c r="BI10534" s="53"/>
      <c r="BJ10534" s="53"/>
      <c r="BK10534" s="53"/>
      <c r="BL10534" s="53"/>
      <c r="BM10534" s="53"/>
      <c r="BN10534" s="53"/>
    </row>
    <row r="10535" spans="2:66" s="56" customFormat="1" x14ac:dyDescent="0.25">
      <c r="B10535" s="105"/>
      <c r="F10535" s="100"/>
      <c r="M10535" s="53"/>
      <c r="O10535" s="101"/>
      <c r="T10535" s="101"/>
      <c r="Y10535" s="101"/>
      <c r="AD10535" s="101"/>
      <c r="AI10535" s="101"/>
      <c r="AN10535" s="101"/>
      <c r="AS10535" s="101"/>
      <c r="AX10535" s="101"/>
      <c r="BC10535" s="53"/>
      <c r="BD10535" s="53"/>
      <c r="BE10535" s="53"/>
      <c r="BF10535" s="53"/>
      <c r="BG10535" s="53"/>
      <c r="BH10535" s="53"/>
      <c r="BI10535" s="53"/>
      <c r="BJ10535" s="53"/>
      <c r="BK10535" s="53"/>
      <c r="BL10535" s="53"/>
      <c r="BM10535" s="53"/>
      <c r="BN10535" s="53"/>
    </row>
    <row r="10536" spans="2:66" s="56" customFormat="1" x14ac:dyDescent="0.25">
      <c r="B10536" s="105"/>
      <c r="F10536" s="100"/>
      <c r="M10536" s="53"/>
      <c r="O10536" s="101"/>
      <c r="T10536" s="101"/>
      <c r="Y10536" s="101"/>
      <c r="AD10536" s="101"/>
      <c r="AI10536" s="101"/>
      <c r="AN10536" s="101"/>
      <c r="AS10536" s="101"/>
      <c r="AX10536" s="101"/>
      <c r="BC10536" s="53"/>
      <c r="BD10536" s="53"/>
      <c r="BE10536" s="53"/>
      <c r="BF10536" s="53"/>
      <c r="BG10536" s="53"/>
      <c r="BH10536" s="53"/>
      <c r="BI10536" s="53"/>
      <c r="BJ10536" s="53"/>
      <c r="BK10536" s="53"/>
      <c r="BL10536" s="53"/>
      <c r="BM10536" s="53"/>
      <c r="BN10536" s="53"/>
    </row>
    <row r="10537" spans="2:66" s="56" customFormat="1" x14ac:dyDescent="0.25">
      <c r="B10537" s="105"/>
      <c r="F10537" s="100"/>
      <c r="M10537" s="53"/>
      <c r="O10537" s="101"/>
      <c r="T10537" s="101"/>
      <c r="Y10537" s="101"/>
      <c r="AD10537" s="101"/>
      <c r="AI10537" s="101"/>
      <c r="AN10537" s="101"/>
      <c r="AS10537" s="101"/>
      <c r="AX10537" s="101"/>
      <c r="BC10537" s="53"/>
      <c r="BD10537" s="53"/>
      <c r="BE10537" s="53"/>
      <c r="BF10537" s="53"/>
      <c r="BG10537" s="53"/>
      <c r="BH10537" s="53"/>
      <c r="BI10537" s="53"/>
      <c r="BJ10537" s="53"/>
      <c r="BK10537" s="53"/>
      <c r="BL10537" s="53"/>
      <c r="BM10537" s="53"/>
      <c r="BN10537" s="53"/>
    </row>
    <row r="10538" spans="2:66" s="56" customFormat="1" x14ac:dyDescent="0.25">
      <c r="B10538" s="105"/>
      <c r="F10538" s="100"/>
      <c r="M10538" s="53"/>
      <c r="O10538" s="101"/>
      <c r="T10538" s="101"/>
      <c r="Y10538" s="101"/>
      <c r="AD10538" s="101"/>
      <c r="AI10538" s="101"/>
      <c r="AN10538" s="101"/>
      <c r="AS10538" s="101"/>
      <c r="AX10538" s="101"/>
      <c r="BC10538" s="53"/>
      <c r="BD10538" s="53"/>
      <c r="BE10538" s="53"/>
      <c r="BF10538" s="53"/>
      <c r="BG10538" s="53"/>
      <c r="BH10538" s="53"/>
      <c r="BI10538" s="53"/>
      <c r="BJ10538" s="53"/>
      <c r="BK10538" s="53"/>
      <c r="BL10538" s="53"/>
      <c r="BM10538" s="53"/>
      <c r="BN10538" s="53"/>
    </row>
    <row r="10539" spans="2:66" s="56" customFormat="1" x14ac:dyDescent="0.25">
      <c r="B10539" s="105"/>
      <c r="F10539" s="100"/>
      <c r="M10539" s="53"/>
      <c r="O10539" s="101"/>
      <c r="T10539" s="101"/>
      <c r="Y10539" s="101"/>
      <c r="AD10539" s="101"/>
      <c r="AI10539" s="101"/>
      <c r="AN10539" s="101"/>
      <c r="AS10539" s="101"/>
      <c r="AX10539" s="101"/>
      <c r="BC10539" s="53"/>
      <c r="BD10539" s="53"/>
      <c r="BE10539" s="53"/>
      <c r="BF10539" s="53"/>
      <c r="BG10539" s="53"/>
      <c r="BH10539" s="53"/>
      <c r="BI10539" s="53"/>
      <c r="BJ10539" s="53"/>
      <c r="BK10539" s="53"/>
      <c r="BL10539" s="53"/>
      <c r="BM10539" s="53"/>
      <c r="BN10539" s="53"/>
    </row>
    <row r="10540" spans="2:66" s="56" customFormat="1" x14ac:dyDescent="0.25">
      <c r="B10540" s="105"/>
      <c r="F10540" s="100"/>
      <c r="M10540" s="53"/>
      <c r="O10540" s="101"/>
      <c r="T10540" s="101"/>
      <c r="Y10540" s="101"/>
      <c r="AD10540" s="101"/>
      <c r="AI10540" s="101"/>
      <c r="AN10540" s="101"/>
      <c r="AS10540" s="101"/>
      <c r="AX10540" s="101"/>
      <c r="BC10540" s="53"/>
      <c r="BD10540" s="53"/>
      <c r="BE10540" s="53"/>
      <c r="BF10540" s="53"/>
      <c r="BG10540" s="53"/>
      <c r="BH10540" s="53"/>
      <c r="BI10540" s="53"/>
      <c r="BJ10540" s="53"/>
      <c r="BK10540" s="53"/>
      <c r="BL10540" s="53"/>
      <c r="BM10540" s="53"/>
      <c r="BN10540" s="53"/>
    </row>
    <row r="10541" spans="2:66" s="56" customFormat="1" x14ac:dyDescent="0.25">
      <c r="B10541" s="105"/>
      <c r="F10541" s="100"/>
      <c r="M10541" s="53"/>
      <c r="O10541" s="101"/>
      <c r="T10541" s="101"/>
      <c r="Y10541" s="101"/>
      <c r="AD10541" s="101"/>
      <c r="AI10541" s="101"/>
      <c r="AN10541" s="101"/>
      <c r="AS10541" s="101"/>
      <c r="AX10541" s="101"/>
      <c r="BC10541" s="53"/>
      <c r="BD10541" s="53"/>
      <c r="BE10541" s="53"/>
      <c r="BF10541" s="53"/>
      <c r="BG10541" s="53"/>
      <c r="BH10541" s="53"/>
      <c r="BI10541" s="53"/>
      <c r="BJ10541" s="53"/>
      <c r="BK10541" s="53"/>
      <c r="BL10541" s="53"/>
      <c r="BM10541" s="53"/>
      <c r="BN10541" s="53"/>
    </row>
    <row r="10542" spans="2:66" s="56" customFormat="1" x14ac:dyDescent="0.25">
      <c r="B10542" s="105"/>
      <c r="F10542" s="100"/>
      <c r="M10542" s="53"/>
      <c r="O10542" s="101"/>
      <c r="T10542" s="101"/>
      <c r="Y10542" s="101"/>
      <c r="AD10542" s="101"/>
      <c r="AI10542" s="101"/>
      <c r="AN10542" s="101"/>
      <c r="AS10542" s="101"/>
      <c r="AX10542" s="101"/>
      <c r="BC10542" s="53"/>
      <c r="BD10542" s="53"/>
      <c r="BE10542" s="53"/>
      <c r="BF10542" s="53"/>
      <c r="BG10542" s="53"/>
      <c r="BH10542" s="53"/>
      <c r="BI10542" s="53"/>
      <c r="BJ10542" s="53"/>
      <c r="BK10542" s="53"/>
      <c r="BL10542" s="53"/>
      <c r="BM10542" s="53"/>
      <c r="BN10542" s="53"/>
    </row>
    <row r="10543" spans="2:66" s="56" customFormat="1" x14ac:dyDescent="0.25">
      <c r="B10543" s="105"/>
      <c r="F10543" s="100"/>
      <c r="M10543" s="53"/>
      <c r="O10543" s="101"/>
      <c r="T10543" s="101"/>
      <c r="Y10543" s="101"/>
      <c r="AD10543" s="101"/>
      <c r="AI10543" s="101"/>
      <c r="AN10543" s="101"/>
      <c r="AS10543" s="101"/>
      <c r="AX10543" s="101"/>
      <c r="BC10543" s="53"/>
      <c r="BD10543" s="53"/>
      <c r="BE10543" s="53"/>
      <c r="BF10543" s="53"/>
      <c r="BG10543" s="53"/>
      <c r="BH10543" s="53"/>
      <c r="BI10543" s="53"/>
      <c r="BJ10543" s="53"/>
      <c r="BK10543" s="53"/>
      <c r="BL10543" s="53"/>
      <c r="BM10543" s="53"/>
      <c r="BN10543" s="53"/>
    </row>
    <row r="10544" spans="2:66" s="56" customFormat="1" x14ac:dyDescent="0.25">
      <c r="B10544" s="105"/>
      <c r="F10544" s="100"/>
      <c r="M10544" s="53"/>
      <c r="O10544" s="101"/>
      <c r="T10544" s="101"/>
      <c r="Y10544" s="101"/>
      <c r="AD10544" s="101"/>
      <c r="AI10544" s="101"/>
      <c r="AN10544" s="101"/>
      <c r="AS10544" s="101"/>
      <c r="AX10544" s="101"/>
      <c r="BC10544" s="53"/>
      <c r="BD10544" s="53"/>
      <c r="BE10544" s="53"/>
      <c r="BF10544" s="53"/>
      <c r="BG10544" s="53"/>
      <c r="BH10544" s="53"/>
      <c r="BI10544" s="53"/>
      <c r="BJ10544" s="53"/>
      <c r="BK10544" s="53"/>
      <c r="BL10544" s="53"/>
      <c r="BM10544" s="53"/>
      <c r="BN10544" s="53"/>
    </row>
    <row r="10545" spans="2:66" s="56" customFormat="1" x14ac:dyDescent="0.25">
      <c r="B10545" s="105"/>
      <c r="F10545" s="100"/>
      <c r="M10545" s="53"/>
      <c r="O10545" s="101"/>
      <c r="T10545" s="101"/>
      <c r="Y10545" s="101"/>
      <c r="AD10545" s="101"/>
      <c r="AI10545" s="101"/>
      <c r="AN10545" s="101"/>
      <c r="AS10545" s="101"/>
      <c r="AX10545" s="101"/>
      <c r="BC10545" s="53"/>
      <c r="BD10545" s="53"/>
      <c r="BE10545" s="53"/>
      <c r="BF10545" s="53"/>
      <c r="BG10545" s="53"/>
      <c r="BH10545" s="53"/>
      <c r="BI10545" s="53"/>
      <c r="BJ10545" s="53"/>
      <c r="BK10545" s="53"/>
      <c r="BL10545" s="53"/>
      <c r="BM10545" s="53"/>
      <c r="BN10545" s="53"/>
    </row>
    <row r="10546" spans="2:66" s="56" customFormat="1" x14ac:dyDescent="0.25">
      <c r="B10546" s="105"/>
      <c r="F10546" s="100"/>
      <c r="M10546" s="53"/>
      <c r="O10546" s="101"/>
      <c r="T10546" s="101"/>
      <c r="Y10546" s="101"/>
      <c r="AD10546" s="101"/>
      <c r="AI10546" s="101"/>
      <c r="AN10546" s="101"/>
      <c r="AS10546" s="101"/>
      <c r="AX10546" s="101"/>
      <c r="BC10546" s="53"/>
      <c r="BD10546" s="53"/>
      <c r="BE10546" s="53"/>
      <c r="BF10546" s="53"/>
      <c r="BG10546" s="53"/>
      <c r="BH10546" s="53"/>
      <c r="BI10546" s="53"/>
      <c r="BJ10546" s="53"/>
      <c r="BK10546" s="53"/>
      <c r="BL10546" s="53"/>
      <c r="BM10546" s="53"/>
      <c r="BN10546" s="53"/>
    </row>
    <row r="10547" spans="2:66" s="56" customFormat="1" x14ac:dyDescent="0.25">
      <c r="B10547" s="105"/>
      <c r="F10547" s="100"/>
      <c r="M10547" s="53"/>
      <c r="O10547" s="101"/>
      <c r="T10547" s="101"/>
      <c r="Y10547" s="101"/>
      <c r="AD10547" s="101"/>
      <c r="AI10547" s="101"/>
      <c r="AN10547" s="101"/>
      <c r="AS10547" s="101"/>
      <c r="AX10547" s="101"/>
      <c r="BC10547" s="53"/>
      <c r="BD10547" s="53"/>
      <c r="BE10547" s="53"/>
      <c r="BF10547" s="53"/>
      <c r="BG10547" s="53"/>
      <c r="BH10547" s="53"/>
      <c r="BI10547" s="53"/>
      <c r="BJ10547" s="53"/>
      <c r="BK10547" s="53"/>
      <c r="BL10547" s="53"/>
      <c r="BM10547" s="53"/>
      <c r="BN10547" s="53"/>
    </row>
    <row r="10548" spans="2:66" s="56" customFormat="1" x14ac:dyDescent="0.25">
      <c r="B10548" s="105"/>
      <c r="F10548" s="100"/>
      <c r="M10548" s="53"/>
      <c r="O10548" s="101"/>
      <c r="T10548" s="101"/>
      <c r="Y10548" s="101"/>
      <c r="AD10548" s="101"/>
      <c r="AI10548" s="101"/>
      <c r="AN10548" s="101"/>
      <c r="AS10548" s="101"/>
      <c r="AX10548" s="101"/>
      <c r="BC10548" s="53"/>
      <c r="BD10548" s="53"/>
      <c r="BE10548" s="53"/>
      <c r="BF10548" s="53"/>
      <c r="BG10548" s="53"/>
      <c r="BH10548" s="53"/>
      <c r="BI10548" s="53"/>
      <c r="BJ10548" s="53"/>
      <c r="BK10548" s="53"/>
      <c r="BL10548" s="53"/>
      <c r="BM10548" s="53"/>
      <c r="BN10548" s="53"/>
    </row>
    <row r="10549" spans="2:66" s="56" customFormat="1" x14ac:dyDescent="0.25">
      <c r="B10549" s="105"/>
      <c r="F10549" s="100"/>
      <c r="M10549" s="53"/>
      <c r="O10549" s="101"/>
      <c r="T10549" s="101"/>
      <c r="Y10549" s="101"/>
      <c r="AD10549" s="101"/>
      <c r="AI10549" s="101"/>
      <c r="AN10549" s="101"/>
      <c r="AS10549" s="101"/>
      <c r="AX10549" s="101"/>
      <c r="BC10549" s="53"/>
      <c r="BD10549" s="53"/>
      <c r="BE10549" s="53"/>
      <c r="BF10549" s="53"/>
      <c r="BG10549" s="53"/>
      <c r="BH10549" s="53"/>
      <c r="BI10549" s="53"/>
      <c r="BJ10549" s="53"/>
      <c r="BK10549" s="53"/>
      <c r="BL10549" s="53"/>
      <c r="BM10549" s="53"/>
      <c r="BN10549" s="53"/>
    </row>
    <row r="10550" spans="2:66" s="56" customFormat="1" x14ac:dyDescent="0.25">
      <c r="B10550" s="105"/>
      <c r="F10550" s="100"/>
      <c r="M10550" s="53"/>
      <c r="O10550" s="101"/>
      <c r="T10550" s="101"/>
      <c r="Y10550" s="101"/>
      <c r="AD10550" s="101"/>
      <c r="AI10550" s="101"/>
      <c r="AN10550" s="101"/>
      <c r="AS10550" s="101"/>
      <c r="AX10550" s="101"/>
      <c r="BC10550" s="53"/>
      <c r="BD10550" s="53"/>
      <c r="BE10550" s="53"/>
      <c r="BF10550" s="53"/>
      <c r="BG10550" s="53"/>
      <c r="BH10550" s="53"/>
      <c r="BI10550" s="53"/>
      <c r="BJ10550" s="53"/>
      <c r="BK10550" s="53"/>
      <c r="BL10550" s="53"/>
      <c r="BM10550" s="53"/>
      <c r="BN10550" s="53"/>
    </row>
    <row r="10551" spans="2:66" s="56" customFormat="1" x14ac:dyDescent="0.25">
      <c r="B10551" s="105"/>
      <c r="F10551" s="100"/>
      <c r="M10551" s="53"/>
      <c r="O10551" s="101"/>
      <c r="T10551" s="101"/>
      <c r="Y10551" s="101"/>
      <c r="AD10551" s="101"/>
      <c r="AI10551" s="101"/>
      <c r="AN10551" s="101"/>
      <c r="AS10551" s="101"/>
      <c r="AX10551" s="101"/>
      <c r="BC10551" s="53"/>
      <c r="BD10551" s="53"/>
      <c r="BE10551" s="53"/>
      <c r="BF10551" s="53"/>
      <c r="BG10551" s="53"/>
      <c r="BH10551" s="53"/>
      <c r="BI10551" s="53"/>
      <c r="BJ10551" s="53"/>
      <c r="BK10551" s="53"/>
      <c r="BL10551" s="53"/>
      <c r="BM10551" s="53"/>
      <c r="BN10551" s="53"/>
    </row>
    <row r="10552" spans="2:66" s="56" customFormat="1" x14ac:dyDescent="0.25">
      <c r="B10552" s="105"/>
      <c r="F10552" s="100"/>
      <c r="M10552" s="53"/>
      <c r="O10552" s="101"/>
      <c r="T10552" s="101"/>
      <c r="Y10552" s="101"/>
      <c r="AD10552" s="101"/>
      <c r="AI10552" s="101"/>
      <c r="AN10552" s="101"/>
      <c r="AS10552" s="101"/>
      <c r="AX10552" s="101"/>
      <c r="BC10552" s="53"/>
      <c r="BD10552" s="53"/>
      <c r="BE10552" s="53"/>
      <c r="BF10552" s="53"/>
      <c r="BG10552" s="53"/>
      <c r="BH10552" s="53"/>
      <c r="BI10552" s="53"/>
      <c r="BJ10552" s="53"/>
      <c r="BK10552" s="53"/>
      <c r="BL10552" s="53"/>
      <c r="BM10552" s="53"/>
      <c r="BN10552" s="53"/>
    </row>
    <row r="10553" spans="2:66" s="56" customFormat="1" x14ac:dyDescent="0.25">
      <c r="B10553" s="105"/>
      <c r="F10553" s="100"/>
      <c r="M10553" s="53"/>
      <c r="O10553" s="101"/>
      <c r="T10553" s="101"/>
      <c r="Y10553" s="101"/>
      <c r="AD10553" s="101"/>
      <c r="AI10553" s="101"/>
      <c r="AN10553" s="101"/>
      <c r="AS10553" s="101"/>
      <c r="AX10553" s="101"/>
      <c r="BC10553" s="53"/>
      <c r="BD10553" s="53"/>
      <c r="BE10553" s="53"/>
      <c r="BF10553" s="53"/>
      <c r="BG10553" s="53"/>
      <c r="BH10553" s="53"/>
      <c r="BI10553" s="53"/>
      <c r="BJ10553" s="53"/>
      <c r="BK10553" s="53"/>
      <c r="BL10553" s="53"/>
      <c r="BM10553" s="53"/>
      <c r="BN10553" s="53"/>
    </row>
    <row r="10554" spans="2:66" s="56" customFormat="1" x14ac:dyDescent="0.25">
      <c r="B10554" s="105"/>
      <c r="F10554" s="100"/>
      <c r="M10554" s="53"/>
      <c r="O10554" s="101"/>
      <c r="T10554" s="101"/>
      <c r="Y10554" s="101"/>
      <c r="AD10554" s="101"/>
      <c r="AI10554" s="101"/>
      <c r="AN10554" s="101"/>
      <c r="AS10554" s="101"/>
      <c r="AX10554" s="101"/>
      <c r="BC10554" s="53"/>
      <c r="BD10554" s="53"/>
      <c r="BE10554" s="53"/>
      <c r="BF10554" s="53"/>
      <c r="BG10554" s="53"/>
      <c r="BH10554" s="53"/>
      <c r="BI10554" s="53"/>
      <c r="BJ10554" s="53"/>
      <c r="BK10554" s="53"/>
      <c r="BL10554" s="53"/>
      <c r="BM10554" s="53"/>
      <c r="BN10554" s="53"/>
    </row>
    <row r="10555" spans="2:66" s="56" customFormat="1" x14ac:dyDescent="0.25">
      <c r="B10555" s="105"/>
      <c r="F10555" s="100"/>
      <c r="M10555" s="53"/>
      <c r="O10555" s="101"/>
      <c r="T10555" s="101"/>
      <c r="Y10555" s="101"/>
      <c r="AD10555" s="101"/>
      <c r="AI10555" s="101"/>
      <c r="AN10555" s="101"/>
      <c r="AS10555" s="101"/>
      <c r="AX10555" s="101"/>
      <c r="BC10555" s="53"/>
      <c r="BD10555" s="53"/>
      <c r="BE10555" s="53"/>
      <c r="BF10555" s="53"/>
      <c r="BG10555" s="53"/>
      <c r="BH10555" s="53"/>
      <c r="BI10555" s="53"/>
      <c r="BJ10555" s="53"/>
      <c r="BK10555" s="53"/>
      <c r="BL10555" s="53"/>
      <c r="BM10555" s="53"/>
      <c r="BN10555" s="53"/>
    </row>
    <row r="10556" spans="2:66" s="56" customFormat="1" x14ac:dyDescent="0.25">
      <c r="B10556" s="105"/>
      <c r="F10556" s="100"/>
      <c r="M10556" s="53"/>
      <c r="O10556" s="101"/>
      <c r="T10556" s="101"/>
      <c r="Y10556" s="101"/>
      <c r="AD10556" s="101"/>
      <c r="AI10556" s="101"/>
      <c r="AN10556" s="101"/>
      <c r="AS10556" s="101"/>
      <c r="AX10556" s="101"/>
      <c r="BC10556" s="53"/>
      <c r="BD10556" s="53"/>
      <c r="BE10556" s="53"/>
      <c r="BF10556" s="53"/>
      <c r="BG10556" s="53"/>
      <c r="BH10556" s="53"/>
      <c r="BI10556" s="53"/>
      <c r="BJ10556" s="53"/>
      <c r="BK10556" s="53"/>
      <c r="BL10556" s="53"/>
      <c r="BM10556" s="53"/>
      <c r="BN10556" s="53"/>
    </row>
    <row r="10557" spans="2:66" s="56" customFormat="1" x14ac:dyDescent="0.25">
      <c r="B10557" s="105"/>
      <c r="F10557" s="100"/>
      <c r="M10557" s="53"/>
      <c r="O10557" s="101"/>
      <c r="T10557" s="101"/>
      <c r="Y10557" s="101"/>
      <c r="AD10557" s="101"/>
      <c r="AI10557" s="101"/>
      <c r="AN10557" s="101"/>
      <c r="AS10557" s="101"/>
      <c r="AX10557" s="101"/>
      <c r="BC10557" s="53"/>
      <c r="BD10557" s="53"/>
      <c r="BE10557" s="53"/>
      <c r="BF10557" s="53"/>
      <c r="BG10557" s="53"/>
      <c r="BH10557" s="53"/>
      <c r="BI10557" s="53"/>
      <c r="BJ10557" s="53"/>
      <c r="BK10557" s="53"/>
      <c r="BL10557" s="53"/>
      <c r="BM10557" s="53"/>
      <c r="BN10557" s="53"/>
    </row>
    <row r="10558" spans="2:66" s="56" customFormat="1" x14ac:dyDescent="0.25">
      <c r="B10558" s="105"/>
      <c r="F10558" s="100"/>
      <c r="M10558" s="53"/>
      <c r="O10558" s="101"/>
      <c r="T10558" s="101"/>
      <c r="Y10558" s="101"/>
      <c r="AD10558" s="101"/>
      <c r="AI10558" s="101"/>
      <c r="AN10558" s="101"/>
      <c r="AS10558" s="101"/>
      <c r="AX10558" s="101"/>
      <c r="BC10558" s="53"/>
      <c r="BD10558" s="53"/>
      <c r="BE10558" s="53"/>
      <c r="BF10558" s="53"/>
      <c r="BG10558" s="53"/>
      <c r="BH10558" s="53"/>
      <c r="BI10558" s="53"/>
      <c r="BJ10558" s="53"/>
      <c r="BK10558" s="53"/>
      <c r="BL10558" s="53"/>
      <c r="BM10558" s="53"/>
      <c r="BN10558" s="53"/>
    </row>
    <row r="10559" spans="2:66" s="56" customFormat="1" x14ac:dyDescent="0.25">
      <c r="B10559" s="105"/>
      <c r="F10559" s="100"/>
      <c r="M10559" s="53"/>
      <c r="O10559" s="101"/>
      <c r="T10559" s="101"/>
      <c r="Y10559" s="101"/>
      <c r="AD10559" s="101"/>
      <c r="AI10559" s="101"/>
      <c r="AN10559" s="101"/>
      <c r="AS10559" s="101"/>
      <c r="AX10559" s="101"/>
      <c r="BC10559" s="53"/>
      <c r="BD10559" s="53"/>
      <c r="BE10559" s="53"/>
      <c r="BF10559" s="53"/>
      <c r="BG10559" s="53"/>
      <c r="BH10559" s="53"/>
      <c r="BI10559" s="53"/>
      <c r="BJ10559" s="53"/>
      <c r="BK10559" s="53"/>
      <c r="BL10559" s="53"/>
      <c r="BM10559" s="53"/>
      <c r="BN10559" s="53"/>
    </row>
    <row r="10560" spans="2:66" s="56" customFormat="1" x14ac:dyDescent="0.25">
      <c r="B10560" s="105"/>
      <c r="F10560" s="100"/>
      <c r="M10560" s="53"/>
      <c r="O10560" s="101"/>
      <c r="T10560" s="101"/>
      <c r="Y10560" s="101"/>
      <c r="AD10560" s="101"/>
      <c r="AI10560" s="101"/>
      <c r="AN10560" s="101"/>
      <c r="AS10560" s="101"/>
      <c r="AX10560" s="101"/>
      <c r="BC10560" s="53"/>
      <c r="BD10560" s="53"/>
      <c r="BE10560" s="53"/>
      <c r="BF10560" s="53"/>
      <c r="BG10560" s="53"/>
      <c r="BH10560" s="53"/>
      <c r="BI10560" s="53"/>
      <c r="BJ10560" s="53"/>
      <c r="BK10560" s="53"/>
      <c r="BL10560" s="53"/>
      <c r="BM10560" s="53"/>
      <c r="BN10560" s="53"/>
    </row>
    <row r="10561" spans="2:66" s="56" customFormat="1" x14ac:dyDescent="0.25">
      <c r="B10561" s="105"/>
      <c r="F10561" s="100"/>
      <c r="M10561" s="53"/>
      <c r="O10561" s="101"/>
      <c r="T10561" s="101"/>
      <c r="Y10561" s="101"/>
      <c r="AD10561" s="101"/>
      <c r="AI10561" s="101"/>
      <c r="AN10561" s="101"/>
      <c r="AS10561" s="101"/>
      <c r="AX10561" s="101"/>
      <c r="BC10561" s="53"/>
      <c r="BD10561" s="53"/>
      <c r="BE10561" s="53"/>
      <c r="BF10561" s="53"/>
      <c r="BG10561" s="53"/>
      <c r="BH10561" s="53"/>
      <c r="BI10561" s="53"/>
      <c r="BJ10561" s="53"/>
      <c r="BK10561" s="53"/>
      <c r="BL10561" s="53"/>
      <c r="BM10561" s="53"/>
      <c r="BN10561" s="53"/>
    </row>
    <row r="10562" spans="2:66" s="56" customFormat="1" x14ac:dyDescent="0.25">
      <c r="B10562" s="105"/>
      <c r="F10562" s="100"/>
      <c r="M10562" s="53"/>
      <c r="O10562" s="101"/>
      <c r="T10562" s="101"/>
      <c r="Y10562" s="101"/>
      <c r="AD10562" s="101"/>
      <c r="AI10562" s="101"/>
      <c r="AN10562" s="101"/>
      <c r="AS10562" s="101"/>
      <c r="AX10562" s="101"/>
      <c r="BC10562" s="53"/>
      <c r="BD10562" s="53"/>
      <c r="BE10562" s="53"/>
      <c r="BF10562" s="53"/>
      <c r="BG10562" s="53"/>
      <c r="BH10562" s="53"/>
      <c r="BI10562" s="53"/>
      <c r="BJ10562" s="53"/>
      <c r="BK10562" s="53"/>
      <c r="BL10562" s="53"/>
      <c r="BM10562" s="53"/>
      <c r="BN10562" s="53"/>
    </row>
    <row r="10563" spans="2:66" s="56" customFormat="1" x14ac:dyDescent="0.25">
      <c r="B10563" s="105"/>
      <c r="F10563" s="100"/>
      <c r="M10563" s="53"/>
      <c r="O10563" s="101"/>
      <c r="T10563" s="101"/>
      <c r="Y10563" s="101"/>
      <c r="AD10563" s="101"/>
      <c r="AI10563" s="101"/>
      <c r="AN10563" s="101"/>
      <c r="AS10563" s="101"/>
      <c r="AX10563" s="101"/>
      <c r="BC10563" s="53"/>
      <c r="BD10563" s="53"/>
      <c r="BE10563" s="53"/>
      <c r="BF10563" s="53"/>
      <c r="BG10563" s="53"/>
      <c r="BH10563" s="53"/>
      <c r="BI10563" s="53"/>
      <c r="BJ10563" s="53"/>
      <c r="BK10563" s="53"/>
      <c r="BL10563" s="53"/>
      <c r="BM10563" s="53"/>
      <c r="BN10563" s="53"/>
    </row>
    <row r="10564" spans="2:66" s="56" customFormat="1" x14ac:dyDescent="0.25">
      <c r="B10564" s="105"/>
      <c r="F10564" s="100"/>
      <c r="M10564" s="53"/>
      <c r="O10564" s="101"/>
      <c r="T10564" s="101"/>
      <c r="Y10564" s="101"/>
      <c r="AD10564" s="101"/>
      <c r="AI10564" s="101"/>
      <c r="AN10564" s="101"/>
      <c r="AS10564" s="101"/>
      <c r="AX10564" s="101"/>
      <c r="BC10564" s="53"/>
      <c r="BD10564" s="53"/>
      <c r="BE10564" s="53"/>
      <c r="BF10564" s="53"/>
      <c r="BG10564" s="53"/>
      <c r="BH10564" s="53"/>
      <c r="BI10564" s="53"/>
      <c r="BJ10564" s="53"/>
      <c r="BK10564" s="53"/>
      <c r="BL10564" s="53"/>
      <c r="BM10564" s="53"/>
      <c r="BN10564" s="53"/>
    </row>
    <row r="10565" spans="2:66" s="56" customFormat="1" x14ac:dyDescent="0.25">
      <c r="B10565" s="105"/>
      <c r="F10565" s="100"/>
      <c r="M10565" s="53"/>
      <c r="O10565" s="101"/>
      <c r="T10565" s="101"/>
      <c r="Y10565" s="101"/>
      <c r="AD10565" s="101"/>
      <c r="AI10565" s="101"/>
      <c r="AN10565" s="101"/>
      <c r="AS10565" s="101"/>
      <c r="AX10565" s="101"/>
      <c r="BC10565" s="53"/>
      <c r="BD10565" s="53"/>
      <c r="BE10565" s="53"/>
      <c r="BF10565" s="53"/>
      <c r="BG10565" s="53"/>
      <c r="BH10565" s="53"/>
      <c r="BI10565" s="53"/>
      <c r="BJ10565" s="53"/>
      <c r="BK10565" s="53"/>
      <c r="BL10565" s="53"/>
      <c r="BM10565" s="53"/>
      <c r="BN10565" s="53"/>
    </row>
    <row r="10566" spans="2:66" s="56" customFormat="1" x14ac:dyDescent="0.25">
      <c r="B10566" s="105"/>
      <c r="F10566" s="100"/>
      <c r="M10566" s="53"/>
      <c r="O10566" s="101"/>
      <c r="T10566" s="101"/>
      <c r="Y10566" s="101"/>
      <c r="AD10566" s="101"/>
      <c r="AI10566" s="101"/>
      <c r="AN10566" s="101"/>
      <c r="AS10566" s="101"/>
      <c r="AX10566" s="101"/>
      <c r="BC10566" s="53"/>
      <c r="BD10566" s="53"/>
      <c r="BE10566" s="53"/>
      <c r="BF10566" s="53"/>
      <c r="BG10566" s="53"/>
      <c r="BH10566" s="53"/>
      <c r="BI10566" s="53"/>
      <c r="BJ10566" s="53"/>
      <c r="BK10566" s="53"/>
      <c r="BL10566" s="53"/>
      <c r="BM10566" s="53"/>
      <c r="BN10566" s="53"/>
    </row>
    <row r="10567" spans="2:66" s="56" customFormat="1" x14ac:dyDescent="0.25">
      <c r="B10567" s="105"/>
      <c r="F10567" s="100"/>
      <c r="M10567" s="53"/>
      <c r="O10567" s="101"/>
      <c r="T10567" s="101"/>
      <c r="Y10567" s="101"/>
      <c r="AD10567" s="101"/>
      <c r="AI10567" s="101"/>
      <c r="AN10567" s="101"/>
      <c r="AS10567" s="101"/>
      <c r="AX10567" s="101"/>
      <c r="BC10567" s="53"/>
      <c r="BD10567" s="53"/>
      <c r="BE10567" s="53"/>
      <c r="BF10567" s="53"/>
      <c r="BG10567" s="53"/>
      <c r="BH10567" s="53"/>
      <c r="BI10567" s="53"/>
      <c r="BJ10567" s="53"/>
      <c r="BK10567" s="53"/>
      <c r="BL10567" s="53"/>
      <c r="BM10567" s="53"/>
      <c r="BN10567" s="53"/>
    </row>
    <row r="10568" spans="2:66" s="56" customFormat="1" x14ac:dyDescent="0.25">
      <c r="B10568" s="105"/>
      <c r="F10568" s="100"/>
      <c r="M10568" s="53"/>
      <c r="O10568" s="101"/>
      <c r="T10568" s="101"/>
      <c r="Y10568" s="101"/>
      <c r="AD10568" s="101"/>
      <c r="AI10568" s="101"/>
      <c r="AN10568" s="101"/>
      <c r="AS10568" s="101"/>
      <c r="AX10568" s="101"/>
      <c r="BC10568" s="53"/>
      <c r="BD10568" s="53"/>
      <c r="BE10568" s="53"/>
      <c r="BF10568" s="53"/>
      <c r="BG10568" s="53"/>
      <c r="BH10568" s="53"/>
      <c r="BI10568" s="53"/>
      <c r="BJ10568" s="53"/>
      <c r="BK10568" s="53"/>
      <c r="BL10568" s="53"/>
      <c r="BM10568" s="53"/>
      <c r="BN10568" s="53"/>
    </row>
    <row r="10569" spans="2:66" s="56" customFormat="1" x14ac:dyDescent="0.25">
      <c r="B10569" s="105"/>
      <c r="F10569" s="100"/>
      <c r="M10569" s="53"/>
      <c r="O10569" s="101"/>
      <c r="T10569" s="101"/>
      <c r="Y10569" s="101"/>
      <c r="AD10569" s="101"/>
      <c r="AI10569" s="101"/>
      <c r="AN10569" s="101"/>
      <c r="AS10569" s="101"/>
      <c r="AX10569" s="101"/>
      <c r="BC10569" s="53"/>
      <c r="BD10569" s="53"/>
      <c r="BE10569" s="53"/>
      <c r="BF10569" s="53"/>
      <c r="BG10569" s="53"/>
      <c r="BH10569" s="53"/>
      <c r="BI10569" s="53"/>
      <c r="BJ10569" s="53"/>
      <c r="BK10569" s="53"/>
      <c r="BL10569" s="53"/>
      <c r="BM10569" s="53"/>
      <c r="BN10569" s="53"/>
    </row>
    <row r="10570" spans="2:66" s="56" customFormat="1" x14ac:dyDescent="0.25">
      <c r="B10570" s="105"/>
      <c r="F10570" s="100"/>
      <c r="M10570" s="53"/>
      <c r="O10570" s="101"/>
      <c r="T10570" s="101"/>
      <c r="Y10570" s="101"/>
      <c r="AD10570" s="101"/>
      <c r="AI10570" s="101"/>
      <c r="AN10570" s="101"/>
      <c r="AS10570" s="101"/>
      <c r="AX10570" s="101"/>
      <c r="BC10570" s="53"/>
      <c r="BD10570" s="53"/>
      <c r="BE10570" s="53"/>
      <c r="BF10570" s="53"/>
      <c r="BG10570" s="53"/>
      <c r="BH10570" s="53"/>
      <c r="BI10570" s="53"/>
      <c r="BJ10570" s="53"/>
      <c r="BK10570" s="53"/>
      <c r="BL10570" s="53"/>
      <c r="BM10570" s="53"/>
      <c r="BN10570" s="53"/>
    </row>
    <row r="10571" spans="2:66" s="56" customFormat="1" x14ac:dyDescent="0.25">
      <c r="B10571" s="105"/>
      <c r="F10571" s="100"/>
      <c r="M10571" s="53"/>
      <c r="O10571" s="101"/>
      <c r="T10571" s="101"/>
      <c r="Y10571" s="101"/>
      <c r="AD10571" s="101"/>
      <c r="AI10571" s="101"/>
      <c r="AN10571" s="101"/>
      <c r="AS10571" s="101"/>
      <c r="AX10571" s="101"/>
      <c r="BC10571" s="53"/>
      <c r="BD10571" s="53"/>
      <c r="BE10571" s="53"/>
      <c r="BF10571" s="53"/>
      <c r="BG10571" s="53"/>
      <c r="BH10571" s="53"/>
      <c r="BI10571" s="53"/>
      <c r="BJ10571" s="53"/>
      <c r="BK10571" s="53"/>
      <c r="BL10571" s="53"/>
      <c r="BM10571" s="53"/>
      <c r="BN10571" s="53"/>
    </row>
    <row r="10572" spans="2:66" s="56" customFormat="1" x14ac:dyDescent="0.25">
      <c r="B10572" s="105"/>
      <c r="F10572" s="100"/>
      <c r="M10572" s="53"/>
      <c r="O10572" s="101"/>
      <c r="T10572" s="101"/>
      <c r="Y10572" s="101"/>
      <c r="AD10572" s="101"/>
      <c r="AI10572" s="101"/>
      <c r="AN10572" s="101"/>
      <c r="AS10572" s="101"/>
      <c r="AX10572" s="101"/>
      <c r="BC10572" s="53"/>
      <c r="BD10572" s="53"/>
      <c r="BE10572" s="53"/>
      <c r="BF10572" s="53"/>
      <c r="BG10572" s="53"/>
      <c r="BH10572" s="53"/>
      <c r="BI10572" s="53"/>
      <c r="BJ10572" s="53"/>
      <c r="BK10572" s="53"/>
      <c r="BL10572" s="53"/>
      <c r="BM10572" s="53"/>
      <c r="BN10572" s="53"/>
    </row>
    <row r="10573" spans="2:66" s="56" customFormat="1" x14ac:dyDescent="0.25">
      <c r="B10573" s="105"/>
      <c r="F10573" s="100"/>
      <c r="M10573" s="53"/>
      <c r="O10573" s="101"/>
      <c r="T10573" s="101"/>
      <c r="Y10573" s="101"/>
      <c r="AD10573" s="101"/>
      <c r="AI10573" s="101"/>
      <c r="AN10573" s="101"/>
      <c r="AS10573" s="101"/>
      <c r="AX10573" s="101"/>
      <c r="BC10573" s="53"/>
      <c r="BD10573" s="53"/>
      <c r="BE10573" s="53"/>
      <c r="BF10573" s="53"/>
      <c r="BG10573" s="53"/>
      <c r="BH10573" s="53"/>
      <c r="BI10573" s="53"/>
      <c r="BJ10573" s="53"/>
      <c r="BK10573" s="53"/>
      <c r="BL10573" s="53"/>
      <c r="BM10573" s="53"/>
      <c r="BN10573" s="53"/>
    </row>
    <row r="10574" spans="2:66" s="56" customFormat="1" x14ac:dyDescent="0.25">
      <c r="B10574" s="105"/>
      <c r="F10574" s="100"/>
      <c r="M10574" s="53"/>
      <c r="O10574" s="101"/>
      <c r="T10574" s="101"/>
      <c r="Y10574" s="101"/>
      <c r="AD10574" s="101"/>
      <c r="AI10574" s="101"/>
      <c r="AN10574" s="101"/>
      <c r="AS10574" s="101"/>
      <c r="AX10574" s="101"/>
      <c r="BC10574" s="53"/>
      <c r="BD10574" s="53"/>
      <c r="BE10574" s="53"/>
      <c r="BF10574" s="53"/>
      <c r="BG10574" s="53"/>
      <c r="BH10574" s="53"/>
      <c r="BI10574" s="53"/>
      <c r="BJ10574" s="53"/>
      <c r="BK10574" s="53"/>
      <c r="BL10574" s="53"/>
      <c r="BM10574" s="53"/>
      <c r="BN10574" s="53"/>
    </row>
    <row r="10575" spans="2:66" s="56" customFormat="1" x14ac:dyDescent="0.25">
      <c r="B10575" s="105"/>
      <c r="F10575" s="100"/>
      <c r="M10575" s="53"/>
      <c r="O10575" s="101"/>
      <c r="T10575" s="101"/>
      <c r="Y10575" s="101"/>
      <c r="AD10575" s="101"/>
      <c r="AI10575" s="101"/>
      <c r="AN10575" s="101"/>
      <c r="AS10575" s="101"/>
      <c r="AX10575" s="101"/>
      <c r="BC10575" s="53"/>
      <c r="BD10575" s="53"/>
      <c r="BE10575" s="53"/>
      <c r="BF10575" s="53"/>
      <c r="BG10575" s="53"/>
      <c r="BH10575" s="53"/>
      <c r="BI10575" s="53"/>
      <c r="BJ10575" s="53"/>
      <c r="BK10575" s="53"/>
      <c r="BL10575" s="53"/>
      <c r="BM10575" s="53"/>
      <c r="BN10575" s="53"/>
    </row>
    <row r="10576" spans="2:66" s="56" customFormat="1" x14ac:dyDescent="0.25">
      <c r="B10576" s="105"/>
      <c r="F10576" s="100"/>
      <c r="M10576" s="53"/>
      <c r="O10576" s="101"/>
      <c r="T10576" s="101"/>
      <c r="Y10576" s="101"/>
      <c r="AD10576" s="101"/>
      <c r="AI10576" s="101"/>
      <c r="AN10576" s="101"/>
      <c r="AS10576" s="101"/>
      <c r="AX10576" s="101"/>
      <c r="BC10576" s="53"/>
      <c r="BD10576" s="53"/>
      <c r="BE10576" s="53"/>
      <c r="BF10576" s="53"/>
      <c r="BG10576" s="53"/>
      <c r="BH10576" s="53"/>
      <c r="BI10576" s="53"/>
      <c r="BJ10576" s="53"/>
      <c r="BK10576" s="53"/>
      <c r="BL10576" s="53"/>
      <c r="BM10576" s="53"/>
      <c r="BN10576" s="53"/>
    </row>
    <row r="10577" spans="2:66" s="56" customFormat="1" x14ac:dyDescent="0.25">
      <c r="B10577" s="105"/>
      <c r="F10577" s="100"/>
      <c r="M10577" s="53"/>
      <c r="O10577" s="101"/>
      <c r="T10577" s="101"/>
      <c r="Y10577" s="101"/>
      <c r="AD10577" s="101"/>
      <c r="AI10577" s="101"/>
      <c r="AN10577" s="101"/>
      <c r="AS10577" s="101"/>
      <c r="AX10577" s="101"/>
      <c r="BC10577" s="53"/>
      <c r="BD10577" s="53"/>
      <c r="BE10577" s="53"/>
      <c r="BF10577" s="53"/>
      <c r="BG10577" s="53"/>
      <c r="BH10577" s="53"/>
      <c r="BI10577" s="53"/>
      <c r="BJ10577" s="53"/>
      <c r="BK10577" s="53"/>
      <c r="BL10577" s="53"/>
      <c r="BM10577" s="53"/>
      <c r="BN10577" s="53"/>
    </row>
    <row r="10578" spans="2:66" s="56" customFormat="1" x14ac:dyDescent="0.25">
      <c r="B10578" s="105"/>
      <c r="F10578" s="100"/>
      <c r="M10578" s="53"/>
      <c r="O10578" s="101"/>
      <c r="T10578" s="101"/>
      <c r="Y10578" s="101"/>
      <c r="AD10578" s="101"/>
      <c r="AI10578" s="101"/>
      <c r="AN10578" s="101"/>
      <c r="AS10578" s="101"/>
      <c r="AX10578" s="101"/>
      <c r="BC10578" s="53"/>
      <c r="BD10578" s="53"/>
      <c r="BE10578" s="53"/>
      <c r="BF10578" s="53"/>
      <c r="BG10578" s="53"/>
      <c r="BH10578" s="53"/>
      <c r="BI10578" s="53"/>
      <c r="BJ10578" s="53"/>
      <c r="BK10578" s="53"/>
      <c r="BL10578" s="53"/>
      <c r="BM10578" s="53"/>
      <c r="BN10578" s="53"/>
    </row>
    <row r="10579" spans="2:66" s="56" customFormat="1" x14ac:dyDescent="0.25">
      <c r="B10579" s="105"/>
      <c r="F10579" s="100"/>
      <c r="M10579" s="53"/>
      <c r="O10579" s="101"/>
      <c r="T10579" s="101"/>
      <c r="Y10579" s="101"/>
      <c r="AD10579" s="101"/>
      <c r="AI10579" s="101"/>
      <c r="AN10579" s="101"/>
      <c r="AS10579" s="101"/>
      <c r="AX10579" s="101"/>
      <c r="BC10579" s="53"/>
      <c r="BD10579" s="53"/>
      <c r="BE10579" s="53"/>
      <c r="BF10579" s="53"/>
      <c r="BG10579" s="53"/>
      <c r="BH10579" s="53"/>
      <c r="BI10579" s="53"/>
      <c r="BJ10579" s="53"/>
      <c r="BK10579" s="53"/>
      <c r="BL10579" s="53"/>
      <c r="BM10579" s="53"/>
      <c r="BN10579" s="53"/>
    </row>
    <row r="10580" spans="2:66" s="56" customFormat="1" x14ac:dyDescent="0.25">
      <c r="B10580" s="105"/>
      <c r="F10580" s="100"/>
      <c r="M10580" s="53"/>
      <c r="O10580" s="101"/>
      <c r="T10580" s="101"/>
      <c r="Y10580" s="101"/>
      <c r="AD10580" s="101"/>
      <c r="AI10580" s="101"/>
      <c r="AN10580" s="101"/>
      <c r="AS10580" s="101"/>
      <c r="AX10580" s="101"/>
      <c r="BC10580" s="53"/>
      <c r="BD10580" s="53"/>
      <c r="BE10580" s="53"/>
      <c r="BF10580" s="53"/>
      <c r="BG10580" s="53"/>
      <c r="BH10580" s="53"/>
      <c r="BI10580" s="53"/>
      <c r="BJ10580" s="53"/>
      <c r="BK10580" s="53"/>
      <c r="BL10580" s="53"/>
      <c r="BM10580" s="53"/>
      <c r="BN10580" s="53"/>
    </row>
    <row r="10581" spans="2:66" s="56" customFormat="1" x14ac:dyDescent="0.25">
      <c r="B10581" s="105"/>
      <c r="F10581" s="100"/>
      <c r="M10581" s="53"/>
      <c r="O10581" s="101"/>
      <c r="T10581" s="101"/>
      <c r="Y10581" s="101"/>
      <c r="AD10581" s="101"/>
      <c r="AI10581" s="101"/>
      <c r="AN10581" s="101"/>
      <c r="AS10581" s="101"/>
      <c r="AX10581" s="101"/>
      <c r="BC10581" s="53"/>
      <c r="BD10581" s="53"/>
      <c r="BE10581" s="53"/>
      <c r="BF10581" s="53"/>
      <c r="BG10581" s="53"/>
      <c r="BH10581" s="53"/>
      <c r="BI10581" s="53"/>
      <c r="BJ10581" s="53"/>
      <c r="BK10581" s="53"/>
      <c r="BL10581" s="53"/>
      <c r="BM10581" s="53"/>
      <c r="BN10581" s="53"/>
    </row>
    <row r="10582" spans="2:66" s="56" customFormat="1" x14ac:dyDescent="0.25">
      <c r="B10582" s="105"/>
      <c r="F10582" s="100"/>
      <c r="M10582" s="53"/>
      <c r="O10582" s="101"/>
      <c r="T10582" s="101"/>
      <c r="Y10582" s="101"/>
      <c r="AD10582" s="101"/>
      <c r="AI10582" s="101"/>
      <c r="AN10582" s="101"/>
      <c r="AS10582" s="101"/>
      <c r="AX10582" s="101"/>
      <c r="BC10582" s="53"/>
      <c r="BD10582" s="53"/>
      <c r="BE10582" s="53"/>
      <c r="BF10582" s="53"/>
      <c r="BG10582" s="53"/>
      <c r="BH10582" s="53"/>
      <c r="BI10582" s="53"/>
      <c r="BJ10582" s="53"/>
      <c r="BK10582" s="53"/>
      <c r="BL10582" s="53"/>
      <c r="BM10582" s="53"/>
      <c r="BN10582" s="53"/>
    </row>
    <row r="10583" spans="2:66" s="56" customFormat="1" x14ac:dyDescent="0.25">
      <c r="B10583" s="105"/>
      <c r="F10583" s="100"/>
      <c r="M10583" s="53"/>
      <c r="O10583" s="101"/>
      <c r="T10583" s="101"/>
      <c r="Y10583" s="101"/>
      <c r="AD10583" s="101"/>
      <c r="AI10583" s="101"/>
      <c r="AN10583" s="101"/>
      <c r="AS10583" s="101"/>
      <c r="AX10583" s="101"/>
      <c r="BC10583" s="53"/>
      <c r="BD10583" s="53"/>
      <c r="BE10583" s="53"/>
      <c r="BF10583" s="53"/>
      <c r="BG10583" s="53"/>
      <c r="BH10583" s="53"/>
      <c r="BI10583" s="53"/>
      <c r="BJ10583" s="53"/>
      <c r="BK10583" s="53"/>
      <c r="BL10583" s="53"/>
      <c r="BM10583" s="53"/>
      <c r="BN10583" s="53"/>
    </row>
    <row r="10584" spans="2:66" s="56" customFormat="1" x14ac:dyDescent="0.25">
      <c r="B10584" s="105"/>
      <c r="F10584" s="100"/>
      <c r="M10584" s="53"/>
      <c r="O10584" s="101"/>
      <c r="T10584" s="101"/>
      <c r="Y10584" s="101"/>
      <c r="AD10584" s="101"/>
      <c r="AI10584" s="101"/>
      <c r="AN10584" s="101"/>
      <c r="AS10584" s="101"/>
      <c r="AX10584" s="101"/>
      <c r="BC10584" s="53"/>
      <c r="BD10584" s="53"/>
      <c r="BE10584" s="53"/>
      <c r="BF10584" s="53"/>
      <c r="BG10584" s="53"/>
      <c r="BH10584" s="53"/>
      <c r="BI10584" s="53"/>
      <c r="BJ10584" s="53"/>
      <c r="BK10584" s="53"/>
      <c r="BL10584" s="53"/>
      <c r="BM10584" s="53"/>
      <c r="BN10584" s="53"/>
    </row>
    <row r="10585" spans="2:66" s="56" customFormat="1" x14ac:dyDescent="0.25">
      <c r="B10585" s="105"/>
      <c r="F10585" s="100"/>
      <c r="M10585" s="53"/>
      <c r="O10585" s="101"/>
      <c r="T10585" s="101"/>
      <c r="Y10585" s="101"/>
      <c r="AD10585" s="101"/>
      <c r="AI10585" s="101"/>
      <c r="AN10585" s="101"/>
      <c r="AS10585" s="101"/>
      <c r="AX10585" s="101"/>
      <c r="BC10585" s="53"/>
      <c r="BD10585" s="53"/>
      <c r="BE10585" s="53"/>
      <c r="BF10585" s="53"/>
      <c r="BG10585" s="53"/>
      <c r="BH10585" s="53"/>
      <c r="BI10585" s="53"/>
      <c r="BJ10585" s="53"/>
      <c r="BK10585" s="53"/>
      <c r="BL10585" s="53"/>
      <c r="BM10585" s="53"/>
      <c r="BN10585" s="53"/>
    </row>
    <row r="10586" spans="2:66" s="56" customFormat="1" x14ac:dyDescent="0.25">
      <c r="B10586" s="105"/>
      <c r="F10586" s="100"/>
      <c r="M10586" s="53"/>
      <c r="O10586" s="101"/>
      <c r="T10586" s="101"/>
      <c r="Y10586" s="101"/>
      <c r="AD10586" s="101"/>
      <c r="AI10586" s="101"/>
      <c r="AN10586" s="101"/>
      <c r="AS10586" s="101"/>
      <c r="AX10586" s="101"/>
      <c r="BC10586" s="53"/>
      <c r="BD10586" s="53"/>
      <c r="BE10586" s="53"/>
      <c r="BF10586" s="53"/>
      <c r="BG10586" s="53"/>
      <c r="BH10586" s="53"/>
      <c r="BI10586" s="53"/>
      <c r="BJ10586" s="53"/>
      <c r="BK10586" s="53"/>
      <c r="BL10586" s="53"/>
      <c r="BM10586" s="53"/>
      <c r="BN10586" s="53"/>
    </row>
    <row r="10587" spans="2:66" s="56" customFormat="1" x14ac:dyDescent="0.25">
      <c r="B10587" s="105"/>
      <c r="F10587" s="100"/>
      <c r="M10587" s="53"/>
      <c r="O10587" s="101"/>
      <c r="T10587" s="101"/>
      <c r="Y10587" s="101"/>
      <c r="AD10587" s="101"/>
      <c r="AI10587" s="101"/>
      <c r="AN10587" s="101"/>
      <c r="AS10587" s="101"/>
      <c r="AX10587" s="101"/>
      <c r="BC10587" s="53"/>
      <c r="BD10587" s="53"/>
      <c r="BE10587" s="53"/>
      <c r="BF10587" s="53"/>
      <c r="BG10587" s="53"/>
      <c r="BH10587" s="53"/>
      <c r="BI10587" s="53"/>
      <c r="BJ10587" s="53"/>
      <c r="BK10587" s="53"/>
      <c r="BL10587" s="53"/>
      <c r="BM10587" s="53"/>
      <c r="BN10587" s="53"/>
    </row>
    <row r="10588" spans="2:66" s="56" customFormat="1" x14ac:dyDescent="0.25">
      <c r="B10588" s="105"/>
      <c r="F10588" s="100"/>
      <c r="M10588" s="53"/>
      <c r="O10588" s="101"/>
      <c r="T10588" s="101"/>
      <c r="Y10588" s="101"/>
      <c r="AD10588" s="101"/>
      <c r="AI10588" s="101"/>
      <c r="AN10588" s="101"/>
      <c r="AS10588" s="101"/>
      <c r="AX10588" s="101"/>
      <c r="BC10588" s="53"/>
      <c r="BD10588" s="53"/>
      <c r="BE10588" s="53"/>
      <c r="BF10588" s="53"/>
      <c r="BG10588" s="53"/>
      <c r="BH10588" s="53"/>
      <c r="BI10588" s="53"/>
      <c r="BJ10588" s="53"/>
      <c r="BK10588" s="53"/>
      <c r="BL10588" s="53"/>
      <c r="BM10588" s="53"/>
      <c r="BN10588" s="53"/>
    </row>
    <row r="10589" spans="2:66" s="56" customFormat="1" x14ac:dyDescent="0.25">
      <c r="B10589" s="105"/>
      <c r="F10589" s="100"/>
      <c r="M10589" s="53"/>
      <c r="O10589" s="101"/>
      <c r="T10589" s="101"/>
      <c r="Y10589" s="101"/>
      <c r="AD10589" s="101"/>
      <c r="AI10589" s="101"/>
      <c r="AN10589" s="101"/>
      <c r="AS10589" s="101"/>
      <c r="AX10589" s="101"/>
      <c r="BC10589" s="53"/>
      <c r="BD10589" s="53"/>
      <c r="BE10589" s="53"/>
      <c r="BF10589" s="53"/>
      <c r="BG10589" s="53"/>
      <c r="BH10589" s="53"/>
      <c r="BI10589" s="53"/>
      <c r="BJ10589" s="53"/>
      <c r="BK10589" s="53"/>
      <c r="BL10589" s="53"/>
      <c r="BM10589" s="53"/>
      <c r="BN10589" s="53"/>
    </row>
    <row r="10590" spans="2:66" s="56" customFormat="1" x14ac:dyDescent="0.25">
      <c r="B10590" s="105"/>
      <c r="F10590" s="100"/>
      <c r="M10590" s="53"/>
      <c r="O10590" s="101"/>
      <c r="T10590" s="101"/>
      <c r="Y10590" s="101"/>
      <c r="AD10590" s="101"/>
      <c r="AI10590" s="101"/>
      <c r="AN10590" s="101"/>
      <c r="AS10590" s="101"/>
      <c r="AX10590" s="101"/>
      <c r="BC10590" s="53"/>
      <c r="BD10590" s="53"/>
      <c r="BE10590" s="53"/>
      <c r="BF10590" s="53"/>
      <c r="BG10590" s="53"/>
      <c r="BH10590" s="53"/>
      <c r="BI10590" s="53"/>
      <c r="BJ10590" s="53"/>
      <c r="BK10590" s="53"/>
      <c r="BL10590" s="53"/>
      <c r="BM10590" s="53"/>
      <c r="BN10590" s="53"/>
    </row>
    <row r="10591" spans="2:66" s="56" customFormat="1" x14ac:dyDescent="0.25">
      <c r="B10591" s="105"/>
      <c r="F10591" s="100"/>
      <c r="M10591" s="53"/>
      <c r="O10591" s="101"/>
      <c r="T10591" s="101"/>
      <c r="Y10591" s="101"/>
      <c r="AD10591" s="101"/>
      <c r="AI10591" s="101"/>
      <c r="AN10591" s="101"/>
      <c r="AS10591" s="101"/>
      <c r="AX10591" s="101"/>
      <c r="BC10591" s="53"/>
      <c r="BD10591" s="53"/>
      <c r="BE10591" s="53"/>
      <c r="BF10591" s="53"/>
      <c r="BG10591" s="53"/>
      <c r="BH10591" s="53"/>
      <c r="BI10591" s="53"/>
      <c r="BJ10591" s="53"/>
      <c r="BK10591" s="53"/>
      <c r="BL10591" s="53"/>
      <c r="BM10591" s="53"/>
      <c r="BN10591" s="53"/>
    </row>
    <row r="10592" spans="2:66" s="56" customFormat="1" x14ac:dyDescent="0.25">
      <c r="B10592" s="105"/>
      <c r="F10592" s="100"/>
      <c r="M10592" s="53"/>
      <c r="O10592" s="101"/>
      <c r="T10592" s="101"/>
      <c r="Y10592" s="101"/>
      <c r="AD10592" s="101"/>
      <c r="AI10592" s="101"/>
      <c r="AN10592" s="101"/>
      <c r="AS10592" s="101"/>
      <c r="AX10592" s="101"/>
      <c r="BC10592" s="53"/>
      <c r="BD10592" s="53"/>
      <c r="BE10592" s="53"/>
      <c r="BF10592" s="53"/>
      <c r="BG10592" s="53"/>
      <c r="BH10592" s="53"/>
      <c r="BI10592" s="53"/>
      <c r="BJ10592" s="53"/>
      <c r="BK10592" s="53"/>
      <c r="BL10592" s="53"/>
      <c r="BM10592" s="53"/>
      <c r="BN10592" s="53"/>
    </row>
    <row r="10593" spans="2:66" s="56" customFormat="1" x14ac:dyDescent="0.25">
      <c r="B10593" s="105"/>
      <c r="F10593" s="100"/>
      <c r="M10593" s="53"/>
      <c r="O10593" s="101"/>
      <c r="T10593" s="101"/>
      <c r="Y10593" s="101"/>
      <c r="AD10593" s="101"/>
      <c r="AI10593" s="101"/>
      <c r="AN10593" s="101"/>
      <c r="AS10593" s="101"/>
      <c r="AX10593" s="101"/>
      <c r="BC10593" s="53"/>
      <c r="BD10593" s="53"/>
      <c r="BE10593" s="53"/>
      <c r="BF10593" s="53"/>
      <c r="BG10593" s="53"/>
      <c r="BH10593" s="53"/>
      <c r="BI10593" s="53"/>
      <c r="BJ10593" s="53"/>
      <c r="BK10593" s="53"/>
      <c r="BL10593" s="53"/>
      <c r="BM10593" s="53"/>
      <c r="BN10593" s="53"/>
    </row>
    <row r="10594" spans="2:66" s="56" customFormat="1" x14ac:dyDescent="0.25">
      <c r="B10594" s="105"/>
      <c r="F10594" s="100"/>
      <c r="M10594" s="53"/>
      <c r="O10594" s="101"/>
      <c r="T10594" s="101"/>
      <c r="Y10594" s="101"/>
      <c r="AD10594" s="101"/>
      <c r="AI10594" s="101"/>
      <c r="AN10594" s="101"/>
      <c r="AS10594" s="101"/>
      <c r="AX10594" s="101"/>
      <c r="BC10594" s="53"/>
      <c r="BD10594" s="53"/>
      <c r="BE10594" s="53"/>
      <c r="BF10594" s="53"/>
      <c r="BG10594" s="53"/>
      <c r="BH10594" s="53"/>
      <c r="BI10594" s="53"/>
      <c r="BJ10594" s="53"/>
      <c r="BK10594" s="53"/>
      <c r="BL10594" s="53"/>
      <c r="BM10594" s="53"/>
      <c r="BN10594" s="53"/>
    </row>
    <row r="10595" spans="2:66" s="56" customFormat="1" x14ac:dyDescent="0.25">
      <c r="B10595" s="105"/>
      <c r="F10595" s="100"/>
      <c r="M10595" s="53"/>
      <c r="O10595" s="101"/>
      <c r="T10595" s="101"/>
      <c r="Y10595" s="101"/>
      <c r="AD10595" s="101"/>
      <c r="AI10595" s="101"/>
      <c r="AN10595" s="101"/>
      <c r="AS10595" s="101"/>
      <c r="AX10595" s="101"/>
      <c r="BC10595" s="53"/>
      <c r="BD10595" s="53"/>
      <c r="BE10595" s="53"/>
      <c r="BF10595" s="53"/>
      <c r="BG10595" s="53"/>
      <c r="BH10595" s="53"/>
      <c r="BI10595" s="53"/>
      <c r="BJ10595" s="53"/>
      <c r="BK10595" s="53"/>
      <c r="BL10595" s="53"/>
      <c r="BM10595" s="53"/>
      <c r="BN10595" s="53"/>
    </row>
    <row r="10596" spans="2:66" s="56" customFormat="1" x14ac:dyDescent="0.25">
      <c r="B10596" s="105"/>
      <c r="F10596" s="100"/>
      <c r="M10596" s="53"/>
      <c r="O10596" s="101"/>
      <c r="T10596" s="101"/>
      <c r="Y10596" s="101"/>
      <c r="AD10596" s="101"/>
      <c r="AI10596" s="101"/>
      <c r="AN10596" s="101"/>
      <c r="AS10596" s="101"/>
      <c r="AX10596" s="101"/>
      <c r="BC10596" s="53"/>
      <c r="BD10596" s="53"/>
      <c r="BE10596" s="53"/>
      <c r="BF10596" s="53"/>
      <c r="BG10596" s="53"/>
      <c r="BH10596" s="53"/>
      <c r="BI10596" s="53"/>
      <c r="BJ10596" s="53"/>
      <c r="BK10596" s="53"/>
      <c r="BL10596" s="53"/>
      <c r="BM10596" s="53"/>
      <c r="BN10596" s="53"/>
    </row>
    <row r="10597" spans="2:66" s="56" customFormat="1" x14ac:dyDescent="0.25">
      <c r="B10597" s="105"/>
      <c r="F10597" s="100"/>
      <c r="M10597" s="53"/>
      <c r="O10597" s="101"/>
      <c r="T10597" s="101"/>
      <c r="Y10597" s="101"/>
      <c r="AD10597" s="101"/>
      <c r="AI10597" s="101"/>
      <c r="AN10597" s="101"/>
      <c r="AS10597" s="101"/>
      <c r="AX10597" s="101"/>
      <c r="BC10597" s="53"/>
      <c r="BD10597" s="53"/>
      <c r="BE10597" s="53"/>
      <c r="BF10597" s="53"/>
      <c r="BG10597" s="53"/>
      <c r="BH10597" s="53"/>
      <c r="BI10597" s="53"/>
      <c r="BJ10597" s="53"/>
      <c r="BK10597" s="53"/>
      <c r="BL10597" s="53"/>
      <c r="BM10597" s="53"/>
      <c r="BN10597" s="53"/>
    </row>
    <row r="10598" spans="2:66" s="56" customFormat="1" x14ac:dyDescent="0.25">
      <c r="B10598" s="105"/>
      <c r="F10598" s="100"/>
      <c r="M10598" s="53"/>
      <c r="O10598" s="101"/>
      <c r="T10598" s="101"/>
      <c r="Y10598" s="101"/>
      <c r="AD10598" s="101"/>
      <c r="AI10598" s="101"/>
      <c r="AN10598" s="101"/>
      <c r="AS10598" s="101"/>
      <c r="AX10598" s="101"/>
      <c r="BC10598" s="53"/>
      <c r="BD10598" s="53"/>
      <c r="BE10598" s="53"/>
      <c r="BF10598" s="53"/>
      <c r="BG10598" s="53"/>
      <c r="BH10598" s="53"/>
      <c r="BI10598" s="53"/>
      <c r="BJ10598" s="53"/>
      <c r="BK10598" s="53"/>
      <c r="BL10598" s="53"/>
      <c r="BM10598" s="53"/>
      <c r="BN10598" s="53"/>
    </row>
    <row r="10599" spans="2:66" s="56" customFormat="1" x14ac:dyDescent="0.25">
      <c r="B10599" s="105"/>
      <c r="F10599" s="100"/>
      <c r="M10599" s="53"/>
      <c r="O10599" s="101"/>
      <c r="T10599" s="101"/>
      <c r="Y10599" s="101"/>
      <c r="AD10599" s="101"/>
      <c r="AI10599" s="101"/>
      <c r="AN10599" s="101"/>
      <c r="AS10599" s="101"/>
      <c r="AX10599" s="101"/>
      <c r="BC10599" s="53"/>
      <c r="BD10599" s="53"/>
      <c r="BE10599" s="53"/>
      <c r="BF10599" s="53"/>
      <c r="BG10599" s="53"/>
      <c r="BH10599" s="53"/>
      <c r="BI10599" s="53"/>
      <c r="BJ10599" s="53"/>
      <c r="BK10599" s="53"/>
      <c r="BL10599" s="53"/>
      <c r="BM10599" s="53"/>
      <c r="BN10599" s="53"/>
    </row>
    <row r="10600" spans="2:66" s="56" customFormat="1" x14ac:dyDescent="0.25">
      <c r="B10600" s="105"/>
      <c r="F10600" s="100"/>
      <c r="M10600" s="53"/>
      <c r="O10600" s="101"/>
      <c r="T10600" s="101"/>
      <c r="Y10600" s="101"/>
      <c r="AD10600" s="101"/>
      <c r="AI10600" s="101"/>
      <c r="AN10600" s="101"/>
      <c r="AS10600" s="101"/>
      <c r="AX10600" s="101"/>
      <c r="BC10600" s="53"/>
      <c r="BD10600" s="53"/>
      <c r="BE10600" s="53"/>
      <c r="BF10600" s="53"/>
      <c r="BG10600" s="53"/>
      <c r="BH10600" s="53"/>
      <c r="BI10600" s="53"/>
      <c r="BJ10600" s="53"/>
      <c r="BK10600" s="53"/>
      <c r="BL10600" s="53"/>
      <c r="BM10600" s="53"/>
      <c r="BN10600" s="53"/>
    </row>
    <row r="10601" spans="2:66" s="56" customFormat="1" x14ac:dyDescent="0.25">
      <c r="B10601" s="105"/>
      <c r="F10601" s="100"/>
      <c r="M10601" s="53"/>
      <c r="O10601" s="101"/>
      <c r="T10601" s="101"/>
      <c r="Y10601" s="101"/>
      <c r="AD10601" s="101"/>
      <c r="AI10601" s="101"/>
      <c r="AN10601" s="101"/>
      <c r="AS10601" s="101"/>
      <c r="AX10601" s="101"/>
      <c r="BC10601" s="53"/>
      <c r="BD10601" s="53"/>
      <c r="BE10601" s="53"/>
      <c r="BF10601" s="53"/>
      <c r="BG10601" s="53"/>
      <c r="BH10601" s="53"/>
      <c r="BI10601" s="53"/>
      <c r="BJ10601" s="53"/>
      <c r="BK10601" s="53"/>
      <c r="BL10601" s="53"/>
      <c r="BM10601" s="53"/>
      <c r="BN10601" s="53"/>
    </row>
    <row r="10602" spans="2:66" s="56" customFormat="1" x14ac:dyDescent="0.25">
      <c r="B10602" s="105"/>
      <c r="F10602" s="100"/>
      <c r="M10602" s="53"/>
      <c r="O10602" s="101"/>
      <c r="T10602" s="101"/>
      <c r="Y10602" s="101"/>
      <c r="AD10602" s="101"/>
      <c r="AI10602" s="101"/>
      <c r="AN10602" s="101"/>
      <c r="AS10602" s="101"/>
      <c r="AX10602" s="101"/>
      <c r="BC10602" s="53"/>
      <c r="BD10602" s="53"/>
      <c r="BE10602" s="53"/>
      <c r="BF10602" s="53"/>
      <c r="BG10602" s="53"/>
      <c r="BH10602" s="53"/>
      <c r="BI10602" s="53"/>
      <c r="BJ10602" s="53"/>
      <c r="BK10602" s="53"/>
      <c r="BL10602" s="53"/>
      <c r="BM10602" s="53"/>
      <c r="BN10602" s="53"/>
    </row>
    <row r="10603" spans="2:66" s="56" customFormat="1" x14ac:dyDescent="0.25">
      <c r="B10603" s="105"/>
      <c r="F10603" s="100"/>
      <c r="M10603" s="53"/>
      <c r="O10603" s="101"/>
      <c r="T10603" s="101"/>
      <c r="Y10603" s="101"/>
      <c r="AD10603" s="101"/>
      <c r="AI10603" s="101"/>
      <c r="AN10603" s="101"/>
      <c r="AS10603" s="101"/>
      <c r="AX10603" s="101"/>
      <c r="BC10603" s="53"/>
      <c r="BD10603" s="53"/>
      <c r="BE10603" s="53"/>
      <c r="BF10603" s="53"/>
      <c r="BG10603" s="53"/>
      <c r="BH10603" s="53"/>
      <c r="BI10603" s="53"/>
      <c r="BJ10603" s="53"/>
      <c r="BK10603" s="53"/>
      <c r="BL10603" s="53"/>
      <c r="BM10603" s="53"/>
      <c r="BN10603" s="53"/>
    </row>
    <row r="10604" spans="2:66" s="56" customFormat="1" x14ac:dyDescent="0.25">
      <c r="B10604" s="105"/>
      <c r="F10604" s="100"/>
      <c r="M10604" s="53"/>
      <c r="O10604" s="101"/>
      <c r="T10604" s="101"/>
      <c r="Y10604" s="101"/>
      <c r="AD10604" s="101"/>
      <c r="AI10604" s="101"/>
      <c r="AN10604" s="101"/>
      <c r="AS10604" s="101"/>
      <c r="AX10604" s="101"/>
      <c r="BC10604" s="53"/>
      <c r="BD10604" s="53"/>
      <c r="BE10604" s="53"/>
      <c r="BF10604" s="53"/>
      <c r="BG10604" s="53"/>
      <c r="BH10604" s="53"/>
      <c r="BI10604" s="53"/>
      <c r="BJ10604" s="53"/>
      <c r="BK10604" s="53"/>
      <c r="BL10604" s="53"/>
      <c r="BM10604" s="53"/>
      <c r="BN10604" s="53"/>
    </row>
    <row r="10605" spans="2:66" s="56" customFormat="1" x14ac:dyDescent="0.25">
      <c r="B10605" s="105"/>
      <c r="F10605" s="100"/>
      <c r="M10605" s="53"/>
      <c r="O10605" s="101"/>
      <c r="T10605" s="101"/>
      <c r="Y10605" s="101"/>
      <c r="AD10605" s="101"/>
      <c r="AI10605" s="101"/>
      <c r="AN10605" s="101"/>
      <c r="AS10605" s="101"/>
      <c r="AX10605" s="101"/>
      <c r="BC10605" s="53"/>
      <c r="BD10605" s="53"/>
      <c r="BE10605" s="53"/>
      <c r="BF10605" s="53"/>
      <c r="BG10605" s="53"/>
      <c r="BH10605" s="53"/>
      <c r="BI10605" s="53"/>
      <c r="BJ10605" s="53"/>
      <c r="BK10605" s="53"/>
      <c r="BL10605" s="53"/>
      <c r="BM10605" s="53"/>
      <c r="BN10605" s="53"/>
    </row>
    <row r="10606" spans="2:66" s="56" customFormat="1" x14ac:dyDescent="0.25">
      <c r="B10606" s="105"/>
      <c r="F10606" s="100"/>
      <c r="M10606" s="53"/>
      <c r="O10606" s="101"/>
      <c r="T10606" s="101"/>
      <c r="Y10606" s="101"/>
      <c r="AD10606" s="101"/>
      <c r="AI10606" s="101"/>
      <c r="AN10606" s="101"/>
      <c r="AS10606" s="101"/>
      <c r="AX10606" s="101"/>
      <c r="BC10606" s="53"/>
      <c r="BD10606" s="53"/>
      <c r="BE10606" s="53"/>
      <c r="BF10606" s="53"/>
      <c r="BG10606" s="53"/>
      <c r="BH10606" s="53"/>
      <c r="BI10606" s="53"/>
      <c r="BJ10606" s="53"/>
      <c r="BK10606" s="53"/>
      <c r="BL10606" s="53"/>
      <c r="BM10606" s="53"/>
      <c r="BN10606" s="53"/>
    </row>
    <row r="10607" spans="2:66" s="56" customFormat="1" x14ac:dyDescent="0.25">
      <c r="B10607" s="105"/>
      <c r="F10607" s="100"/>
      <c r="M10607" s="53"/>
      <c r="O10607" s="101"/>
      <c r="T10607" s="101"/>
      <c r="Y10607" s="101"/>
      <c r="AD10607" s="101"/>
      <c r="AI10607" s="101"/>
      <c r="AN10607" s="101"/>
      <c r="AS10607" s="101"/>
      <c r="AX10607" s="101"/>
      <c r="BC10607" s="53"/>
      <c r="BD10607" s="53"/>
      <c r="BE10607" s="53"/>
      <c r="BF10607" s="53"/>
      <c r="BG10607" s="53"/>
      <c r="BH10607" s="53"/>
      <c r="BI10607" s="53"/>
      <c r="BJ10607" s="53"/>
      <c r="BK10607" s="53"/>
      <c r="BL10607" s="53"/>
      <c r="BM10607" s="53"/>
      <c r="BN10607" s="53"/>
    </row>
    <row r="10608" spans="2:66" s="56" customFormat="1" x14ac:dyDescent="0.25">
      <c r="B10608" s="105"/>
      <c r="F10608" s="100"/>
      <c r="M10608" s="53"/>
      <c r="O10608" s="101"/>
      <c r="T10608" s="101"/>
      <c r="Y10608" s="101"/>
      <c r="AD10608" s="101"/>
      <c r="AI10608" s="101"/>
      <c r="AN10608" s="101"/>
      <c r="AS10608" s="101"/>
      <c r="AX10608" s="101"/>
      <c r="BC10608" s="53"/>
      <c r="BD10608" s="53"/>
      <c r="BE10608" s="53"/>
      <c r="BF10608" s="53"/>
      <c r="BG10608" s="53"/>
      <c r="BH10608" s="53"/>
      <c r="BI10608" s="53"/>
      <c r="BJ10608" s="53"/>
      <c r="BK10608" s="53"/>
      <c r="BL10608" s="53"/>
      <c r="BM10608" s="53"/>
      <c r="BN10608" s="53"/>
    </row>
    <row r="10609" spans="2:66" s="56" customFormat="1" x14ac:dyDescent="0.25">
      <c r="B10609" s="105"/>
      <c r="F10609" s="100"/>
      <c r="M10609" s="53"/>
      <c r="O10609" s="101"/>
      <c r="T10609" s="101"/>
      <c r="Y10609" s="101"/>
      <c r="AD10609" s="101"/>
      <c r="AI10609" s="101"/>
      <c r="AN10609" s="101"/>
      <c r="AS10609" s="101"/>
      <c r="AX10609" s="101"/>
      <c r="BC10609" s="53"/>
      <c r="BD10609" s="53"/>
      <c r="BE10609" s="53"/>
      <c r="BF10609" s="53"/>
      <c r="BG10609" s="53"/>
      <c r="BH10609" s="53"/>
      <c r="BI10609" s="53"/>
      <c r="BJ10609" s="53"/>
      <c r="BK10609" s="53"/>
      <c r="BL10609" s="53"/>
      <c r="BM10609" s="53"/>
      <c r="BN10609" s="53"/>
    </row>
    <row r="10610" spans="2:66" s="56" customFormat="1" x14ac:dyDescent="0.25">
      <c r="B10610" s="105"/>
      <c r="F10610" s="100"/>
      <c r="M10610" s="53"/>
      <c r="O10610" s="101"/>
      <c r="T10610" s="101"/>
      <c r="Y10610" s="101"/>
      <c r="AD10610" s="101"/>
      <c r="AI10610" s="101"/>
      <c r="AN10610" s="101"/>
      <c r="AS10610" s="101"/>
      <c r="AX10610" s="101"/>
      <c r="BC10610" s="53"/>
      <c r="BD10610" s="53"/>
      <c r="BE10610" s="53"/>
      <c r="BF10610" s="53"/>
      <c r="BG10610" s="53"/>
      <c r="BH10610" s="53"/>
      <c r="BI10610" s="53"/>
      <c r="BJ10610" s="53"/>
      <c r="BK10610" s="53"/>
      <c r="BL10610" s="53"/>
      <c r="BM10610" s="53"/>
      <c r="BN10610" s="53"/>
    </row>
    <row r="10611" spans="2:66" s="56" customFormat="1" x14ac:dyDescent="0.25">
      <c r="B10611" s="105"/>
      <c r="F10611" s="100"/>
      <c r="M10611" s="53"/>
      <c r="O10611" s="101"/>
      <c r="T10611" s="101"/>
      <c r="Y10611" s="101"/>
      <c r="AD10611" s="101"/>
      <c r="AI10611" s="101"/>
      <c r="AN10611" s="101"/>
      <c r="AS10611" s="101"/>
      <c r="AX10611" s="101"/>
      <c r="BC10611" s="53"/>
      <c r="BD10611" s="53"/>
      <c r="BE10611" s="53"/>
      <c r="BF10611" s="53"/>
      <c r="BG10611" s="53"/>
      <c r="BH10611" s="53"/>
      <c r="BI10611" s="53"/>
      <c r="BJ10611" s="53"/>
      <c r="BK10611" s="53"/>
      <c r="BL10611" s="53"/>
      <c r="BM10611" s="53"/>
      <c r="BN10611" s="53"/>
    </row>
    <row r="10612" spans="2:66" s="56" customFormat="1" x14ac:dyDescent="0.25">
      <c r="B10612" s="105"/>
      <c r="F10612" s="100"/>
      <c r="M10612" s="53"/>
      <c r="O10612" s="101"/>
      <c r="T10612" s="101"/>
      <c r="Y10612" s="101"/>
      <c r="AD10612" s="101"/>
      <c r="AI10612" s="101"/>
      <c r="AN10612" s="101"/>
      <c r="AS10612" s="101"/>
      <c r="AX10612" s="101"/>
      <c r="BC10612" s="53"/>
      <c r="BD10612" s="53"/>
      <c r="BE10612" s="53"/>
      <c r="BF10612" s="53"/>
      <c r="BG10612" s="53"/>
      <c r="BH10612" s="53"/>
      <c r="BI10612" s="53"/>
      <c r="BJ10612" s="53"/>
      <c r="BK10612" s="53"/>
      <c r="BL10612" s="53"/>
      <c r="BM10612" s="53"/>
      <c r="BN10612" s="53"/>
    </row>
    <row r="10613" spans="2:66" s="56" customFormat="1" x14ac:dyDescent="0.25">
      <c r="B10613" s="105"/>
      <c r="F10613" s="100"/>
      <c r="M10613" s="53"/>
      <c r="O10613" s="101"/>
      <c r="T10613" s="101"/>
      <c r="Y10613" s="101"/>
      <c r="AD10613" s="101"/>
      <c r="AI10613" s="101"/>
      <c r="AN10613" s="101"/>
      <c r="AS10613" s="101"/>
      <c r="AX10613" s="101"/>
      <c r="BC10613" s="53"/>
      <c r="BD10613" s="53"/>
      <c r="BE10613" s="53"/>
      <c r="BF10613" s="53"/>
      <c r="BG10613" s="53"/>
      <c r="BH10613" s="53"/>
      <c r="BI10613" s="53"/>
      <c r="BJ10613" s="53"/>
      <c r="BK10613" s="53"/>
      <c r="BL10613" s="53"/>
      <c r="BM10613" s="53"/>
      <c r="BN10613" s="53"/>
    </row>
    <row r="10614" spans="2:66" s="56" customFormat="1" x14ac:dyDescent="0.25">
      <c r="B10614" s="105"/>
      <c r="F10614" s="100"/>
      <c r="M10614" s="53"/>
      <c r="O10614" s="101"/>
      <c r="T10614" s="101"/>
      <c r="Y10614" s="101"/>
      <c r="AD10614" s="101"/>
      <c r="AI10614" s="101"/>
      <c r="AN10614" s="101"/>
      <c r="AS10614" s="101"/>
      <c r="AX10614" s="101"/>
      <c r="BC10614" s="53"/>
      <c r="BD10614" s="53"/>
      <c r="BE10614" s="53"/>
      <c r="BF10614" s="53"/>
      <c r="BG10614" s="53"/>
      <c r="BH10614" s="53"/>
      <c r="BI10614" s="53"/>
      <c r="BJ10614" s="53"/>
      <c r="BK10614" s="53"/>
      <c r="BL10614" s="53"/>
      <c r="BM10614" s="53"/>
      <c r="BN10614" s="53"/>
    </row>
    <row r="10615" spans="2:66" s="56" customFormat="1" x14ac:dyDescent="0.25">
      <c r="B10615" s="105"/>
      <c r="F10615" s="100"/>
      <c r="M10615" s="53"/>
      <c r="O10615" s="101"/>
      <c r="T10615" s="101"/>
      <c r="Y10615" s="101"/>
      <c r="AD10615" s="101"/>
      <c r="AI10615" s="101"/>
      <c r="AN10615" s="101"/>
      <c r="AS10615" s="101"/>
      <c r="AX10615" s="101"/>
      <c r="BC10615" s="53"/>
      <c r="BD10615" s="53"/>
      <c r="BE10615" s="53"/>
      <c r="BF10615" s="53"/>
      <c r="BG10615" s="53"/>
      <c r="BH10615" s="53"/>
      <c r="BI10615" s="53"/>
      <c r="BJ10615" s="53"/>
      <c r="BK10615" s="53"/>
      <c r="BL10615" s="53"/>
      <c r="BM10615" s="53"/>
      <c r="BN10615" s="53"/>
    </row>
    <row r="10616" spans="2:66" s="56" customFormat="1" x14ac:dyDescent="0.25">
      <c r="B10616" s="105"/>
      <c r="F10616" s="100"/>
      <c r="M10616" s="53"/>
      <c r="O10616" s="101"/>
      <c r="T10616" s="101"/>
      <c r="Y10616" s="101"/>
      <c r="AD10616" s="101"/>
      <c r="AI10616" s="101"/>
      <c r="AN10616" s="101"/>
      <c r="AS10616" s="101"/>
      <c r="AX10616" s="101"/>
      <c r="BC10616" s="53"/>
      <c r="BD10616" s="53"/>
      <c r="BE10616" s="53"/>
      <c r="BF10616" s="53"/>
      <c r="BG10616" s="53"/>
      <c r="BH10616" s="53"/>
      <c r="BI10616" s="53"/>
      <c r="BJ10616" s="53"/>
      <c r="BK10616" s="53"/>
      <c r="BL10616" s="53"/>
      <c r="BM10616" s="53"/>
      <c r="BN10616" s="53"/>
    </row>
    <row r="10617" spans="2:66" s="56" customFormat="1" x14ac:dyDescent="0.25">
      <c r="B10617" s="105"/>
      <c r="F10617" s="100"/>
      <c r="M10617" s="53"/>
      <c r="O10617" s="101"/>
      <c r="T10617" s="101"/>
      <c r="Y10617" s="101"/>
      <c r="AD10617" s="101"/>
      <c r="AI10617" s="101"/>
      <c r="AN10617" s="101"/>
      <c r="AS10617" s="101"/>
      <c r="AX10617" s="101"/>
      <c r="BC10617" s="53"/>
      <c r="BD10617" s="53"/>
      <c r="BE10617" s="53"/>
      <c r="BF10617" s="53"/>
      <c r="BG10617" s="53"/>
      <c r="BH10617" s="53"/>
      <c r="BI10617" s="53"/>
      <c r="BJ10617" s="53"/>
      <c r="BK10617" s="53"/>
      <c r="BL10617" s="53"/>
      <c r="BM10617" s="53"/>
      <c r="BN10617" s="53"/>
    </row>
    <row r="10618" spans="2:66" s="56" customFormat="1" x14ac:dyDescent="0.25">
      <c r="B10618" s="105"/>
      <c r="F10618" s="100"/>
      <c r="M10618" s="53"/>
      <c r="O10618" s="101"/>
      <c r="T10618" s="101"/>
      <c r="Y10618" s="101"/>
      <c r="AD10618" s="101"/>
      <c r="AI10618" s="101"/>
      <c r="AN10618" s="101"/>
      <c r="AS10618" s="101"/>
      <c r="AX10618" s="101"/>
      <c r="BC10618" s="53"/>
      <c r="BD10618" s="53"/>
      <c r="BE10618" s="53"/>
      <c r="BF10618" s="53"/>
      <c r="BG10618" s="53"/>
      <c r="BH10618" s="53"/>
      <c r="BI10618" s="53"/>
      <c r="BJ10618" s="53"/>
      <c r="BK10618" s="53"/>
      <c r="BL10618" s="53"/>
      <c r="BM10618" s="53"/>
      <c r="BN10618" s="53"/>
    </row>
    <row r="10619" spans="2:66" s="56" customFormat="1" x14ac:dyDescent="0.25">
      <c r="B10619" s="105"/>
      <c r="F10619" s="100"/>
      <c r="M10619" s="53"/>
      <c r="O10619" s="101"/>
      <c r="T10619" s="101"/>
      <c r="Y10619" s="101"/>
      <c r="AD10619" s="101"/>
      <c r="AI10619" s="101"/>
      <c r="AN10619" s="101"/>
      <c r="AS10619" s="101"/>
      <c r="AX10619" s="101"/>
      <c r="BC10619" s="53"/>
      <c r="BD10619" s="53"/>
      <c r="BE10619" s="53"/>
      <c r="BF10619" s="53"/>
      <c r="BG10619" s="53"/>
      <c r="BH10619" s="53"/>
      <c r="BI10619" s="53"/>
      <c r="BJ10619" s="53"/>
      <c r="BK10619" s="53"/>
      <c r="BL10619" s="53"/>
      <c r="BM10619" s="53"/>
      <c r="BN10619" s="53"/>
    </row>
    <row r="10620" spans="2:66" s="56" customFormat="1" x14ac:dyDescent="0.25">
      <c r="B10620" s="105"/>
      <c r="F10620" s="100"/>
      <c r="M10620" s="53"/>
      <c r="O10620" s="101"/>
      <c r="T10620" s="101"/>
      <c r="Y10620" s="101"/>
      <c r="AD10620" s="101"/>
      <c r="AI10620" s="101"/>
      <c r="AN10620" s="101"/>
      <c r="AS10620" s="101"/>
      <c r="AX10620" s="101"/>
      <c r="BC10620" s="53"/>
      <c r="BD10620" s="53"/>
      <c r="BE10620" s="53"/>
      <c r="BF10620" s="53"/>
      <c r="BG10620" s="53"/>
      <c r="BH10620" s="53"/>
      <c r="BI10620" s="53"/>
      <c r="BJ10620" s="53"/>
      <c r="BK10620" s="53"/>
      <c r="BL10620" s="53"/>
      <c r="BM10620" s="53"/>
      <c r="BN10620" s="53"/>
    </row>
    <row r="10621" spans="2:66" s="56" customFormat="1" x14ac:dyDescent="0.25">
      <c r="B10621" s="105"/>
      <c r="F10621" s="100"/>
      <c r="M10621" s="53"/>
      <c r="O10621" s="101"/>
      <c r="T10621" s="101"/>
      <c r="Y10621" s="101"/>
      <c r="AD10621" s="101"/>
      <c r="AI10621" s="101"/>
      <c r="AN10621" s="101"/>
      <c r="AS10621" s="101"/>
      <c r="AX10621" s="101"/>
      <c r="BC10621" s="53"/>
      <c r="BD10621" s="53"/>
      <c r="BE10621" s="53"/>
      <c r="BF10621" s="53"/>
      <c r="BG10621" s="53"/>
      <c r="BH10621" s="53"/>
      <c r="BI10621" s="53"/>
      <c r="BJ10621" s="53"/>
      <c r="BK10621" s="53"/>
      <c r="BL10621" s="53"/>
      <c r="BM10621" s="53"/>
      <c r="BN10621" s="53"/>
    </row>
    <row r="10622" spans="2:66" s="56" customFormat="1" x14ac:dyDescent="0.25">
      <c r="B10622" s="105"/>
      <c r="F10622" s="100"/>
      <c r="M10622" s="53"/>
      <c r="O10622" s="101"/>
      <c r="T10622" s="101"/>
      <c r="Y10622" s="101"/>
      <c r="AD10622" s="101"/>
      <c r="AI10622" s="101"/>
      <c r="AN10622" s="101"/>
      <c r="AS10622" s="101"/>
      <c r="AX10622" s="101"/>
      <c r="BC10622" s="53"/>
      <c r="BD10622" s="53"/>
      <c r="BE10622" s="53"/>
      <c r="BF10622" s="53"/>
      <c r="BG10622" s="53"/>
      <c r="BH10622" s="53"/>
      <c r="BI10622" s="53"/>
      <c r="BJ10622" s="53"/>
      <c r="BK10622" s="53"/>
      <c r="BL10622" s="53"/>
      <c r="BM10622" s="53"/>
      <c r="BN10622" s="53"/>
    </row>
    <row r="10623" spans="2:66" s="56" customFormat="1" x14ac:dyDescent="0.25">
      <c r="B10623" s="105"/>
      <c r="F10623" s="100"/>
      <c r="M10623" s="53"/>
      <c r="O10623" s="101"/>
      <c r="T10623" s="101"/>
      <c r="Y10623" s="101"/>
      <c r="AD10623" s="101"/>
      <c r="AI10623" s="101"/>
      <c r="AN10623" s="101"/>
      <c r="AS10623" s="101"/>
      <c r="AX10623" s="101"/>
      <c r="BC10623" s="53"/>
      <c r="BD10623" s="53"/>
      <c r="BE10623" s="53"/>
      <c r="BF10623" s="53"/>
      <c r="BG10623" s="53"/>
      <c r="BH10623" s="53"/>
      <c r="BI10623" s="53"/>
      <c r="BJ10623" s="53"/>
      <c r="BK10623" s="53"/>
      <c r="BL10623" s="53"/>
      <c r="BM10623" s="53"/>
      <c r="BN10623" s="53"/>
    </row>
    <row r="10624" spans="2:66" s="56" customFormat="1" x14ac:dyDescent="0.25">
      <c r="B10624" s="105"/>
      <c r="F10624" s="100"/>
      <c r="M10624" s="53"/>
      <c r="O10624" s="101"/>
      <c r="T10624" s="101"/>
      <c r="Y10624" s="101"/>
      <c r="AD10624" s="101"/>
      <c r="AI10624" s="101"/>
      <c r="AN10624" s="101"/>
      <c r="AS10624" s="101"/>
      <c r="AX10624" s="101"/>
      <c r="BC10624" s="53"/>
      <c r="BD10624" s="53"/>
      <c r="BE10624" s="53"/>
      <c r="BF10624" s="53"/>
      <c r="BG10624" s="53"/>
      <c r="BH10624" s="53"/>
      <c r="BI10624" s="53"/>
      <c r="BJ10624" s="53"/>
      <c r="BK10624" s="53"/>
      <c r="BL10624" s="53"/>
      <c r="BM10624" s="53"/>
      <c r="BN10624" s="53"/>
    </row>
    <row r="10625" spans="2:66" s="56" customFormat="1" x14ac:dyDescent="0.25">
      <c r="B10625" s="105"/>
      <c r="F10625" s="100"/>
      <c r="M10625" s="53"/>
      <c r="O10625" s="101"/>
      <c r="T10625" s="101"/>
      <c r="Y10625" s="101"/>
      <c r="AD10625" s="101"/>
      <c r="AI10625" s="101"/>
      <c r="AN10625" s="101"/>
      <c r="AS10625" s="101"/>
      <c r="AX10625" s="101"/>
      <c r="BC10625" s="53"/>
      <c r="BD10625" s="53"/>
      <c r="BE10625" s="53"/>
      <c r="BF10625" s="53"/>
      <c r="BG10625" s="53"/>
      <c r="BH10625" s="53"/>
      <c r="BI10625" s="53"/>
      <c r="BJ10625" s="53"/>
      <c r="BK10625" s="53"/>
      <c r="BL10625" s="53"/>
      <c r="BM10625" s="53"/>
      <c r="BN10625" s="53"/>
    </row>
    <row r="10626" spans="2:66" s="56" customFormat="1" x14ac:dyDescent="0.25">
      <c r="B10626" s="105"/>
      <c r="F10626" s="100"/>
      <c r="M10626" s="53"/>
      <c r="O10626" s="101"/>
      <c r="T10626" s="101"/>
      <c r="Y10626" s="101"/>
      <c r="AD10626" s="101"/>
      <c r="AI10626" s="101"/>
      <c r="AN10626" s="101"/>
      <c r="AS10626" s="101"/>
      <c r="AX10626" s="101"/>
      <c r="BC10626" s="53"/>
      <c r="BD10626" s="53"/>
      <c r="BE10626" s="53"/>
      <c r="BF10626" s="53"/>
      <c r="BG10626" s="53"/>
      <c r="BH10626" s="53"/>
      <c r="BI10626" s="53"/>
      <c r="BJ10626" s="53"/>
      <c r="BK10626" s="53"/>
      <c r="BL10626" s="53"/>
      <c r="BM10626" s="53"/>
      <c r="BN10626" s="53"/>
    </row>
    <row r="10627" spans="2:66" s="56" customFormat="1" x14ac:dyDescent="0.25">
      <c r="B10627" s="105"/>
      <c r="F10627" s="100"/>
      <c r="M10627" s="53"/>
      <c r="O10627" s="101"/>
      <c r="T10627" s="101"/>
      <c r="Y10627" s="101"/>
      <c r="AD10627" s="101"/>
      <c r="AI10627" s="101"/>
      <c r="AN10627" s="101"/>
      <c r="AS10627" s="101"/>
      <c r="AX10627" s="101"/>
      <c r="BC10627" s="53"/>
      <c r="BD10627" s="53"/>
      <c r="BE10627" s="53"/>
      <c r="BF10627" s="53"/>
      <c r="BG10627" s="53"/>
      <c r="BH10627" s="53"/>
      <c r="BI10627" s="53"/>
      <c r="BJ10627" s="53"/>
      <c r="BK10627" s="53"/>
      <c r="BL10627" s="53"/>
      <c r="BM10627" s="53"/>
      <c r="BN10627" s="53"/>
    </row>
    <row r="10628" spans="2:66" s="56" customFormat="1" x14ac:dyDescent="0.25">
      <c r="B10628" s="105"/>
      <c r="F10628" s="100"/>
      <c r="M10628" s="53"/>
      <c r="O10628" s="101"/>
      <c r="T10628" s="101"/>
      <c r="Y10628" s="101"/>
      <c r="AD10628" s="101"/>
      <c r="AI10628" s="101"/>
      <c r="AN10628" s="101"/>
      <c r="AS10628" s="101"/>
      <c r="AX10628" s="101"/>
      <c r="BC10628" s="53"/>
      <c r="BD10628" s="53"/>
      <c r="BE10628" s="53"/>
      <c r="BF10628" s="53"/>
      <c r="BG10628" s="53"/>
      <c r="BH10628" s="53"/>
      <c r="BI10628" s="53"/>
      <c r="BJ10628" s="53"/>
      <c r="BK10628" s="53"/>
      <c r="BL10628" s="53"/>
      <c r="BM10628" s="53"/>
      <c r="BN10628" s="53"/>
    </row>
    <row r="10629" spans="2:66" s="56" customFormat="1" x14ac:dyDescent="0.25">
      <c r="B10629" s="105"/>
      <c r="F10629" s="100"/>
      <c r="M10629" s="53"/>
      <c r="O10629" s="101"/>
      <c r="T10629" s="101"/>
      <c r="Y10629" s="101"/>
      <c r="AD10629" s="101"/>
      <c r="AI10629" s="101"/>
      <c r="AN10629" s="101"/>
      <c r="AS10629" s="101"/>
      <c r="AX10629" s="101"/>
      <c r="BC10629" s="53"/>
      <c r="BD10629" s="53"/>
      <c r="BE10629" s="53"/>
      <c r="BF10629" s="53"/>
      <c r="BG10629" s="53"/>
      <c r="BH10629" s="53"/>
      <c r="BI10629" s="53"/>
      <c r="BJ10629" s="53"/>
      <c r="BK10629" s="53"/>
      <c r="BL10629" s="53"/>
      <c r="BM10629" s="53"/>
      <c r="BN10629" s="53"/>
    </row>
    <row r="10630" spans="2:66" s="56" customFormat="1" x14ac:dyDescent="0.25">
      <c r="B10630" s="105"/>
      <c r="F10630" s="100"/>
      <c r="M10630" s="53"/>
      <c r="O10630" s="101"/>
      <c r="T10630" s="101"/>
      <c r="Y10630" s="101"/>
      <c r="AD10630" s="101"/>
      <c r="AI10630" s="101"/>
      <c r="AN10630" s="101"/>
      <c r="AS10630" s="101"/>
      <c r="AX10630" s="101"/>
      <c r="BC10630" s="53"/>
      <c r="BD10630" s="53"/>
      <c r="BE10630" s="53"/>
      <c r="BF10630" s="53"/>
      <c r="BG10630" s="53"/>
      <c r="BH10630" s="53"/>
      <c r="BI10630" s="53"/>
      <c r="BJ10630" s="53"/>
      <c r="BK10630" s="53"/>
      <c r="BL10630" s="53"/>
      <c r="BM10630" s="53"/>
      <c r="BN10630" s="53"/>
    </row>
    <row r="10631" spans="2:66" s="56" customFormat="1" x14ac:dyDescent="0.25">
      <c r="B10631" s="105"/>
      <c r="F10631" s="100"/>
      <c r="M10631" s="53"/>
      <c r="O10631" s="101"/>
      <c r="T10631" s="101"/>
      <c r="Y10631" s="101"/>
      <c r="AD10631" s="101"/>
      <c r="AI10631" s="101"/>
      <c r="AN10631" s="101"/>
      <c r="AS10631" s="101"/>
      <c r="AX10631" s="101"/>
      <c r="BC10631" s="53"/>
      <c r="BD10631" s="53"/>
      <c r="BE10631" s="53"/>
      <c r="BF10631" s="53"/>
      <c r="BG10631" s="53"/>
      <c r="BH10631" s="53"/>
      <c r="BI10631" s="53"/>
      <c r="BJ10631" s="53"/>
      <c r="BK10631" s="53"/>
      <c r="BL10631" s="53"/>
      <c r="BM10631" s="53"/>
      <c r="BN10631" s="53"/>
    </row>
    <row r="10632" spans="2:66" s="56" customFormat="1" x14ac:dyDescent="0.25">
      <c r="B10632" s="105"/>
      <c r="F10632" s="100"/>
      <c r="M10632" s="53"/>
      <c r="O10632" s="101"/>
      <c r="T10632" s="101"/>
      <c r="Y10632" s="101"/>
      <c r="AD10632" s="101"/>
      <c r="AI10632" s="101"/>
      <c r="AN10632" s="101"/>
      <c r="AS10632" s="101"/>
      <c r="AX10632" s="101"/>
      <c r="BC10632" s="53"/>
      <c r="BD10632" s="53"/>
      <c r="BE10632" s="53"/>
      <c r="BF10632" s="53"/>
      <c r="BG10632" s="53"/>
      <c r="BH10632" s="53"/>
      <c r="BI10632" s="53"/>
      <c r="BJ10632" s="53"/>
      <c r="BK10632" s="53"/>
      <c r="BL10632" s="53"/>
      <c r="BM10632" s="53"/>
      <c r="BN10632" s="53"/>
    </row>
    <row r="10633" spans="2:66" s="56" customFormat="1" x14ac:dyDescent="0.25">
      <c r="B10633" s="105"/>
      <c r="F10633" s="100"/>
      <c r="M10633" s="53"/>
      <c r="O10633" s="101"/>
      <c r="T10633" s="101"/>
      <c r="Y10633" s="101"/>
      <c r="AD10633" s="101"/>
      <c r="AI10633" s="101"/>
      <c r="AN10633" s="101"/>
      <c r="AS10633" s="101"/>
      <c r="AX10633" s="101"/>
      <c r="BC10633" s="53"/>
      <c r="BD10633" s="53"/>
      <c r="BE10633" s="53"/>
      <c r="BF10633" s="53"/>
      <c r="BG10633" s="53"/>
      <c r="BH10633" s="53"/>
      <c r="BI10633" s="53"/>
      <c r="BJ10633" s="53"/>
      <c r="BK10633" s="53"/>
      <c r="BL10633" s="53"/>
      <c r="BM10633" s="53"/>
      <c r="BN10633" s="53"/>
    </row>
    <row r="10634" spans="2:66" s="56" customFormat="1" x14ac:dyDescent="0.25">
      <c r="B10634" s="105"/>
      <c r="F10634" s="100"/>
      <c r="M10634" s="53"/>
      <c r="O10634" s="101"/>
      <c r="T10634" s="101"/>
      <c r="Y10634" s="101"/>
      <c r="AD10634" s="101"/>
      <c r="AI10634" s="101"/>
      <c r="AN10634" s="101"/>
      <c r="AS10634" s="101"/>
      <c r="AX10634" s="101"/>
      <c r="BC10634" s="53"/>
      <c r="BD10634" s="53"/>
      <c r="BE10634" s="53"/>
      <c r="BF10634" s="53"/>
      <c r="BG10634" s="53"/>
      <c r="BH10634" s="53"/>
      <c r="BI10634" s="53"/>
      <c r="BJ10634" s="53"/>
      <c r="BK10634" s="53"/>
      <c r="BL10634" s="53"/>
      <c r="BM10634" s="53"/>
      <c r="BN10634" s="53"/>
    </row>
    <row r="10635" spans="2:66" s="56" customFormat="1" x14ac:dyDescent="0.25">
      <c r="B10635" s="105"/>
      <c r="F10635" s="100"/>
      <c r="M10635" s="53"/>
      <c r="O10635" s="101"/>
      <c r="T10635" s="101"/>
      <c r="Y10635" s="101"/>
      <c r="AD10635" s="101"/>
      <c r="AI10635" s="101"/>
      <c r="AN10635" s="101"/>
      <c r="AS10635" s="101"/>
      <c r="AX10635" s="101"/>
      <c r="BC10635" s="53"/>
      <c r="BD10635" s="53"/>
      <c r="BE10635" s="53"/>
      <c r="BF10635" s="53"/>
      <c r="BG10635" s="53"/>
      <c r="BH10635" s="53"/>
      <c r="BI10635" s="53"/>
      <c r="BJ10635" s="53"/>
      <c r="BK10635" s="53"/>
      <c r="BL10635" s="53"/>
      <c r="BM10635" s="53"/>
      <c r="BN10635" s="53"/>
    </row>
    <row r="10636" spans="2:66" s="56" customFormat="1" x14ac:dyDescent="0.25">
      <c r="B10636" s="105"/>
      <c r="F10636" s="100"/>
      <c r="M10636" s="53"/>
      <c r="O10636" s="101"/>
      <c r="T10636" s="101"/>
      <c r="Y10636" s="101"/>
      <c r="AD10636" s="101"/>
      <c r="AI10636" s="101"/>
      <c r="AN10636" s="101"/>
      <c r="AS10636" s="101"/>
      <c r="AX10636" s="101"/>
      <c r="BC10636" s="53"/>
      <c r="BD10636" s="53"/>
      <c r="BE10636" s="53"/>
      <c r="BF10636" s="53"/>
      <c r="BG10636" s="53"/>
      <c r="BH10636" s="53"/>
      <c r="BI10636" s="53"/>
      <c r="BJ10636" s="53"/>
      <c r="BK10636" s="53"/>
      <c r="BL10636" s="53"/>
      <c r="BM10636" s="53"/>
      <c r="BN10636" s="53"/>
    </row>
    <row r="10637" spans="2:66" s="56" customFormat="1" x14ac:dyDescent="0.25">
      <c r="B10637" s="105"/>
      <c r="F10637" s="100"/>
      <c r="M10637" s="53"/>
      <c r="O10637" s="101"/>
      <c r="T10637" s="101"/>
      <c r="Y10637" s="101"/>
      <c r="AD10637" s="101"/>
      <c r="AI10637" s="101"/>
      <c r="AN10637" s="101"/>
      <c r="AS10637" s="101"/>
      <c r="AX10637" s="101"/>
      <c r="BC10637" s="53"/>
      <c r="BD10637" s="53"/>
      <c r="BE10637" s="53"/>
      <c r="BF10637" s="53"/>
      <c r="BG10637" s="53"/>
      <c r="BH10637" s="53"/>
      <c r="BI10637" s="53"/>
      <c r="BJ10637" s="53"/>
      <c r="BK10637" s="53"/>
      <c r="BL10637" s="53"/>
      <c r="BM10637" s="53"/>
      <c r="BN10637" s="53"/>
    </row>
    <row r="10638" spans="2:66" s="56" customFormat="1" x14ac:dyDescent="0.25">
      <c r="B10638" s="105"/>
      <c r="F10638" s="100"/>
      <c r="M10638" s="53"/>
      <c r="O10638" s="101"/>
      <c r="T10638" s="101"/>
      <c r="Y10638" s="101"/>
      <c r="AD10638" s="101"/>
      <c r="AI10638" s="101"/>
      <c r="AN10638" s="101"/>
      <c r="AS10638" s="101"/>
      <c r="AX10638" s="101"/>
      <c r="BC10638" s="53"/>
      <c r="BD10638" s="53"/>
      <c r="BE10638" s="53"/>
      <c r="BF10638" s="53"/>
      <c r="BG10638" s="53"/>
      <c r="BH10638" s="53"/>
      <c r="BI10638" s="53"/>
      <c r="BJ10638" s="53"/>
      <c r="BK10638" s="53"/>
      <c r="BL10638" s="53"/>
      <c r="BM10638" s="53"/>
      <c r="BN10638" s="53"/>
    </row>
    <row r="10639" spans="2:66" s="56" customFormat="1" x14ac:dyDescent="0.25">
      <c r="B10639" s="105"/>
      <c r="F10639" s="100"/>
      <c r="M10639" s="53"/>
      <c r="O10639" s="101"/>
      <c r="T10639" s="101"/>
      <c r="Y10639" s="101"/>
      <c r="AD10639" s="101"/>
      <c r="AI10639" s="101"/>
      <c r="AN10639" s="101"/>
      <c r="AS10639" s="101"/>
      <c r="AX10639" s="101"/>
      <c r="BC10639" s="53"/>
      <c r="BD10639" s="53"/>
      <c r="BE10639" s="53"/>
      <c r="BF10639" s="53"/>
      <c r="BG10639" s="53"/>
      <c r="BH10639" s="53"/>
      <c r="BI10639" s="53"/>
      <c r="BJ10639" s="53"/>
      <c r="BK10639" s="53"/>
      <c r="BL10639" s="53"/>
      <c r="BM10639" s="53"/>
      <c r="BN10639" s="53"/>
    </row>
    <row r="10640" spans="2:66" s="56" customFormat="1" x14ac:dyDescent="0.25">
      <c r="B10640" s="105"/>
      <c r="F10640" s="100"/>
      <c r="M10640" s="53"/>
      <c r="O10640" s="101"/>
      <c r="T10640" s="101"/>
      <c r="Y10640" s="101"/>
      <c r="AD10640" s="101"/>
      <c r="AI10640" s="101"/>
      <c r="AN10640" s="101"/>
      <c r="AS10640" s="101"/>
      <c r="AX10640" s="101"/>
      <c r="BC10640" s="53"/>
      <c r="BD10640" s="53"/>
      <c r="BE10640" s="53"/>
      <c r="BF10640" s="53"/>
      <c r="BG10640" s="53"/>
      <c r="BH10640" s="53"/>
      <c r="BI10640" s="53"/>
      <c r="BJ10640" s="53"/>
      <c r="BK10640" s="53"/>
      <c r="BL10640" s="53"/>
      <c r="BM10640" s="53"/>
      <c r="BN10640" s="53"/>
    </row>
    <row r="10641" spans="2:66" s="56" customFormat="1" x14ac:dyDescent="0.25">
      <c r="B10641" s="105"/>
      <c r="F10641" s="100"/>
      <c r="M10641" s="53"/>
      <c r="O10641" s="101"/>
      <c r="T10641" s="101"/>
      <c r="Y10641" s="101"/>
      <c r="AD10641" s="101"/>
      <c r="AI10641" s="101"/>
      <c r="AN10641" s="101"/>
      <c r="AS10641" s="101"/>
      <c r="AX10641" s="101"/>
      <c r="BC10641" s="53"/>
      <c r="BD10641" s="53"/>
      <c r="BE10641" s="53"/>
      <c r="BF10641" s="53"/>
      <c r="BG10641" s="53"/>
      <c r="BH10641" s="53"/>
      <c r="BI10641" s="53"/>
      <c r="BJ10641" s="53"/>
      <c r="BK10641" s="53"/>
      <c r="BL10641" s="53"/>
      <c r="BM10641" s="53"/>
      <c r="BN10641" s="53"/>
    </row>
    <row r="10642" spans="2:66" s="56" customFormat="1" x14ac:dyDescent="0.25">
      <c r="B10642" s="105"/>
      <c r="F10642" s="100"/>
      <c r="M10642" s="53"/>
      <c r="O10642" s="101"/>
      <c r="T10642" s="101"/>
      <c r="Y10642" s="101"/>
      <c r="AD10642" s="101"/>
      <c r="AI10642" s="101"/>
      <c r="AN10642" s="101"/>
      <c r="AS10642" s="101"/>
      <c r="AX10642" s="101"/>
      <c r="BC10642" s="53"/>
      <c r="BD10642" s="53"/>
      <c r="BE10642" s="53"/>
      <c r="BF10642" s="53"/>
      <c r="BG10642" s="53"/>
      <c r="BH10642" s="53"/>
      <c r="BI10642" s="53"/>
      <c r="BJ10642" s="53"/>
      <c r="BK10642" s="53"/>
      <c r="BL10642" s="53"/>
      <c r="BM10642" s="53"/>
      <c r="BN10642" s="53"/>
    </row>
    <row r="10643" spans="2:66" s="56" customFormat="1" x14ac:dyDescent="0.25">
      <c r="B10643" s="105"/>
      <c r="F10643" s="100"/>
      <c r="M10643" s="53"/>
      <c r="O10643" s="101"/>
      <c r="T10643" s="101"/>
      <c r="Y10643" s="101"/>
      <c r="AD10643" s="101"/>
      <c r="AI10643" s="101"/>
      <c r="AN10643" s="101"/>
      <c r="AS10643" s="101"/>
      <c r="AX10643" s="101"/>
      <c r="BC10643" s="53"/>
      <c r="BD10643" s="53"/>
      <c r="BE10643" s="53"/>
      <c r="BF10643" s="53"/>
      <c r="BG10643" s="53"/>
      <c r="BH10643" s="53"/>
      <c r="BI10643" s="53"/>
      <c r="BJ10643" s="53"/>
      <c r="BK10643" s="53"/>
      <c r="BL10643" s="53"/>
      <c r="BM10643" s="53"/>
      <c r="BN10643" s="53"/>
    </row>
    <row r="10644" spans="2:66" s="56" customFormat="1" x14ac:dyDescent="0.25">
      <c r="B10644" s="105"/>
      <c r="F10644" s="100"/>
      <c r="M10644" s="53"/>
      <c r="O10644" s="101"/>
      <c r="T10644" s="101"/>
      <c r="Y10644" s="101"/>
      <c r="AD10644" s="101"/>
      <c r="AI10644" s="101"/>
      <c r="AN10644" s="101"/>
      <c r="AS10644" s="101"/>
      <c r="AX10644" s="101"/>
      <c r="BC10644" s="53"/>
      <c r="BD10644" s="53"/>
      <c r="BE10644" s="53"/>
      <c r="BF10644" s="53"/>
      <c r="BG10644" s="53"/>
      <c r="BH10644" s="53"/>
      <c r="BI10644" s="53"/>
      <c r="BJ10644" s="53"/>
      <c r="BK10644" s="53"/>
      <c r="BL10644" s="53"/>
      <c r="BM10644" s="53"/>
      <c r="BN10644" s="53"/>
    </row>
    <row r="10645" spans="2:66" s="56" customFormat="1" x14ac:dyDescent="0.25">
      <c r="B10645" s="105"/>
      <c r="F10645" s="100"/>
      <c r="M10645" s="53"/>
      <c r="O10645" s="101"/>
      <c r="T10645" s="101"/>
      <c r="Y10645" s="101"/>
      <c r="AD10645" s="101"/>
      <c r="AI10645" s="101"/>
      <c r="AN10645" s="101"/>
      <c r="AS10645" s="101"/>
      <c r="AX10645" s="101"/>
      <c r="BC10645" s="53"/>
      <c r="BD10645" s="53"/>
      <c r="BE10645" s="53"/>
      <c r="BF10645" s="53"/>
      <c r="BG10645" s="53"/>
      <c r="BH10645" s="53"/>
      <c r="BI10645" s="53"/>
      <c r="BJ10645" s="53"/>
      <c r="BK10645" s="53"/>
      <c r="BL10645" s="53"/>
      <c r="BM10645" s="53"/>
      <c r="BN10645" s="53"/>
    </row>
    <row r="10646" spans="2:66" s="56" customFormat="1" x14ac:dyDescent="0.25">
      <c r="B10646" s="105"/>
      <c r="F10646" s="100"/>
      <c r="M10646" s="53"/>
      <c r="O10646" s="101"/>
      <c r="T10646" s="101"/>
      <c r="Y10646" s="101"/>
      <c r="AD10646" s="101"/>
      <c r="AI10646" s="101"/>
      <c r="AN10646" s="101"/>
      <c r="AS10646" s="101"/>
      <c r="AX10646" s="101"/>
      <c r="BC10646" s="53"/>
      <c r="BD10646" s="53"/>
      <c r="BE10646" s="53"/>
      <c r="BF10646" s="53"/>
      <c r="BG10646" s="53"/>
      <c r="BH10646" s="53"/>
      <c r="BI10646" s="53"/>
      <c r="BJ10646" s="53"/>
      <c r="BK10646" s="53"/>
      <c r="BL10646" s="53"/>
      <c r="BM10646" s="53"/>
      <c r="BN10646" s="53"/>
    </row>
    <row r="10647" spans="2:66" s="56" customFormat="1" x14ac:dyDescent="0.25">
      <c r="B10647" s="105"/>
      <c r="F10647" s="100"/>
      <c r="M10647" s="53"/>
      <c r="O10647" s="101"/>
      <c r="T10647" s="101"/>
      <c r="Y10647" s="101"/>
      <c r="AD10647" s="101"/>
      <c r="AI10647" s="101"/>
      <c r="AN10647" s="101"/>
      <c r="AS10647" s="101"/>
      <c r="AX10647" s="101"/>
      <c r="BC10647" s="53"/>
      <c r="BD10647" s="53"/>
      <c r="BE10647" s="53"/>
      <c r="BF10647" s="53"/>
      <c r="BG10647" s="53"/>
      <c r="BH10647" s="53"/>
      <c r="BI10647" s="53"/>
      <c r="BJ10647" s="53"/>
      <c r="BK10647" s="53"/>
      <c r="BL10647" s="53"/>
      <c r="BM10647" s="53"/>
      <c r="BN10647" s="53"/>
    </row>
    <row r="10648" spans="2:66" s="56" customFormat="1" x14ac:dyDescent="0.25">
      <c r="B10648" s="105"/>
      <c r="F10648" s="100"/>
      <c r="M10648" s="53"/>
      <c r="O10648" s="101"/>
      <c r="T10648" s="101"/>
      <c r="Y10648" s="101"/>
      <c r="AD10648" s="101"/>
      <c r="AI10648" s="101"/>
      <c r="AN10648" s="101"/>
      <c r="AS10648" s="101"/>
      <c r="AX10648" s="101"/>
      <c r="BC10648" s="53"/>
      <c r="BD10648" s="53"/>
      <c r="BE10648" s="53"/>
      <c r="BF10648" s="53"/>
      <c r="BG10648" s="53"/>
      <c r="BH10648" s="53"/>
      <c r="BI10648" s="53"/>
      <c r="BJ10648" s="53"/>
      <c r="BK10648" s="53"/>
      <c r="BL10648" s="53"/>
      <c r="BM10648" s="53"/>
      <c r="BN10648" s="53"/>
    </row>
    <row r="10649" spans="2:66" s="56" customFormat="1" x14ac:dyDescent="0.25">
      <c r="B10649" s="105"/>
      <c r="F10649" s="100"/>
      <c r="M10649" s="53"/>
      <c r="O10649" s="101"/>
      <c r="T10649" s="101"/>
      <c r="Y10649" s="101"/>
      <c r="AD10649" s="101"/>
      <c r="AI10649" s="101"/>
      <c r="AN10649" s="101"/>
      <c r="AS10649" s="101"/>
      <c r="AX10649" s="101"/>
      <c r="BC10649" s="53"/>
      <c r="BD10649" s="53"/>
      <c r="BE10649" s="53"/>
      <c r="BF10649" s="53"/>
      <c r="BG10649" s="53"/>
      <c r="BH10649" s="53"/>
      <c r="BI10649" s="53"/>
      <c r="BJ10649" s="53"/>
      <c r="BK10649" s="53"/>
      <c r="BL10649" s="53"/>
      <c r="BM10649" s="53"/>
      <c r="BN10649" s="53"/>
    </row>
    <row r="10650" spans="2:66" s="56" customFormat="1" x14ac:dyDescent="0.25">
      <c r="B10650" s="105"/>
      <c r="F10650" s="100"/>
      <c r="M10650" s="53"/>
      <c r="O10650" s="101"/>
      <c r="T10650" s="101"/>
      <c r="Y10650" s="101"/>
      <c r="AD10650" s="101"/>
      <c r="AI10650" s="101"/>
      <c r="AN10650" s="101"/>
      <c r="AS10650" s="101"/>
      <c r="AX10650" s="101"/>
      <c r="BC10650" s="53"/>
      <c r="BD10650" s="53"/>
      <c r="BE10650" s="53"/>
      <c r="BF10650" s="53"/>
      <c r="BG10650" s="53"/>
      <c r="BH10650" s="53"/>
      <c r="BI10650" s="53"/>
      <c r="BJ10650" s="53"/>
      <c r="BK10650" s="53"/>
      <c r="BL10650" s="53"/>
      <c r="BM10650" s="53"/>
      <c r="BN10650" s="53"/>
    </row>
    <row r="10651" spans="2:66" s="56" customFormat="1" x14ac:dyDescent="0.25">
      <c r="B10651" s="105"/>
      <c r="F10651" s="100"/>
      <c r="M10651" s="53"/>
      <c r="O10651" s="101"/>
      <c r="T10651" s="101"/>
      <c r="Y10651" s="101"/>
      <c r="AD10651" s="101"/>
      <c r="AI10651" s="101"/>
      <c r="AN10651" s="101"/>
      <c r="AS10651" s="101"/>
      <c r="AX10651" s="101"/>
      <c r="BC10651" s="53"/>
      <c r="BD10651" s="53"/>
      <c r="BE10651" s="53"/>
      <c r="BF10651" s="53"/>
      <c r="BG10651" s="53"/>
      <c r="BH10651" s="53"/>
      <c r="BI10651" s="53"/>
      <c r="BJ10651" s="53"/>
      <c r="BK10651" s="53"/>
      <c r="BL10651" s="53"/>
      <c r="BM10651" s="53"/>
      <c r="BN10651" s="53"/>
    </row>
    <row r="10652" spans="2:66" s="56" customFormat="1" x14ac:dyDescent="0.25">
      <c r="B10652" s="105"/>
      <c r="F10652" s="100"/>
      <c r="M10652" s="53"/>
      <c r="O10652" s="101"/>
      <c r="T10652" s="101"/>
      <c r="Y10652" s="101"/>
      <c r="AD10652" s="101"/>
      <c r="AI10652" s="101"/>
      <c r="AN10652" s="101"/>
      <c r="AS10652" s="101"/>
      <c r="AX10652" s="101"/>
      <c r="BC10652" s="53"/>
      <c r="BD10652" s="53"/>
      <c r="BE10652" s="53"/>
      <c r="BF10652" s="53"/>
      <c r="BG10652" s="53"/>
      <c r="BH10652" s="53"/>
      <c r="BI10652" s="53"/>
      <c r="BJ10652" s="53"/>
      <c r="BK10652" s="53"/>
      <c r="BL10652" s="53"/>
      <c r="BM10652" s="53"/>
      <c r="BN10652" s="53"/>
    </row>
    <row r="10653" spans="2:66" s="56" customFormat="1" x14ac:dyDescent="0.25">
      <c r="B10653" s="105"/>
      <c r="F10653" s="100"/>
      <c r="M10653" s="53"/>
      <c r="O10653" s="101"/>
      <c r="T10653" s="101"/>
      <c r="Y10653" s="101"/>
      <c r="AD10653" s="101"/>
      <c r="AI10653" s="101"/>
      <c r="AN10653" s="101"/>
      <c r="AS10653" s="101"/>
      <c r="AX10653" s="101"/>
      <c r="BC10653" s="53"/>
      <c r="BD10653" s="53"/>
      <c r="BE10653" s="53"/>
      <c r="BF10653" s="53"/>
      <c r="BG10653" s="53"/>
      <c r="BH10653" s="53"/>
      <c r="BI10653" s="53"/>
      <c r="BJ10653" s="53"/>
      <c r="BK10653" s="53"/>
      <c r="BL10653" s="53"/>
      <c r="BM10653" s="53"/>
      <c r="BN10653" s="53"/>
    </row>
    <row r="10654" spans="2:66" s="56" customFormat="1" x14ac:dyDescent="0.25">
      <c r="B10654" s="105"/>
      <c r="F10654" s="100"/>
      <c r="M10654" s="53"/>
      <c r="O10654" s="101"/>
      <c r="T10654" s="101"/>
      <c r="Y10654" s="101"/>
      <c r="AD10654" s="101"/>
      <c r="AI10654" s="101"/>
      <c r="AN10654" s="101"/>
      <c r="AS10654" s="101"/>
      <c r="AX10654" s="101"/>
      <c r="BC10654" s="53"/>
      <c r="BD10654" s="53"/>
      <c r="BE10654" s="53"/>
      <c r="BF10654" s="53"/>
      <c r="BG10654" s="53"/>
      <c r="BH10654" s="53"/>
      <c r="BI10654" s="53"/>
      <c r="BJ10654" s="53"/>
      <c r="BK10654" s="53"/>
      <c r="BL10654" s="53"/>
      <c r="BM10654" s="53"/>
      <c r="BN10654" s="53"/>
    </row>
    <row r="10655" spans="2:66" s="56" customFormat="1" x14ac:dyDescent="0.25">
      <c r="B10655" s="105"/>
      <c r="F10655" s="100"/>
      <c r="M10655" s="53"/>
      <c r="O10655" s="101"/>
      <c r="T10655" s="101"/>
      <c r="Y10655" s="101"/>
      <c r="AD10655" s="101"/>
      <c r="AI10655" s="101"/>
      <c r="AN10655" s="101"/>
      <c r="AS10655" s="101"/>
      <c r="AX10655" s="101"/>
      <c r="BC10655" s="53"/>
      <c r="BD10655" s="53"/>
      <c r="BE10655" s="53"/>
      <c r="BF10655" s="53"/>
      <c r="BG10655" s="53"/>
      <c r="BH10655" s="53"/>
      <c r="BI10655" s="53"/>
      <c r="BJ10655" s="53"/>
      <c r="BK10655" s="53"/>
      <c r="BL10655" s="53"/>
      <c r="BM10655" s="53"/>
      <c r="BN10655" s="53"/>
    </row>
    <row r="10656" spans="2:66" s="56" customFormat="1" x14ac:dyDescent="0.25">
      <c r="B10656" s="105"/>
      <c r="F10656" s="100"/>
      <c r="M10656" s="53"/>
      <c r="O10656" s="101"/>
      <c r="T10656" s="101"/>
      <c r="Y10656" s="101"/>
      <c r="AD10656" s="101"/>
      <c r="AI10656" s="101"/>
      <c r="AN10656" s="101"/>
      <c r="AS10656" s="101"/>
      <c r="AX10656" s="101"/>
      <c r="BC10656" s="53"/>
      <c r="BD10656" s="53"/>
      <c r="BE10656" s="53"/>
      <c r="BF10656" s="53"/>
      <c r="BG10656" s="53"/>
      <c r="BH10656" s="53"/>
      <c r="BI10656" s="53"/>
      <c r="BJ10656" s="53"/>
      <c r="BK10656" s="53"/>
      <c r="BL10656" s="53"/>
      <c r="BM10656" s="53"/>
      <c r="BN10656" s="53"/>
    </row>
    <row r="10657" spans="2:66" s="56" customFormat="1" x14ac:dyDescent="0.25">
      <c r="B10657" s="105"/>
      <c r="F10657" s="100"/>
      <c r="M10657" s="53"/>
      <c r="O10657" s="101"/>
      <c r="T10657" s="101"/>
      <c r="Y10657" s="101"/>
      <c r="AD10657" s="101"/>
      <c r="AI10657" s="101"/>
      <c r="AN10657" s="101"/>
      <c r="AS10657" s="101"/>
      <c r="AX10657" s="101"/>
      <c r="BC10657" s="53"/>
      <c r="BD10657" s="53"/>
      <c r="BE10657" s="53"/>
      <c r="BF10657" s="53"/>
      <c r="BG10657" s="53"/>
      <c r="BH10657" s="53"/>
      <c r="BI10657" s="53"/>
      <c r="BJ10657" s="53"/>
      <c r="BK10657" s="53"/>
      <c r="BL10657" s="53"/>
      <c r="BM10657" s="53"/>
      <c r="BN10657" s="53"/>
    </row>
    <row r="10658" spans="2:66" s="56" customFormat="1" x14ac:dyDescent="0.25">
      <c r="B10658" s="105"/>
      <c r="F10658" s="100"/>
      <c r="M10658" s="53"/>
      <c r="O10658" s="101"/>
      <c r="T10658" s="101"/>
      <c r="Y10658" s="101"/>
      <c r="AD10658" s="101"/>
      <c r="AI10658" s="101"/>
      <c r="AN10658" s="101"/>
      <c r="AS10658" s="101"/>
      <c r="AX10658" s="101"/>
      <c r="BC10658" s="53"/>
      <c r="BD10658" s="53"/>
      <c r="BE10658" s="53"/>
      <c r="BF10658" s="53"/>
      <c r="BG10658" s="53"/>
      <c r="BH10658" s="53"/>
      <c r="BI10658" s="53"/>
      <c r="BJ10658" s="53"/>
      <c r="BK10658" s="53"/>
      <c r="BL10658" s="53"/>
      <c r="BM10658" s="53"/>
      <c r="BN10658" s="53"/>
    </row>
    <row r="10659" spans="2:66" s="56" customFormat="1" x14ac:dyDescent="0.25">
      <c r="B10659" s="105"/>
      <c r="F10659" s="100"/>
      <c r="M10659" s="53"/>
      <c r="O10659" s="101"/>
      <c r="T10659" s="101"/>
      <c r="Y10659" s="101"/>
      <c r="AD10659" s="101"/>
      <c r="AI10659" s="101"/>
      <c r="AN10659" s="101"/>
      <c r="AS10659" s="101"/>
      <c r="AX10659" s="101"/>
      <c r="BC10659" s="53"/>
      <c r="BD10659" s="53"/>
      <c r="BE10659" s="53"/>
      <c r="BF10659" s="53"/>
      <c r="BG10659" s="53"/>
      <c r="BH10659" s="53"/>
      <c r="BI10659" s="53"/>
      <c r="BJ10659" s="53"/>
      <c r="BK10659" s="53"/>
      <c r="BL10659" s="53"/>
      <c r="BM10659" s="53"/>
      <c r="BN10659" s="53"/>
    </row>
    <row r="10660" spans="2:66" s="56" customFormat="1" x14ac:dyDescent="0.25">
      <c r="B10660" s="105"/>
      <c r="F10660" s="100"/>
      <c r="M10660" s="53"/>
      <c r="O10660" s="101"/>
      <c r="T10660" s="101"/>
      <c r="Y10660" s="101"/>
      <c r="AD10660" s="101"/>
      <c r="AI10660" s="101"/>
      <c r="AN10660" s="101"/>
      <c r="AS10660" s="101"/>
      <c r="AX10660" s="101"/>
      <c r="BC10660" s="53"/>
      <c r="BD10660" s="53"/>
      <c r="BE10660" s="53"/>
      <c r="BF10660" s="53"/>
      <c r="BG10660" s="53"/>
      <c r="BH10660" s="53"/>
      <c r="BI10660" s="53"/>
      <c r="BJ10660" s="53"/>
      <c r="BK10660" s="53"/>
      <c r="BL10660" s="53"/>
      <c r="BM10660" s="53"/>
      <c r="BN10660" s="53"/>
    </row>
    <row r="10661" spans="2:66" s="56" customFormat="1" x14ac:dyDescent="0.25">
      <c r="B10661" s="105"/>
      <c r="F10661" s="100"/>
      <c r="M10661" s="53"/>
      <c r="O10661" s="101"/>
      <c r="T10661" s="101"/>
      <c r="Y10661" s="101"/>
      <c r="AD10661" s="101"/>
      <c r="AI10661" s="101"/>
      <c r="AN10661" s="101"/>
      <c r="AS10661" s="101"/>
      <c r="AX10661" s="101"/>
      <c r="BC10661" s="53"/>
      <c r="BD10661" s="53"/>
      <c r="BE10661" s="53"/>
      <c r="BF10661" s="53"/>
      <c r="BG10661" s="53"/>
      <c r="BH10661" s="53"/>
      <c r="BI10661" s="53"/>
      <c r="BJ10661" s="53"/>
      <c r="BK10661" s="53"/>
      <c r="BL10661" s="53"/>
      <c r="BM10661" s="53"/>
      <c r="BN10661" s="53"/>
    </row>
    <row r="10662" spans="2:66" s="56" customFormat="1" x14ac:dyDescent="0.25">
      <c r="B10662" s="105"/>
      <c r="F10662" s="100"/>
      <c r="M10662" s="53"/>
      <c r="O10662" s="101"/>
      <c r="T10662" s="101"/>
      <c r="Y10662" s="101"/>
      <c r="AD10662" s="101"/>
      <c r="AI10662" s="101"/>
      <c r="AN10662" s="101"/>
      <c r="AS10662" s="101"/>
      <c r="AX10662" s="101"/>
      <c r="BC10662" s="53"/>
      <c r="BD10662" s="53"/>
      <c r="BE10662" s="53"/>
      <c r="BF10662" s="53"/>
      <c r="BG10662" s="53"/>
      <c r="BH10662" s="53"/>
      <c r="BI10662" s="53"/>
      <c r="BJ10662" s="53"/>
      <c r="BK10662" s="53"/>
      <c r="BL10662" s="53"/>
      <c r="BM10662" s="53"/>
      <c r="BN10662" s="53"/>
    </row>
    <row r="10663" spans="2:66" s="56" customFormat="1" x14ac:dyDescent="0.25">
      <c r="B10663" s="105"/>
      <c r="F10663" s="100"/>
      <c r="M10663" s="53"/>
      <c r="O10663" s="101"/>
      <c r="T10663" s="101"/>
      <c r="Y10663" s="101"/>
      <c r="AD10663" s="101"/>
      <c r="AI10663" s="101"/>
      <c r="AN10663" s="101"/>
      <c r="AS10663" s="101"/>
      <c r="AX10663" s="101"/>
      <c r="BC10663" s="53"/>
      <c r="BD10663" s="53"/>
      <c r="BE10663" s="53"/>
      <c r="BF10663" s="53"/>
      <c r="BG10663" s="53"/>
      <c r="BH10663" s="53"/>
      <c r="BI10663" s="53"/>
      <c r="BJ10663" s="53"/>
      <c r="BK10663" s="53"/>
      <c r="BL10663" s="53"/>
      <c r="BM10663" s="53"/>
      <c r="BN10663" s="53"/>
    </row>
    <row r="10664" spans="2:66" s="56" customFormat="1" x14ac:dyDescent="0.25">
      <c r="B10664" s="105"/>
      <c r="F10664" s="100"/>
      <c r="M10664" s="53"/>
      <c r="O10664" s="101"/>
      <c r="T10664" s="101"/>
      <c r="Y10664" s="101"/>
      <c r="AD10664" s="101"/>
      <c r="AI10664" s="101"/>
      <c r="AN10664" s="101"/>
      <c r="AS10664" s="101"/>
      <c r="AX10664" s="101"/>
      <c r="BC10664" s="53"/>
      <c r="BD10664" s="53"/>
      <c r="BE10664" s="53"/>
      <c r="BF10664" s="53"/>
      <c r="BG10664" s="53"/>
      <c r="BH10664" s="53"/>
      <c r="BI10664" s="53"/>
      <c r="BJ10664" s="53"/>
      <c r="BK10664" s="53"/>
      <c r="BL10664" s="53"/>
      <c r="BM10664" s="53"/>
      <c r="BN10664" s="53"/>
    </row>
    <row r="10665" spans="2:66" s="56" customFormat="1" x14ac:dyDescent="0.25">
      <c r="B10665" s="105"/>
      <c r="F10665" s="100"/>
      <c r="M10665" s="53"/>
      <c r="O10665" s="101"/>
      <c r="T10665" s="101"/>
      <c r="Y10665" s="101"/>
      <c r="AD10665" s="101"/>
      <c r="AI10665" s="101"/>
      <c r="AN10665" s="101"/>
      <c r="AS10665" s="101"/>
      <c r="AX10665" s="101"/>
      <c r="BC10665" s="53"/>
      <c r="BD10665" s="53"/>
      <c r="BE10665" s="53"/>
      <c r="BF10665" s="53"/>
      <c r="BG10665" s="53"/>
      <c r="BH10665" s="53"/>
      <c r="BI10665" s="53"/>
      <c r="BJ10665" s="53"/>
      <c r="BK10665" s="53"/>
      <c r="BL10665" s="53"/>
      <c r="BM10665" s="53"/>
      <c r="BN10665" s="53"/>
    </row>
    <row r="10666" spans="2:66" s="56" customFormat="1" x14ac:dyDescent="0.25">
      <c r="B10666" s="105"/>
      <c r="F10666" s="100"/>
      <c r="M10666" s="53"/>
      <c r="O10666" s="101"/>
      <c r="T10666" s="101"/>
      <c r="Y10666" s="101"/>
      <c r="AD10666" s="101"/>
      <c r="AI10666" s="101"/>
      <c r="AN10666" s="101"/>
      <c r="AS10666" s="101"/>
      <c r="AX10666" s="101"/>
      <c r="BC10666" s="53"/>
      <c r="BD10666" s="53"/>
      <c r="BE10666" s="53"/>
      <c r="BF10666" s="53"/>
      <c r="BG10666" s="53"/>
      <c r="BH10666" s="53"/>
      <c r="BI10666" s="53"/>
      <c r="BJ10666" s="53"/>
      <c r="BK10666" s="53"/>
      <c r="BL10666" s="53"/>
      <c r="BM10666" s="53"/>
      <c r="BN10666" s="53"/>
    </row>
    <row r="10667" spans="2:66" s="56" customFormat="1" x14ac:dyDescent="0.25">
      <c r="B10667" s="105"/>
      <c r="F10667" s="100"/>
      <c r="M10667" s="53"/>
      <c r="O10667" s="101"/>
      <c r="T10667" s="101"/>
      <c r="Y10667" s="101"/>
      <c r="AD10667" s="101"/>
      <c r="AI10667" s="101"/>
      <c r="AN10667" s="101"/>
      <c r="AS10667" s="101"/>
      <c r="AX10667" s="101"/>
      <c r="BC10667" s="53"/>
      <c r="BD10667" s="53"/>
      <c r="BE10667" s="53"/>
      <c r="BF10667" s="53"/>
      <c r="BG10667" s="53"/>
      <c r="BH10667" s="53"/>
      <c r="BI10667" s="53"/>
      <c r="BJ10667" s="53"/>
      <c r="BK10667" s="53"/>
      <c r="BL10667" s="53"/>
      <c r="BM10667" s="53"/>
      <c r="BN10667" s="53"/>
    </row>
    <row r="10668" spans="2:66" s="56" customFormat="1" x14ac:dyDescent="0.25">
      <c r="B10668" s="105"/>
      <c r="F10668" s="100"/>
      <c r="M10668" s="53"/>
      <c r="O10668" s="101"/>
      <c r="T10668" s="101"/>
      <c r="Y10668" s="101"/>
      <c r="AD10668" s="101"/>
      <c r="AI10668" s="101"/>
      <c r="AN10668" s="101"/>
      <c r="AS10668" s="101"/>
      <c r="AX10668" s="101"/>
      <c r="BC10668" s="53"/>
      <c r="BD10668" s="53"/>
      <c r="BE10668" s="53"/>
      <c r="BF10668" s="53"/>
      <c r="BG10668" s="53"/>
      <c r="BH10668" s="53"/>
      <c r="BI10668" s="53"/>
      <c r="BJ10668" s="53"/>
      <c r="BK10668" s="53"/>
      <c r="BL10668" s="53"/>
      <c r="BM10668" s="53"/>
      <c r="BN10668" s="53"/>
    </row>
    <row r="10669" spans="2:66" s="56" customFormat="1" x14ac:dyDescent="0.25">
      <c r="B10669" s="105"/>
      <c r="F10669" s="100"/>
      <c r="M10669" s="53"/>
      <c r="O10669" s="101"/>
      <c r="T10669" s="101"/>
      <c r="Y10669" s="101"/>
      <c r="AD10669" s="101"/>
      <c r="AI10669" s="101"/>
      <c r="AN10669" s="101"/>
      <c r="AS10669" s="101"/>
      <c r="AX10669" s="101"/>
      <c r="BC10669" s="53"/>
      <c r="BD10669" s="53"/>
      <c r="BE10669" s="53"/>
      <c r="BF10669" s="53"/>
      <c r="BG10669" s="53"/>
      <c r="BH10669" s="53"/>
      <c r="BI10669" s="53"/>
      <c r="BJ10669" s="53"/>
      <c r="BK10669" s="53"/>
      <c r="BL10669" s="53"/>
      <c r="BM10669" s="53"/>
      <c r="BN10669" s="53"/>
    </row>
    <row r="10670" spans="2:66" s="56" customFormat="1" x14ac:dyDescent="0.25">
      <c r="B10670" s="105"/>
      <c r="F10670" s="100"/>
      <c r="M10670" s="53"/>
      <c r="O10670" s="101"/>
      <c r="T10670" s="101"/>
      <c r="Y10670" s="101"/>
      <c r="AD10670" s="101"/>
      <c r="AI10670" s="101"/>
      <c r="AN10670" s="101"/>
      <c r="AS10670" s="101"/>
      <c r="AX10670" s="101"/>
      <c r="BC10670" s="53"/>
      <c r="BD10670" s="53"/>
      <c r="BE10670" s="53"/>
      <c r="BF10670" s="53"/>
      <c r="BG10670" s="53"/>
      <c r="BH10670" s="53"/>
      <c r="BI10670" s="53"/>
      <c r="BJ10670" s="53"/>
      <c r="BK10670" s="53"/>
      <c r="BL10670" s="53"/>
      <c r="BM10670" s="53"/>
      <c r="BN10670" s="53"/>
    </row>
    <row r="10671" spans="2:66" s="56" customFormat="1" x14ac:dyDescent="0.25">
      <c r="B10671" s="105"/>
      <c r="F10671" s="100"/>
      <c r="M10671" s="53"/>
      <c r="O10671" s="101"/>
      <c r="T10671" s="101"/>
      <c r="Y10671" s="101"/>
      <c r="AD10671" s="101"/>
      <c r="AI10671" s="101"/>
      <c r="AN10671" s="101"/>
      <c r="AS10671" s="101"/>
      <c r="AX10671" s="101"/>
      <c r="BC10671" s="53"/>
      <c r="BD10671" s="53"/>
      <c r="BE10671" s="53"/>
      <c r="BF10671" s="53"/>
      <c r="BG10671" s="53"/>
      <c r="BH10671" s="53"/>
      <c r="BI10671" s="53"/>
      <c r="BJ10671" s="53"/>
      <c r="BK10671" s="53"/>
      <c r="BL10671" s="53"/>
      <c r="BM10671" s="53"/>
      <c r="BN10671" s="53"/>
    </row>
    <row r="10672" spans="2:66" s="56" customFormat="1" x14ac:dyDescent="0.25">
      <c r="B10672" s="105"/>
      <c r="F10672" s="100"/>
      <c r="M10672" s="53"/>
      <c r="O10672" s="101"/>
      <c r="T10672" s="101"/>
      <c r="Y10672" s="101"/>
      <c r="AD10672" s="101"/>
      <c r="AI10672" s="101"/>
      <c r="AN10672" s="101"/>
      <c r="AS10672" s="101"/>
      <c r="AX10672" s="101"/>
      <c r="BC10672" s="53"/>
      <c r="BD10672" s="53"/>
      <c r="BE10672" s="53"/>
      <c r="BF10672" s="53"/>
      <c r="BG10672" s="53"/>
      <c r="BH10672" s="53"/>
      <c r="BI10672" s="53"/>
      <c r="BJ10672" s="53"/>
      <c r="BK10672" s="53"/>
      <c r="BL10672" s="53"/>
      <c r="BM10672" s="53"/>
      <c r="BN10672" s="53"/>
    </row>
    <row r="10673" spans="2:66" s="56" customFormat="1" x14ac:dyDescent="0.25">
      <c r="B10673" s="105"/>
      <c r="F10673" s="100"/>
      <c r="M10673" s="53"/>
      <c r="O10673" s="101"/>
      <c r="T10673" s="101"/>
      <c r="Y10673" s="101"/>
      <c r="AD10673" s="101"/>
      <c r="AI10673" s="101"/>
      <c r="AN10673" s="101"/>
      <c r="AS10673" s="101"/>
      <c r="AX10673" s="101"/>
      <c r="BC10673" s="53"/>
      <c r="BD10673" s="53"/>
      <c r="BE10673" s="53"/>
      <c r="BF10673" s="53"/>
      <c r="BG10673" s="53"/>
      <c r="BH10673" s="53"/>
      <c r="BI10673" s="53"/>
      <c r="BJ10673" s="53"/>
      <c r="BK10673" s="53"/>
      <c r="BL10673" s="53"/>
      <c r="BM10673" s="53"/>
      <c r="BN10673" s="53"/>
    </row>
    <row r="10674" spans="2:66" s="56" customFormat="1" x14ac:dyDescent="0.25">
      <c r="B10674" s="105"/>
      <c r="F10674" s="100"/>
      <c r="M10674" s="53"/>
      <c r="O10674" s="101"/>
      <c r="T10674" s="101"/>
      <c r="Y10674" s="101"/>
      <c r="AD10674" s="101"/>
      <c r="AI10674" s="101"/>
      <c r="AN10674" s="101"/>
      <c r="AS10674" s="101"/>
      <c r="AX10674" s="101"/>
      <c r="BC10674" s="53"/>
      <c r="BD10674" s="53"/>
      <c r="BE10674" s="53"/>
      <c r="BF10674" s="53"/>
      <c r="BG10674" s="53"/>
      <c r="BH10674" s="53"/>
      <c r="BI10674" s="53"/>
      <c r="BJ10674" s="53"/>
      <c r="BK10674" s="53"/>
      <c r="BL10674" s="53"/>
      <c r="BM10674" s="53"/>
      <c r="BN10674" s="53"/>
    </row>
    <row r="10675" spans="2:66" s="56" customFormat="1" x14ac:dyDescent="0.25">
      <c r="B10675" s="105"/>
      <c r="F10675" s="100"/>
      <c r="M10675" s="53"/>
      <c r="O10675" s="101"/>
      <c r="T10675" s="101"/>
      <c r="Y10675" s="101"/>
      <c r="AD10675" s="101"/>
      <c r="AI10675" s="101"/>
      <c r="AN10675" s="101"/>
      <c r="AS10675" s="101"/>
      <c r="AX10675" s="101"/>
      <c r="BC10675" s="53"/>
      <c r="BD10675" s="53"/>
      <c r="BE10675" s="53"/>
      <c r="BF10675" s="53"/>
      <c r="BG10675" s="53"/>
      <c r="BH10675" s="53"/>
      <c r="BI10675" s="53"/>
      <c r="BJ10675" s="53"/>
      <c r="BK10675" s="53"/>
      <c r="BL10675" s="53"/>
      <c r="BM10675" s="53"/>
      <c r="BN10675" s="53"/>
    </row>
    <row r="10676" spans="2:66" s="56" customFormat="1" x14ac:dyDescent="0.25">
      <c r="B10676" s="105"/>
      <c r="F10676" s="100"/>
      <c r="M10676" s="53"/>
      <c r="O10676" s="101"/>
      <c r="T10676" s="101"/>
      <c r="Y10676" s="101"/>
      <c r="AD10676" s="101"/>
      <c r="AI10676" s="101"/>
      <c r="AN10676" s="101"/>
      <c r="AS10676" s="101"/>
      <c r="AX10676" s="101"/>
      <c r="BC10676" s="53"/>
      <c r="BD10676" s="53"/>
      <c r="BE10676" s="53"/>
      <c r="BF10676" s="53"/>
      <c r="BG10676" s="53"/>
      <c r="BH10676" s="53"/>
      <c r="BI10676" s="53"/>
      <c r="BJ10676" s="53"/>
      <c r="BK10676" s="53"/>
      <c r="BL10676" s="53"/>
      <c r="BM10676" s="53"/>
      <c r="BN10676" s="53"/>
    </row>
    <row r="10677" spans="2:66" s="56" customFormat="1" x14ac:dyDescent="0.25">
      <c r="B10677" s="105"/>
      <c r="F10677" s="100"/>
      <c r="M10677" s="53"/>
      <c r="O10677" s="101"/>
      <c r="T10677" s="101"/>
      <c r="Y10677" s="101"/>
      <c r="AD10677" s="101"/>
      <c r="AI10677" s="101"/>
      <c r="AN10677" s="101"/>
      <c r="AS10677" s="101"/>
      <c r="AX10677" s="101"/>
      <c r="BC10677" s="53"/>
      <c r="BD10677" s="53"/>
      <c r="BE10677" s="53"/>
      <c r="BF10677" s="53"/>
      <c r="BG10677" s="53"/>
      <c r="BH10677" s="53"/>
      <c r="BI10677" s="53"/>
      <c r="BJ10677" s="53"/>
      <c r="BK10677" s="53"/>
      <c r="BL10677" s="53"/>
      <c r="BM10677" s="53"/>
      <c r="BN10677" s="53"/>
    </row>
    <row r="10678" spans="2:66" s="56" customFormat="1" x14ac:dyDescent="0.25">
      <c r="B10678" s="105"/>
      <c r="F10678" s="100"/>
      <c r="M10678" s="53"/>
      <c r="O10678" s="101"/>
      <c r="T10678" s="101"/>
      <c r="Y10678" s="101"/>
      <c r="AD10678" s="101"/>
      <c r="AI10678" s="101"/>
      <c r="AN10678" s="101"/>
      <c r="AS10678" s="101"/>
      <c r="AX10678" s="101"/>
      <c r="BC10678" s="53"/>
      <c r="BD10678" s="53"/>
      <c r="BE10678" s="53"/>
      <c r="BF10678" s="53"/>
      <c r="BG10678" s="53"/>
      <c r="BH10678" s="53"/>
      <c r="BI10678" s="53"/>
      <c r="BJ10678" s="53"/>
      <c r="BK10678" s="53"/>
      <c r="BL10678" s="53"/>
      <c r="BM10678" s="53"/>
      <c r="BN10678" s="53"/>
    </row>
    <row r="10679" spans="2:66" s="56" customFormat="1" x14ac:dyDescent="0.25">
      <c r="B10679" s="105"/>
      <c r="F10679" s="100"/>
      <c r="M10679" s="53"/>
      <c r="O10679" s="101"/>
      <c r="T10679" s="101"/>
      <c r="Y10679" s="101"/>
      <c r="AD10679" s="101"/>
      <c r="AI10679" s="101"/>
      <c r="AN10679" s="101"/>
      <c r="AS10679" s="101"/>
      <c r="AX10679" s="101"/>
      <c r="BC10679" s="53"/>
      <c r="BD10679" s="53"/>
      <c r="BE10679" s="53"/>
      <c r="BF10679" s="53"/>
      <c r="BG10679" s="53"/>
      <c r="BH10679" s="53"/>
      <c r="BI10679" s="53"/>
      <c r="BJ10679" s="53"/>
      <c r="BK10679" s="53"/>
      <c r="BL10679" s="53"/>
      <c r="BM10679" s="53"/>
      <c r="BN10679" s="53"/>
    </row>
    <row r="10680" spans="2:66" s="56" customFormat="1" x14ac:dyDescent="0.25">
      <c r="B10680" s="105"/>
      <c r="F10680" s="100"/>
      <c r="M10680" s="53"/>
      <c r="O10680" s="101"/>
      <c r="T10680" s="101"/>
      <c r="Y10680" s="101"/>
      <c r="AD10680" s="101"/>
      <c r="AI10680" s="101"/>
      <c r="AN10680" s="101"/>
      <c r="AS10680" s="101"/>
      <c r="AX10680" s="101"/>
      <c r="BC10680" s="53"/>
      <c r="BD10680" s="53"/>
      <c r="BE10680" s="53"/>
      <c r="BF10680" s="53"/>
      <c r="BG10680" s="53"/>
      <c r="BH10680" s="53"/>
      <c r="BI10680" s="53"/>
      <c r="BJ10680" s="53"/>
      <c r="BK10680" s="53"/>
      <c r="BL10680" s="53"/>
      <c r="BM10680" s="53"/>
      <c r="BN10680" s="53"/>
    </row>
    <row r="10681" spans="2:66" s="56" customFormat="1" x14ac:dyDescent="0.25">
      <c r="B10681" s="105"/>
      <c r="F10681" s="100"/>
      <c r="M10681" s="53"/>
      <c r="O10681" s="101"/>
      <c r="T10681" s="101"/>
      <c r="Y10681" s="101"/>
      <c r="AD10681" s="101"/>
      <c r="AI10681" s="101"/>
      <c r="AN10681" s="101"/>
      <c r="AS10681" s="101"/>
      <c r="AX10681" s="101"/>
      <c r="BC10681" s="53"/>
      <c r="BD10681" s="53"/>
      <c r="BE10681" s="53"/>
      <c r="BF10681" s="53"/>
      <c r="BG10681" s="53"/>
      <c r="BH10681" s="53"/>
      <c r="BI10681" s="53"/>
      <c r="BJ10681" s="53"/>
      <c r="BK10681" s="53"/>
      <c r="BL10681" s="53"/>
      <c r="BM10681" s="53"/>
      <c r="BN10681" s="53"/>
    </row>
    <row r="10682" spans="2:66" s="56" customFormat="1" x14ac:dyDescent="0.25">
      <c r="B10682" s="105"/>
      <c r="F10682" s="100"/>
      <c r="M10682" s="53"/>
      <c r="O10682" s="101"/>
      <c r="T10682" s="101"/>
      <c r="Y10682" s="101"/>
      <c r="AD10682" s="101"/>
      <c r="AI10682" s="101"/>
      <c r="AN10682" s="101"/>
      <c r="AS10682" s="101"/>
      <c r="AX10682" s="101"/>
      <c r="BC10682" s="53"/>
      <c r="BD10682" s="53"/>
      <c r="BE10682" s="53"/>
      <c r="BF10682" s="53"/>
      <c r="BG10682" s="53"/>
      <c r="BH10682" s="53"/>
      <c r="BI10682" s="53"/>
      <c r="BJ10682" s="53"/>
      <c r="BK10682" s="53"/>
      <c r="BL10682" s="53"/>
      <c r="BM10682" s="53"/>
      <c r="BN10682" s="53"/>
    </row>
    <row r="10683" spans="2:66" s="56" customFormat="1" x14ac:dyDescent="0.25">
      <c r="B10683" s="105"/>
      <c r="F10683" s="100"/>
      <c r="M10683" s="53"/>
      <c r="O10683" s="101"/>
      <c r="T10683" s="101"/>
      <c r="Y10683" s="101"/>
      <c r="AD10683" s="101"/>
      <c r="AI10683" s="101"/>
      <c r="AN10683" s="101"/>
      <c r="AS10683" s="101"/>
      <c r="AX10683" s="101"/>
      <c r="BC10683" s="53"/>
      <c r="BD10683" s="53"/>
      <c r="BE10683" s="53"/>
      <c r="BF10683" s="53"/>
      <c r="BG10683" s="53"/>
      <c r="BH10683" s="53"/>
      <c r="BI10683" s="53"/>
      <c r="BJ10683" s="53"/>
      <c r="BK10683" s="53"/>
      <c r="BL10683" s="53"/>
      <c r="BM10683" s="53"/>
      <c r="BN10683" s="53"/>
    </row>
    <row r="10684" spans="2:66" s="56" customFormat="1" x14ac:dyDescent="0.25">
      <c r="B10684" s="105"/>
      <c r="F10684" s="100"/>
      <c r="M10684" s="53"/>
      <c r="O10684" s="101"/>
      <c r="T10684" s="101"/>
      <c r="Y10684" s="101"/>
      <c r="AD10684" s="101"/>
      <c r="AI10684" s="101"/>
      <c r="AN10684" s="101"/>
      <c r="AS10684" s="101"/>
      <c r="AX10684" s="101"/>
      <c r="BC10684" s="53"/>
      <c r="BD10684" s="53"/>
      <c r="BE10684" s="53"/>
      <c r="BF10684" s="53"/>
      <c r="BG10684" s="53"/>
      <c r="BH10684" s="53"/>
      <c r="BI10684" s="53"/>
      <c r="BJ10684" s="53"/>
      <c r="BK10684" s="53"/>
      <c r="BL10684" s="53"/>
      <c r="BM10684" s="53"/>
      <c r="BN10684" s="53"/>
    </row>
    <row r="10685" spans="2:66" s="56" customFormat="1" x14ac:dyDescent="0.25">
      <c r="B10685" s="105"/>
      <c r="F10685" s="100"/>
      <c r="M10685" s="53"/>
      <c r="O10685" s="101"/>
      <c r="T10685" s="101"/>
      <c r="Y10685" s="101"/>
      <c r="AD10685" s="101"/>
      <c r="AI10685" s="101"/>
      <c r="AN10685" s="101"/>
      <c r="AS10685" s="101"/>
      <c r="AX10685" s="101"/>
      <c r="BC10685" s="53"/>
      <c r="BD10685" s="53"/>
      <c r="BE10685" s="53"/>
      <c r="BF10685" s="53"/>
      <c r="BG10685" s="53"/>
      <c r="BH10685" s="53"/>
      <c r="BI10685" s="53"/>
      <c r="BJ10685" s="53"/>
      <c r="BK10685" s="53"/>
      <c r="BL10685" s="53"/>
      <c r="BM10685" s="53"/>
      <c r="BN10685" s="53"/>
    </row>
    <row r="10686" spans="2:66" s="56" customFormat="1" x14ac:dyDescent="0.25">
      <c r="B10686" s="105"/>
      <c r="F10686" s="100"/>
      <c r="M10686" s="53"/>
      <c r="O10686" s="101"/>
      <c r="T10686" s="101"/>
      <c r="Y10686" s="101"/>
      <c r="AD10686" s="101"/>
      <c r="AI10686" s="101"/>
      <c r="AN10686" s="101"/>
      <c r="AS10686" s="101"/>
      <c r="AX10686" s="101"/>
      <c r="BC10686" s="53"/>
      <c r="BD10686" s="53"/>
      <c r="BE10686" s="53"/>
      <c r="BF10686" s="53"/>
      <c r="BG10686" s="53"/>
      <c r="BH10686" s="53"/>
      <c r="BI10686" s="53"/>
      <c r="BJ10686" s="53"/>
      <c r="BK10686" s="53"/>
      <c r="BL10686" s="53"/>
      <c r="BM10686" s="53"/>
      <c r="BN10686" s="53"/>
    </row>
    <row r="10687" spans="2:66" s="56" customFormat="1" x14ac:dyDescent="0.25">
      <c r="B10687" s="105"/>
      <c r="F10687" s="100"/>
      <c r="M10687" s="53"/>
      <c r="O10687" s="101"/>
      <c r="T10687" s="101"/>
      <c r="Y10687" s="101"/>
      <c r="AD10687" s="101"/>
      <c r="AI10687" s="101"/>
      <c r="AN10687" s="101"/>
      <c r="AS10687" s="101"/>
      <c r="AX10687" s="101"/>
      <c r="BC10687" s="53"/>
      <c r="BD10687" s="53"/>
      <c r="BE10687" s="53"/>
      <c r="BF10687" s="53"/>
      <c r="BG10687" s="53"/>
      <c r="BH10687" s="53"/>
      <c r="BI10687" s="53"/>
      <c r="BJ10687" s="53"/>
      <c r="BK10687" s="53"/>
      <c r="BL10687" s="53"/>
      <c r="BM10687" s="53"/>
      <c r="BN10687" s="53"/>
    </row>
    <row r="10688" spans="2:66" s="56" customFormat="1" x14ac:dyDescent="0.25">
      <c r="B10688" s="105"/>
      <c r="F10688" s="100"/>
      <c r="M10688" s="53"/>
      <c r="O10688" s="101"/>
      <c r="T10688" s="101"/>
      <c r="Y10688" s="101"/>
      <c r="AD10688" s="101"/>
      <c r="AI10688" s="101"/>
      <c r="AN10688" s="101"/>
      <c r="AS10688" s="101"/>
      <c r="AX10688" s="101"/>
      <c r="BC10688" s="53"/>
      <c r="BD10688" s="53"/>
      <c r="BE10688" s="53"/>
      <c r="BF10688" s="53"/>
      <c r="BG10688" s="53"/>
      <c r="BH10688" s="53"/>
      <c r="BI10688" s="53"/>
      <c r="BJ10688" s="53"/>
      <c r="BK10688" s="53"/>
      <c r="BL10688" s="53"/>
      <c r="BM10688" s="53"/>
      <c r="BN10688" s="53"/>
    </row>
    <row r="10689" spans="2:66" s="56" customFormat="1" x14ac:dyDescent="0.25">
      <c r="B10689" s="105"/>
      <c r="F10689" s="100"/>
      <c r="M10689" s="53"/>
      <c r="O10689" s="101"/>
      <c r="T10689" s="101"/>
      <c r="Y10689" s="101"/>
      <c r="AD10689" s="101"/>
      <c r="AI10689" s="101"/>
      <c r="AN10689" s="101"/>
      <c r="AS10689" s="101"/>
      <c r="AX10689" s="101"/>
      <c r="BC10689" s="53"/>
      <c r="BD10689" s="53"/>
      <c r="BE10689" s="53"/>
      <c r="BF10689" s="53"/>
      <c r="BG10689" s="53"/>
      <c r="BH10689" s="53"/>
      <c r="BI10689" s="53"/>
      <c r="BJ10689" s="53"/>
      <c r="BK10689" s="53"/>
      <c r="BL10689" s="53"/>
      <c r="BM10689" s="53"/>
      <c r="BN10689" s="53"/>
    </row>
    <row r="10690" spans="2:66" s="56" customFormat="1" x14ac:dyDescent="0.25">
      <c r="B10690" s="105"/>
      <c r="F10690" s="100"/>
      <c r="M10690" s="53"/>
      <c r="O10690" s="101"/>
      <c r="T10690" s="101"/>
      <c r="Y10690" s="101"/>
      <c r="AD10690" s="101"/>
      <c r="AI10690" s="101"/>
      <c r="AN10690" s="101"/>
      <c r="AS10690" s="101"/>
      <c r="AX10690" s="101"/>
      <c r="BC10690" s="53"/>
      <c r="BD10690" s="53"/>
      <c r="BE10690" s="53"/>
      <c r="BF10690" s="53"/>
      <c r="BG10690" s="53"/>
      <c r="BH10690" s="53"/>
      <c r="BI10690" s="53"/>
      <c r="BJ10690" s="53"/>
      <c r="BK10690" s="53"/>
      <c r="BL10690" s="53"/>
      <c r="BM10690" s="53"/>
      <c r="BN10690" s="53"/>
    </row>
    <row r="10691" spans="2:66" s="56" customFormat="1" x14ac:dyDescent="0.25">
      <c r="B10691" s="105"/>
      <c r="F10691" s="100"/>
      <c r="M10691" s="53"/>
      <c r="O10691" s="101"/>
      <c r="T10691" s="101"/>
      <c r="Y10691" s="101"/>
      <c r="AD10691" s="101"/>
      <c r="AI10691" s="101"/>
      <c r="AN10691" s="101"/>
      <c r="AS10691" s="101"/>
      <c r="AX10691" s="101"/>
      <c r="BC10691" s="53"/>
      <c r="BD10691" s="53"/>
      <c r="BE10691" s="53"/>
      <c r="BF10691" s="53"/>
      <c r="BG10691" s="53"/>
      <c r="BH10691" s="53"/>
      <c r="BI10691" s="53"/>
      <c r="BJ10691" s="53"/>
      <c r="BK10691" s="53"/>
      <c r="BL10691" s="53"/>
      <c r="BM10691" s="53"/>
      <c r="BN10691" s="53"/>
    </row>
    <row r="10692" spans="2:66" s="56" customFormat="1" x14ac:dyDescent="0.25">
      <c r="B10692" s="105"/>
      <c r="F10692" s="100"/>
      <c r="M10692" s="53"/>
      <c r="O10692" s="101"/>
      <c r="T10692" s="101"/>
      <c r="Y10692" s="101"/>
      <c r="AD10692" s="101"/>
      <c r="AI10692" s="101"/>
      <c r="AN10692" s="101"/>
      <c r="AS10692" s="101"/>
      <c r="AX10692" s="101"/>
      <c r="BC10692" s="53"/>
      <c r="BD10692" s="53"/>
      <c r="BE10692" s="53"/>
      <c r="BF10692" s="53"/>
      <c r="BG10692" s="53"/>
      <c r="BH10692" s="53"/>
      <c r="BI10692" s="53"/>
      <c r="BJ10692" s="53"/>
      <c r="BK10692" s="53"/>
      <c r="BL10692" s="53"/>
      <c r="BM10692" s="53"/>
      <c r="BN10692" s="53"/>
    </row>
    <row r="10693" spans="2:66" s="56" customFormat="1" x14ac:dyDescent="0.25">
      <c r="B10693" s="105"/>
      <c r="F10693" s="100"/>
      <c r="M10693" s="53"/>
      <c r="O10693" s="101"/>
      <c r="T10693" s="101"/>
      <c r="Y10693" s="101"/>
      <c r="AD10693" s="101"/>
      <c r="AI10693" s="101"/>
      <c r="AN10693" s="101"/>
      <c r="AS10693" s="101"/>
      <c r="AX10693" s="101"/>
      <c r="BC10693" s="53"/>
      <c r="BD10693" s="53"/>
      <c r="BE10693" s="53"/>
      <c r="BF10693" s="53"/>
      <c r="BG10693" s="53"/>
      <c r="BH10693" s="53"/>
      <c r="BI10693" s="53"/>
      <c r="BJ10693" s="53"/>
      <c r="BK10693" s="53"/>
      <c r="BL10693" s="53"/>
      <c r="BM10693" s="53"/>
      <c r="BN10693" s="53"/>
    </row>
    <row r="10694" spans="2:66" s="56" customFormat="1" x14ac:dyDescent="0.25">
      <c r="B10694" s="105"/>
      <c r="F10694" s="100"/>
      <c r="M10694" s="53"/>
      <c r="O10694" s="101"/>
      <c r="T10694" s="101"/>
      <c r="Y10694" s="101"/>
      <c r="AD10694" s="101"/>
      <c r="AI10694" s="101"/>
      <c r="AN10694" s="101"/>
      <c r="AS10694" s="101"/>
      <c r="AX10694" s="101"/>
      <c r="BC10694" s="53"/>
      <c r="BD10694" s="53"/>
      <c r="BE10694" s="53"/>
      <c r="BF10694" s="53"/>
      <c r="BG10694" s="53"/>
      <c r="BH10694" s="53"/>
      <c r="BI10694" s="53"/>
      <c r="BJ10694" s="53"/>
      <c r="BK10694" s="53"/>
      <c r="BL10694" s="53"/>
      <c r="BM10694" s="53"/>
      <c r="BN10694" s="53"/>
    </row>
    <row r="10695" spans="2:66" s="56" customFormat="1" x14ac:dyDescent="0.25">
      <c r="B10695" s="105"/>
      <c r="F10695" s="100"/>
      <c r="M10695" s="53"/>
      <c r="O10695" s="101"/>
      <c r="T10695" s="101"/>
      <c r="Y10695" s="101"/>
      <c r="AD10695" s="101"/>
      <c r="AI10695" s="101"/>
      <c r="AN10695" s="101"/>
      <c r="AS10695" s="101"/>
      <c r="AX10695" s="101"/>
      <c r="BC10695" s="53"/>
      <c r="BD10695" s="53"/>
      <c r="BE10695" s="53"/>
      <c r="BF10695" s="53"/>
      <c r="BG10695" s="53"/>
      <c r="BH10695" s="53"/>
      <c r="BI10695" s="53"/>
      <c r="BJ10695" s="53"/>
      <c r="BK10695" s="53"/>
      <c r="BL10695" s="53"/>
      <c r="BM10695" s="53"/>
      <c r="BN10695" s="53"/>
    </row>
    <row r="10696" spans="2:66" s="56" customFormat="1" x14ac:dyDescent="0.25">
      <c r="B10696" s="105"/>
      <c r="F10696" s="100"/>
      <c r="M10696" s="53"/>
      <c r="O10696" s="101"/>
      <c r="T10696" s="101"/>
      <c r="Y10696" s="101"/>
      <c r="AD10696" s="101"/>
      <c r="AI10696" s="101"/>
      <c r="AN10696" s="101"/>
      <c r="AS10696" s="101"/>
      <c r="AX10696" s="101"/>
      <c r="BC10696" s="53"/>
      <c r="BD10696" s="53"/>
      <c r="BE10696" s="53"/>
      <c r="BF10696" s="53"/>
      <c r="BG10696" s="53"/>
      <c r="BH10696" s="53"/>
      <c r="BI10696" s="53"/>
      <c r="BJ10696" s="53"/>
      <c r="BK10696" s="53"/>
      <c r="BL10696" s="53"/>
      <c r="BM10696" s="53"/>
      <c r="BN10696" s="53"/>
    </row>
    <row r="10697" spans="2:66" s="56" customFormat="1" x14ac:dyDescent="0.25">
      <c r="B10697" s="105"/>
      <c r="F10697" s="100"/>
      <c r="M10697" s="53"/>
      <c r="O10697" s="101"/>
      <c r="T10697" s="101"/>
      <c r="Y10697" s="101"/>
      <c r="AD10697" s="101"/>
      <c r="AI10697" s="101"/>
      <c r="AN10697" s="101"/>
      <c r="AS10697" s="101"/>
      <c r="AX10697" s="101"/>
      <c r="BC10697" s="53"/>
      <c r="BD10697" s="53"/>
      <c r="BE10697" s="53"/>
      <c r="BF10697" s="53"/>
      <c r="BG10697" s="53"/>
      <c r="BH10697" s="53"/>
      <c r="BI10697" s="53"/>
      <c r="BJ10697" s="53"/>
      <c r="BK10697" s="53"/>
      <c r="BL10697" s="53"/>
      <c r="BM10697" s="53"/>
      <c r="BN10697" s="53"/>
    </row>
    <row r="10698" spans="2:66" s="56" customFormat="1" x14ac:dyDescent="0.25">
      <c r="B10698" s="105"/>
      <c r="F10698" s="100"/>
      <c r="M10698" s="53"/>
      <c r="O10698" s="101"/>
      <c r="T10698" s="101"/>
      <c r="Y10698" s="101"/>
      <c r="AD10698" s="101"/>
      <c r="AI10698" s="101"/>
      <c r="AN10698" s="101"/>
      <c r="AS10698" s="101"/>
      <c r="AX10698" s="101"/>
      <c r="BC10698" s="53"/>
      <c r="BD10698" s="53"/>
      <c r="BE10698" s="53"/>
      <c r="BF10698" s="53"/>
      <c r="BG10698" s="53"/>
      <c r="BH10698" s="53"/>
      <c r="BI10698" s="53"/>
      <c r="BJ10698" s="53"/>
      <c r="BK10698" s="53"/>
      <c r="BL10698" s="53"/>
      <c r="BM10698" s="53"/>
      <c r="BN10698" s="53"/>
    </row>
    <row r="10699" spans="2:66" s="56" customFormat="1" x14ac:dyDescent="0.25">
      <c r="B10699" s="105"/>
      <c r="F10699" s="100"/>
      <c r="M10699" s="53"/>
      <c r="O10699" s="101"/>
      <c r="T10699" s="101"/>
      <c r="Y10699" s="101"/>
      <c r="AD10699" s="101"/>
      <c r="AI10699" s="101"/>
      <c r="AN10699" s="101"/>
      <c r="AS10699" s="101"/>
      <c r="AX10699" s="101"/>
      <c r="BC10699" s="53"/>
      <c r="BD10699" s="53"/>
      <c r="BE10699" s="53"/>
      <c r="BF10699" s="53"/>
      <c r="BG10699" s="53"/>
      <c r="BH10699" s="53"/>
      <c r="BI10699" s="53"/>
      <c r="BJ10699" s="53"/>
      <c r="BK10699" s="53"/>
      <c r="BL10699" s="53"/>
      <c r="BM10699" s="53"/>
      <c r="BN10699" s="53"/>
    </row>
    <row r="10700" spans="2:66" s="56" customFormat="1" x14ac:dyDescent="0.25">
      <c r="B10700" s="105"/>
      <c r="F10700" s="100"/>
      <c r="M10700" s="53"/>
      <c r="O10700" s="101"/>
      <c r="T10700" s="101"/>
      <c r="Y10700" s="101"/>
      <c r="AD10700" s="101"/>
      <c r="AI10700" s="101"/>
      <c r="AN10700" s="101"/>
      <c r="AS10700" s="101"/>
      <c r="AX10700" s="101"/>
      <c r="BC10700" s="53"/>
      <c r="BD10700" s="53"/>
      <c r="BE10700" s="53"/>
      <c r="BF10700" s="53"/>
      <c r="BG10700" s="53"/>
      <c r="BH10700" s="53"/>
      <c r="BI10700" s="53"/>
      <c r="BJ10700" s="53"/>
      <c r="BK10700" s="53"/>
      <c r="BL10700" s="53"/>
      <c r="BM10700" s="53"/>
      <c r="BN10700" s="53"/>
    </row>
    <row r="10701" spans="2:66" s="56" customFormat="1" x14ac:dyDescent="0.25">
      <c r="B10701" s="105"/>
      <c r="F10701" s="100"/>
      <c r="M10701" s="53"/>
      <c r="O10701" s="101"/>
      <c r="T10701" s="101"/>
      <c r="Y10701" s="101"/>
      <c r="AD10701" s="101"/>
      <c r="AI10701" s="101"/>
      <c r="AN10701" s="101"/>
      <c r="AS10701" s="101"/>
      <c r="AX10701" s="101"/>
      <c r="BC10701" s="53"/>
      <c r="BD10701" s="53"/>
      <c r="BE10701" s="53"/>
      <c r="BF10701" s="53"/>
      <c r="BG10701" s="53"/>
      <c r="BH10701" s="53"/>
      <c r="BI10701" s="53"/>
      <c r="BJ10701" s="53"/>
      <c r="BK10701" s="53"/>
      <c r="BL10701" s="53"/>
      <c r="BM10701" s="53"/>
      <c r="BN10701" s="53"/>
    </row>
    <row r="10702" spans="2:66" s="56" customFormat="1" x14ac:dyDescent="0.25">
      <c r="B10702" s="105"/>
      <c r="F10702" s="100"/>
      <c r="M10702" s="53"/>
      <c r="O10702" s="101"/>
      <c r="T10702" s="101"/>
      <c r="Y10702" s="101"/>
      <c r="AD10702" s="101"/>
      <c r="AI10702" s="101"/>
      <c r="AN10702" s="101"/>
      <c r="AS10702" s="101"/>
      <c r="AX10702" s="101"/>
      <c r="BC10702" s="53"/>
      <c r="BD10702" s="53"/>
      <c r="BE10702" s="53"/>
      <c r="BF10702" s="53"/>
      <c r="BG10702" s="53"/>
      <c r="BH10702" s="53"/>
      <c r="BI10702" s="53"/>
      <c r="BJ10702" s="53"/>
      <c r="BK10702" s="53"/>
      <c r="BL10702" s="53"/>
      <c r="BM10702" s="53"/>
      <c r="BN10702" s="53"/>
    </row>
    <row r="10703" spans="2:66" s="56" customFormat="1" x14ac:dyDescent="0.25">
      <c r="B10703" s="105"/>
      <c r="F10703" s="100"/>
      <c r="M10703" s="53"/>
      <c r="O10703" s="101"/>
      <c r="T10703" s="101"/>
      <c r="Y10703" s="101"/>
      <c r="AD10703" s="101"/>
      <c r="AI10703" s="101"/>
      <c r="AN10703" s="101"/>
      <c r="AS10703" s="101"/>
      <c r="AX10703" s="101"/>
      <c r="BC10703" s="53"/>
      <c r="BD10703" s="53"/>
      <c r="BE10703" s="53"/>
      <c r="BF10703" s="53"/>
      <c r="BG10703" s="53"/>
      <c r="BH10703" s="53"/>
      <c r="BI10703" s="53"/>
      <c r="BJ10703" s="53"/>
      <c r="BK10703" s="53"/>
      <c r="BL10703" s="53"/>
      <c r="BM10703" s="53"/>
      <c r="BN10703" s="53"/>
    </row>
    <row r="10704" spans="2:66" s="56" customFormat="1" x14ac:dyDescent="0.25">
      <c r="B10704" s="105"/>
      <c r="F10704" s="100"/>
      <c r="M10704" s="53"/>
      <c r="O10704" s="101"/>
      <c r="T10704" s="101"/>
      <c r="Y10704" s="101"/>
      <c r="AD10704" s="101"/>
      <c r="AI10704" s="101"/>
      <c r="AN10704" s="101"/>
      <c r="AS10704" s="101"/>
      <c r="AX10704" s="101"/>
      <c r="BC10704" s="53"/>
      <c r="BD10704" s="53"/>
      <c r="BE10704" s="53"/>
      <c r="BF10704" s="53"/>
      <c r="BG10704" s="53"/>
      <c r="BH10704" s="53"/>
      <c r="BI10704" s="53"/>
      <c r="BJ10704" s="53"/>
      <c r="BK10704" s="53"/>
      <c r="BL10704" s="53"/>
      <c r="BM10704" s="53"/>
      <c r="BN10704" s="53"/>
    </row>
    <row r="10705" spans="2:66" s="56" customFormat="1" x14ac:dyDescent="0.25">
      <c r="B10705" s="105"/>
      <c r="F10705" s="100"/>
      <c r="M10705" s="53"/>
      <c r="O10705" s="101"/>
      <c r="T10705" s="101"/>
      <c r="Y10705" s="101"/>
      <c r="AD10705" s="101"/>
      <c r="AI10705" s="101"/>
      <c r="AN10705" s="101"/>
      <c r="AS10705" s="101"/>
      <c r="AX10705" s="101"/>
      <c r="BC10705" s="53"/>
      <c r="BD10705" s="53"/>
      <c r="BE10705" s="53"/>
      <c r="BF10705" s="53"/>
      <c r="BG10705" s="53"/>
      <c r="BH10705" s="53"/>
      <c r="BI10705" s="53"/>
      <c r="BJ10705" s="53"/>
      <c r="BK10705" s="53"/>
      <c r="BL10705" s="53"/>
      <c r="BM10705" s="53"/>
      <c r="BN10705" s="53"/>
    </row>
    <row r="10706" spans="2:66" s="56" customFormat="1" x14ac:dyDescent="0.25">
      <c r="B10706" s="105"/>
      <c r="F10706" s="100"/>
      <c r="M10706" s="53"/>
      <c r="O10706" s="101"/>
      <c r="T10706" s="101"/>
      <c r="Y10706" s="101"/>
      <c r="AD10706" s="101"/>
      <c r="AI10706" s="101"/>
      <c r="AN10706" s="101"/>
      <c r="AS10706" s="101"/>
      <c r="AX10706" s="101"/>
      <c r="BC10706" s="53"/>
      <c r="BD10706" s="53"/>
      <c r="BE10706" s="53"/>
      <c r="BF10706" s="53"/>
      <c r="BG10706" s="53"/>
      <c r="BH10706" s="53"/>
      <c r="BI10706" s="53"/>
      <c r="BJ10706" s="53"/>
      <c r="BK10706" s="53"/>
      <c r="BL10706" s="53"/>
      <c r="BM10706" s="53"/>
      <c r="BN10706" s="53"/>
    </row>
    <row r="10707" spans="2:66" s="56" customFormat="1" x14ac:dyDescent="0.25">
      <c r="B10707" s="105"/>
      <c r="F10707" s="100"/>
      <c r="M10707" s="53"/>
      <c r="O10707" s="101"/>
      <c r="T10707" s="101"/>
      <c r="Y10707" s="101"/>
      <c r="AD10707" s="101"/>
      <c r="AI10707" s="101"/>
      <c r="AN10707" s="101"/>
      <c r="AS10707" s="101"/>
      <c r="AX10707" s="101"/>
      <c r="BC10707" s="53"/>
      <c r="BD10707" s="53"/>
      <c r="BE10707" s="53"/>
      <c r="BF10707" s="53"/>
      <c r="BG10707" s="53"/>
      <c r="BH10707" s="53"/>
      <c r="BI10707" s="53"/>
      <c r="BJ10707" s="53"/>
      <c r="BK10707" s="53"/>
      <c r="BL10707" s="53"/>
      <c r="BM10707" s="53"/>
      <c r="BN10707" s="53"/>
    </row>
    <row r="10708" spans="2:66" s="56" customFormat="1" x14ac:dyDescent="0.25">
      <c r="B10708" s="105"/>
      <c r="F10708" s="100"/>
      <c r="M10708" s="53"/>
      <c r="O10708" s="101"/>
      <c r="T10708" s="101"/>
      <c r="Y10708" s="101"/>
      <c r="AD10708" s="101"/>
      <c r="AI10708" s="101"/>
      <c r="AN10708" s="101"/>
      <c r="AS10708" s="101"/>
      <c r="AX10708" s="101"/>
      <c r="BC10708" s="53"/>
      <c r="BD10708" s="53"/>
      <c r="BE10708" s="53"/>
      <c r="BF10708" s="53"/>
      <c r="BG10708" s="53"/>
      <c r="BH10708" s="53"/>
      <c r="BI10708" s="53"/>
      <c r="BJ10708" s="53"/>
      <c r="BK10708" s="53"/>
      <c r="BL10708" s="53"/>
      <c r="BM10708" s="53"/>
      <c r="BN10708" s="53"/>
    </row>
    <row r="10709" spans="2:66" s="56" customFormat="1" x14ac:dyDescent="0.25">
      <c r="B10709" s="105"/>
      <c r="F10709" s="100"/>
      <c r="M10709" s="53"/>
      <c r="O10709" s="101"/>
      <c r="T10709" s="101"/>
      <c r="Y10709" s="101"/>
      <c r="AD10709" s="101"/>
      <c r="AI10709" s="101"/>
      <c r="AN10709" s="101"/>
      <c r="AS10709" s="101"/>
      <c r="AX10709" s="101"/>
      <c r="BC10709" s="53"/>
      <c r="BD10709" s="53"/>
      <c r="BE10709" s="53"/>
      <c r="BF10709" s="53"/>
      <c r="BG10709" s="53"/>
      <c r="BH10709" s="53"/>
      <c r="BI10709" s="53"/>
      <c r="BJ10709" s="53"/>
      <c r="BK10709" s="53"/>
      <c r="BL10709" s="53"/>
      <c r="BM10709" s="53"/>
      <c r="BN10709" s="53"/>
    </row>
    <row r="10710" spans="2:66" s="56" customFormat="1" x14ac:dyDescent="0.25">
      <c r="B10710" s="105"/>
      <c r="F10710" s="100"/>
      <c r="M10710" s="53"/>
      <c r="O10710" s="101"/>
      <c r="T10710" s="101"/>
      <c r="Y10710" s="101"/>
      <c r="AD10710" s="101"/>
      <c r="AI10710" s="101"/>
      <c r="AN10710" s="101"/>
      <c r="AS10710" s="101"/>
      <c r="AX10710" s="101"/>
      <c r="BC10710" s="53"/>
      <c r="BD10710" s="53"/>
      <c r="BE10710" s="53"/>
      <c r="BF10710" s="53"/>
      <c r="BG10710" s="53"/>
      <c r="BH10710" s="53"/>
      <c r="BI10710" s="53"/>
      <c r="BJ10710" s="53"/>
      <c r="BK10710" s="53"/>
      <c r="BL10710" s="53"/>
      <c r="BM10710" s="53"/>
      <c r="BN10710" s="53"/>
    </row>
    <row r="10711" spans="2:66" s="56" customFormat="1" x14ac:dyDescent="0.25">
      <c r="B10711" s="105"/>
      <c r="F10711" s="100"/>
      <c r="M10711" s="53"/>
      <c r="O10711" s="101"/>
      <c r="T10711" s="101"/>
      <c r="Y10711" s="101"/>
      <c r="AD10711" s="101"/>
      <c r="AI10711" s="101"/>
      <c r="AN10711" s="101"/>
      <c r="AS10711" s="101"/>
      <c r="AX10711" s="101"/>
      <c r="BC10711" s="53"/>
      <c r="BD10711" s="53"/>
      <c r="BE10711" s="53"/>
      <c r="BF10711" s="53"/>
      <c r="BG10711" s="53"/>
      <c r="BH10711" s="53"/>
      <c r="BI10711" s="53"/>
      <c r="BJ10711" s="53"/>
      <c r="BK10711" s="53"/>
      <c r="BL10711" s="53"/>
      <c r="BM10711" s="53"/>
      <c r="BN10711" s="53"/>
    </row>
    <row r="10712" spans="2:66" s="56" customFormat="1" x14ac:dyDescent="0.25">
      <c r="B10712" s="105"/>
      <c r="F10712" s="100"/>
      <c r="M10712" s="53"/>
      <c r="O10712" s="101"/>
      <c r="T10712" s="101"/>
      <c r="Y10712" s="101"/>
      <c r="AD10712" s="101"/>
      <c r="AI10712" s="101"/>
      <c r="AN10712" s="101"/>
      <c r="AS10712" s="101"/>
      <c r="AX10712" s="101"/>
      <c r="BC10712" s="53"/>
      <c r="BD10712" s="53"/>
      <c r="BE10712" s="53"/>
      <c r="BF10712" s="53"/>
      <c r="BG10712" s="53"/>
      <c r="BH10712" s="53"/>
      <c r="BI10712" s="53"/>
      <c r="BJ10712" s="53"/>
      <c r="BK10712" s="53"/>
      <c r="BL10712" s="53"/>
      <c r="BM10712" s="53"/>
      <c r="BN10712" s="53"/>
    </row>
    <row r="10713" spans="2:66" s="56" customFormat="1" x14ac:dyDescent="0.25">
      <c r="B10713" s="105"/>
      <c r="F10713" s="100"/>
      <c r="M10713" s="53"/>
      <c r="O10713" s="101"/>
      <c r="T10713" s="101"/>
      <c r="Y10713" s="101"/>
      <c r="AD10713" s="101"/>
      <c r="AI10713" s="101"/>
      <c r="AN10713" s="101"/>
      <c r="AS10713" s="101"/>
      <c r="AX10713" s="101"/>
      <c r="BC10713" s="53"/>
      <c r="BD10713" s="53"/>
      <c r="BE10713" s="53"/>
      <c r="BF10713" s="53"/>
      <c r="BG10713" s="53"/>
      <c r="BH10713" s="53"/>
      <c r="BI10713" s="53"/>
      <c r="BJ10713" s="53"/>
      <c r="BK10713" s="53"/>
      <c r="BL10713" s="53"/>
      <c r="BM10713" s="53"/>
      <c r="BN10713" s="53"/>
    </row>
    <row r="10714" spans="2:66" s="56" customFormat="1" x14ac:dyDescent="0.25">
      <c r="B10714" s="105"/>
      <c r="F10714" s="100"/>
      <c r="M10714" s="53"/>
      <c r="O10714" s="101"/>
      <c r="T10714" s="101"/>
      <c r="Y10714" s="101"/>
      <c r="AD10714" s="101"/>
      <c r="AI10714" s="101"/>
      <c r="AN10714" s="101"/>
      <c r="AS10714" s="101"/>
      <c r="AX10714" s="101"/>
      <c r="BC10714" s="53"/>
      <c r="BD10714" s="53"/>
      <c r="BE10714" s="53"/>
      <c r="BF10714" s="53"/>
      <c r="BG10714" s="53"/>
      <c r="BH10714" s="53"/>
      <c r="BI10714" s="53"/>
      <c r="BJ10714" s="53"/>
      <c r="BK10714" s="53"/>
      <c r="BL10714" s="53"/>
      <c r="BM10714" s="53"/>
      <c r="BN10714" s="53"/>
    </row>
    <row r="10715" spans="2:66" s="56" customFormat="1" x14ac:dyDescent="0.25">
      <c r="B10715" s="105"/>
      <c r="F10715" s="100"/>
      <c r="M10715" s="53"/>
      <c r="O10715" s="101"/>
      <c r="T10715" s="101"/>
      <c r="Y10715" s="101"/>
      <c r="AD10715" s="101"/>
      <c r="AI10715" s="101"/>
      <c r="AN10715" s="101"/>
      <c r="AS10715" s="101"/>
      <c r="AX10715" s="101"/>
      <c r="BC10715" s="53"/>
      <c r="BD10715" s="53"/>
      <c r="BE10715" s="53"/>
      <c r="BF10715" s="53"/>
      <c r="BG10715" s="53"/>
      <c r="BH10715" s="53"/>
      <c r="BI10715" s="53"/>
      <c r="BJ10715" s="53"/>
      <c r="BK10715" s="53"/>
      <c r="BL10715" s="53"/>
      <c r="BM10715" s="53"/>
      <c r="BN10715" s="53"/>
    </row>
    <row r="10716" spans="2:66" s="56" customFormat="1" x14ac:dyDescent="0.25">
      <c r="B10716" s="105"/>
      <c r="F10716" s="100"/>
      <c r="M10716" s="53"/>
      <c r="O10716" s="101"/>
      <c r="T10716" s="101"/>
      <c r="Y10716" s="101"/>
      <c r="AD10716" s="101"/>
      <c r="AI10716" s="101"/>
      <c r="AN10716" s="101"/>
      <c r="AS10716" s="101"/>
      <c r="AX10716" s="101"/>
      <c r="BC10716" s="53"/>
      <c r="BD10716" s="53"/>
      <c r="BE10716" s="53"/>
      <c r="BF10716" s="53"/>
      <c r="BG10716" s="53"/>
      <c r="BH10716" s="53"/>
      <c r="BI10716" s="53"/>
      <c r="BJ10716" s="53"/>
      <c r="BK10716" s="53"/>
      <c r="BL10716" s="53"/>
      <c r="BM10716" s="53"/>
      <c r="BN10716" s="53"/>
    </row>
    <row r="10717" spans="2:66" s="56" customFormat="1" x14ac:dyDescent="0.25">
      <c r="B10717" s="105"/>
      <c r="F10717" s="100"/>
      <c r="M10717" s="53"/>
      <c r="O10717" s="101"/>
      <c r="T10717" s="101"/>
      <c r="Y10717" s="101"/>
      <c r="AD10717" s="101"/>
      <c r="AI10717" s="101"/>
      <c r="AN10717" s="101"/>
      <c r="AS10717" s="101"/>
      <c r="AX10717" s="101"/>
      <c r="BC10717" s="53"/>
      <c r="BD10717" s="53"/>
      <c r="BE10717" s="53"/>
      <c r="BF10717" s="53"/>
      <c r="BG10717" s="53"/>
      <c r="BH10717" s="53"/>
      <c r="BI10717" s="53"/>
      <c r="BJ10717" s="53"/>
      <c r="BK10717" s="53"/>
      <c r="BL10717" s="53"/>
      <c r="BM10717" s="53"/>
      <c r="BN10717" s="53"/>
    </row>
    <row r="10718" spans="2:66" s="56" customFormat="1" x14ac:dyDescent="0.25">
      <c r="B10718" s="105"/>
      <c r="F10718" s="100"/>
      <c r="M10718" s="53"/>
      <c r="O10718" s="101"/>
      <c r="T10718" s="101"/>
      <c r="Y10718" s="101"/>
      <c r="AD10718" s="101"/>
      <c r="AI10718" s="101"/>
      <c r="AN10718" s="101"/>
      <c r="AS10718" s="101"/>
      <c r="AX10718" s="101"/>
      <c r="BC10718" s="53"/>
      <c r="BD10718" s="53"/>
      <c r="BE10718" s="53"/>
      <c r="BF10718" s="53"/>
      <c r="BG10718" s="53"/>
      <c r="BH10718" s="53"/>
      <c r="BI10718" s="53"/>
      <c r="BJ10718" s="53"/>
      <c r="BK10718" s="53"/>
      <c r="BL10718" s="53"/>
      <c r="BM10718" s="53"/>
      <c r="BN10718" s="53"/>
    </row>
    <row r="10719" spans="2:66" s="56" customFormat="1" x14ac:dyDescent="0.25">
      <c r="B10719" s="105"/>
      <c r="F10719" s="100"/>
      <c r="M10719" s="53"/>
      <c r="O10719" s="101"/>
      <c r="T10719" s="101"/>
      <c r="Y10719" s="101"/>
      <c r="AD10719" s="101"/>
      <c r="AI10719" s="101"/>
      <c r="AN10719" s="101"/>
      <c r="AS10719" s="101"/>
      <c r="AX10719" s="101"/>
      <c r="BC10719" s="53"/>
      <c r="BD10719" s="53"/>
      <c r="BE10719" s="53"/>
      <c r="BF10719" s="53"/>
      <c r="BG10719" s="53"/>
      <c r="BH10719" s="53"/>
      <c r="BI10719" s="53"/>
      <c r="BJ10719" s="53"/>
      <c r="BK10719" s="53"/>
      <c r="BL10719" s="53"/>
      <c r="BM10719" s="53"/>
      <c r="BN10719" s="53"/>
    </row>
    <row r="10720" spans="2:66" s="56" customFormat="1" x14ac:dyDescent="0.25">
      <c r="B10720" s="105"/>
      <c r="F10720" s="100"/>
      <c r="M10720" s="53"/>
      <c r="O10720" s="101"/>
      <c r="T10720" s="101"/>
      <c r="Y10720" s="101"/>
      <c r="AD10720" s="101"/>
      <c r="AI10720" s="101"/>
      <c r="AN10720" s="101"/>
      <c r="AS10720" s="101"/>
      <c r="AX10720" s="101"/>
      <c r="BC10720" s="53"/>
      <c r="BD10720" s="53"/>
      <c r="BE10720" s="53"/>
      <c r="BF10720" s="53"/>
      <c r="BG10720" s="53"/>
      <c r="BH10720" s="53"/>
      <c r="BI10720" s="53"/>
      <c r="BJ10720" s="53"/>
      <c r="BK10720" s="53"/>
      <c r="BL10720" s="53"/>
      <c r="BM10720" s="53"/>
      <c r="BN10720" s="53"/>
    </row>
    <row r="10721" spans="2:66" s="56" customFormat="1" x14ac:dyDescent="0.25">
      <c r="B10721" s="105"/>
      <c r="F10721" s="100"/>
      <c r="M10721" s="53"/>
      <c r="O10721" s="101"/>
      <c r="T10721" s="101"/>
      <c r="Y10721" s="101"/>
      <c r="AD10721" s="101"/>
      <c r="AI10721" s="101"/>
      <c r="AN10721" s="101"/>
      <c r="AS10721" s="101"/>
      <c r="AX10721" s="101"/>
      <c r="BC10721" s="53"/>
      <c r="BD10721" s="53"/>
      <c r="BE10721" s="53"/>
      <c r="BF10721" s="53"/>
      <c r="BG10721" s="53"/>
      <c r="BH10721" s="53"/>
      <c r="BI10721" s="53"/>
      <c r="BJ10721" s="53"/>
      <c r="BK10721" s="53"/>
      <c r="BL10721" s="53"/>
      <c r="BM10721" s="53"/>
      <c r="BN10721" s="53"/>
    </row>
    <row r="10722" spans="2:66" s="56" customFormat="1" x14ac:dyDescent="0.25">
      <c r="B10722" s="105"/>
      <c r="F10722" s="100"/>
      <c r="M10722" s="53"/>
      <c r="O10722" s="101"/>
      <c r="T10722" s="101"/>
      <c r="Y10722" s="101"/>
      <c r="AD10722" s="101"/>
      <c r="AI10722" s="101"/>
      <c r="AN10722" s="101"/>
      <c r="AS10722" s="101"/>
      <c r="AX10722" s="101"/>
      <c r="BC10722" s="53"/>
      <c r="BD10722" s="53"/>
      <c r="BE10722" s="53"/>
      <c r="BF10722" s="53"/>
      <c r="BG10722" s="53"/>
      <c r="BH10722" s="53"/>
      <c r="BI10722" s="53"/>
      <c r="BJ10722" s="53"/>
      <c r="BK10722" s="53"/>
      <c r="BL10722" s="53"/>
      <c r="BM10722" s="53"/>
      <c r="BN10722" s="53"/>
    </row>
    <row r="10723" spans="2:66" s="56" customFormat="1" x14ac:dyDescent="0.25">
      <c r="B10723" s="105"/>
      <c r="F10723" s="100"/>
      <c r="M10723" s="53"/>
      <c r="O10723" s="101"/>
      <c r="T10723" s="101"/>
      <c r="Y10723" s="101"/>
      <c r="AD10723" s="101"/>
      <c r="AI10723" s="101"/>
      <c r="AN10723" s="101"/>
      <c r="AS10723" s="101"/>
      <c r="AX10723" s="101"/>
      <c r="BC10723" s="53"/>
      <c r="BD10723" s="53"/>
      <c r="BE10723" s="53"/>
      <c r="BF10723" s="53"/>
      <c r="BG10723" s="53"/>
      <c r="BH10723" s="53"/>
      <c r="BI10723" s="53"/>
      <c r="BJ10723" s="53"/>
      <c r="BK10723" s="53"/>
      <c r="BL10723" s="53"/>
      <c r="BM10723" s="53"/>
      <c r="BN10723" s="53"/>
    </row>
    <row r="10724" spans="2:66" s="56" customFormat="1" x14ac:dyDescent="0.25">
      <c r="B10724" s="105"/>
      <c r="F10724" s="100"/>
      <c r="M10724" s="53"/>
      <c r="O10724" s="101"/>
      <c r="T10724" s="101"/>
      <c r="Y10724" s="101"/>
      <c r="AD10724" s="101"/>
      <c r="AI10724" s="101"/>
      <c r="AN10724" s="101"/>
      <c r="AS10724" s="101"/>
      <c r="AX10724" s="101"/>
      <c r="BC10724" s="53"/>
      <c r="BD10724" s="53"/>
      <c r="BE10724" s="53"/>
      <c r="BF10724" s="53"/>
      <c r="BG10724" s="53"/>
      <c r="BH10724" s="53"/>
      <c r="BI10724" s="53"/>
      <c r="BJ10724" s="53"/>
      <c r="BK10724" s="53"/>
      <c r="BL10724" s="53"/>
      <c r="BM10724" s="53"/>
      <c r="BN10724" s="53"/>
    </row>
    <row r="10725" spans="2:66" s="56" customFormat="1" x14ac:dyDescent="0.25">
      <c r="B10725" s="105"/>
      <c r="F10725" s="100"/>
      <c r="M10725" s="53"/>
      <c r="O10725" s="101"/>
      <c r="T10725" s="101"/>
      <c r="Y10725" s="101"/>
      <c r="AD10725" s="101"/>
      <c r="AI10725" s="101"/>
      <c r="AN10725" s="101"/>
      <c r="AS10725" s="101"/>
      <c r="AX10725" s="101"/>
      <c r="BC10725" s="53"/>
      <c r="BD10725" s="53"/>
      <c r="BE10725" s="53"/>
      <c r="BF10725" s="53"/>
      <c r="BG10725" s="53"/>
      <c r="BH10725" s="53"/>
      <c r="BI10725" s="53"/>
      <c r="BJ10725" s="53"/>
      <c r="BK10725" s="53"/>
      <c r="BL10725" s="53"/>
      <c r="BM10725" s="53"/>
      <c r="BN10725" s="53"/>
    </row>
    <row r="10726" spans="2:66" s="56" customFormat="1" x14ac:dyDescent="0.25">
      <c r="B10726" s="105"/>
      <c r="F10726" s="100"/>
      <c r="M10726" s="53"/>
      <c r="O10726" s="101"/>
      <c r="T10726" s="101"/>
      <c r="Y10726" s="101"/>
      <c r="AD10726" s="101"/>
      <c r="AI10726" s="101"/>
      <c r="AN10726" s="101"/>
      <c r="AS10726" s="101"/>
      <c r="AX10726" s="101"/>
      <c r="BC10726" s="53"/>
      <c r="BD10726" s="53"/>
      <c r="BE10726" s="53"/>
      <c r="BF10726" s="53"/>
      <c r="BG10726" s="53"/>
      <c r="BH10726" s="53"/>
      <c r="BI10726" s="53"/>
      <c r="BJ10726" s="53"/>
      <c r="BK10726" s="53"/>
      <c r="BL10726" s="53"/>
      <c r="BM10726" s="53"/>
      <c r="BN10726" s="53"/>
    </row>
    <row r="10727" spans="2:66" s="56" customFormat="1" x14ac:dyDescent="0.25">
      <c r="B10727" s="105"/>
      <c r="F10727" s="100"/>
      <c r="M10727" s="53"/>
      <c r="O10727" s="101"/>
      <c r="T10727" s="101"/>
      <c r="Y10727" s="101"/>
      <c r="AD10727" s="101"/>
      <c r="AI10727" s="101"/>
      <c r="AN10727" s="101"/>
      <c r="AS10727" s="101"/>
      <c r="AX10727" s="101"/>
      <c r="BC10727" s="53"/>
      <c r="BD10727" s="53"/>
      <c r="BE10727" s="53"/>
      <c r="BF10727" s="53"/>
      <c r="BG10727" s="53"/>
      <c r="BH10727" s="53"/>
      <c r="BI10727" s="53"/>
      <c r="BJ10727" s="53"/>
      <c r="BK10727" s="53"/>
      <c r="BL10727" s="53"/>
      <c r="BM10727" s="53"/>
      <c r="BN10727" s="53"/>
    </row>
    <row r="10728" spans="2:66" s="56" customFormat="1" x14ac:dyDescent="0.25">
      <c r="B10728" s="105"/>
      <c r="F10728" s="100"/>
      <c r="M10728" s="53"/>
      <c r="O10728" s="101"/>
      <c r="T10728" s="101"/>
      <c r="Y10728" s="101"/>
      <c r="AD10728" s="101"/>
      <c r="AI10728" s="101"/>
      <c r="AN10728" s="101"/>
      <c r="AS10728" s="101"/>
      <c r="AX10728" s="101"/>
      <c r="BC10728" s="53"/>
      <c r="BD10728" s="53"/>
      <c r="BE10728" s="53"/>
      <c r="BF10728" s="53"/>
      <c r="BG10728" s="53"/>
      <c r="BH10728" s="53"/>
      <c r="BI10728" s="53"/>
      <c r="BJ10728" s="53"/>
      <c r="BK10728" s="53"/>
      <c r="BL10728" s="53"/>
      <c r="BM10728" s="53"/>
      <c r="BN10728" s="53"/>
    </row>
    <row r="10729" spans="2:66" s="56" customFormat="1" x14ac:dyDescent="0.25">
      <c r="B10729" s="105"/>
      <c r="F10729" s="100"/>
      <c r="M10729" s="53"/>
      <c r="O10729" s="101"/>
      <c r="T10729" s="101"/>
      <c r="Y10729" s="101"/>
      <c r="AD10729" s="101"/>
      <c r="AI10729" s="101"/>
      <c r="AN10729" s="101"/>
      <c r="AS10729" s="101"/>
      <c r="AX10729" s="101"/>
      <c r="BC10729" s="53"/>
      <c r="BD10729" s="53"/>
      <c r="BE10729" s="53"/>
      <c r="BF10729" s="53"/>
      <c r="BG10729" s="53"/>
      <c r="BH10729" s="53"/>
      <c r="BI10729" s="53"/>
      <c r="BJ10729" s="53"/>
      <c r="BK10729" s="53"/>
      <c r="BL10729" s="53"/>
      <c r="BM10729" s="53"/>
      <c r="BN10729" s="53"/>
    </row>
    <row r="10730" spans="2:66" s="56" customFormat="1" x14ac:dyDescent="0.25">
      <c r="B10730" s="105"/>
      <c r="F10730" s="100"/>
      <c r="M10730" s="53"/>
      <c r="O10730" s="101"/>
      <c r="T10730" s="101"/>
      <c r="Y10730" s="101"/>
      <c r="AD10730" s="101"/>
      <c r="AI10730" s="101"/>
      <c r="AN10730" s="101"/>
      <c r="AS10730" s="101"/>
      <c r="AX10730" s="101"/>
      <c r="BC10730" s="53"/>
      <c r="BD10730" s="53"/>
      <c r="BE10730" s="53"/>
      <c r="BF10730" s="53"/>
      <c r="BG10730" s="53"/>
      <c r="BH10730" s="53"/>
      <c r="BI10730" s="53"/>
      <c r="BJ10730" s="53"/>
      <c r="BK10730" s="53"/>
      <c r="BL10730" s="53"/>
      <c r="BM10730" s="53"/>
      <c r="BN10730" s="53"/>
    </row>
    <row r="10731" spans="2:66" s="56" customFormat="1" x14ac:dyDescent="0.25">
      <c r="B10731" s="105"/>
      <c r="F10731" s="100"/>
      <c r="M10731" s="53"/>
      <c r="O10731" s="101"/>
      <c r="T10731" s="101"/>
      <c r="Y10731" s="101"/>
      <c r="AD10731" s="101"/>
      <c r="AI10731" s="101"/>
      <c r="AN10731" s="101"/>
      <c r="AS10731" s="101"/>
      <c r="AX10731" s="101"/>
      <c r="BC10731" s="53"/>
      <c r="BD10731" s="53"/>
      <c r="BE10731" s="53"/>
      <c r="BF10731" s="53"/>
      <c r="BG10731" s="53"/>
      <c r="BH10731" s="53"/>
      <c r="BI10731" s="53"/>
      <c r="BJ10731" s="53"/>
      <c r="BK10731" s="53"/>
      <c r="BL10731" s="53"/>
      <c r="BM10731" s="53"/>
      <c r="BN10731" s="53"/>
    </row>
    <row r="10732" spans="2:66" s="56" customFormat="1" x14ac:dyDescent="0.25">
      <c r="B10732" s="105"/>
      <c r="F10732" s="100"/>
      <c r="M10732" s="53"/>
      <c r="O10732" s="101"/>
      <c r="T10732" s="101"/>
      <c r="Y10732" s="101"/>
      <c r="AD10732" s="101"/>
      <c r="AI10732" s="101"/>
      <c r="AN10732" s="101"/>
      <c r="AS10732" s="101"/>
      <c r="AX10732" s="101"/>
      <c r="BC10732" s="53"/>
      <c r="BD10732" s="53"/>
      <c r="BE10732" s="53"/>
      <c r="BF10732" s="53"/>
      <c r="BG10732" s="53"/>
      <c r="BH10732" s="53"/>
      <c r="BI10732" s="53"/>
      <c r="BJ10732" s="53"/>
      <c r="BK10732" s="53"/>
      <c r="BL10732" s="53"/>
      <c r="BM10732" s="53"/>
      <c r="BN10732" s="53"/>
    </row>
    <row r="10733" spans="2:66" s="56" customFormat="1" x14ac:dyDescent="0.25">
      <c r="B10733" s="105"/>
      <c r="F10733" s="100"/>
      <c r="M10733" s="53"/>
      <c r="O10733" s="101"/>
      <c r="T10733" s="101"/>
      <c r="Y10733" s="101"/>
      <c r="AD10733" s="101"/>
      <c r="AI10733" s="101"/>
      <c r="AN10733" s="101"/>
      <c r="AS10733" s="101"/>
      <c r="AX10733" s="101"/>
      <c r="BC10733" s="53"/>
      <c r="BD10733" s="53"/>
      <c r="BE10733" s="53"/>
      <c r="BF10733" s="53"/>
      <c r="BG10733" s="53"/>
      <c r="BH10733" s="53"/>
      <c r="BI10733" s="53"/>
      <c r="BJ10733" s="53"/>
      <c r="BK10733" s="53"/>
      <c r="BL10733" s="53"/>
      <c r="BM10733" s="53"/>
      <c r="BN10733" s="53"/>
    </row>
    <row r="10734" spans="2:66" s="56" customFormat="1" x14ac:dyDescent="0.25">
      <c r="B10734" s="105"/>
      <c r="F10734" s="100"/>
      <c r="M10734" s="53"/>
      <c r="O10734" s="101"/>
      <c r="T10734" s="101"/>
      <c r="Y10734" s="101"/>
      <c r="AD10734" s="101"/>
      <c r="AI10734" s="101"/>
      <c r="AN10734" s="101"/>
      <c r="AS10734" s="101"/>
      <c r="AX10734" s="101"/>
      <c r="BC10734" s="53"/>
      <c r="BD10734" s="53"/>
      <c r="BE10734" s="53"/>
      <c r="BF10734" s="53"/>
      <c r="BG10734" s="53"/>
      <c r="BH10734" s="53"/>
      <c r="BI10734" s="53"/>
      <c r="BJ10734" s="53"/>
      <c r="BK10734" s="53"/>
      <c r="BL10734" s="53"/>
      <c r="BM10734" s="53"/>
      <c r="BN10734" s="53"/>
    </row>
    <row r="10735" spans="2:66" s="56" customFormat="1" x14ac:dyDescent="0.25">
      <c r="B10735" s="105"/>
      <c r="F10735" s="100"/>
      <c r="M10735" s="53"/>
      <c r="O10735" s="101"/>
      <c r="T10735" s="101"/>
      <c r="Y10735" s="101"/>
      <c r="AD10735" s="101"/>
      <c r="AI10735" s="101"/>
      <c r="AN10735" s="101"/>
      <c r="AS10735" s="101"/>
      <c r="AX10735" s="101"/>
      <c r="BC10735" s="53"/>
      <c r="BD10735" s="53"/>
      <c r="BE10735" s="53"/>
      <c r="BF10735" s="53"/>
      <c r="BG10735" s="53"/>
      <c r="BH10735" s="53"/>
      <c r="BI10735" s="53"/>
      <c r="BJ10735" s="53"/>
      <c r="BK10735" s="53"/>
      <c r="BL10735" s="53"/>
      <c r="BM10735" s="53"/>
      <c r="BN10735" s="53"/>
    </row>
    <row r="10736" spans="2:66" s="56" customFormat="1" x14ac:dyDescent="0.25">
      <c r="B10736" s="105"/>
      <c r="F10736" s="100"/>
      <c r="M10736" s="53"/>
      <c r="O10736" s="101"/>
      <c r="T10736" s="101"/>
      <c r="Y10736" s="101"/>
      <c r="AD10736" s="101"/>
      <c r="AI10736" s="101"/>
      <c r="AN10736" s="101"/>
      <c r="AS10736" s="101"/>
      <c r="AX10736" s="101"/>
      <c r="BC10736" s="53"/>
      <c r="BD10736" s="53"/>
      <c r="BE10736" s="53"/>
      <c r="BF10736" s="53"/>
      <c r="BG10736" s="53"/>
      <c r="BH10736" s="53"/>
      <c r="BI10736" s="53"/>
      <c r="BJ10736" s="53"/>
      <c r="BK10736" s="53"/>
      <c r="BL10736" s="53"/>
      <c r="BM10736" s="53"/>
      <c r="BN10736" s="53"/>
    </row>
    <row r="10737" spans="2:66" s="56" customFormat="1" x14ac:dyDescent="0.25">
      <c r="B10737" s="105"/>
      <c r="F10737" s="100"/>
      <c r="M10737" s="53"/>
      <c r="O10737" s="101"/>
      <c r="T10737" s="101"/>
      <c r="Y10737" s="101"/>
      <c r="AD10737" s="101"/>
      <c r="AI10737" s="101"/>
      <c r="AN10737" s="101"/>
      <c r="AS10737" s="101"/>
      <c r="AX10737" s="101"/>
      <c r="BC10737" s="53"/>
      <c r="BD10737" s="53"/>
      <c r="BE10737" s="53"/>
      <c r="BF10737" s="53"/>
      <c r="BG10737" s="53"/>
      <c r="BH10737" s="53"/>
      <c r="BI10737" s="53"/>
      <c r="BJ10737" s="53"/>
      <c r="BK10737" s="53"/>
      <c r="BL10737" s="53"/>
      <c r="BM10737" s="53"/>
      <c r="BN10737" s="53"/>
    </row>
    <row r="10738" spans="2:66" s="56" customFormat="1" x14ac:dyDescent="0.25">
      <c r="B10738" s="105"/>
      <c r="F10738" s="100"/>
      <c r="M10738" s="53"/>
      <c r="O10738" s="101"/>
      <c r="T10738" s="101"/>
      <c r="Y10738" s="101"/>
      <c r="AD10738" s="101"/>
      <c r="AI10738" s="101"/>
      <c r="AN10738" s="101"/>
      <c r="AS10738" s="101"/>
      <c r="AX10738" s="101"/>
      <c r="BC10738" s="53"/>
      <c r="BD10738" s="53"/>
      <c r="BE10738" s="53"/>
      <c r="BF10738" s="53"/>
      <c r="BG10738" s="53"/>
      <c r="BH10738" s="53"/>
      <c r="BI10738" s="53"/>
      <c r="BJ10738" s="53"/>
      <c r="BK10738" s="53"/>
      <c r="BL10738" s="53"/>
      <c r="BM10738" s="53"/>
      <c r="BN10738" s="53"/>
    </row>
    <row r="10739" spans="2:66" s="56" customFormat="1" x14ac:dyDescent="0.25">
      <c r="B10739" s="105"/>
      <c r="F10739" s="100"/>
      <c r="M10739" s="53"/>
      <c r="O10739" s="101"/>
      <c r="T10739" s="101"/>
      <c r="Y10739" s="101"/>
      <c r="AD10739" s="101"/>
      <c r="AI10739" s="101"/>
      <c r="AN10739" s="101"/>
      <c r="AS10739" s="101"/>
      <c r="AX10739" s="101"/>
      <c r="BC10739" s="53"/>
      <c r="BD10739" s="53"/>
      <c r="BE10739" s="53"/>
      <c r="BF10739" s="53"/>
      <c r="BG10739" s="53"/>
      <c r="BH10739" s="53"/>
      <c r="BI10739" s="53"/>
      <c r="BJ10739" s="53"/>
      <c r="BK10739" s="53"/>
      <c r="BL10739" s="53"/>
      <c r="BM10739" s="53"/>
      <c r="BN10739" s="53"/>
    </row>
    <row r="10740" spans="2:66" s="56" customFormat="1" x14ac:dyDescent="0.25">
      <c r="B10740" s="105"/>
      <c r="F10740" s="100"/>
      <c r="M10740" s="53"/>
      <c r="O10740" s="101"/>
      <c r="T10740" s="101"/>
      <c r="Y10740" s="101"/>
      <c r="AD10740" s="101"/>
      <c r="AI10740" s="101"/>
      <c r="AN10740" s="101"/>
      <c r="AS10740" s="101"/>
      <c r="AX10740" s="101"/>
      <c r="BC10740" s="53"/>
      <c r="BD10740" s="53"/>
      <c r="BE10740" s="53"/>
      <c r="BF10740" s="53"/>
      <c r="BG10740" s="53"/>
      <c r="BH10740" s="53"/>
      <c r="BI10740" s="53"/>
      <c r="BJ10740" s="53"/>
      <c r="BK10740" s="53"/>
      <c r="BL10740" s="53"/>
      <c r="BM10740" s="53"/>
      <c r="BN10740" s="53"/>
    </row>
    <row r="10741" spans="2:66" s="56" customFormat="1" x14ac:dyDescent="0.25">
      <c r="B10741" s="105"/>
      <c r="F10741" s="100"/>
      <c r="M10741" s="53"/>
      <c r="O10741" s="101"/>
      <c r="T10741" s="101"/>
      <c r="Y10741" s="101"/>
      <c r="AD10741" s="101"/>
      <c r="AI10741" s="101"/>
      <c r="AN10741" s="101"/>
      <c r="AS10741" s="101"/>
      <c r="AX10741" s="101"/>
      <c r="BC10741" s="53"/>
      <c r="BD10741" s="53"/>
      <c r="BE10741" s="53"/>
      <c r="BF10741" s="53"/>
      <c r="BG10741" s="53"/>
      <c r="BH10741" s="53"/>
      <c r="BI10741" s="53"/>
      <c r="BJ10741" s="53"/>
      <c r="BK10741" s="53"/>
      <c r="BL10741" s="53"/>
      <c r="BM10741" s="53"/>
      <c r="BN10741" s="53"/>
    </row>
    <row r="10742" spans="2:66" s="56" customFormat="1" x14ac:dyDescent="0.25">
      <c r="B10742" s="105"/>
      <c r="F10742" s="100"/>
      <c r="M10742" s="53"/>
      <c r="O10742" s="101"/>
      <c r="T10742" s="101"/>
      <c r="Y10742" s="101"/>
      <c r="AD10742" s="101"/>
      <c r="AI10742" s="101"/>
      <c r="AN10742" s="101"/>
      <c r="AS10742" s="101"/>
      <c r="AX10742" s="101"/>
      <c r="BC10742" s="53"/>
      <c r="BD10742" s="53"/>
      <c r="BE10742" s="53"/>
      <c r="BF10742" s="53"/>
      <c r="BG10742" s="53"/>
      <c r="BH10742" s="53"/>
      <c r="BI10742" s="53"/>
      <c r="BJ10742" s="53"/>
      <c r="BK10742" s="53"/>
      <c r="BL10742" s="53"/>
      <c r="BM10742" s="53"/>
      <c r="BN10742" s="53"/>
    </row>
    <row r="10743" spans="2:66" s="56" customFormat="1" x14ac:dyDescent="0.25">
      <c r="B10743" s="105"/>
      <c r="F10743" s="100"/>
      <c r="M10743" s="53"/>
      <c r="O10743" s="101"/>
      <c r="T10743" s="101"/>
      <c r="Y10743" s="101"/>
      <c r="AD10743" s="101"/>
      <c r="AI10743" s="101"/>
      <c r="AN10743" s="101"/>
      <c r="AS10743" s="101"/>
      <c r="AX10743" s="101"/>
      <c r="BC10743" s="53"/>
      <c r="BD10743" s="53"/>
      <c r="BE10743" s="53"/>
      <c r="BF10743" s="53"/>
      <c r="BG10743" s="53"/>
      <c r="BH10743" s="53"/>
      <c r="BI10743" s="53"/>
      <c r="BJ10743" s="53"/>
      <c r="BK10743" s="53"/>
      <c r="BL10743" s="53"/>
      <c r="BM10743" s="53"/>
      <c r="BN10743" s="53"/>
    </row>
    <row r="10744" spans="2:66" s="56" customFormat="1" x14ac:dyDescent="0.25">
      <c r="B10744" s="105"/>
      <c r="F10744" s="100"/>
      <c r="M10744" s="53"/>
      <c r="O10744" s="101"/>
      <c r="T10744" s="101"/>
      <c r="Y10744" s="101"/>
      <c r="AD10744" s="101"/>
      <c r="AI10744" s="101"/>
      <c r="AN10744" s="101"/>
      <c r="AS10744" s="101"/>
      <c r="AX10744" s="101"/>
      <c r="BC10744" s="53"/>
      <c r="BD10744" s="53"/>
      <c r="BE10744" s="53"/>
      <c r="BF10744" s="53"/>
      <c r="BG10744" s="53"/>
      <c r="BH10744" s="53"/>
      <c r="BI10744" s="53"/>
      <c r="BJ10744" s="53"/>
      <c r="BK10744" s="53"/>
      <c r="BL10744" s="53"/>
      <c r="BM10744" s="53"/>
      <c r="BN10744" s="53"/>
    </row>
    <row r="10745" spans="2:66" s="56" customFormat="1" x14ac:dyDescent="0.25">
      <c r="B10745" s="105"/>
      <c r="F10745" s="100"/>
      <c r="M10745" s="53"/>
      <c r="O10745" s="101"/>
      <c r="T10745" s="101"/>
      <c r="Y10745" s="101"/>
      <c r="AD10745" s="101"/>
      <c r="AI10745" s="101"/>
      <c r="AN10745" s="101"/>
      <c r="AS10745" s="101"/>
      <c r="AX10745" s="101"/>
      <c r="BC10745" s="53"/>
      <c r="BD10745" s="53"/>
      <c r="BE10745" s="53"/>
      <c r="BF10745" s="53"/>
      <c r="BG10745" s="53"/>
      <c r="BH10745" s="53"/>
      <c r="BI10745" s="53"/>
      <c r="BJ10745" s="53"/>
      <c r="BK10745" s="53"/>
      <c r="BL10745" s="53"/>
      <c r="BM10745" s="53"/>
      <c r="BN10745" s="53"/>
    </row>
    <row r="10746" spans="2:66" s="56" customFormat="1" x14ac:dyDescent="0.25">
      <c r="B10746" s="105"/>
      <c r="F10746" s="100"/>
      <c r="M10746" s="53"/>
      <c r="O10746" s="101"/>
      <c r="T10746" s="101"/>
      <c r="Y10746" s="101"/>
      <c r="AD10746" s="101"/>
      <c r="AI10746" s="101"/>
      <c r="AN10746" s="101"/>
      <c r="AS10746" s="101"/>
      <c r="AX10746" s="101"/>
      <c r="BC10746" s="53"/>
      <c r="BD10746" s="53"/>
      <c r="BE10746" s="53"/>
      <c r="BF10746" s="53"/>
      <c r="BG10746" s="53"/>
      <c r="BH10746" s="53"/>
      <c r="BI10746" s="53"/>
      <c r="BJ10746" s="53"/>
      <c r="BK10746" s="53"/>
      <c r="BL10746" s="53"/>
      <c r="BM10746" s="53"/>
      <c r="BN10746" s="53"/>
    </row>
    <row r="10747" spans="2:66" s="56" customFormat="1" x14ac:dyDescent="0.25">
      <c r="B10747" s="105"/>
      <c r="F10747" s="100"/>
      <c r="M10747" s="53"/>
      <c r="O10747" s="101"/>
      <c r="T10747" s="101"/>
      <c r="Y10747" s="101"/>
      <c r="AD10747" s="101"/>
      <c r="AI10747" s="101"/>
      <c r="AN10747" s="101"/>
      <c r="AS10747" s="101"/>
      <c r="AX10747" s="101"/>
      <c r="BC10747" s="53"/>
      <c r="BD10747" s="53"/>
      <c r="BE10747" s="53"/>
      <c r="BF10747" s="53"/>
      <c r="BG10747" s="53"/>
      <c r="BH10747" s="53"/>
      <c r="BI10747" s="53"/>
      <c r="BJ10747" s="53"/>
      <c r="BK10747" s="53"/>
      <c r="BL10747" s="53"/>
      <c r="BM10747" s="53"/>
      <c r="BN10747" s="53"/>
    </row>
    <row r="10748" spans="2:66" s="56" customFormat="1" x14ac:dyDescent="0.25">
      <c r="B10748" s="105"/>
      <c r="F10748" s="100"/>
      <c r="M10748" s="53"/>
      <c r="O10748" s="101"/>
      <c r="T10748" s="101"/>
      <c r="Y10748" s="101"/>
      <c r="AD10748" s="101"/>
      <c r="AI10748" s="101"/>
      <c r="AN10748" s="101"/>
      <c r="AS10748" s="101"/>
      <c r="AX10748" s="101"/>
      <c r="BC10748" s="53"/>
      <c r="BD10748" s="53"/>
      <c r="BE10748" s="53"/>
      <c r="BF10748" s="53"/>
      <c r="BG10748" s="53"/>
      <c r="BH10748" s="53"/>
      <c r="BI10748" s="53"/>
      <c r="BJ10748" s="53"/>
      <c r="BK10748" s="53"/>
      <c r="BL10748" s="53"/>
      <c r="BM10748" s="53"/>
      <c r="BN10748" s="53"/>
    </row>
    <row r="10749" spans="2:66" s="56" customFormat="1" x14ac:dyDescent="0.25">
      <c r="B10749" s="105"/>
      <c r="F10749" s="100"/>
      <c r="M10749" s="53"/>
      <c r="O10749" s="101"/>
      <c r="T10749" s="101"/>
      <c r="Y10749" s="101"/>
      <c r="AD10749" s="101"/>
      <c r="AI10749" s="101"/>
      <c r="AN10749" s="101"/>
      <c r="AS10749" s="101"/>
      <c r="AX10749" s="101"/>
      <c r="BC10749" s="53"/>
      <c r="BD10749" s="53"/>
      <c r="BE10749" s="53"/>
      <c r="BF10749" s="53"/>
      <c r="BG10749" s="53"/>
      <c r="BH10749" s="53"/>
      <c r="BI10749" s="53"/>
      <c r="BJ10749" s="53"/>
      <c r="BK10749" s="53"/>
      <c r="BL10749" s="53"/>
      <c r="BM10749" s="53"/>
      <c r="BN10749" s="53"/>
    </row>
    <row r="10750" spans="2:66" s="56" customFormat="1" x14ac:dyDescent="0.25">
      <c r="B10750" s="105"/>
      <c r="F10750" s="100"/>
      <c r="M10750" s="53"/>
      <c r="O10750" s="101"/>
      <c r="T10750" s="101"/>
      <c r="Y10750" s="101"/>
      <c r="AD10750" s="101"/>
      <c r="AI10750" s="101"/>
      <c r="AN10750" s="101"/>
      <c r="AS10750" s="101"/>
      <c r="AX10750" s="101"/>
      <c r="BC10750" s="53"/>
      <c r="BD10750" s="53"/>
      <c r="BE10750" s="53"/>
      <c r="BF10750" s="53"/>
      <c r="BG10750" s="53"/>
      <c r="BH10750" s="53"/>
      <c r="BI10750" s="53"/>
      <c r="BJ10750" s="53"/>
      <c r="BK10750" s="53"/>
      <c r="BL10750" s="53"/>
      <c r="BM10750" s="53"/>
      <c r="BN10750" s="53"/>
    </row>
    <row r="10751" spans="2:66" s="56" customFormat="1" x14ac:dyDescent="0.25">
      <c r="B10751" s="105"/>
      <c r="F10751" s="100"/>
      <c r="M10751" s="53"/>
      <c r="O10751" s="101"/>
      <c r="T10751" s="101"/>
      <c r="Y10751" s="101"/>
      <c r="AD10751" s="101"/>
      <c r="AI10751" s="101"/>
      <c r="AN10751" s="101"/>
      <c r="AS10751" s="101"/>
      <c r="AX10751" s="101"/>
      <c r="BC10751" s="53"/>
      <c r="BD10751" s="53"/>
      <c r="BE10751" s="53"/>
      <c r="BF10751" s="53"/>
      <c r="BG10751" s="53"/>
      <c r="BH10751" s="53"/>
      <c r="BI10751" s="53"/>
      <c r="BJ10751" s="53"/>
      <c r="BK10751" s="53"/>
      <c r="BL10751" s="53"/>
      <c r="BM10751" s="53"/>
      <c r="BN10751" s="53"/>
    </row>
    <row r="10752" spans="2:66" s="56" customFormat="1" x14ac:dyDescent="0.25">
      <c r="B10752" s="105"/>
      <c r="F10752" s="100"/>
      <c r="M10752" s="53"/>
      <c r="O10752" s="101"/>
      <c r="T10752" s="101"/>
      <c r="Y10752" s="101"/>
      <c r="AD10752" s="101"/>
      <c r="AI10752" s="101"/>
      <c r="AN10752" s="101"/>
      <c r="AS10752" s="101"/>
      <c r="AX10752" s="101"/>
      <c r="BC10752" s="53"/>
      <c r="BD10752" s="53"/>
      <c r="BE10752" s="53"/>
      <c r="BF10752" s="53"/>
      <c r="BG10752" s="53"/>
      <c r="BH10752" s="53"/>
      <c r="BI10752" s="53"/>
      <c r="BJ10752" s="53"/>
      <c r="BK10752" s="53"/>
      <c r="BL10752" s="53"/>
      <c r="BM10752" s="53"/>
      <c r="BN10752" s="53"/>
    </row>
    <row r="10753" spans="2:66" s="56" customFormat="1" x14ac:dyDescent="0.25">
      <c r="B10753" s="105"/>
      <c r="F10753" s="100"/>
      <c r="M10753" s="53"/>
      <c r="O10753" s="101"/>
      <c r="T10753" s="101"/>
      <c r="Y10753" s="101"/>
      <c r="AD10753" s="101"/>
      <c r="AI10753" s="101"/>
      <c r="AN10753" s="101"/>
      <c r="AS10753" s="101"/>
      <c r="AX10753" s="101"/>
      <c r="BC10753" s="53"/>
      <c r="BD10753" s="53"/>
      <c r="BE10753" s="53"/>
      <c r="BF10753" s="53"/>
      <c r="BG10753" s="53"/>
      <c r="BH10753" s="53"/>
      <c r="BI10753" s="53"/>
      <c r="BJ10753" s="53"/>
      <c r="BK10753" s="53"/>
      <c r="BL10753" s="53"/>
      <c r="BM10753" s="53"/>
      <c r="BN10753" s="53"/>
    </row>
    <row r="10754" spans="2:66" s="56" customFormat="1" x14ac:dyDescent="0.25">
      <c r="B10754" s="105"/>
      <c r="F10754" s="100"/>
      <c r="M10754" s="53"/>
      <c r="O10754" s="101"/>
      <c r="T10754" s="101"/>
      <c r="Y10754" s="101"/>
      <c r="AD10754" s="101"/>
      <c r="AI10754" s="101"/>
      <c r="AN10754" s="101"/>
      <c r="AS10754" s="101"/>
      <c r="AX10754" s="101"/>
      <c r="BC10754" s="53"/>
      <c r="BD10754" s="53"/>
      <c r="BE10754" s="53"/>
      <c r="BF10754" s="53"/>
      <c r="BG10754" s="53"/>
      <c r="BH10754" s="53"/>
      <c r="BI10754" s="53"/>
      <c r="BJ10754" s="53"/>
      <c r="BK10754" s="53"/>
      <c r="BL10754" s="53"/>
      <c r="BM10754" s="53"/>
      <c r="BN10754" s="53"/>
    </row>
    <row r="10755" spans="2:66" s="56" customFormat="1" x14ac:dyDescent="0.25">
      <c r="B10755" s="105"/>
      <c r="F10755" s="100"/>
      <c r="M10755" s="53"/>
      <c r="O10755" s="101"/>
      <c r="T10755" s="101"/>
      <c r="Y10755" s="101"/>
      <c r="AD10755" s="101"/>
      <c r="AI10755" s="101"/>
      <c r="AN10755" s="101"/>
      <c r="AS10755" s="101"/>
      <c r="AX10755" s="101"/>
      <c r="BC10755" s="53"/>
      <c r="BD10755" s="53"/>
      <c r="BE10755" s="53"/>
      <c r="BF10755" s="53"/>
      <c r="BG10755" s="53"/>
      <c r="BH10755" s="53"/>
      <c r="BI10755" s="53"/>
      <c r="BJ10755" s="53"/>
      <c r="BK10755" s="53"/>
      <c r="BL10755" s="53"/>
      <c r="BM10755" s="53"/>
      <c r="BN10755" s="53"/>
    </row>
    <row r="10756" spans="2:66" s="56" customFormat="1" x14ac:dyDescent="0.25">
      <c r="B10756" s="105"/>
      <c r="F10756" s="100"/>
      <c r="M10756" s="53"/>
      <c r="O10756" s="101"/>
      <c r="T10756" s="101"/>
      <c r="Y10756" s="101"/>
      <c r="AD10756" s="101"/>
      <c r="AI10756" s="101"/>
      <c r="AN10756" s="101"/>
      <c r="AS10756" s="101"/>
      <c r="AX10756" s="101"/>
      <c r="BC10756" s="53"/>
      <c r="BD10756" s="53"/>
      <c r="BE10756" s="53"/>
      <c r="BF10756" s="53"/>
      <c r="BG10756" s="53"/>
      <c r="BH10756" s="53"/>
      <c r="BI10756" s="53"/>
      <c r="BJ10756" s="53"/>
      <c r="BK10756" s="53"/>
      <c r="BL10756" s="53"/>
      <c r="BM10756" s="53"/>
      <c r="BN10756" s="53"/>
    </row>
    <row r="10757" spans="2:66" s="56" customFormat="1" x14ac:dyDescent="0.25">
      <c r="B10757" s="105"/>
      <c r="F10757" s="100"/>
      <c r="M10757" s="53"/>
      <c r="O10757" s="101"/>
      <c r="T10757" s="101"/>
      <c r="Y10757" s="101"/>
      <c r="AD10757" s="101"/>
      <c r="AI10757" s="101"/>
      <c r="AN10757" s="101"/>
      <c r="AS10757" s="101"/>
      <c r="AX10757" s="101"/>
      <c r="BC10757" s="53"/>
      <c r="BD10757" s="53"/>
      <c r="BE10757" s="53"/>
      <c r="BF10757" s="53"/>
      <c r="BG10757" s="53"/>
      <c r="BH10757" s="53"/>
      <c r="BI10757" s="53"/>
      <c r="BJ10757" s="53"/>
      <c r="BK10757" s="53"/>
      <c r="BL10757" s="53"/>
      <c r="BM10757" s="53"/>
      <c r="BN10757" s="53"/>
    </row>
    <row r="10758" spans="2:66" s="56" customFormat="1" x14ac:dyDescent="0.25">
      <c r="B10758" s="105"/>
      <c r="F10758" s="100"/>
      <c r="M10758" s="53"/>
      <c r="O10758" s="101"/>
      <c r="T10758" s="101"/>
      <c r="Y10758" s="101"/>
      <c r="AD10758" s="101"/>
      <c r="AI10758" s="101"/>
      <c r="AN10758" s="101"/>
      <c r="AS10758" s="101"/>
      <c r="AX10758" s="101"/>
      <c r="BC10758" s="53"/>
      <c r="BD10758" s="53"/>
      <c r="BE10758" s="53"/>
      <c r="BF10758" s="53"/>
      <c r="BG10758" s="53"/>
      <c r="BH10758" s="53"/>
      <c r="BI10758" s="53"/>
      <c r="BJ10758" s="53"/>
      <c r="BK10758" s="53"/>
      <c r="BL10758" s="53"/>
      <c r="BM10758" s="53"/>
      <c r="BN10758" s="53"/>
    </row>
    <row r="10759" spans="2:66" s="56" customFormat="1" x14ac:dyDescent="0.25">
      <c r="B10759" s="105"/>
      <c r="F10759" s="100"/>
      <c r="M10759" s="53"/>
      <c r="O10759" s="101"/>
      <c r="T10759" s="101"/>
      <c r="Y10759" s="101"/>
      <c r="AD10759" s="101"/>
      <c r="AI10759" s="101"/>
      <c r="AN10759" s="101"/>
      <c r="AS10759" s="101"/>
      <c r="AX10759" s="101"/>
      <c r="BC10759" s="53"/>
      <c r="BD10759" s="53"/>
      <c r="BE10759" s="53"/>
      <c r="BF10759" s="53"/>
      <c r="BG10759" s="53"/>
      <c r="BH10759" s="53"/>
      <c r="BI10759" s="53"/>
      <c r="BJ10759" s="53"/>
      <c r="BK10759" s="53"/>
      <c r="BL10759" s="53"/>
      <c r="BM10759" s="53"/>
      <c r="BN10759" s="53"/>
    </row>
    <row r="10760" spans="2:66" s="56" customFormat="1" x14ac:dyDescent="0.25">
      <c r="B10760" s="105"/>
      <c r="F10760" s="100"/>
      <c r="M10760" s="53"/>
      <c r="O10760" s="101"/>
      <c r="T10760" s="101"/>
      <c r="Y10760" s="101"/>
      <c r="AD10760" s="101"/>
      <c r="AI10760" s="101"/>
      <c r="AN10760" s="101"/>
      <c r="AS10760" s="101"/>
      <c r="AX10760" s="101"/>
      <c r="BC10760" s="53"/>
      <c r="BD10760" s="53"/>
      <c r="BE10760" s="53"/>
      <c r="BF10760" s="53"/>
      <c r="BG10760" s="53"/>
      <c r="BH10760" s="53"/>
      <c r="BI10760" s="53"/>
      <c r="BJ10760" s="53"/>
      <c r="BK10760" s="53"/>
      <c r="BL10760" s="53"/>
      <c r="BM10760" s="53"/>
      <c r="BN10760" s="53"/>
    </row>
    <row r="10761" spans="2:66" s="56" customFormat="1" x14ac:dyDescent="0.25">
      <c r="B10761" s="105"/>
      <c r="F10761" s="100"/>
      <c r="M10761" s="53"/>
      <c r="O10761" s="101"/>
      <c r="T10761" s="101"/>
      <c r="Y10761" s="101"/>
      <c r="AD10761" s="101"/>
      <c r="AI10761" s="101"/>
      <c r="AN10761" s="101"/>
      <c r="AS10761" s="101"/>
      <c r="AX10761" s="101"/>
      <c r="BC10761" s="53"/>
      <c r="BD10761" s="53"/>
      <c r="BE10761" s="53"/>
      <c r="BF10761" s="53"/>
      <c r="BG10761" s="53"/>
      <c r="BH10761" s="53"/>
      <c r="BI10761" s="53"/>
      <c r="BJ10761" s="53"/>
      <c r="BK10761" s="53"/>
      <c r="BL10761" s="53"/>
      <c r="BM10761" s="53"/>
      <c r="BN10761" s="53"/>
    </row>
    <row r="10762" spans="2:66" s="56" customFormat="1" x14ac:dyDescent="0.25">
      <c r="B10762" s="105"/>
      <c r="F10762" s="100"/>
      <c r="M10762" s="53"/>
      <c r="O10762" s="101"/>
      <c r="T10762" s="101"/>
      <c r="Y10762" s="101"/>
      <c r="AD10762" s="101"/>
      <c r="AI10762" s="101"/>
      <c r="AN10762" s="101"/>
      <c r="AS10762" s="101"/>
      <c r="AX10762" s="101"/>
      <c r="BC10762" s="53"/>
      <c r="BD10762" s="53"/>
      <c r="BE10762" s="53"/>
      <c r="BF10762" s="53"/>
      <c r="BG10762" s="53"/>
      <c r="BH10762" s="53"/>
      <c r="BI10762" s="53"/>
      <c r="BJ10762" s="53"/>
      <c r="BK10762" s="53"/>
      <c r="BL10762" s="53"/>
      <c r="BM10762" s="53"/>
      <c r="BN10762" s="53"/>
    </row>
    <row r="10763" spans="2:66" s="56" customFormat="1" x14ac:dyDescent="0.25">
      <c r="B10763" s="105"/>
      <c r="F10763" s="100"/>
      <c r="M10763" s="53"/>
      <c r="O10763" s="101"/>
      <c r="T10763" s="101"/>
      <c r="Y10763" s="101"/>
      <c r="AD10763" s="101"/>
      <c r="AI10763" s="101"/>
      <c r="AN10763" s="101"/>
      <c r="AS10763" s="101"/>
      <c r="AX10763" s="101"/>
      <c r="BC10763" s="53"/>
      <c r="BD10763" s="53"/>
      <c r="BE10763" s="53"/>
      <c r="BF10763" s="53"/>
      <c r="BG10763" s="53"/>
      <c r="BH10763" s="53"/>
      <c r="BI10763" s="53"/>
      <c r="BJ10763" s="53"/>
      <c r="BK10763" s="53"/>
      <c r="BL10763" s="53"/>
      <c r="BM10763" s="53"/>
      <c r="BN10763" s="53"/>
    </row>
    <row r="10764" spans="2:66" s="56" customFormat="1" x14ac:dyDescent="0.25">
      <c r="B10764" s="105"/>
      <c r="F10764" s="100"/>
      <c r="M10764" s="53"/>
      <c r="O10764" s="101"/>
      <c r="T10764" s="101"/>
      <c r="Y10764" s="101"/>
      <c r="AD10764" s="101"/>
      <c r="AI10764" s="101"/>
      <c r="AN10764" s="101"/>
      <c r="AS10764" s="101"/>
      <c r="AX10764" s="101"/>
      <c r="BC10764" s="53"/>
      <c r="BD10764" s="53"/>
      <c r="BE10764" s="53"/>
      <c r="BF10764" s="53"/>
      <c r="BG10764" s="53"/>
      <c r="BH10764" s="53"/>
      <c r="BI10764" s="53"/>
      <c r="BJ10764" s="53"/>
      <c r="BK10764" s="53"/>
      <c r="BL10764" s="53"/>
      <c r="BM10764" s="53"/>
      <c r="BN10764" s="53"/>
    </row>
    <row r="10765" spans="2:66" s="56" customFormat="1" x14ac:dyDescent="0.25">
      <c r="B10765" s="105"/>
      <c r="F10765" s="100"/>
      <c r="M10765" s="53"/>
      <c r="O10765" s="101"/>
      <c r="T10765" s="101"/>
      <c r="Y10765" s="101"/>
      <c r="AD10765" s="101"/>
      <c r="AI10765" s="101"/>
      <c r="AN10765" s="101"/>
      <c r="AS10765" s="101"/>
      <c r="AX10765" s="101"/>
      <c r="BC10765" s="53"/>
      <c r="BD10765" s="53"/>
      <c r="BE10765" s="53"/>
      <c r="BF10765" s="53"/>
      <c r="BG10765" s="53"/>
      <c r="BH10765" s="53"/>
      <c r="BI10765" s="53"/>
      <c r="BJ10765" s="53"/>
      <c r="BK10765" s="53"/>
      <c r="BL10765" s="53"/>
      <c r="BM10765" s="53"/>
      <c r="BN10765" s="53"/>
    </row>
    <row r="10766" spans="2:66" s="56" customFormat="1" x14ac:dyDescent="0.25">
      <c r="B10766" s="105"/>
      <c r="F10766" s="100"/>
      <c r="M10766" s="53"/>
      <c r="O10766" s="101"/>
      <c r="T10766" s="101"/>
      <c r="Y10766" s="101"/>
      <c r="AD10766" s="101"/>
      <c r="AI10766" s="101"/>
      <c r="AN10766" s="101"/>
      <c r="AS10766" s="101"/>
      <c r="AX10766" s="101"/>
      <c r="BC10766" s="53"/>
      <c r="BD10766" s="53"/>
      <c r="BE10766" s="53"/>
      <c r="BF10766" s="53"/>
      <c r="BG10766" s="53"/>
      <c r="BH10766" s="53"/>
      <c r="BI10766" s="53"/>
      <c r="BJ10766" s="53"/>
      <c r="BK10766" s="53"/>
      <c r="BL10766" s="53"/>
      <c r="BM10766" s="53"/>
      <c r="BN10766" s="53"/>
    </row>
    <row r="10767" spans="2:66" s="56" customFormat="1" x14ac:dyDescent="0.25">
      <c r="B10767" s="105"/>
      <c r="F10767" s="100"/>
      <c r="M10767" s="53"/>
      <c r="O10767" s="101"/>
      <c r="T10767" s="101"/>
      <c r="Y10767" s="101"/>
      <c r="AD10767" s="101"/>
      <c r="AI10767" s="101"/>
      <c r="AN10767" s="101"/>
      <c r="AS10767" s="101"/>
      <c r="AX10767" s="101"/>
      <c r="BC10767" s="53"/>
      <c r="BD10767" s="53"/>
      <c r="BE10767" s="53"/>
      <c r="BF10767" s="53"/>
      <c r="BG10767" s="53"/>
      <c r="BH10767" s="53"/>
      <c r="BI10767" s="53"/>
      <c r="BJ10767" s="53"/>
      <c r="BK10767" s="53"/>
      <c r="BL10767" s="53"/>
      <c r="BM10767" s="53"/>
      <c r="BN10767" s="53"/>
    </row>
    <row r="10768" spans="2:66" s="56" customFormat="1" x14ac:dyDescent="0.25">
      <c r="B10768" s="105"/>
      <c r="F10768" s="100"/>
      <c r="M10768" s="53"/>
      <c r="O10768" s="101"/>
      <c r="T10768" s="101"/>
      <c r="Y10768" s="101"/>
      <c r="AD10768" s="101"/>
      <c r="AI10768" s="101"/>
      <c r="AN10768" s="101"/>
      <c r="AS10768" s="101"/>
      <c r="AX10768" s="101"/>
      <c r="BC10768" s="53"/>
      <c r="BD10768" s="53"/>
      <c r="BE10768" s="53"/>
      <c r="BF10768" s="53"/>
      <c r="BG10768" s="53"/>
      <c r="BH10768" s="53"/>
      <c r="BI10768" s="53"/>
      <c r="BJ10768" s="53"/>
      <c r="BK10768" s="53"/>
      <c r="BL10768" s="53"/>
      <c r="BM10768" s="53"/>
      <c r="BN10768" s="53"/>
    </row>
    <row r="10769" spans="2:66" s="56" customFormat="1" x14ac:dyDescent="0.25">
      <c r="B10769" s="105"/>
      <c r="F10769" s="100"/>
      <c r="M10769" s="53"/>
      <c r="O10769" s="101"/>
      <c r="T10769" s="101"/>
      <c r="Y10769" s="101"/>
      <c r="AD10769" s="101"/>
      <c r="AI10769" s="101"/>
      <c r="AN10769" s="101"/>
      <c r="AS10769" s="101"/>
      <c r="AX10769" s="101"/>
      <c r="BC10769" s="53"/>
      <c r="BD10769" s="53"/>
      <c r="BE10769" s="53"/>
      <c r="BF10769" s="53"/>
      <c r="BG10769" s="53"/>
      <c r="BH10769" s="53"/>
      <c r="BI10769" s="53"/>
      <c r="BJ10769" s="53"/>
      <c r="BK10769" s="53"/>
      <c r="BL10769" s="53"/>
      <c r="BM10769" s="53"/>
      <c r="BN10769" s="53"/>
    </row>
    <row r="10770" spans="2:66" s="56" customFormat="1" x14ac:dyDescent="0.25">
      <c r="B10770" s="105"/>
      <c r="F10770" s="100"/>
      <c r="M10770" s="53"/>
      <c r="O10770" s="101"/>
      <c r="T10770" s="101"/>
      <c r="Y10770" s="101"/>
      <c r="AD10770" s="101"/>
      <c r="AI10770" s="101"/>
      <c r="AN10770" s="101"/>
      <c r="AS10770" s="101"/>
      <c r="AX10770" s="101"/>
      <c r="BC10770" s="53"/>
      <c r="BD10770" s="53"/>
      <c r="BE10770" s="53"/>
      <c r="BF10770" s="53"/>
      <c r="BG10770" s="53"/>
      <c r="BH10770" s="53"/>
      <c r="BI10770" s="53"/>
      <c r="BJ10770" s="53"/>
      <c r="BK10770" s="53"/>
      <c r="BL10770" s="53"/>
      <c r="BM10770" s="53"/>
      <c r="BN10770" s="53"/>
    </row>
    <row r="10771" spans="2:66" s="56" customFormat="1" x14ac:dyDescent="0.25">
      <c r="B10771" s="105"/>
      <c r="F10771" s="100"/>
      <c r="M10771" s="53"/>
      <c r="O10771" s="101"/>
      <c r="T10771" s="101"/>
      <c r="Y10771" s="101"/>
      <c r="AD10771" s="101"/>
      <c r="AI10771" s="101"/>
      <c r="AN10771" s="101"/>
      <c r="AS10771" s="101"/>
      <c r="AX10771" s="101"/>
      <c r="BC10771" s="53"/>
      <c r="BD10771" s="53"/>
      <c r="BE10771" s="53"/>
      <c r="BF10771" s="53"/>
      <c r="BG10771" s="53"/>
      <c r="BH10771" s="53"/>
      <c r="BI10771" s="53"/>
      <c r="BJ10771" s="53"/>
      <c r="BK10771" s="53"/>
      <c r="BL10771" s="53"/>
      <c r="BM10771" s="53"/>
      <c r="BN10771" s="53"/>
    </row>
    <row r="10772" spans="2:66" s="56" customFormat="1" x14ac:dyDescent="0.25">
      <c r="B10772" s="105"/>
      <c r="F10772" s="100"/>
      <c r="M10772" s="53"/>
      <c r="O10772" s="101"/>
      <c r="T10772" s="101"/>
      <c r="Y10772" s="101"/>
      <c r="AD10772" s="101"/>
      <c r="AI10772" s="101"/>
      <c r="AN10772" s="101"/>
      <c r="AS10772" s="101"/>
      <c r="AX10772" s="101"/>
      <c r="BC10772" s="53"/>
      <c r="BD10772" s="53"/>
      <c r="BE10772" s="53"/>
      <c r="BF10772" s="53"/>
      <c r="BG10772" s="53"/>
      <c r="BH10772" s="53"/>
      <c r="BI10772" s="53"/>
      <c r="BJ10772" s="53"/>
      <c r="BK10772" s="53"/>
      <c r="BL10772" s="53"/>
      <c r="BM10772" s="53"/>
      <c r="BN10772" s="53"/>
    </row>
    <row r="10773" spans="2:66" s="56" customFormat="1" x14ac:dyDescent="0.25">
      <c r="B10773" s="105"/>
      <c r="F10773" s="100"/>
      <c r="M10773" s="53"/>
      <c r="O10773" s="101"/>
      <c r="T10773" s="101"/>
      <c r="Y10773" s="101"/>
      <c r="AD10773" s="101"/>
      <c r="AI10773" s="101"/>
      <c r="AN10773" s="101"/>
      <c r="AS10773" s="101"/>
      <c r="AX10773" s="101"/>
      <c r="BC10773" s="53"/>
      <c r="BD10773" s="53"/>
      <c r="BE10773" s="53"/>
      <c r="BF10773" s="53"/>
      <c r="BG10773" s="53"/>
      <c r="BH10773" s="53"/>
      <c r="BI10773" s="53"/>
      <c r="BJ10773" s="53"/>
      <c r="BK10773" s="53"/>
      <c r="BL10773" s="53"/>
      <c r="BM10773" s="53"/>
      <c r="BN10773" s="53"/>
    </row>
    <row r="10774" spans="2:66" s="56" customFormat="1" x14ac:dyDescent="0.25">
      <c r="B10774" s="105"/>
      <c r="F10774" s="100"/>
      <c r="M10774" s="53"/>
      <c r="O10774" s="101"/>
      <c r="T10774" s="101"/>
      <c r="Y10774" s="101"/>
      <c r="AD10774" s="101"/>
      <c r="AI10774" s="101"/>
      <c r="AN10774" s="101"/>
      <c r="AS10774" s="101"/>
      <c r="AX10774" s="101"/>
      <c r="BC10774" s="53"/>
      <c r="BD10774" s="53"/>
      <c r="BE10774" s="53"/>
      <c r="BF10774" s="53"/>
      <c r="BG10774" s="53"/>
      <c r="BH10774" s="53"/>
      <c r="BI10774" s="53"/>
      <c r="BJ10774" s="53"/>
      <c r="BK10774" s="53"/>
      <c r="BL10774" s="53"/>
      <c r="BM10774" s="53"/>
      <c r="BN10774" s="53"/>
    </row>
    <row r="10775" spans="2:66" s="56" customFormat="1" x14ac:dyDescent="0.25">
      <c r="B10775" s="105"/>
      <c r="F10775" s="100"/>
      <c r="M10775" s="53"/>
      <c r="O10775" s="101"/>
      <c r="T10775" s="101"/>
      <c r="Y10775" s="101"/>
      <c r="AD10775" s="101"/>
      <c r="AI10775" s="101"/>
      <c r="AN10775" s="101"/>
      <c r="AS10775" s="101"/>
      <c r="AX10775" s="101"/>
      <c r="BC10775" s="53"/>
      <c r="BD10775" s="53"/>
      <c r="BE10775" s="53"/>
      <c r="BF10775" s="53"/>
      <c r="BG10775" s="53"/>
      <c r="BH10775" s="53"/>
      <c r="BI10775" s="53"/>
      <c r="BJ10775" s="53"/>
      <c r="BK10775" s="53"/>
      <c r="BL10775" s="53"/>
      <c r="BM10775" s="53"/>
      <c r="BN10775" s="53"/>
    </row>
    <row r="10776" spans="2:66" s="56" customFormat="1" x14ac:dyDescent="0.25">
      <c r="B10776" s="105"/>
      <c r="F10776" s="100"/>
      <c r="M10776" s="53"/>
      <c r="O10776" s="101"/>
      <c r="T10776" s="101"/>
      <c r="Y10776" s="101"/>
      <c r="AD10776" s="101"/>
      <c r="AI10776" s="101"/>
      <c r="AN10776" s="101"/>
      <c r="AS10776" s="101"/>
      <c r="AX10776" s="101"/>
      <c r="BC10776" s="53"/>
      <c r="BD10776" s="53"/>
      <c r="BE10776" s="53"/>
      <c r="BF10776" s="53"/>
      <c r="BG10776" s="53"/>
      <c r="BH10776" s="53"/>
      <c r="BI10776" s="53"/>
      <c r="BJ10776" s="53"/>
      <c r="BK10776" s="53"/>
      <c r="BL10776" s="53"/>
      <c r="BM10776" s="53"/>
      <c r="BN10776" s="53"/>
    </row>
    <row r="10777" spans="2:66" s="56" customFormat="1" x14ac:dyDescent="0.25">
      <c r="B10777" s="105"/>
      <c r="F10777" s="100"/>
      <c r="M10777" s="53"/>
      <c r="O10777" s="101"/>
      <c r="T10777" s="101"/>
      <c r="Y10777" s="101"/>
      <c r="AD10777" s="101"/>
      <c r="AI10777" s="101"/>
      <c r="AN10777" s="101"/>
      <c r="AS10777" s="101"/>
      <c r="AX10777" s="101"/>
      <c r="BC10777" s="53"/>
      <c r="BD10777" s="53"/>
      <c r="BE10777" s="53"/>
      <c r="BF10777" s="53"/>
      <c r="BG10777" s="53"/>
      <c r="BH10777" s="53"/>
      <c r="BI10777" s="53"/>
      <c r="BJ10777" s="53"/>
      <c r="BK10777" s="53"/>
      <c r="BL10777" s="53"/>
      <c r="BM10777" s="53"/>
      <c r="BN10777" s="53"/>
    </row>
    <row r="10778" spans="2:66" s="56" customFormat="1" x14ac:dyDescent="0.25">
      <c r="B10778" s="105"/>
      <c r="F10778" s="100"/>
      <c r="M10778" s="53"/>
      <c r="O10778" s="101"/>
      <c r="T10778" s="101"/>
      <c r="Y10778" s="101"/>
      <c r="AD10778" s="101"/>
      <c r="AI10778" s="101"/>
      <c r="AN10778" s="101"/>
      <c r="AS10778" s="101"/>
      <c r="AX10778" s="101"/>
      <c r="BC10778" s="53"/>
      <c r="BD10778" s="53"/>
      <c r="BE10778" s="53"/>
      <c r="BF10778" s="53"/>
      <c r="BG10778" s="53"/>
      <c r="BH10778" s="53"/>
      <c r="BI10778" s="53"/>
      <c r="BJ10778" s="53"/>
      <c r="BK10778" s="53"/>
      <c r="BL10778" s="53"/>
      <c r="BM10778" s="53"/>
      <c r="BN10778" s="53"/>
    </row>
    <row r="10779" spans="2:66" s="56" customFormat="1" x14ac:dyDescent="0.25">
      <c r="B10779" s="105"/>
      <c r="F10779" s="100"/>
      <c r="M10779" s="53"/>
      <c r="O10779" s="101"/>
      <c r="T10779" s="101"/>
      <c r="Y10779" s="101"/>
      <c r="AD10779" s="101"/>
      <c r="AI10779" s="101"/>
      <c r="AN10779" s="101"/>
      <c r="AS10779" s="101"/>
      <c r="AX10779" s="101"/>
      <c r="BC10779" s="53"/>
      <c r="BD10779" s="53"/>
      <c r="BE10779" s="53"/>
      <c r="BF10779" s="53"/>
      <c r="BG10779" s="53"/>
      <c r="BH10779" s="53"/>
      <c r="BI10779" s="53"/>
      <c r="BJ10779" s="53"/>
      <c r="BK10779" s="53"/>
      <c r="BL10779" s="53"/>
      <c r="BM10779" s="53"/>
      <c r="BN10779" s="53"/>
    </row>
    <row r="10780" spans="2:66" s="56" customFormat="1" x14ac:dyDescent="0.25">
      <c r="B10780" s="105"/>
      <c r="F10780" s="100"/>
      <c r="M10780" s="53"/>
      <c r="O10780" s="101"/>
      <c r="T10780" s="101"/>
      <c r="Y10780" s="101"/>
      <c r="AD10780" s="101"/>
      <c r="AI10780" s="101"/>
      <c r="AN10780" s="101"/>
      <c r="AS10780" s="101"/>
      <c r="AX10780" s="101"/>
      <c r="BC10780" s="53"/>
      <c r="BD10780" s="53"/>
      <c r="BE10780" s="53"/>
      <c r="BF10780" s="53"/>
      <c r="BG10780" s="53"/>
      <c r="BH10780" s="53"/>
      <c r="BI10780" s="53"/>
      <c r="BJ10780" s="53"/>
      <c r="BK10780" s="53"/>
      <c r="BL10780" s="53"/>
      <c r="BM10780" s="53"/>
      <c r="BN10780" s="53"/>
    </row>
    <row r="10781" spans="2:66" s="56" customFormat="1" x14ac:dyDescent="0.25">
      <c r="B10781" s="105"/>
      <c r="F10781" s="100"/>
      <c r="M10781" s="53"/>
      <c r="O10781" s="101"/>
      <c r="T10781" s="101"/>
      <c r="Y10781" s="101"/>
      <c r="AD10781" s="101"/>
      <c r="AI10781" s="101"/>
      <c r="AN10781" s="101"/>
      <c r="AS10781" s="101"/>
      <c r="AX10781" s="101"/>
      <c r="BC10781" s="53"/>
      <c r="BD10781" s="53"/>
      <c r="BE10781" s="53"/>
      <c r="BF10781" s="53"/>
      <c r="BG10781" s="53"/>
      <c r="BH10781" s="53"/>
      <c r="BI10781" s="53"/>
      <c r="BJ10781" s="53"/>
      <c r="BK10781" s="53"/>
      <c r="BL10781" s="53"/>
      <c r="BM10781" s="53"/>
      <c r="BN10781" s="53"/>
    </row>
    <row r="10782" spans="2:66" s="56" customFormat="1" x14ac:dyDescent="0.25">
      <c r="B10782" s="105"/>
      <c r="F10782" s="100"/>
      <c r="M10782" s="53"/>
      <c r="O10782" s="101"/>
      <c r="T10782" s="101"/>
      <c r="Y10782" s="101"/>
      <c r="AD10782" s="101"/>
      <c r="AI10782" s="101"/>
      <c r="AN10782" s="101"/>
      <c r="AS10782" s="101"/>
      <c r="AX10782" s="101"/>
      <c r="BC10782" s="53"/>
      <c r="BD10782" s="53"/>
      <c r="BE10782" s="53"/>
      <c r="BF10782" s="53"/>
      <c r="BG10782" s="53"/>
      <c r="BH10782" s="53"/>
      <c r="BI10782" s="53"/>
      <c r="BJ10782" s="53"/>
      <c r="BK10782" s="53"/>
      <c r="BL10782" s="53"/>
      <c r="BM10782" s="53"/>
      <c r="BN10782" s="53"/>
    </row>
    <row r="10783" spans="2:66" s="56" customFormat="1" x14ac:dyDescent="0.25">
      <c r="B10783" s="105"/>
      <c r="F10783" s="100"/>
      <c r="M10783" s="53"/>
      <c r="O10783" s="101"/>
      <c r="T10783" s="101"/>
      <c r="Y10783" s="101"/>
      <c r="AD10783" s="101"/>
      <c r="AI10783" s="101"/>
      <c r="AN10783" s="101"/>
      <c r="AS10783" s="101"/>
      <c r="AX10783" s="101"/>
      <c r="BC10783" s="53"/>
      <c r="BD10783" s="53"/>
      <c r="BE10783" s="53"/>
      <c r="BF10783" s="53"/>
      <c r="BG10783" s="53"/>
      <c r="BH10783" s="53"/>
      <c r="BI10783" s="53"/>
      <c r="BJ10783" s="53"/>
      <c r="BK10783" s="53"/>
      <c r="BL10783" s="53"/>
      <c r="BM10783" s="53"/>
      <c r="BN10783" s="53"/>
    </row>
    <row r="10784" spans="2:66" s="56" customFormat="1" x14ac:dyDescent="0.25">
      <c r="B10784" s="105"/>
      <c r="F10784" s="100"/>
      <c r="M10784" s="53"/>
      <c r="O10784" s="101"/>
      <c r="T10784" s="101"/>
      <c r="Y10784" s="101"/>
      <c r="AD10784" s="101"/>
      <c r="AI10784" s="101"/>
      <c r="AN10784" s="101"/>
      <c r="AS10784" s="101"/>
      <c r="AX10784" s="101"/>
      <c r="BC10784" s="53"/>
      <c r="BD10784" s="53"/>
      <c r="BE10784" s="53"/>
      <c r="BF10784" s="53"/>
      <c r="BG10784" s="53"/>
      <c r="BH10784" s="53"/>
      <c r="BI10784" s="53"/>
      <c r="BJ10784" s="53"/>
      <c r="BK10784" s="53"/>
      <c r="BL10784" s="53"/>
      <c r="BM10784" s="53"/>
      <c r="BN10784" s="53"/>
    </row>
    <row r="10785" spans="2:66" s="56" customFormat="1" x14ac:dyDescent="0.25">
      <c r="B10785" s="105"/>
      <c r="F10785" s="100"/>
      <c r="M10785" s="53"/>
      <c r="O10785" s="101"/>
      <c r="T10785" s="101"/>
      <c r="Y10785" s="101"/>
      <c r="AD10785" s="101"/>
      <c r="AI10785" s="101"/>
      <c r="AN10785" s="101"/>
      <c r="AS10785" s="101"/>
      <c r="AX10785" s="101"/>
      <c r="BC10785" s="53"/>
      <c r="BD10785" s="53"/>
      <c r="BE10785" s="53"/>
      <c r="BF10785" s="53"/>
      <c r="BG10785" s="53"/>
      <c r="BH10785" s="53"/>
      <c r="BI10785" s="53"/>
      <c r="BJ10785" s="53"/>
      <c r="BK10785" s="53"/>
      <c r="BL10785" s="53"/>
      <c r="BM10785" s="53"/>
      <c r="BN10785" s="53"/>
    </row>
    <row r="10786" spans="2:66" s="56" customFormat="1" x14ac:dyDescent="0.25">
      <c r="B10786" s="105"/>
      <c r="F10786" s="100"/>
      <c r="M10786" s="53"/>
      <c r="O10786" s="101"/>
      <c r="T10786" s="101"/>
      <c r="Y10786" s="101"/>
      <c r="AD10786" s="101"/>
      <c r="AI10786" s="101"/>
      <c r="AN10786" s="101"/>
      <c r="AS10786" s="101"/>
      <c r="AX10786" s="101"/>
      <c r="BC10786" s="53"/>
      <c r="BD10786" s="53"/>
      <c r="BE10786" s="53"/>
      <c r="BF10786" s="53"/>
      <c r="BG10786" s="53"/>
      <c r="BH10786" s="53"/>
      <c r="BI10786" s="53"/>
      <c r="BJ10786" s="53"/>
      <c r="BK10786" s="53"/>
      <c r="BL10786" s="53"/>
      <c r="BM10786" s="53"/>
      <c r="BN10786" s="53"/>
    </row>
    <row r="10787" spans="2:66" s="56" customFormat="1" x14ac:dyDescent="0.25">
      <c r="B10787" s="105"/>
      <c r="F10787" s="100"/>
      <c r="M10787" s="53"/>
      <c r="O10787" s="101"/>
      <c r="T10787" s="101"/>
      <c r="Y10787" s="101"/>
      <c r="AD10787" s="101"/>
      <c r="AI10787" s="101"/>
      <c r="AN10787" s="101"/>
      <c r="AS10787" s="101"/>
      <c r="AX10787" s="101"/>
      <c r="BC10787" s="53"/>
      <c r="BD10787" s="53"/>
      <c r="BE10787" s="53"/>
      <c r="BF10787" s="53"/>
      <c r="BG10787" s="53"/>
      <c r="BH10787" s="53"/>
      <c r="BI10787" s="53"/>
      <c r="BJ10787" s="53"/>
      <c r="BK10787" s="53"/>
      <c r="BL10787" s="53"/>
      <c r="BM10787" s="53"/>
      <c r="BN10787" s="53"/>
    </row>
    <row r="10788" spans="2:66" s="56" customFormat="1" x14ac:dyDescent="0.25">
      <c r="B10788" s="105"/>
      <c r="F10788" s="100"/>
      <c r="M10788" s="53"/>
      <c r="O10788" s="101"/>
      <c r="T10788" s="101"/>
      <c r="Y10788" s="101"/>
      <c r="AD10788" s="101"/>
      <c r="AI10788" s="101"/>
      <c r="AN10788" s="101"/>
      <c r="AS10788" s="101"/>
      <c r="AX10788" s="101"/>
      <c r="BC10788" s="53"/>
      <c r="BD10788" s="53"/>
      <c r="BE10788" s="53"/>
      <c r="BF10788" s="53"/>
      <c r="BG10788" s="53"/>
      <c r="BH10788" s="53"/>
      <c r="BI10788" s="53"/>
      <c r="BJ10788" s="53"/>
      <c r="BK10788" s="53"/>
      <c r="BL10788" s="53"/>
      <c r="BM10788" s="53"/>
      <c r="BN10788" s="53"/>
    </row>
    <row r="10789" spans="2:66" s="56" customFormat="1" x14ac:dyDescent="0.25">
      <c r="B10789" s="105"/>
      <c r="F10789" s="100"/>
      <c r="M10789" s="53"/>
      <c r="O10789" s="101"/>
      <c r="T10789" s="101"/>
      <c r="Y10789" s="101"/>
      <c r="AD10789" s="101"/>
      <c r="AI10789" s="101"/>
      <c r="AN10789" s="101"/>
      <c r="AS10789" s="101"/>
      <c r="AX10789" s="101"/>
      <c r="BC10789" s="53"/>
      <c r="BD10789" s="53"/>
      <c r="BE10789" s="53"/>
      <c r="BF10789" s="53"/>
      <c r="BG10789" s="53"/>
      <c r="BH10789" s="53"/>
      <c r="BI10789" s="53"/>
      <c r="BJ10789" s="53"/>
      <c r="BK10789" s="53"/>
      <c r="BL10789" s="53"/>
      <c r="BM10789" s="53"/>
      <c r="BN10789" s="53"/>
    </row>
    <row r="10790" spans="2:66" s="56" customFormat="1" x14ac:dyDescent="0.25">
      <c r="B10790" s="105"/>
      <c r="F10790" s="100"/>
      <c r="M10790" s="53"/>
      <c r="O10790" s="101"/>
      <c r="T10790" s="101"/>
      <c r="Y10790" s="101"/>
      <c r="AD10790" s="101"/>
      <c r="AI10790" s="101"/>
      <c r="AN10790" s="101"/>
      <c r="AS10790" s="101"/>
      <c r="AX10790" s="101"/>
      <c r="BC10790" s="53"/>
      <c r="BD10790" s="53"/>
      <c r="BE10790" s="53"/>
      <c r="BF10790" s="53"/>
      <c r="BG10790" s="53"/>
      <c r="BH10790" s="53"/>
      <c r="BI10790" s="53"/>
      <c r="BJ10790" s="53"/>
      <c r="BK10790" s="53"/>
      <c r="BL10790" s="53"/>
      <c r="BM10790" s="53"/>
      <c r="BN10790" s="53"/>
    </row>
    <row r="10791" spans="2:66" s="56" customFormat="1" x14ac:dyDescent="0.25">
      <c r="B10791" s="105"/>
      <c r="F10791" s="100"/>
      <c r="M10791" s="53"/>
      <c r="O10791" s="101"/>
      <c r="T10791" s="101"/>
      <c r="Y10791" s="101"/>
      <c r="AD10791" s="101"/>
      <c r="AI10791" s="101"/>
      <c r="AN10791" s="101"/>
      <c r="AS10791" s="101"/>
      <c r="AX10791" s="101"/>
      <c r="BC10791" s="53"/>
      <c r="BD10791" s="53"/>
      <c r="BE10791" s="53"/>
      <c r="BF10791" s="53"/>
      <c r="BG10791" s="53"/>
      <c r="BH10791" s="53"/>
      <c r="BI10791" s="53"/>
      <c r="BJ10791" s="53"/>
      <c r="BK10791" s="53"/>
      <c r="BL10791" s="53"/>
      <c r="BM10791" s="53"/>
      <c r="BN10791" s="53"/>
    </row>
    <row r="10792" spans="2:66" s="56" customFormat="1" x14ac:dyDescent="0.25">
      <c r="B10792" s="105"/>
      <c r="F10792" s="100"/>
      <c r="M10792" s="53"/>
      <c r="O10792" s="101"/>
      <c r="T10792" s="101"/>
      <c r="Y10792" s="101"/>
      <c r="AD10792" s="101"/>
      <c r="AI10792" s="101"/>
      <c r="AN10792" s="101"/>
      <c r="AS10792" s="101"/>
      <c r="AX10792" s="101"/>
      <c r="BC10792" s="53"/>
      <c r="BD10792" s="53"/>
      <c r="BE10792" s="53"/>
      <c r="BF10792" s="53"/>
      <c r="BG10792" s="53"/>
      <c r="BH10792" s="53"/>
      <c r="BI10792" s="53"/>
      <c r="BJ10792" s="53"/>
      <c r="BK10792" s="53"/>
      <c r="BL10792" s="53"/>
      <c r="BM10792" s="53"/>
      <c r="BN10792" s="53"/>
    </row>
    <row r="10793" spans="2:66" s="56" customFormat="1" x14ac:dyDescent="0.25">
      <c r="B10793" s="105"/>
      <c r="F10793" s="100"/>
      <c r="M10793" s="53"/>
      <c r="O10793" s="101"/>
      <c r="T10793" s="101"/>
      <c r="Y10793" s="101"/>
      <c r="AD10793" s="101"/>
      <c r="AI10793" s="101"/>
      <c r="AN10793" s="101"/>
      <c r="AS10793" s="101"/>
      <c r="AX10793" s="101"/>
      <c r="BC10793" s="53"/>
      <c r="BD10793" s="53"/>
      <c r="BE10793" s="53"/>
      <c r="BF10793" s="53"/>
      <c r="BG10793" s="53"/>
      <c r="BH10793" s="53"/>
      <c r="BI10793" s="53"/>
      <c r="BJ10793" s="53"/>
      <c r="BK10793" s="53"/>
      <c r="BL10793" s="53"/>
      <c r="BM10793" s="53"/>
      <c r="BN10793" s="53"/>
    </row>
    <row r="10794" spans="2:66" s="56" customFormat="1" x14ac:dyDescent="0.25">
      <c r="B10794" s="105"/>
      <c r="F10794" s="100"/>
      <c r="M10794" s="53"/>
      <c r="O10794" s="101"/>
      <c r="T10794" s="101"/>
      <c r="Y10794" s="101"/>
      <c r="AD10794" s="101"/>
      <c r="AI10794" s="101"/>
      <c r="AN10794" s="101"/>
      <c r="AS10794" s="101"/>
      <c r="AX10794" s="101"/>
      <c r="BC10794" s="53"/>
      <c r="BD10794" s="53"/>
      <c r="BE10794" s="53"/>
      <c r="BF10794" s="53"/>
      <c r="BG10794" s="53"/>
      <c r="BH10794" s="53"/>
      <c r="BI10794" s="53"/>
      <c r="BJ10794" s="53"/>
      <c r="BK10794" s="53"/>
      <c r="BL10794" s="53"/>
      <c r="BM10794" s="53"/>
      <c r="BN10794" s="53"/>
    </row>
    <row r="10795" spans="2:66" s="56" customFormat="1" x14ac:dyDescent="0.25">
      <c r="B10795" s="105"/>
      <c r="F10795" s="100"/>
      <c r="M10795" s="53"/>
      <c r="O10795" s="101"/>
      <c r="T10795" s="101"/>
      <c r="Y10795" s="101"/>
      <c r="AD10795" s="101"/>
      <c r="AI10795" s="101"/>
      <c r="AN10795" s="101"/>
      <c r="AS10795" s="101"/>
      <c r="AX10795" s="101"/>
      <c r="BC10795" s="53"/>
      <c r="BD10795" s="53"/>
      <c r="BE10795" s="53"/>
      <c r="BF10795" s="53"/>
      <c r="BG10795" s="53"/>
      <c r="BH10795" s="53"/>
      <c r="BI10795" s="53"/>
      <c r="BJ10795" s="53"/>
      <c r="BK10795" s="53"/>
      <c r="BL10795" s="53"/>
      <c r="BM10795" s="53"/>
      <c r="BN10795" s="53"/>
    </row>
    <row r="10796" spans="2:66" s="56" customFormat="1" x14ac:dyDescent="0.25">
      <c r="B10796" s="105"/>
      <c r="F10796" s="100"/>
      <c r="M10796" s="53"/>
      <c r="O10796" s="101"/>
      <c r="T10796" s="101"/>
      <c r="Y10796" s="101"/>
      <c r="AD10796" s="101"/>
      <c r="AI10796" s="101"/>
      <c r="AN10796" s="101"/>
      <c r="AS10796" s="101"/>
      <c r="AX10796" s="101"/>
      <c r="BC10796" s="53"/>
      <c r="BD10796" s="53"/>
      <c r="BE10796" s="53"/>
      <c r="BF10796" s="53"/>
      <c r="BG10796" s="53"/>
      <c r="BH10796" s="53"/>
      <c r="BI10796" s="53"/>
      <c r="BJ10796" s="53"/>
      <c r="BK10796" s="53"/>
      <c r="BL10796" s="53"/>
      <c r="BM10796" s="53"/>
      <c r="BN10796" s="53"/>
    </row>
    <row r="10797" spans="2:66" s="56" customFormat="1" x14ac:dyDescent="0.25">
      <c r="B10797" s="105"/>
      <c r="F10797" s="100"/>
      <c r="M10797" s="53"/>
      <c r="O10797" s="101"/>
      <c r="T10797" s="101"/>
      <c r="Y10797" s="101"/>
      <c r="AD10797" s="101"/>
      <c r="AI10797" s="101"/>
      <c r="AN10797" s="101"/>
      <c r="AS10797" s="101"/>
      <c r="AX10797" s="101"/>
      <c r="BC10797" s="53"/>
      <c r="BD10797" s="53"/>
      <c r="BE10797" s="53"/>
      <c r="BF10797" s="53"/>
      <c r="BG10797" s="53"/>
      <c r="BH10797" s="53"/>
      <c r="BI10797" s="53"/>
      <c r="BJ10797" s="53"/>
      <c r="BK10797" s="53"/>
      <c r="BL10797" s="53"/>
      <c r="BM10797" s="53"/>
      <c r="BN10797" s="53"/>
    </row>
    <row r="10798" spans="2:66" s="56" customFormat="1" x14ac:dyDescent="0.25">
      <c r="B10798" s="105"/>
      <c r="F10798" s="100"/>
      <c r="M10798" s="53"/>
      <c r="O10798" s="101"/>
      <c r="T10798" s="101"/>
      <c r="Y10798" s="101"/>
      <c r="AD10798" s="101"/>
      <c r="AI10798" s="101"/>
      <c r="AN10798" s="101"/>
      <c r="AS10798" s="101"/>
      <c r="AX10798" s="101"/>
      <c r="BC10798" s="53"/>
      <c r="BD10798" s="53"/>
      <c r="BE10798" s="53"/>
      <c r="BF10798" s="53"/>
      <c r="BG10798" s="53"/>
      <c r="BH10798" s="53"/>
      <c r="BI10798" s="53"/>
      <c r="BJ10798" s="53"/>
      <c r="BK10798" s="53"/>
      <c r="BL10798" s="53"/>
      <c r="BM10798" s="53"/>
      <c r="BN10798" s="53"/>
    </row>
    <row r="10799" spans="2:66" s="56" customFormat="1" x14ac:dyDescent="0.25">
      <c r="B10799" s="105"/>
      <c r="F10799" s="100"/>
      <c r="M10799" s="53"/>
      <c r="O10799" s="101"/>
      <c r="T10799" s="101"/>
      <c r="Y10799" s="101"/>
      <c r="AD10799" s="101"/>
      <c r="AI10799" s="101"/>
      <c r="AN10799" s="101"/>
      <c r="AS10799" s="101"/>
      <c r="AX10799" s="101"/>
      <c r="BC10799" s="53"/>
      <c r="BD10799" s="53"/>
      <c r="BE10799" s="53"/>
      <c r="BF10799" s="53"/>
      <c r="BG10799" s="53"/>
      <c r="BH10799" s="53"/>
      <c r="BI10799" s="53"/>
      <c r="BJ10799" s="53"/>
      <c r="BK10799" s="53"/>
      <c r="BL10799" s="53"/>
      <c r="BM10799" s="53"/>
      <c r="BN10799" s="53"/>
    </row>
    <row r="10800" spans="2:66" s="56" customFormat="1" x14ac:dyDescent="0.25">
      <c r="B10800" s="105"/>
      <c r="F10800" s="100"/>
      <c r="M10800" s="53"/>
      <c r="O10800" s="101"/>
      <c r="T10800" s="101"/>
      <c r="Y10800" s="101"/>
      <c r="AD10800" s="101"/>
      <c r="AI10800" s="101"/>
      <c r="AN10800" s="101"/>
      <c r="AS10800" s="101"/>
      <c r="AX10800" s="101"/>
      <c r="BC10800" s="53"/>
      <c r="BD10800" s="53"/>
      <c r="BE10800" s="53"/>
      <c r="BF10800" s="53"/>
      <c r="BG10800" s="53"/>
      <c r="BH10800" s="53"/>
      <c r="BI10800" s="53"/>
      <c r="BJ10800" s="53"/>
      <c r="BK10800" s="53"/>
      <c r="BL10800" s="53"/>
      <c r="BM10800" s="53"/>
      <c r="BN10800" s="53"/>
    </row>
    <row r="10801" spans="2:66" s="56" customFormat="1" x14ac:dyDescent="0.25">
      <c r="B10801" s="105"/>
      <c r="F10801" s="100"/>
      <c r="M10801" s="53"/>
      <c r="O10801" s="101"/>
      <c r="T10801" s="101"/>
      <c r="Y10801" s="101"/>
      <c r="AD10801" s="101"/>
      <c r="AI10801" s="101"/>
      <c r="AN10801" s="101"/>
      <c r="AS10801" s="101"/>
      <c r="AX10801" s="101"/>
      <c r="BC10801" s="53"/>
      <c r="BD10801" s="53"/>
      <c r="BE10801" s="53"/>
      <c r="BF10801" s="53"/>
      <c r="BG10801" s="53"/>
      <c r="BH10801" s="53"/>
      <c r="BI10801" s="53"/>
      <c r="BJ10801" s="53"/>
      <c r="BK10801" s="53"/>
      <c r="BL10801" s="53"/>
      <c r="BM10801" s="53"/>
      <c r="BN10801" s="53"/>
    </row>
    <row r="10802" spans="2:66" s="56" customFormat="1" x14ac:dyDescent="0.25">
      <c r="B10802" s="105"/>
      <c r="F10802" s="100"/>
      <c r="M10802" s="53"/>
      <c r="O10802" s="101"/>
      <c r="T10802" s="101"/>
      <c r="Y10802" s="101"/>
      <c r="AD10802" s="101"/>
      <c r="AI10802" s="101"/>
      <c r="AN10802" s="101"/>
      <c r="AS10802" s="101"/>
      <c r="AX10802" s="101"/>
      <c r="BC10802" s="53"/>
      <c r="BD10802" s="53"/>
      <c r="BE10802" s="53"/>
      <c r="BF10802" s="53"/>
      <c r="BG10802" s="53"/>
      <c r="BH10802" s="53"/>
      <c r="BI10802" s="53"/>
      <c r="BJ10802" s="53"/>
      <c r="BK10802" s="53"/>
      <c r="BL10802" s="53"/>
      <c r="BM10802" s="53"/>
      <c r="BN10802" s="53"/>
    </row>
    <row r="10803" spans="2:66" s="56" customFormat="1" x14ac:dyDescent="0.25">
      <c r="B10803" s="105"/>
      <c r="F10803" s="100"/>
      <c r="M10803" s="53"/>
      <c r="O10803" s="101"/>
      <c r="T10803" s="101"/>
      <c r="Y10803" s="101"/>
      <c r="AD10803" s="101"/>
      <c r="AI10803" s="101"/>
      <c r="AN10803" s="101"/>
      <c r="AS10803" s="101"/>
      <c r="AX10803" s="101"/>
      <c r="BC10803" s="53"/>
      <c r="BD10803" s="53"/>
      <c r="BE10803" s="53"/>
      <c r="BF10803" s="53"/>
      <c r="BG10803" s="53"/>
      <c r="BH10803" s="53"/>
      <c r="BI10803" s="53"/>
      <c r="BJ10803" s="53"/>
      <c r="BK10803" s="53"/>
      <c r="BL10803" s="53"/>
      <c r="BM10803" s="53"/>
      <c r="BN10803" s="53"/>
    </row>
    <row r="10804" spans="2:66" s="56" customFormat="1" x14ac:dyDescent="0.25">
      <c r="B10804" s="105"/>
      <c r="F10804" s="100"/>
      <c r="M10804" s="53"/>
      <c r="O10804" s="101"/>
      <c r="T10804" s="101"/>
      <c r="Y10804" s="101"/>
      <c r="AD10804" s="101"/>
      <c r="AI10804" s="101"/>
      <c r="AN10804" s="101"/>
      <c r="AS10804" s="101"/>
      <c r="AX10804" s="101"/>
      <c r="BC10804" s="53"/>
      <c r="BD10804" s="53"/>
      <c r="BE10804" s="53"/>
      <c r="BF10804" s="53"/>
      <c r="BG10804" s="53"/>
      <c r="BH10804" s="53"/>
      <c r="BI10804" s="53"/>
      <c r="BJ10804" s="53"/>
      <c r="BK10804" s="53"/>
      <c r="BL10804" s="53"/>
      <c r="BM10804" s="53"/>
      <c r="BN10804" s="53"/>
    </row>
    <row r="10805" spans="2:66" s="56" customFormat="1" x14ac:dyDescent="0.25">
      <c r="B10805" s="105"/>
      <c r="F10805" s="100"/>
      <c r="M10805" s="53"/>
      <c r="O10805" s="101"/>
      <c r="T10805" s="101"/>
      <c r="Y10805" s="101"/>
      <c r="AD10805" s="101"/>
      <c r="AI10805" s="101"/>
      <c r="AN10805" s="101"/>
      <c r="AS10805" s="101"/>
      <c r="AX10805" s="101"/>
      <c r="BC10805" s="53"/>
      <c r="BD10805" s="53"/>
      <c r="BE10805" s="53"/>
      <c r="BF10805" s="53"/>
      <c r="BG10805" s="53"/>
      <c r="BH10805" s="53"/>
      <c r="BI10805" s="53"/>
      <c r="BJ10805" s="53"/>
      <c r="BK10805" s="53"/>
      <c r="BL10805" s="53"/>
      <c r="BM10805" s="53"/>
      <c r="BN10805" s="53"/>
    </row>
    <row r="10806" spans="2:66" s="56" customFormat="1" x14ac:dyDescent="0.25">
      <c r="B10806" s="105"/>
      <c r="F10806" s="100"/>
      <c r="M10806" s="53"/>
      <c r="O10806" s="101"/>
      <c r="T10806" s="101"/>
      <c r="Y10806" s="101"/>
      <c r="AD10806" s="101"/>
      <c r="AI10806" s="101"/>
      <c r="AN10806" s="101"/>
      <c r="AS10806" s="101"/>
      <c r="AX10806" s="101"/>
      <c r="BC10806" s="53"/>
      <c r="BD10806" s="53"/>
      <c r="BE10806" s="53"/>
      <c r="BF10806" s="53"/>
      <c r="BG10806" s="53"/>
      <c r="BH10806" s="53"/>
      <c r="BI10806" s="53"/>
      <c r="BJ10806" s="53"/>
      <c r="BK10806" s="53"/>
      <c r="BL10806" s="53"/>
      <c r="BM10806" s="53"/>
      <c r="BN10806" s="53"/>
    </row>
    <row r="10807" spans="2:66" s="56" customFormat="1" x14ac:dyDescent="0.25">
      <c r="B10807" s="105"/>
      <c r="F10807" s="100"/>
      <c r="M10807" s="53"/>
      <c r="O10807" s="101"/>
      <c r="T10807" s="101"/>
      <c r="Y10807" s="101"/>
      <c r="AD10807" s="101"/>
      <c r="AI10807" s="101"/>
      <c r="AN10807" s="101"/>
      <c r="AS10807" s="101"/>
      <c r="AX10807" s="101"/>
      <c r="BC10807" s="53"/>
      <c r="BD10807" s="53"/>
      <c r="BE10807" s="53"/>
      <c r="BF10807" s="53"/>
      <c r="BG10807" s="53"/>
      <c r="BH10807" s="53"/>
      <c r="BI10807" s="53"/>
      <c r="BJ10807" s="53"/>
      <c r="BK10807" s="53"/>
      <c r="BL10807" s="53"/>
      <c r="BM10807" s="53"/>
      <c r="BN10807" s="53"/>
    </row>
    <row r="10808" spans="2:66" s="56" customFormat="1" x14ac:dyDescent="0.25">
      <c r="B10808" s="105"/>
      <c r="F10808" s="100"/>
      <c r="M10808" s="53"/>
      <c r="O10808" s="101"/>
      <c r="T10808" s="101"/>
      <c r="Y10808" s="101"/>
      <c r="AD10808" s="101"/>
      <c r="AI10808" s="101"/>
      <c r="AN10808" s="101"/>
      <c r="AS10808" s="101"/>
      <c r="AX10808" s="101"/>
      <c r="BC10808" s="53"/>
      <c r="BD10808" s="53"/>
      <c r="BE10808" s="53"/>
      <c r="BF10808" s="53"/>
      <c r="BG10808" s="53"/>
      <c r="BH10808" s="53"/>
      <c r="BI10808" s="53"/>
      <c r="BJ10808" s="53"/>
      <c r="BK10808" s="53"/>
      <c r="BL10808" s="53"/>
      <c r="BM10808" s="53"/>
      <c r="BN10808" s="53"/>
    </row>
    <row r="10809" spans="2:66" s="56" customFormat="1" x14ac:dyDescent="0.25">
      <c r="B10809" s="105"/>
      <c r="F10809" s="100"/>
      <c r="M10809" s="53"/>
      <c r="O10809" s="101"/>
      <c r="T10809" s="101"/>
      <c r="Y10809" s="101"/>
      <c r="AD10809" s="101"/>
      <c r="AI10809" s="101"/>
      <c r="AN10809" s="101"/>
      <c r="AS10809" s="101"/>
      <c r="AX10809" s="101"/>
      <c r="BC10809" s="53"/>
      <c r="BD10809" s="53"/>
      <c r="BE10809" s="53"/>
      <c r="BF10809" s="53"/>
      <c r="BG10809" s="53"/>
      <c r="BH10809" s="53"/>
      <c r="BI10809" s="53"/>
      <c r="BJ10809" s="53"/>
      <c r="BK10809" s="53"/>
      <c r="BL10809" s="53"/>
      <c r="BM10809" s="53"/>
      <c r="BN10809" s="53"/>
    </row>
    <row r="10810" spans="2:66" s="56" customFormat="1" x14ac:dyDescent="0.25">
      <c r="B10810" s="105"/>
      <c r="F10810" s="100"/>
      <c r="M10810" s="53"/>
      <c r="O10810" s="101"/>
      <c r="T10810" s="101"/>
      <c r="Y10810" s="101"/>
      <c r="AD10810" s="101"/>
      <c r="AI10810" s="101"/>
      <c r="AN10810" s="101"/>
      <c r="AS10810" s="101"/>
      <c r="AX10810" s="101"/>
      <c r="BC10810" s="53"/>
      <c r="BD10810" s="53"/>
      <c r="BE10810" s="53"/>
      <c r="BF10810" s="53"/>
      <c r="BG10810" s="53"/>
      <c r="BH10810" s="53"/>
      <c r="BI10810" s="53"/>
      <c r="BJ10810" s="53"/>
      <c r="BK10810" s="53"/>
      <c r="BL10810" s="53"/>
      <c r="BM10810" s="53"/>
      <c r="BN10810" s="53"/>
    </row>
    <row r="10811" spans="2:66" s="56" customFormat="1" x14ac:dyDescent="0.25">
      <c r="B10811" s="105"/>
      <c r="F10811" s="100"/>
      <c r="M10811" s="53"/>
      <c r="O10811" s="101"/>
      <c r="T10811" s="101"/>
      <c r="Y10811" s="101"/>
      <c r="AD10811" s="101"/>
      <c r="AI10811" s="101"/>
      <c r="AN10811" s="101"/>
      <c r="AS10811" s="101"/>
      <c r="AX10811" s="101"/>
      <c r="BC10811" s="53"/>
      <c r="BD10811" s="53"/>
      <c r="BE10811" s="53"/>
      <c r="BF10811" s="53"/>
      <c r="BG10811" s="53"/>
      <c r="BH10811" s="53"/>
      <c r="BI10811" s="53"/>
      <c r="BJ10811" s="53"/>
      <c r="BK10811" s="53"/>
      <c r="BL10811" s="53"/>
      <c r="BM10811" s="53"/>
      <c r="BN10811" s="53"/>
    </row>
    <row r="10812" spans="2:66" s="56" customFormat="1" x14ac:dyDescent="0.25">
      <c r="B10812" s="105"/>
      <c r="F10812" s="100"/>
      <c r="M10812" s="53"/>
      <c r="O10812" s="101"/>
      <c r="T10812" s="101"/>
      <c r="Y10812" s="101"/>
      <c r="AD10812" s="101"/>
      <c r="AI10812" s="101"/>
      <c r="AN10812" s="101"/>
      <c r="AS10812" s="101"/>
      <c r="AX10812" s="101"/>
      <c r="BC10812" s="53"/>
      <c r="BD10812" s="53"/>
      <c r="BE10812" s="53"/>
      <c r="BF10812" s="53"/>
      <c r="BG10812" s="53"/>
      <c r="BH10812" s="53"/>
      <c r="BI10812" s="53"/>
      <c r="BJ10812" s="53"/>
      <c r="BK10812" s="53"/>
      <c r="BL10812" s="53"/>
      <c r="BM10812" s="53"/>
      <c r="BN10812" s="53"/>
    </row>
    <row r="10813" spans="2:66" s="56" customFormat="1" x14ac:dyDescent="0.25">
      <c r="B10813" s="105"/>
      <c r="F10813" s="100"/>
      <c r="M10813" s="53"/>
      <c r="O10813" s="101"/>
      <c r="T10813" s="101"/>
      <c r="Y10813" s="101"/>
      <c r="AD10813" s="101"/>
      <c r="AI10813" s="101"/>
      <c r="AN10813" s="101"/>
      <c r="AS10813" s="101"/>
      <c r="AX10813" s="101"/>
      <c r="BC10813" s="53"/>
      <c r="BD10813" s="53"/>
      <c r="BE10813" s="53"/>
      <c r="BF10813" s="53"/>
      <c r="BG10813" s="53"/>
      <c r="BH10813" s="53"/>
      <c r="BI10813" s="53"/>
      <c r="BJ10813" s="53"/>
      <c r="BK10813" s="53"/>
      <c r="BL10813" s="53"/>
      <c r="BM10813" s="53"/>
      <c r="BN10813" s="53"/>
    </row>
    <row r="10814" spans="2:66" s="56" customFormat="1" x14ac:dyDescent="0.25">
      <c r="B10814" s="105"/>
      <c r="F10814" s="100"/>
      <c r="M10814" s="53"/>
      <c r="O10814" s="101"/>
      <c r="T10814" s="101"/>
      <c r="Y10814" s="101"/>
      <c r="AD10814" s="101"/>
      <c r="AI10814" s="101"/>
      <c r="AN10814" s="101"/>
      <c r="AS10814" s="101"/>
      <c r="AX10814" s="101"/>
      <c r="BC10814" s="53"/>
      <c r="BD10814" s="53"/>
      <c r="BE10814" s="53"/>
      <c r="BF10814" s="53"/>
      <c r="BG10814" s="53"/>
      <c r="BH10814" s="53"/>
      <c r="BI10814" s="53"/>
      <c r="BJ10814" s="53"/>
      <c r="BK10814" s="53"/>
      <c r="BL10814" s="53"/>
      <c r="BM10814" s="53"/>
      <c r="BN10814" s="53"/>
    </row>
    <row r="10815" spans="2:66" s="56" customFormat="1" x14ac:dyDescent="0.25">
      <c r="B10815" s="105"/>
      <c r="F10815" s="100"/>
      <c r="M10815" s="53"/>
      <c r="O10815" s="101"/>
      <c r="T10815" s="101"/>
      <c r="Y10815" s="101"/>
      <c r="AD10815" s="101"/>
      <c r="AI10815" s="101"/>
      <c r="AN10815" s="101"/>
      <c r="AS10815" s="101"/>
      <c r="AX10815" s="101"/>
      <c r="BC10815" s="53"/>
      <c r="BD10815" s="53"/>
      <c r="BE10815" s="53"/>
      <c r="BF10815" s="53"/>
      <c r="BG10815" s="53"/>
      <c r="BH10815" s="53"/>
      <c r="BI10815" s="53"/>
      <c r="BJ10815" s="53"/>
      <c r="BK10815" s="53"/>
      <c r="BL10815" s="53"/>
      <c r="BM10815" s="53"/>
      <c r="BN10815" s="53"/>
    </row>
    <row r="10816" spans="2:66" s="56" customFormat="1" x14ac:dyDescent="0.25">
      <c r="B10816" s="105"/>
      <c r="F10816" s="100"/>
      <c r="M10816" s="53"/>
      <c r="O10816" s="101"/>
      <c r="T10816" s="101"/>
      <c r="Y10816" s="101"/>
      <c r="AD10816" s="101"/>
      <c r="AI10816" s="101"/>
      <c r="AN10816" s="101"/>
      <c r="AS10816" s="101"/>
      <c r="AX10816" s="101"/>
      <c r="BC10816" s="53"/>
      <c r="BD10816" s="53"/>
      <c r="BE10816" s="53"/>
      <c r="BF10816" s="53"/>
      <c r="BG10816" s="53"/>
      <c r="BH10816" s="53"/>
      <c r="BI10816" s="53"/>
      <c r="BJ10816" s="53"/>
      <c r="BK10816" s="53"/>
      <c r="BL10816" s="53"/>
      <c r="BM10816" s="53"/>
      <c r="BN10816" s="53"/>
    </row>
    <row r="10817" spans="2:66" s="56" customFormat="1" x14ac:dyDescent="0.25">
      <c r="B10817" s="105"/>
      <c r="F10817" s="100"/>
      <c r="M10817" s="53"/>
      <c r="O10817" s="101"/>
      <c r="T10817" s="101"/>
      <c r="Y10817" s="101"/>
      <c r="AD10817" s="101"/>
      <c r="AI10817" s="101"/>
      <c r="AN10817" s="101"/>
      <c r="AS10817" s="101"/>
      <c r="AX10817" s="101"/>
      <c r="BC10817" s="53"/>
      <c r="BD10817" s="53"/>
      <c r="BE10817" s="53"/>
      <c r="BF10817" s="53"/>
      <c r="BG10817" s="53"/>
      <c r="BH10817" s="53"/>
      <c r="BI10817" s="53"/>
      <c r="BJ10817" s="53"/>
      <c r="BK10817" s="53"/>
      <c r="BL10817" s="53"/>
      <c r="BM10817" s="53"/>
      <c r="BN10817" s="53"/>
    </row>
    <row r="10818" spans="2:66" s="56" customFormat="1" x14ac:dyDescent="0.25">
      <c r="B10818" s="105"/>
      <c r="F10818" s="100"/>
      <c r="M10818" s="53"/>
      <c r="O10818" s="101"/>
      <c r="T10818" s="101"/>
      <c r="Y10818" s="101"/>
      <c r="AD10818" s="101"/>
      <c r="AI10818" s="101"/>
      <c r="AN10818" s="101"/>
      <c r="AS10818" s="101"/>
      <c r="AX10818" s="101"/>
      <c r="BC10818" s="53"/>
      <c r="BD10818" s="53"/>
      <c r="BE10818" s="53"/>
      <c r="BF10818" s="53"/>
      <c r="BG10818" s="53"/>
      <c r="BH10818" s="53"/>
      <c r="BI10818" s="53"/>
      <c r="BJ10818" s="53"/>
      <c r="BK10818" s="53"/>
      <c r="BL10818" s="53"/>
      <c r="BM10818" s="53"/>
      <c r="BN10818" s="53"/>
    </row>
    <row r="10819" spans="2:66" s="56" customFormat="1" x14ac:dyDescent="0.25">
      <c r="B10819" s="105"/>
      <c r="F10819" s="100"/>
      <c r="M10819" s="53"/>
      <c r="O10819" s="101"/>
      <c r="T10819" s="101"/>
      <c r="Y10819" s="101"/>
      <c r="AD10819" s="101"/>
      <c r="AI10819" s="101"/>
      <c r="AN10819" s="101"/>
      <c r="AS10819" s="101"/>
      <c r="AX10819" s="101"/>
      <c r="BC10819" s="53"/>
      <c r="BD10819" s="53"/>
      <c r="BE10819" s="53"/>
      <c r="BF10819" s="53"/>
      <c r="BG10819" s="53"/>
      <c r="BH10819" s="53"/>
      <c r="BI10819" s="53"/>
      <c r="BJ10819" s="53"/>
      <c r="BK10819" s="53"/>
      <c r="BL10819" s="53"/>
      <c r="BM10819" s="53"/>
      <c r="BN10819" s="53"/>
    </row>
    <row r="10820" spans="2:66" s="56" customFormat="1" x14ac:dyDescent="0.25">
      <c r="B10820" s="105"/>
      <c r="F10820" s="100"/>
      <c r="M10820" s="53"/>
      <c r="O10820" s="101"/>
      <c r="T10820" s="101"/>
      <c r="Y10820" s="101"/>
      <c r="AD10820" s="101"/>
      <c r="AI10820" s="101"/>
      <c r="AN10820" s="101"/>
      <c r="AS10820" s="101"/>
      <c r="AX10820" s="101"/>
      <c r="BC10820" s="53"/>
      <c r="BD10820" s="53"/>
      <c r="BE10820" s="53"/>
      <c r="BF10820" s="53"/>
      <c r="BG10820" s="53"/>
      <c r="BH10820" s="53"/>
      <c r="BI10820" s="53"/>
      <c r="BJ10820" s="53"/>
      <c r="BK10820" s="53"/>
      <c r="BL10820" s="53"/>
      <c r="BM10820" s="53"/>
      <c r="BN10820" s="53"/>
    </row>
    <row r="10821" spans="2:66" s="56" customFormat="1" x14ac:dyDescent="0.25">
      <c r="B10821" s="105"/>
      <c r="F10821" s="100"/>
      <c r="M10821" s="53"/>
      <c r="O10821" s="101"/>
      <c r="T10821" s="101"/>
      <c r="Y10821" s="101"/>
      <c r="AD10821" s="101"/>
      <c r="AI10821" s="101"/>
      <c r="AN10821" s="101"/>
      <c r="AS10821" s="101"/>
      <c r="AX10821" s="101"/>
      <c r="BC10821" s="53"/>
      <c r="BD10821" s="53"/>
      <c r="BE10821" s="53"/>
      <c r="BF10821" s="53"/>
      <c r="BG10821" s="53"/>
      <c r="BH10821" s="53"/>
      <c r="BI10821" s="53"/>
      <c r="BJ10821" s="53"/>
      <c r="BK10821" s="53"/>
      <c r="BL10821" s="53"/>
      <c r="BM10821" s="53"/>
      <c r="BN10821" s="53"/>
    </row>
    <row r="10822" spans="2:66" s="56" customFormat="1" x14ac:dyDescent="0.25">
      <c r="B10822" s="105"/>
      <c r="F10822" s="100"/>
      <c r="M10822" s="53"/>
      <c r="O10822" s="101"/>
      <c r="T10822" s="101"/>
      <c r="Y10822" s="101"/>
      <c r="AD10822" s="101"/>
      <c r="AI10822" s="101"/>
      <c r="AN10822" s="101"/>
      <c r="AS10822" s="101"/>
      <c r="AX10822" s="101"/>
      <c r="BC10822" s="53"/>
      <c r="BD10822" s="53"/>
      <c r="BE10822" s="53"/>
      <c r="BF10822" s="53"/>
      <c r="BG10822" s="53"/>
      <c r="BH10822" s="53"/>
      <c r="BI10822" s="53"/>
      <c r="BJ10822" s="53"/>
      <c r="BK10822" s="53"/>
      <c r="BL10822" s="53"/>
      <c r="BM10822" s="53"/>
      <c r="BN10822" s="53"/>
    </row>
    <row r="10823" spans="2:66" s="56" customFormat="1" x14ac:dyDescent="0.25">
      <c r="B10823" s="105"/>
      <c r="F10823" s="100"/>
      <c r="M10823" s="53"/>
      <c r="O10823" s="101"/>
      <c r="T10823" s="101"/>
      <c r="Y10823" s="101"/>
      <c r="AD10823" s="101"/>
      <c r="AI10823" s="101"/>
      <c r="AN10823" s="101"/>
      <c r="AS10823" s="101"/>
      <c r="AX10823" s="101"/>
      <c r="BC10823" s="53"/>
      <c r="BD10823" s="53"/>
      <c r="BE10823" s="53"/>
      <c r="BF10823" s="53"/>
      <c r="BG10823" s="53"/>
      <c r="BH10823" s="53"/>
      <c r="BI10823" s="53"/>
      <c r="BJ10823" s="53"/>
      <c r="BK10823" s="53"/>
      <c r="BL10823" s="53"/>
      <c r="BM10823" s="53"/>
      <c r="BN10823" s="53"/>
    </row>
    <row r="10824" spans="2:66" s="56" customFormat="1" x14ac:dyDescent="0.25">
      <c r="B10824" s="105"/>
      <c r="F10824" s="100"/>
      <c r="M10824" s="53"/>
      <c r="O10824" s="101"/>
      <c r="T10824" s="101"/>
      <c r="Y10824" s="101"/>
      <c r="AD10824" s="101"/>
      <c r="AI10824" s="101"/>
      <c r="AN10824" s="101"/>
      <c r="AS10824" s="101"/>
      <c r="AX10824" s="101"/>
      <c r="BC10824" s="53"/>
      <c r="BD10824" s="53"/>
      <c r="BE10824" s="53"/>
      <c r="BF10824" s="53"/>
      <c r="BG10824" s="53"/>
      <c r="BH10824" s="53"/>
      <c r="BI10824" s="53"/>
      <c r="BJ10824" s="53"/>
      <c r="BK10824" s="53"/>
      <c r="BL10824" s="53"/>
      <c r="BM10824" s="53"/>
      <c r="BN10824" s="53"/>
    </row>
    <row r="10825" spans="2:66" s="56" customFormat="1" x14ac:dyDescent="0.25">
      <c r="B10825" s="105"/>
      <c r="F10825" s="100"/>
      <c r="M10825" s="53"/>
      <c r="O10825" s="101"/>
      <c r="T10825" s="101"/>
      <c r="Y10825" s="101"/>
      <c r="AD10825" s="101"/>
      <c r="AI10825" s="101"/>
      <c r="AN10825" s="101"/>
      <c r="AS10825" s="101"/>
      <c r="AX10825" s="101"/>
      <c r="BC10825" s="53"/>
      <c r="BD10825" s="53"/>
      <c r="BE10825" s="53"/>
      <c r="BF10825" s="53"/>
      <c r="BG10825" s="53"/>
      <c r="BH10825" s="53"/>
      <c r="BI10825" s="53"/>
      <c r="BJ10825" s="53"/>
      <c r="BK10825" s="53"/>
      <c r="BL10825" s="53"/>
      <c r="BM10825" s="53"/>
      <c r="BN10825" s="53"/>
    </row>
    <row r="10826" spans="2:66" s="56" customFormat="1" x14ac:dyDescent="0.25">
      <c r="B10826" s="105"/>
      <c r="F10826" s="100"/>
      <c r="M10826" s="53"/>
      <c r="O10826" s="101"/>
      <c r="T10826" s="101"/>
      <c r="Y10826" s="101"/>
      <c r="AD10826" s="101"/>
      <c r="AI10826" s="101"/>
      <c r="AN10826" s="101"/>
      <c r="AS10826" s="101"/>
      <c r="AX10826" s="101"/>
      <c r="BC10826" s="53"/>
      <c r="BD10826" s="53"/>
      <c r="BE10826" s="53"/>
      <c r="BF10826" s="53"/>
      <c r="BG10826" s="53"/>
      <c r="BH10826" s="53"/>
      <c r="BI10826" s="53"/>
      <c r="BJ10826" s="53"/>
      <c r="BK10826" s="53"/>
      <c r="BL10826" s="53"/>
      <c r="BM10826" s="53"/>
      <c r="BN10826" s="53"/>
    </row>
    <row r="10827" spans="2:66" s="56" customFormat="1" x14ac:dyDescent="0.25">
      <c r="B10827" s="105"/>
      <c r="F10827" s="100"/>
      <c r="M10827" s="53"/>
      <c r="O10827" s="101"/>
      <c r="T10827" s="101"/>
      <c r="Y10827" s="101"/>
      <c r="AD10827" s="101"/>
      <c r="AI10827" s="101"/>
      <c r="AN10827" s="101"/>
      <c r="AS10827" s="101"/>
      <c r="AX10827" s="101"/>
      <c r="BC10827" s="53"/>
      <c r="BD10827" s="53"/>
      <c r="BE10827" s="53"/>
      <c r="BF10827" s="53"/>
      <c r="BG10827" s="53"/>
      <c r="BH10827" s="53"/>
      <c r="BI10827" s="53"/>
      <c r="BJ10827" s="53"/>
      <c r="BK10827" s="53"/>
      <c r="BL10827" s="53"/>
      <c r="BM10827" s="53"/>
      <c r="BN10827" s="53"/>
    </row>
    <row r="10828" spans="2:66" s="56" customFormat="1" x14ac:dyDescent="0.25">
      <c r="B10828" s="105"/>
      <c r="F10828" s="100"/>
      <c r="M10828" s="53"/>
      <c r="O10828" s="101"/>
      <c r="T10828" s="101"/>
      <c r="Y10828" s="101"/>
      <c r="AD10828" s="101"/>
      <c r="AI10828" s="101"/>
      <c r="AN10828" s="101"/>
      <c r="AS10828" s="101"/>
      <c r="AX10828" s="101"/>
      <c r="BC10828" s="53"/>
      <c r="BD10828" s="53"/>
      <c r="BE10828" s="53"/>
      <c r="BF10828" s="53"/>
      <c r="BG10828" s="53"/>
      <c r="BH10828" s="53"/>
      <c r="BI10828" s="53"/>
      <c r="BJ10828" s="53"/>
      <c r="BK10828" s="53"/>
      <c r="BL10828" s="53"/>
      <c r="BM10828" s="53"/>
      <c r="BN10828" s="53"/>
    </row>
    <row r="10829" spans="2:66" s="56" customFormat="1" x14ac:dyDescent="0.25">
      <c r="B10829" s="105"/>
      <c r="F10829" s="100"/>
      <c r="M10829" s="53"/>
      <c r="O10829" s="101"/>
      <c r="T10829" s="101"/>
      <c r="Y10829" s="101"/>
      <c r="AD10829" s="101"/>
      <c r="AI10829" s="101"/>
      <c r="AN10829" s="101"/>
      <c r="AS10829" s="101"/>
      <c r="AX10829" s="101"/>
      <c r="BC10829" s="53"/>
      <c r="BD10829" s="53"/>
      <c r="BE10829" s="53"/>
      <c r="BF10829" s="53"/>
      <c r="BG10829" s="53"/>
      <c r="BH10829" s="53"/>
      <c r="BI10829" s="53"/>
      <c r="BJ10829" s="53"/>
      <c r="BK10829" s="53"/>
      <c r="BL10829" s="53"/>
      <c r="BM10829" s="53"/>
      <c r="BN10829" s="53"/>
    </row>
    <row r="10830" spans="2:66" s="56" customFormat="1" x14ac:dyDescent="0.25">
      <c r="B10830" s="105"/>
      <c r="F10830" s="100"/>
      <c r="M10830" s="53"/>
      <c r="O10830" s="101"/>
      <c r="T10830" s="101"/>
      <c r="Y10830" s="101"/>
      <c r="AD10830" s="101"/>
      <c r="AI10830" s="101"/>
      <c r="AN10830" s="101"/>
      <c r="AS10830" s="101"/>
      <c r="AX10830" s="101"/>
      <c r="BC10830" s="53"/>
      <c r="BD10830" s="53"/>
      <c r="BE10830" s="53"/>
      <c r="BF10830" s="53"/>
      <c r="BG10830" s="53"/>
      <c r="BH10830" s="53"/>
      <c r="BI10830" s="53"/>
      <c r="BJ10830" s="53"/>
      <c r="BK10830" s="53"/>
      <c r="BL10830" s="53"/>
      <c r="BM10830" s="53"/>
      <c r="BN10830" s="53"/>
    </row>
    <row r="10831" spans="2:66" s="56" customFormat="1" x14ac:dyDescent="0.25">
      <c r="B10831" s="105"/>
      <c r="F10831" s="100"/>
      <c r="M10831" s="53"/>
      <c r="O10831" s="101"/>
      <c r="T10831" s="101"/>
      <c r="Y10831" s="101"/>
      <c r="AD10831" s="101"/>
      <c r="AI10831" s="101"/>
      <c r="AN10831" s="101"/>
      <c r="AS10831" s="101"/>
      <c r="AX10831" s="101"/>
      <c r="BC10831" s="53"/>
      <c r="BD10831" s="53"/>
      <c r="BE10831" s="53"/>
      <c r="BF10831" s="53"/>
      <c r="BG10831" s="53"/>
      <c r="BH10831" s="53"/>
      <c r="BI10831" s="53"/>
      <c r="BJ10831" s="53"/>
      <c r="BK10831" s="53"/>
      <c r="BL10831" s="53"/>
      <c r="BM10831" s="53"/>
      <c r="BN10831" s="53"/>
    </row>
    <row r="10832" spans="2:66" s="56" customFormat="1" x14ac:dyDescent="0.25">
      <c r="B10832" s="105"/>
      <c r="F10832" s="100"/>
      <c r="M10832" s="53"/>
      <c r="O10832" s="101"/>
      <c r="T10832" s="101"/>
      <c r="Y10832" s="101"/>
      <c r="AD10832" s="101"/>
      <c r="AI10832" s="101"/>
      <c r="AN10832" s="101"/>
      <c r="AS10832" s="101"/>
      <c r="AX10832" s="101"/>
      <c r="BC10832" s="53"/>
      <c r="BD10832" s="53"/>
      <c r="BE10832" s="53"/>
      <c r="BF10832" s="53"/>
      <c r="BG10832" s="53"/>
      <c r="BH10832" s="53"/>
      <c r="BI10832" s="53"/>
      <c r="BJ10832" s="53"/>
      <c r="BK10832" s="53"/>
      <c r="BL10832" s="53"/>
      <c r="BM10832" s="53"/>
      <c r="BN10832" s="53"/>
    </row>
    <row r="10833" spans="2:66" s="56" customFormat="1" x14ac:dyDescent="0.25">
      <c r="B10833" s="105"/>
      <c r="F10833" s="100"/>
      <c r="M10833" s="53"/>
      <c r="O10833" s="101"/>
      <c r="T10833" s="101"/>
      <c r="Y10833" s="101"/>
      <c r="AD10833" s="101"/>
      <c r="AI10833" s="101"/>
      <c r="AN10833" s="101"/>
      <c r="AS10833" s="101"/>
      <c r="AX10833" s="101"/>
      <c r="BC10833" s="53"/>
      <c r="BD10833" s="53"/>
      <c r="BE10833" s="53"/>
      <c r="BF10833" s="53"/>
      <c r="BG10833" s="53"/>
      <c r="BH10833" s="53"/>
      <c r="BI10833" s="53"/>
      <c r="BJ10833" s="53"/>
      <c r="BK10833" s="53"/>
      <c r="BL10833" s="53"/>
      <c r="BM10833" s="53"/>
      <c r="BN10833" s="53"/>
    </row>
    <row r="10834" spans="2:66" s="56" customFormat="1" x14ac:dyDescent="0.25">
      <c r="B10834" s="105"/>
      <c r="F10834" s="100"/>
      <c r="M10834" s="53"/>
      <c r="O10834" s="101"/>
      <c r="T10834" s="101"/>
      <c r="Y10834" s="101"/>
      <c r="AD10834" s="101"/>
      <c r="AI10834" s="101"/>
      <c r="AN10834" s="101"/>
      <c r="AS10834" s="101"/>
      <c r="AX10834" s="101"/>
      <c r="BC10834" s="53"/>
      <c r="BD10834" s="53"/>
      <c r="BE10834" s="53"/>
      <c r="BF10834" s="53"/>
      <c r="BG10834" s="53"/>
      <c r="BH10834" s="53"/>
      <c r="BI10834" s="53"/>
      <c r="BJ10834" s="53"/>
      <c r="BK10834" s="53"/>
      <c r="BL10834" s="53"/>
      <c r="BM10834" s="53"/>
      <c r="BN10834" s="53"/>
    </row>
    <row r="10835" spans="2:66" s="56" customFormat="1" x14ac:dyDescent="0.25">
      <c r="B10835" s="105"/>
      <c r="F10835" s="100"/>
      <c r="M10835" s="53"/>
      <c r="O10835" s="101"/>
      <c r="T10835" s="101"/>
      <c r="Y10835" s="101"/>
      <c r="AD10835" s="101"/>
      <c r="AI10835" s="101"/>
      <c r="AN10835" s="101"/>
      <c r="AS10835" s="101"/>
      <c r="AX10835" s="101"/>
      <c r="BC10835" s="53"/>
      <c r="BD10835" s="53"/>
      <c r="BE10835" s="53"/>
      <c r="BF10835" s="53"/>
      <c r="BG10835" s="53"/>
      <c r="BH10835" s="53"/>
      <c r="BI10835" s="53"/>
      <c r="BJ10835" s="53"/>
      <c r="BK10835" s="53"/>
      <c r="BL10835" s="53"/>
      <c r="BM10835" s="53"/>
      <c r="BN10835" s="53"/>
    </row>
    <row r="10836" spans="2:66" s="56" customFormat="1" x14ac:dyDescent="0.25">
      <c r="B10836" s="105"/>
      <c r="F10836" s="100"/>
      <c r="M10836" s="53"/>
      <c r="O10836" s="101"/>
      <c r="T10836" s="101"/>
      <c r="Y10836" s="101"/>
      <c r="AD10836" s="101"/>
      <c r="AI10836" s="101"/>
      <c r="AN10836" s="101"/>
      <c r="AS10836" s="101"/>
      <c r="AX10836" s="101"/>
      <c r="BC10836" s="53"/>
      <c r="BD10836" s="53"/>
      <c r="BE10836" s="53"/>
      <c r="BF10836" s="53"/>
      <c r="BG10836" s="53"/>
      <c r="BH10836" s="53"/>
      <c r="BI10836" s="53"/>
      <c r="BJ10836" s="53"/>
      <c r="BK10836" s="53"/>
      <c r="BL10836" s="53"/>
      <c r="BM10836" s="53"/>
      <c r="BN10836" s="53"/>
    </row>
    <row r="10837" spans="2:66" s="56" customFormat="1" x14ac:dyDescent="0.25">
      <c r="B10837" s="105"/>
      <c r="F10837" s="100"/>
      <c r="M10837" s="53"/>
      <c r="O10837" s="101"/>
      <c r="T10837" s="101"/>
      <c r="Y10837" s="101"/>
      <c r="AD10837" s="101"/>
      <c r="AI10837" s="101"/>
      <c r="AN10837" s="101"/>
      <c r="AS10837" s="101"/>
      <c r="AX10837" s="101"/>
      <c r="BC10837" s="53"/>
      <c r="BD10837" s="53"/>
      <c r="BE10837" s="53"/>
      <c r="BF10837" s="53"/>
      <c r="BG10837" s="53"/>
      <c r="BH10837" s="53"/>
      <c r="BI10837" s="53"/>
      <c r="BJ10837" s="53"/>
      <c r="BK10837" s="53"/>
      <c r="BL10837" s="53"/>
      <c r="BM10837" s="53"/>
      <c r="BN10837" s="53"/>
    </row>
    <row r="10838" spans="2:66" s="56" customFormat="1" x14ac:dyDescent="0.25">
      <c r="B10838" s="105"/>
      <c r="F10838" s="100"/>
      <c r="M10838" s="53"/>
      <c r="O10838" s="101"/>
      <c r="T10838" s="101"/>
      <c r="Y10838" s="101"/>
      <c r="AD10838" s="101"/>
      <c r="AI10838" s="101"/>
      <c r="AN10838" s="101"/>
      <c r="AS10838" s="101"/>
      <c r="AX10838" s="101"/>
      <c r="BC10838" s="53"/>
      <c r="BD10838" s="53"/>
      <c r="BE10838" s="53"/>
      <c r="BF10838" s="53"/>
      <c r="BG10838" s="53"/>
      <c r="BH10838" s="53"/>
      <c r="BI10838" s="53"/>
      <c r="BJ10838" s="53"/>
      <c r="BK10838" s="53"/>
      <c r="BL10838" s="53"/>
      <c r="BM10838" s="53"/>
      <c r="BN10838" s="53"/>
    </row>
    <row r="10839" spans="2:66" s="56" customFormat="1" x14ac:dyDescent="0.25">
      <c r="B10839" s="105"/>
      <c r="F10839" s="100"/>
      <c r="M10839" s="53"/>
      <c r="O10839" s="101"/>
      <c r="T10839" s="101"/>
      <c r="Y10839" s="101"/>
      <c r="AD10839" s="101"/>
      <c r="AI10839" s="101"/>
      <c r="AN10839" s="101"/>
      <c r="AS10839" s="101"/>
      <c r="AX10839" s="101"/>
      <c r="BC10839" s="53"/>
      <c r="BD10839" s="53"/>
      <c r="BE10839" s="53"/>
      <c r="BF10839" s="53"/>
      <c r="BG10839" s="53"/>
      <c r="BH10839" s="53"/>
      <c r="BI10839" s="53"/>
      <c r="BJ10839" s="53"/>
      <c r="BK10839" s="53"/>
      <c r="BL10839" s="53"/>
      <c r="BM10839" s="53"/>
      <c r="BN10839" s="53"/>
    </row>
    <row r="10840" spans="2:66" s="56" customFormat="1" x14ac:dyDescent="0.25">
      <c r="B10840" s="105"/>
      <c r="F10840" s="100"/>
      <c r="M10840" s="53"/>
      <c r="O10840" s="101"/>
      <c r="T10840" s="101"/>
      <c r="Y10840" s="101"/>
      <c r="AD10840" s="101"/>
      <c r="AI10840" s="101"/>
      <c r="AN10840" s="101"/>
      <c r="AS10840" s="101"/>
      <c r="AX10840" s="101"/>
      <c r="BC10840" s="53"/>
      <c r="BD10840" s="53"/>
      <c r="BE10840" s="53"/>
      <c r="BF10840" s="53"/>
      <c r="BG10840" s="53"/>
      <c r="BH10840" s="53"/>
      <c r="BI10840" s="53"/>
      <c r="BJ10840" s="53"/>
      <c r="BK10840" s="53"/>
      <c r="BL10840" s="53"/>
      <c r="BM10840" s="53"/>
      <c r="BN10840" s="53"/>
    </row>
    <row r="10841" spans="2:66" s="56" customFormat="1" x14ac:dyDescent="0.25">
      <c r="B10841" s="105"/>
      <c r="F10841" s="100"/>
      <c r="M10841" s="53"/>
      <c r="O10841" s="101"/>
      <c r="T10841" s="101"/>
      <c r="Y10841" s="101"/>
      <c r="AD10841" s="101"/>
      <c r="AI10841" s="101"/>
      <c r="AN10841" s="101"/>
      <c r="AS10841" s="101"/>
      <c r="AX10841" s="101"/>
      <c r="BC10841" s="53"/>
      <c r="BD10841" s="53"/>
      <c r="BE10841" s="53"/>
      <c r="BF10841" s="53"/>
      <c r="BG10841" s="53"/>
      <c r="BH10841" s="53"/>
      <c r="BI10841" s="53"/>
      <c r="BJ10841" s="53"/>
      <c r="BK10841" s="53"/>
      <c r="BL10841" s="53"/>
      <c r="BM10841" s="53"/>
      <c r="BN10841" s="53"/>
    </row>
    <row r="10842" spans="2:66" s="56" customFormat="1" x14ac:dyDescent="0.25">
      <c r="B10842" s="105"/>
      <c r="F10842" s="100"/>
      <c r="M10842" s="53"/>
      <c r="O10842" s="101"/>
      <c r="T10842" s="101"/>
      <c r="Y10842" s="101"/>
      <c r="AD10842" s="101"/>
      <c r="AI10842" s="101"/>
      <c r="AN10842" s="101"/>
      <c r="AS10842" s="101"/>
      <c r="AX10842" s="101"/>
      <c r="BC10842" s="53"/>
      <c r="BD10842" s="53"/>
      <c r="BE10842" s="53"/>
      <c r="BF10842" s="53"/>
      <c r="BG10842" s="53"/>
      <c r="BH10842" s="53"/>
      <c r="BI10842" s="53"/>
      <c r="BJ10842" s="53"/>
      <c r="BK10842" s="53"/>
      <c r="BL10842" s="53"/>
      <c r="BM10842" s="53"/>
      <c r="BN10842" s="53"/>
    </row>
    <row r="10843" spans="2:66" s="56" customFormat="1" x14ac:dyDescent="0.25">
      <c r="B10843" s="105"/>
      <c r="F10843" s="100"/>
      <c r="M10843" s="53"/>
      <c r="O10843" s="101"/>
      <c r="T10843" s="101"/>
      <c r="Y10843" s="101"/>
      <c r="AD10843" s="101"/>
      <c r="AI10843" s="101"/>
      <c r="AN10843" s="101"/>
      <c r="AS10843" s="101"/>
      <c r="AX10843" s="101"/>
      <c r="BC10843" s="53"/>
      <c r="BD10843" s="53"/>
      <c r="BE10843" s="53"/>
      <c r="BF10843" s="53"/>
      <c r="BG10843" s="53"/>
      <c r="BH10843" s="53"/>
      <c r="BI10843" s="53"/>
      <c r="BJ10843" s="53"/>
      <c r="BK10843" s="53"/>
      <c r="BL10843" s="53"/>
      <c r="BM10843" s="53"/>
      <c r="BN10843" s="53"/>
    </row>
    <row r="10844" spans="2:66" s="56" customFormat="1" x14ac:dyDescent="0.25">
      <c r="B10844" s="105"/>
      <c r="F10844" s="100"/>
      <c r="M10844" s="53"/>
      <c r="O10844" s="101"/>
      <c r="T10844" s="101"/>
      <c r="Y10844" s="101"/>
      <c r="AD10844" s="101"/>
      <c r="AI10844" s="101"/>
      <c r="AN10844" s="101"/>
      <c r="AS10844" s="101"/>
      <c r="AX10844" s="101"/>
      <c r="BC10844" s="53"/>
      <c r="BD10844" s="53"/>
      <c r="BE10844" s="53"/>
      <c r="BF10844" s="53"/>
      <c r="BG10844" s="53"/>
      <c r="BH10844" s="53"/>
      <c r="BI10844" s="53"/>
      <c r="BJ10844" s="53"/>
      <c r="BK10844" s="53"/>
      <c r="BL10844" s="53"/>
      <c r="BM10844" s="53"/>
      <c r="BN10844" s="53"/>
    </row>
    <row r="10845" spans="2:66" s="56" customFormat="1" x14ac:dyDescent="0.25">
      <c r="B10845" s="105"/>
      <c r="F10845" s="100"/>
      <c r="M10845" s="53"/>
      <c r="O10845" s="101"/>
      <c r="T10845" s="101"/>
      <c r="Y10845" s="101"/>
      <c r="AD10845" s="101"/>
      <c r="AI10845" s="101"/>
      <c r="AN10845" s="101"/>
      <c r="AS10845" s="101"/>
      <c r="AX10845" s="101"/>
      <c r="BC10845" s="53"/>
      <c r="BD10845" s="53"/>
      <c r="BE10845" s="53"/>
      <c r="BF10845" s="53"/>
      <c r="BG10845" s="53"/>
      <c r="BH10845" s="53"/>
      <c r="BI10845" s="53"/>
      <c r="BJ10845" s="53"/>
      <c r="BK10845" s="53"/>
      <c r="BL10845" s="53"/>
      <c r="BM10845" s="53"/>
      <c r="BN10845" s="53"/>
    </row>
    <row r="10846" spans="2:66" s="56" customFormat="1" x14ac:dyDescent="0.25">
      <c r="B10846" s="105"/>
      <c r="F10846" s="100"/>
      <c r="M10846" s="53"/>
      <c r="O10846" s="101"/>
      <c r="T10846" s="101"/>
      <c r="Y10846" s="101"/>
      <c r="AD10846" s="101"/>
      <c r="AI10846" s="101"/>
      <c r="AN10846" s="101"/>
      <c r="AS10846" s="101"/>
      <c r="AX10846" s="101"/>
      <c r="BC10846" s="53"/>
      <c r="BD10846" s="53"/>
      <c r="BE10846" s="53"/>
      <c r="BF10846" s="53"/>
      <c r="BG10846" s="53"/>
      <c r="BH10846" s="53"/>
      <c r="BI10846" s="53"/>
      <c r="BJ10846" s="53"/>
      <c r="BK10846" s="53"/>
      <c r="BL10846" s="53"/>
      <c r="BM10846" s="53"/>
      <c r="BN10846" s="53"/>
    </row>
    <row r="10847" spans="2:66" s="56" customFormat="1" x14ac:dyDescent="0.25">
      <c r="B10847" s="105"/>
      <c r="F10847" s="100"/>
      <c r="M10847" s="53"/>
      <c r="O10847" s="101"/>
      <c r="T10847" s="101"/>
      <c r="Y10847" s="101"/>
      <c r="AD10847" s="101"/>
      <c r="AI10847" s="101"/>
      <c r="AN10847" s="101"/>
      <c r="AS10847" s="101"/>
      <c r="AX10847" s="101"/>
      <c r="BC10847" s="53"/>
      <c r="BD10847" s="53"/>
      <c r="BE10847" s="53"/>
      <c r="BF10847" s="53"/>
      <c r="BG10847" s="53"/>
      <c r="BH10847" s="53"/>
      <c r="BI10847" s="53"/>
      <c r="BJ10847" s="53"/>
      <c r="BK10847" s="53"/>
      <c r="BL10847" s="53"/>
      <c r="BM10847" s="53"/>
      <c r="BN10847" s="53"/>
    </row>
    <row r="10848" spans="2:66" s="56" customFormat="1" x14ac:dyDescent="0.25">
      <c r="B10848" s="105"/>
      <c r="F10848" s="100"/>
      <c r="M10848" s="53"/>
      <c r="O10848" s="101"/>
      <c r="T10848" s="101"/>
      <c r="Y10848" s="101"/>
      <c r="AD10848" s="101"/>
      <c r="AI10848" s="101"/>
      <c r="AN10848" s="101"/>
      <c r="AS10848" s="101"/>
      <c r="AX10848" s="101"/>
      <c r="BC10848" s="53"/>
      <c r="BD10848" s="53"/>
      <c r="BE10848" s="53"/>
      <c r="BF10848" s="53"/>
      <c r="BG10848" s="53"/>
      <c r="BH10848" s="53"/>
      <c r="BI10848" s="53"/>
      <c r="BJ10848" s="53"/>
      <c r="BK10848" s="53"/>
      <c r="BL10848" s="53"/>
      <c r="BM10848" s="53"/>
      <c r="BN10848" s="53"/>
    </row>
    <row r="10849" spans="2:66" s="56" customFormat="1" x14ac:dyDescent="0.25">
      <c r="B10849" s="105"/>
      <c r="F10849" s="100"/>
      <c r="M10849" s="53"/>
      <c r="O10849" s="101"/>
      <c r="T10849" s="101"/>
      <c r="Y10849" s="101"/>
      <c r="AD10849" s="101"/>
      <c r="AI10849" s="101"/>
      <c r="AN10849" s="101"/>
      <c r="AS10849" s="101"/>
      <c r="AX10849" s="101"/>
      <c r="BC10849" s="53"/>
      <c r="BD10849" s="53"/>
      <c r="BE10849" s="53"/>
      <c r="BF10849" s="53"/>
      <c r="BG10849" s="53"/>
      <c r="BH10849" s="53"/>
      <c r="BI10849" s="53"/>
      <c r="BJ10849" s="53"/>
      <c r="BK10849" s="53"/>
      <c r="BL10849" s="53"/>
      <c r="BM10849" s="53"/>
      <c r="BN10849" s="53"/>
    </row>
    <row r="10850" spans="2:66" s="56" customFormat="1" x14ac:dyDescent="0.25">
      <c r="B10850" s="105"/>
      <c r="F10850" s="100"/>
      <c r="M10850" s="53"/>
      <c r="O10850" s="101"/>
      <c r="T10850" s="101"/>
      <c r="Y10850" s="101"/>
      <c r="AD10850" s="101"/>
      <c r="AI10850" s="101"/>
      <c r="AN10850" s="101"/>
      <c r="AS10850" s="101"/>
      <c r="AX10850" s="101"/>
      <c r="BC10850" s="53"/>
      <c r="BD10850" s="53"/>
      <c r="BE10850" s="53"/>
      <c r="BF10850" s="53"/>
      <c r="BG10850" s="53"/>
      <c r="BH10850" s="53"/>
      <c r="BI10850" s="53"/>
      <c r="BJ10850" s="53"/>
      <c r="BK10850" s="53"/>
      <c r="BL10850" s="53"/>
      <c r="BM10850" s="53"/>
      <c r="BN10850" s="53"/>
    </row>
    <row r="10851" spans="2:66" s="56" customFormat="1" x14ac:dyDescent="0.25">
      <c r="B10851" s="105"/>
      <c r="F10851" s="100"/>
      <c r="M10851" s="53"/>
      <c r="O10851" s="101"/>
      <c r="T10851" s="101"/>
      <c r="Y10851" s="101"/>
      <c r="AD10851" s="101"/>
      <c r="AI10851" s="101"/>
      <c r="AN10851" s="101"/>
      <c r="AS10851" s="101"/>
      <c r="AX10851" s="101"/>
      <c r="BC10851" s="53"/>
      <c r="BD10851" s="53"/>
      <c r="BE10851" s="53"/>
      <c r="BF10851" s="53"/>
      <c r="BG10851" s="53"/>
      <c r="BH10851" s="53"/>
      <c r="BI10851" s="53"/>
      <c r="BJ10851" s="53"/>
      <c r="BK10851" s="53"/>
      <c r="BL10851" s="53"/>
      <c r="BM10851" s="53"/>
      <c r="BN10851" s="53"/>
    </row>
    <row r="10852" spans="2:66" s="56" customFormat="1" x14ac:dyDescent="0.25">
      <c r="B10852" s="105"/>
      <c r="F10852" s="100"/>
      <c r="M10852" s="53"/>
      <c r="O10852" s="101"/>
      <c r="T10852" s="101"/>
      <c r="Y10852" s="101"/>
      <c r="AD10852" s="101"/>
      <c r="AI10852" s="101"/>
      <c r="AN10852" s="101"/>
      <c r="AS10852" s="101"/>
      <c r="AX10852" s="101"/>
      <c r="BC10852" s="53"/>
      <c r="BD10852" s="53"/>
      <c r="BE10852" s="53"/>
      <c r="BF10852" s="53"/>
      <c r="BG10852" s="53"/>
      <c r="BH10852" s="53"/>
      <c r="BI10852" s="53"/>
      <c r="BJ10852" s="53"/>
      <c r="BK10852" s="53"/>
      <c r="BL10852" s="53"/>
      <c r="BM10852" s="53"/>
      <c r="BN10852" s="53"/>
    </row>
    <row r="10853" spans="2:66" s="56" customFormat="1" x14ac:dyDescent="0.25">
      <c r="B10853" s="105"/>
      <c r="F10853" s="100"/>
      <c r="M10853" s="53"/>
      <c r="O10853" s="101"/>
      <c r="T10853" s="101"/>
      <c r="Y10853" s="101"/>
      <c r="AD10853" s="101"/>
      <c r="AI10853" s="101"/>
      <c r="AN10853" s="101"/>
      <c r="AS10853" s="101"/>
      <c r="AX10853" s="101"/>
      <c r="BC10853" s="53"/>
      <c r="BD10853" s="53"/>
      <c r="BE10853" s="53"/>
      <c r="BF10853" s="53"/>
      <c r="BG10853" s="53"/>
      <c r="BH10853" s="53"/>
      <c r="BI10853" s="53"/>
      <c r="BJ10853" s="53"/>
      <c r="BK10853" s="53"/>
      <c r="BL10853" s="53"/>
      <c r="BM10853" s="53"/>
      <c r="BN10853" s="53"/>
    </row>
    <row r="10854" spans="2:66" s="56" customFormat="1" x14ac:dyDescent="0.25">
      <c r="B10854" s="105"/>
      <c r="F10854" s="100"/>
      <c r="M10854" s="53"/>
      <c r="O10854" s="101"/>
      <c r="T10854" s="101"/>
      <c r="Y10854" s="101"/>
      <c r="AD10854" s="101"/>
      <c r="AI10854" s="101"/>
      <c r="AN10854" s="101"/>
      <c r="AS10854" s="101"/>
      <c r="AX10854" s="101"/>
      <c r="BC10854" s="53"/>
      <c r="BD10854" s="53"/>
      <c r="BE10854" s="53"/>
      <c r="BF10854" s="53"/>
      <c r="BG10854" s="53"/>
      <c r="BH10854" s="53"/>
      <c r="BI10854" s="53"/>
      <c r="BJ10854" s="53"/>
      <c r="BK10854" s="53"/>
      <c r="BL10854" s="53"/>
      <c r="BM10854" s="53"/>
      <c r="BN10854" s="53"/>
    </row>
    <row r="10855" spans="2:66" s="56" customFormat="1" x14ac:dyDescent="0.25">
      <c r="B10855" s="105"/>
      <c r="F10855" s="100"/>
      <c r="M10855" s="53"/>
      <c r="O10855" s="101"/>
      <c r="T10855" s="101"/>
      <c r="Y10855" s="101"/>
      <c r="AD10855" s="101"/>
      <c r="AI10855" s="101"/>
      <c r="AN10855" s="101"/>
      <c r="AS10855" s="101"/>
      <c r="AX10855" s="101"/>
      <c r="BC10855" s="53"/>
      <c r="BD10855" s="53"/>
      <c r="BE10855" s="53"/>
      <c r="BF10855" s="53"/>
      <c r="BG10855" s="53"/>
      <c r="BH10855" s="53"/>
      <c r="BI10855" s="53"/>
      <c r="BJ10855" s="53"/>
      <c r="BK10855" s="53"/>
      <c r="BL10855" s="53"/>
      <c r="BM10855" s="53"/>
      <c r="BN10855" s="53"/>
    </row>
    <row r="10856" spans="2:66" s="56" customFormat="1" x14ac:dyDescent="0.25">
      <c r="B10856" s="105"/>
      <c r="F10856" s="100"/>
      <c r="M10856" s="53"/>
      <c r="O10856" s="101"/>
      <c r="T10856" s="101"/>
      <c r="Y10856" s="101"/>
      <c r="AD10856" s="101"/>
      <c r="AI10856" s="101"/>
      <c r="AN10856" s="101"/>
      <c r="AS10856" s="101"/>
      <c r="AX10856" s="101"/>
      <c r="BC10856" s="53"/>
      <c r="BD10856" s="53"/>
      <c r="BE10856" s="53"/>
      <c r="BF10856" s="53"/>
      <c r="BG10856" s="53"/>
      <c r="BH10856" s="53"/>
      <c r="BI10856" s="53"/>
      <c r="BJ10856" s="53"/>
      <c r="BK10856" s="53"/>
      <c r="BL10856" s="53"/>
      <c r="BM10856" s="53"/>
      <c r="BN10856" s="53"/>
    </row>
    <row r="10857" spans="2:66" s="56" customFormat="1" x14ac:dyDescent="0.25">
      <c r="B10857" s="105"/>
      <c r="F10857" s="100"/>
      <c r="M10857" s="53"/>
      <c r="O10857" s="101"/>
      <c r="T10857" s="101"/>
      <c r="Y10857" s="101"/>
      <c r="AD10857" s="101"/>
      <c r="AI10857" s="101"/>
      <c r="AN10857" s="101"/>
      <c r="AS10857" s="101"/>
      <c r="AX10857" s="101"/>
      <c r="BC10857" s="53"/>
      <c r="BD10857" s="53"/>
      <c r="BE10857" s="53"/>
      <c r="BF10857" s="53"/>
      <c r="BG10857" s="53"/>
      <c r="BH10857" s="53"/>
      <c r="BI10857" s="53"/>
      <c r="BJ10857" s="53"/>
      <c r="BK10857" s="53"/>
      <c r="BL10857" s="53"/>
      <c r="BM10857" s="53"/>
      <c r="BN10857" s="53"/>
    </row>
    <row r="10858" spans="2:66" s="56" customFormat="1" x14ac:dyDescent="0.25">
      <c r="B10858" s="105"/>
      <c r="F10858" s="100"/>
      <c r="M10858" s="53"/>
      <c r="O10858" s="101"/>
      <c r="T10858" s="101"/>
      <c r="Y10858" s="101"/>
      <c r="AD10858" s="101"/>
      <c r="AI10858" s="101"/>
      <c r="AN10858" s="101"/>
      <c r="AS10858" s="101"/>
      <c r="AX10858" s="101"/>
      <c r="BC10858" s="53"/>
      <c r="BD10858" s="53"/>
      <c r="BE10858" s="53"/>
      <c r="BF10858" s="53"/>
      <c r="BG10858" s="53"/>
      <c r="BH10858" s="53"/>
      <c r="BI10858" s="53"/>
      <c r="BJ10858" s="53"/>
      <c r="BK10858" s="53"/>
      <c r="BL10858" s="53"/>
      <c r="BM10858" s="53"/>
      <c r="BN10858" s="53"/>
    </row>
    <row r="10859" spans="2:66" s="56" customFormat="1" x14ac:dyDescent="0.25">
      <c r="B10859" s="105"/>
      <c r="F10859" s="100"/>
      <c r="M10859" s="53"/>
      <c r="O10859" s="101"/>
      <c r="T10859" s="101"/>
      <c r="Y10859" s="101"/>
      <c r="AD10859" s="101"/>
      <c r="AI10859" s="101"/>
      <c r="AN10859" s="101"/>
      <c r="AS10859" s="101"/>
      <c r="AX10859" s="101"/>
      <c r="BC10859" s="53"/>
      <c r="BD10859" s="53"/>
      <c r="BE10859" s="53"/>
      <c r="BF10859" s="53"/>
      <c r="BG10859" s="53"/>
      <c r="BH10859" s="53"/>
      <c r="BI10859" s="53"/>
      <c r="BJ10859" s="53"/>
      <c r="BK10859" s="53"/>
      <c r="BL10859" s="53"/>
      <c r="BM10859" s="53"/>
      <c r="BN10859" s="53"/>
    </row>
    <row r="10860" spans="2:66" s="56" customFormat="1" x14ac:dyDescent="0.25">
      <c r="B10860" s="105"/>
      <c r="F10860" s="100"/>
      <c r="M10860" s="53"/>
      <c r="O10860" s="101"/>
      <c r="T10860" s="101"/>
      <c r="Y10860" s="101"/>
      <c r="AD10860" s="101"/>
      <c r="AI10860" s="101"/>
      <c r="AN10860" s="101"/>
      <c r="AS10860" s="101"/>
      <c r="AX10860" s="101"/>
      <c r="BC10860" s="53"/>
      <c r="BD10860" s="53"/>
      <c r="BE10860" s="53"/>
      <c r="BF10860" s="53"/>
      <c r="BG10860" s="53"/>
      <c r="BH10860" s="53"/>
      <c r="BI10860" s="53"/>
      <c r="BJ10860" s="53"/>
      <c r="BK10860" s="53"/>
      <c r="BL10860" s="53"/>
      <c r="BM10860" s="53"/>
      <c r="BN10860" s="53"/>
    </row>
    <row r="10861" spans="2:66" s="56" customFormat="1" x14ac:dyDescent="0.25">
      <c r="B10861" s="105"/>
      <c r="F10861" s="100"/>
      <c r="M10861" s="53"/>
      <c r="O10861" s="101"/>
      <c r="T10861" s="101"/>
      <c r="Y10861" s="101"/>
      <c r="AD10861" s="101"/>
      <c r="AI10861" s="101"/>
      <c r="AN10861" s="101"/>
      <c r="AS10861" s="101"/>
      <c r="AX10861" s="101"/>
      <c r="BC10861" s="53"/>
      <c r="BD10861" s="53"/>
      <c r="BE10861" s="53"/>
      <c r="BF10861" s="53"/>
      <c r="BG10861" s="53"/>
      <c r="BH10861" s="53"/>
      <c r="BI10861" s="53"/>
      <c r="BJ10861" s="53"/>
      <c r="BK10861" s="53"/>
      <c r="BL10861" s="53"/>
      <c r="BM10861" s="53"/>
      <c r="BN10861" s="53"/>
    </row>
    <row r="10862" spans="2:66" s="56" customFormat="1" x14ac:dyDescent="0.25">
      <c r="B10862" s="105"/>
      <c r="F10862" s="100"/>
      <c r="M10862" s="53"/>
      <c r="O10862" s="101"/>
      <c r="T10862" s="101"/>
      <c r="Y10862" s="101"/>
      <c r="AD10862" s="101"/>
      <c r="AI10862" s="101"/>
      <c r="AN10862" s="101"/>
      <c r="AS10862" s="101"/>
      <c r="AX10862" s="101"/>
      <c r="BC10862" s="53"/>
      <c r="BD10862" s="53"/>
      <c r="BE10862" s="53"/>
      <c r="BF10862" s="53"/>
      <c r="BG10862" s="53"/>
      <c r="BH10862" s="53"/>
      <c r="BI10862" s="53"/>
      <c r="BJ10862" s="53"/>
      <c r="BK10862" s="53"/>
      <c r="BL10862" s="53"/>
      <c r="BM10862" s="53"/>
      <c r="BN10862" s="53"/>
    </row>
    <row r="10863" spans="2:66" s="56" customFormat="1" x14ac:dyDescent="0.25">
      <c r="B10863" s="105"/>
      <c r="F10863" s="100"/>
      <c r="M10863" s="53"/>
      <c r="O10863" s="101"/>
      <c r="T10863" s="101"/>
      <c r="Y10863" s="101"/>
      <c r="AD10863" s="101"/>
      <c r="AI10863" s="101"/>
      <c r="AN10863" s="101"/>
      <c r="AS10863" s="101"/>
      <c r="AX10863" s="101"/>
      <c r="BC10863" s="53"/>
      <c r="BD10863" s="53"/>
      <c r="BE10863" s="53"/>
      <c r="BF10863" s="53"/>
      <c r="BG10863" s="53"/>
      <c r="BH10863" s="53"/>
      <c r="BI10863" s="53"/>
      <c r="BJ10863" s="53"/>
      <c r="BK10863" s="53"/>
      <c r="BL10863" s="53"/>
      <c r="BM10863" s="53"/>
      <c r="BN10863" s="53"/>
    </row>
    <row r="10864" spans="2:66" s="56" customFormat="1" x14ac:dyDescent="0.25">
      <c r="B10864" s="105"/>
      <c r="F10864" s="100"/>
      <c r="M10864" s="53"/>
      <c r="O10864" s="101"/>
      <c r="T10864" s="101"/>
      <c r="Y10864" s="101"/>
      <c r="AD10864" s="101"/>
      <c r="AI10864" s="101"/>
      <c r="AN10864" s="101"/>
      <c r="AS10864" s="101"/>
      <c r="AX10864" s="101"/>
      <c r="BC10864" s="53"/>
      <c r="BD10864" s="53"/>
      <c r="BE10864" s="53"/>
      <c r="BF10864" s="53"/>
      <c r="BG10864" s="53"/>
      <c r="BH10864" s="53"/>
      <c r="BI10864" s="53"/>
      <c r="BJ10864" s="53"/>
      <c r="BK10864" s="53"/>
      <c r="BL10864" s="53"/>
      <c r="BM10864" s="53"/>
      <c r="BN10864" s="53"/>
    </row>
    <row r="10865" spans="2:66" s="56" customFormat="1" x14ac:dyDescent="0.25">
      <c r="B10865" s="105"/>
      <c r="F10865" s="100"/>
      <c r="M10865" s="53"/>
      <c r="O10865" s="101"/>
      <c r="T10865" s="101"/>
      <c r="Y10865" s="101"/>
      <c r="AD10865" s="101"/>
      <c r="AI10865" s="101"/>
      <c r="AN10865" s="101"/>
      <c r="AS10865" s="101"/>
      <c r="AX10865" s="101"/>
      <c r="BC10865" s="53"/>
      <c r="BD10865" s="53"/>
      <c r="BE10865" s="53"/>
      <c r="BF10865" s="53"/>
      <c r="BG10865" s="53"/>
      <c r="BH10865" s="53"/>
      <c r="BI10865" s="53"/>
      <c r="BJ10865" s="53"/>
      <c r="BK10865" s="53"/>
      <c r="BL10865" s="53"/>
      <c r="BM10865" s="53"/>
      <c r="BN10865" s="53"/>
    </row>
    <row r="10866" spans="2:66" s="56" customFormat="1" x14ac:dyDescent="0.25">
      <c r="B10866" s="105"/>
      <c r="F10866" s="100"/>
      <c r="M10866" s="53"/>
      <c r="O10866" s="101"/>
      <c r="T10866" s="101"/>
      <c r="Y10866" s="101"/>
      <c r="AD10866" s="101"/>
      <c r="AI10866" s="101"/>
      <c r="AN10866" s="101"/>
      <c r="AS10866" s="101"/>
      <c r="AX10866" s="101"/>
      <c r="BC10866" s="53"/>
      <c r="BD10866" s="53"/>
      <c r="BE10866" s="53"/>
      <c r="BF10866" s="53"/>
      <c r="BG10866" s="53"/>
      <c r="BH10866" s="53"/>
      <c r="BI10866" s="53"/>
      <c r="BJ10866" s="53"/>
      <c r="BK10866" s="53"/>
      <c r="BL10866" s="53"/>
      <c r="BM10866" s="53"/>
      <c r="BN10866" s="53"/>
    </row>
    <row r="10867" spans="2:66" s="56" customFormat="1" x14ac:dyDescent="0.25">
      <c r="B10867" s="105"/>
      <c r="F10867" s="100"/>
      <c r="M10867" s="53"/>
      <c r="O10867" s="101"/>
      <c r="T10867" s="101"/>
      <c r="Y10867" s="101"/>
      <c r="AD10867" s="101"/>
      <c r="AI10867" s="101"/>
      <c r="AN10867" s="101"/>
      <c r="AS10867" s="101"/>
      <c r="AX10867" s="101"/>
      <c r="BC10867" s="53"/>
      <c r="BD10867" s="53"/>
      <c r="BE10867" s="53"/>
      <c r="BF10867" s="53"/>
      <c r="BG10867" s="53"/>
      <c r="BH10867" s="53"/>
      <c r="BI10867" s="53"/>
      <c r="BJ10867" s="53"/>
      <c r="BK10867" s="53"/>
      <c r="BL10867" s="53"/>
      <c r="BM10867" s="53"/>
      <c r="BN10867" s="53"/>
    </row>
    <row r="10868" spans="2:66" s="56" customFormat="1" x14ac:dyDescent="0.25">
      <c r="B10868" s="105"/>
      <c r="F10868" s="100"/>
      <c r="M10868" s="53"/>
      <c r="O10868" s="101"/>
      <c r="T10868" s="101"/>
      <c r="Y10868" s="101"/>
      <c r="AD10868" s="101"/>
      <c r="AI10868" s="101"/>
      <c r="AN10868" s="101"/>
      <c r="AS10868" s="101"/>
      <c r="AX10868" s="101"/>
      <c r="BC10868" s="53"/>
      <c r="BD10868" s="53"/>
      <c r="BE10868" s="53"/>
      <c r="BF10868" s="53"/>
      <c r="BG10868" s="53"/>
      <c r="BH10868" s="53"/>
      <c r="BI10868" s="53"/>
      <c r="BJ10868" s="53"/>
      <c r="BK10868" s="53"/>
      <c r="BL10868" s="53"/>
      <c r="BM10868" s="53"/>
      <c r="BN10868" s="53"/>
    </row>
    <row r="10869" spans="2:66" s="56" customFormat="1" x14ac:dyDescent="0.25">
      <c r="B10869" s="105"/>
      <c r="F10869" s="100"/>
      <c r="M10869" s="53"/>
      <c r="O10869" s="101"/>
      <c r="T10869" s="101"/>
      <c r="Y10869" s="101"/>
      <c r="AD10869" s="101"/>
      <c r="AI10869" s="101"/>
      <c r="AN10869" s="101"/>
      <c r="AS10869" s="101"/>
      <c r="AX10869" s="101"/>
      <c r="BC10869" s="53"/>
      <c r="BD10869" s="53"/>
      <c r="BE10869" s="53"/>
      <c r="BF10869" s="53"/>
      <c r="BG10869" s="53"/>
      <c r="BH10869" s="53"/>
      <c r="BI10869" s="53"/>
      <c r="BJ10869" s="53"/>
      <c r="BK10869" s="53"/>
      <c r="BL10869" s="53"/>
      <c r="BM10869" s="53"/>
      <c r="BN10869" s="53"/>
    </row>
    <row r="10870" spans="2:66" s="56" customFormat="1" x14ac:dyDescent="0.25">
      <c r="B10870" s="105"/>
      <c r="F10870" s="100"/>
      <c r="M10870" s="53"/>
      <c r="O10870" s="101"/>
      <c r="T10870" s="101"/>
      <c r="Y10870" s="101"/>
      <c r="AD10870" s="101"/>
      <c r="AI10870" s="101"/>
      <c r="AN10870" s="101"/>
      <c r="AS10870" s="101"/>
      <c r="AX10870" s="101"/>
      <c r="BC10870" s="53"/>
      <c r="BD10870" s="53"/>
      <c r="BE10870" s="53"/>
      <c r="BF10870" s="53"/>
      <c r="BG10870" s="53"/>
      <c r="BH10870" s="53"/>
      <c r="BI10870" s="53"/>
      <c r="BJ10870" s="53"/>
      <c r="BK10870" s="53"/>
      <c r="BL10870" s="53"/>
      <c r="BM10870" s="53"/>
      <c r="BN10870" s="53"/>
    </row>
    <row r="10871" spans="2:66" s="56" customFormat="1" x14ac:dyDescent="0.25">
      <c r="B10871" s="105"/>
      <c r="F10871" s="100"/>
      <c r="M10871" s="53"/>
      <c r="O10871" s="101"/>
      <c r="T10871" s="101"/>
      <c r="Y10871" s="101"/>
      <c r="AD10871" s="101"/>
      <c r="AI10871" s="101"/>
      <c r="AN10871" s="101"/>
      <c r="AS10871" s="101"/>
      <c r="AX10871" s="101"/>
      <c r="BC10871" s="53"/>
      <c r="BD10871" s="53"/>
      <c r="BE10871" s="53"/>
      <c r="BF10871" s="53"/>
      <c r="BG10871" s="53"/>
      <c r="BH10871" s="53"/>
      <c r="BI10871" s="53"/>
      <c r="BJ10871" s="53"/>
      <c r="BK10871" s="53"/>
      <c r="BL10871" s="53"/>
      <c r="BM10871" s="53"/>
      <c r="BN10871" s="53"/>
    </row>
    <row r="10872" spans="2:66" s="56" customFormat="1" x14ac:dyDescent="0.25">
      <c r="B10872" s="105"/>
      <c r="F10872" s="100"/>
      <c r="M10872" s="53"/>
      <c r="O10872" s="101"/>
      <c r="T10872" s="101"/>
      <c r="Y10872" s="101"/>
      <c r="AD10872" s="101"/>
      <c r="AI10872" s="101"/>
      <c r="AN10872" s="101"/>
      <c r="AS10872" s="101"/>
      <c r="AX10872" s="101"/>
      <c r="BC10872" s="53"/>
      <c r="BD10872" s="53"/>
      <c r="BE10872" s="53"/>
      <c r="BF10872" s="53"/>
      <c r="BG10872" s="53"/>
      <c r="BH10872" s="53"/>
      <c r="BI10872" s="53"/>
      <c r="BJ10872" s="53"/>
      <c r="BK10872" s="53"/>
      <c r="BL10872" s="53"/>
      <c r="BM10872" s="53"/>
      <c r="BN10872" s="53"/>
    </row>
    <row r="10873" spans="2:66" s="56" customFormat="1" x14ac:dyDescent="0.25">
      <c r="B10873" s="105"/>
      <c r="F10873" s="100"/>
      <c r="M10873" s="53"/>
      <c r="O10873" s="101"/>
      <c r="T10873" s="101"/>
      <c r="Y10873" s="101"/>
      <c r="AD10873" s="101"/>
      <c r="AI10873" s="101"/>
      <c r="AN10873" s="101"/>
      <c r="AS10873" s="101"/>
      <c r="AX10873" s="101"/>
      <c r="BC10873" s="53"/>
      <c r="BD10873" s="53"/>
      <c r="BE10873" s="53"/>
      <c r="BF10873" s="53"/>
      <c r="BG10873" s="53"/>
      <c r="BH10873" s="53"/>
      <c r="BI10873" s="53"/>
      <c r="BJ10873" s="53"/>
      <c r="BK10873" s="53"/>
      <c r="BL10873" s="53"/>
      <c r="BM10873" s="53"/>
      <c r="BN10873" s="53"/>
    </row>
    <row r="10874" spans="2:66" s="56" customFormat="1" x14ac:dyDescent="0.25">
      <c r="B10874" s="105"/>
      <c r="F10874" s="100"/>
      <c r="M10874" s="53"/>
      <c r="O10874" s="101"/>
      <c r="T10874" s="101"/>
      <c r="Y10874" s="101"/>
      <c r="AD10874" s="101"/>
      <c r="AI10874" s="101"/>
      <c r="AN10874" s="101"/>
      <c r="AS10874" s="101"/>
      <c r="AX10874" s="101"/>
      <c r="BC10874" s="53"/>
      <c r="BD10874" s="53"/>
      <c r="BE10874" s="53"/>
      <c r="BF10874" s="53"/>
      <c r="BG10874" s="53"/>
      <c r="BH10874" s="53"/>
      <c r="BI10874" s="53"/>
      <c r="BJ10874" s="53"/>
      <c r="BK10874" s="53"/>
      <c r="BL10874" s="53"/>
      <c r="BM10874" s="53"/>
      <c r="BN10874" s="53"/>
    </row>
    <row r="10875" spans="2:66" s="56" customFormat="1" x14ac:dyDescent="0.25">
      <c r="B10875" s="105"/>
      <c r="F10875" s="100"/>
      <c r="M10875" s="53"/>
      <c r="O10875" s="101"/>
      <c r="T10875" s="101"/>
      <c r="Y10875" s="101"/>
      <c r="AD10875" s="101"/>
      <c r="AI10875" s="101"/>
      <c r="AN10875" s="101"/>
      <c r="AS10875" s="101"/>
      <c r="AX10875" s="101"/>
      <c r="BC10875" s="53"/>
      <c r="BD10875" s="53"/>
      <c r="BE10875" s="53"/>
      <c r="BF10875" s="53"/>
      <c r="BG10875" s="53"/>
      <c r="BH10875" s="53"/>
      <c r="BI10875" s="53"/>
      <c r="BJ10875" s="53"/>
      <c r="BK10875" s="53"/>
      <c r="BL10875" s="53"/>
      <c r="BM10875" s="53"/>
      <c r="BN10875" s="53"/>
    </row>
    <row r="10876" spans="2:66" s="56" customFormat="1" x14ac:dyDescent="0.25">
      <c r="B10876" s="105"/>
      <c r="F10876" s="100"/>
      <c r="M10876" s="53"/>
      <c r="O10876" s="101"/>
      <c r="T10876" s="101"/>
      <c r="Y10876" s="101"/>
      <c r="AD10876" s="101"/>
      <c r="AI10876" s="101"/>
      <c r="AN10876" s="101"/>
      <c r="AS10876" s="101"/>
      <c r="AX10876" s="101"/>
      <c r="BC10876" s="53"/>
      <c r="BD10876" s="53"/>
      <c r="BE10876" s="53"/>
      <c r="BF10876" s="53"/>
      <c r="BG10876" s="53"/>
      <c r="BH10876" s="53"/>
      <c r="BI10876" s="53"/>
      <c r="BJ10876" s="53"/>
      <c r="BK10876" s="53"/>
      <c r="BL10876" s="53"/>
      <c r="BM10876" s="53"/>
      <c r="BN10876" s="53"/>
    </row>
    <row r="10877" spans="2:66" s="56" customFormat="1" x14ac:dyDescent="0.25">
      <c r="B10877" s="105"/>
      <c r="F10877" s="100"/>
      <c r="M10877" s="53"/>
      <c r="O10877" s="101"/>
      <c r="T10877" s="101"/>
      <c r="Y10877" s="101"/>
      <c r="AD10877" s="101"/>
      <c r="AI10877" s="101"/>
      <c r="AN10877" s="101"/>
      <c r="AS10877" s="101"/>
      <c r="AX10877" s="101"/>
      <c r="BC10877" s="53"/>
      <c r="BD10877" s="53"/>
      <c r="BE10877" s="53"/>
      <c r="BF10877" s="53"/>
      <c r="BG10877" s="53"/>
      <c r="BH10877" s="53"/>
      <c r="BI10877" s="53"/>
      <c r="BJ10877" s="53"/>
      <c r="BK10877" s="53"/>
      <c r="BL10877" s="53"/>
      <c r="BM10877" s="53"/>
      <c r="BN10877" s="53"/>
    </row>
    <row r="10878" spans="2:66" s="56" customFormat="1" x14ac:dyDescent="0.25">
      <c r="B10878" s="105"/>
      <c r="F10878" s="100"/>
      <c r="M10878" s="53"/>
      <c r="O10878" s="101"/>
      <c r="T10878" s="101"/>
      <c r="Y10878" s="101"/>
      <c r="AD10878" s="101"/>
      <c r="AI10878" s="101"/>
      <c r="AN10878" s="101"/>
      <c r="AS10878" s="101"/>
      <c r="AX10878" s="101"/>
      <c r="BC10878" s="53"/>
      <c r="BD10878" s="53"/>
      <c r="BE10878" s="53"/>
      <c r="BF10878" s="53"/>
      <c r="BG10878" s="53"/>
      <c r="BH10878" s="53"/>
      <c r="BI10878" s="53"/>
      <c r="BJ10878" s="53"/>
      <c r="BK10878" s="53"/>
      <c r="BL10878" s="53"/>
      <c r="BM10878" s="53"/>
      <c r="BN10878" s="53"/>
    </row>
    <row r="10879" spans="2:66" s="56" customFormat="1" x14ac:dyDescent="0.25">
      <c r="B10879" s="105"/>
      <c r="F10879" s="100"/>
      <c r="M10879" s="53"/>
      <c r="O10879" s="101"/>
      <c r="T10879" s="101"/>
      <c r="Y10879" s="101"/>
      <c r="AD10879" s="101"/>
      <c r="AI10879" s="101"/>
      <c r="AN10879" s="101"/>
      <c r="AS10879" s="101"/>
      <c r="AX10879" s="101"/>
      <c r="BC10879" s="53"/>
      <c r="BD10879" s="53"/>
      <c r="BE10879" s="53"/>
      <c r="BF10879" s="53"/>
      <c r="BG10879" s="53"/>
      <c r="BH10879" s="53"/>
      <c r="BI10879" s="53"/>
      <c r="BJ10879" s="53"/>
      <c r="BK10879" s="53"/>
      <c r="BL10879" s="53"/>
      <c r="BM10879" s="53"/>
      <c r="BN10879" s="53"/>
    </row>
    <row r="10880" spans="2:66" s="56" customFormat="1" x14ac:dyDescent="0.25">
      <c r="B10880" s="105"/>
      <c r="F10880" s="100"/>
      <c r="M10880" s="53"/>
      <c r="O10880" s="101"/>
      <c r="T10880" s="101"/>
      <c r="Y10880" s="101"/>
      <c r="AD10880" s="101"/>
      <c r="AI10880" s="101"/>
      <c r="AN10880" s="101"/>
      <c r="AS10880" s="101"/>
      <c r="AX10880" s="101"/>
      <c r="BC10880" s="53"/>
      <c r="BD10880" s="53"/>
      <c r="BE10880" s="53"/>
      <c r="BF10880" s="53"/>
      <c r="BG10880" s="53"/>
      <c r="BH10880" s="53"/>
      <c r="BI10880" s="53"/>
      <c r="BJ10880" s="53"/>
      <c r="BK10880" s="53"/>
      <c r="BL10880" s="53"/>
      <c r="BM10880" s="53"/>
      <c r="BN10880" s="53"/>
    </row>
    <row r="10881" spans="2:66" s="56" customFormat="1" x14ac:dyDescent="0.25">
      <c r="B10881" s="105"/>
      <c r="F10881" s="100"/>
      <c r="M10881" s="53"/>
      <c r="O10881" s="101"/>
      <c r="T10881" s="101"/>
      <c r="Y10881" s="101"/>
      <c r="AD10881" s="101"/>
      <c r="AI10881" s="101"/>
      <c r="AN10881" s="101"/>
      <c r="AS10881" s="101"/>
      <c r="AX10881" s="101"/>
      <c r="BC10881" s="53"/>
      <c r="BD10881" s="53"/>
      <c r="BE10881" s="53"/>
      <c r="BF10881" s="53"/>
      <c r="BG10881" s="53"/>
      <c r="BH10881" s="53"/>
      <c r="BI10881" s="53"/>
      <c r="BJ10881" s="53"/>
      <c r="BK10881" s="53"/>
      <c r="BL10881" s="53"/>
      <c r="BM10881" s="53"/>
      <c r="BN10881" s="53"/>
    </row>
    <row r="10882" spans="2:66" s="56" customFormat="1" x14ac:dyDescent="0.25">
      <c r="B10882" s="105"/>
      <c r="F10882" s="100"/>
      <c r="M10882" s="53"/>
      <c r="O10882" s="101"/>
      <c r="T10882" s="101"/>
      <c r="Y10882" s="101"/>
      <c r="AD10882" s="101"/>
      <c r="AI10882" s="101"/>
      <c r="AN10882" s="101"/>
      <c r="AS10882" s="101"/>
      <c r="AX10882" s="101"/>
      <c r="BC10882" s="53"/>
      <c r="BD10882" s="53"/>
      <c r="BE10882" s="53"/>
      <c r="BF10882" s="53"/>
      <c r="BG10882" s="53"/>
      <c r="BH10882" s="53"/>
      <c r="BI10882" s="53"/>
      <c r="BJ10882" s="53"/>
      <c r="BK10882" s="53"/>
      <c r="BL10882" s="53"/>
      <c r="BM10882" s="53"/>
      <c r="BN10882" s="53"/>
    </row>
    <row r="10883" spans="2:66" s="56" customFormat="1" x14ac:dyDescent="0.25">
      <c r="B10883" s="105"/>
      <c r="F10883" s="100"/>
      <c r="M10883" s="53"/>
      <c r="O10883" s="101"/>
      <c r="T10883" s="101"/>
      <c r="Y10883" s="101"/>
      <c r="AD10883" s="101"/>
      <c r="AI10883" s="101"/>
      <c r="AN10883" s="101"/>
      <c r="AS10883" s="101"/>
      <c r="AX10883" s="101"/>
      <c r="BC10883" s="53"/>
      <c r="BD10883" s="53"/>
      <c r="BE10883" s="53"/>
      <c r="BF10883" s="53"/>
      <c r="BG10883" s="53"/>
      <c r="BH10883" s="53"/>
      <c r="BI10883" s="53"/>
      <c r="BJ10883" s="53"/>
      <c r="BK10883" s="53"/>
      <c r="BL10883" s="53"/>
      <c r="BM10883" s="53"/>
      <c r="BN10883" s="53"/>
    </row>
    <row r="10884" spans="2:66" s="56" customFormat="1" x14ac:dyDescent="0.25">
      <c r="B10884" s="105"/>
      <c r="F10884" s="100"/>
      <c r="M10884" s="53"/>
      <c r="O10884" s="101"/>
      <c r="T10884" s="101"/>
      <c r="Y10884" s="101"/>
      <c r="AD10884" s="101"/>
      <c r="AI10884" s="101"/>
      <c r="AN10884" s="101"/>
      <c r="AS10884" s="101"/>
      <c r="AX10884" s="101"/>
      <c r="BC10884" s="53"/>
      <c r="BD10884" s="53"/>
      <c r="BE10884" s="53"/>
      <c r="BF10884" s="53"/>
      <c r="BG10884" s="53"/>
      <c r="BH10884" s="53"/>
      <c r="BI10884" s="53"/>
      <c r="BJ10884" s="53"/>
      <c r="BK10884" s="53"/>
      <c r="BL10884" s="53"/>
      <c r="BM10884" s="53"/>
      <c r="BN10884" s="53"/>
    </row>
    <row r="10885" spans="2:66" s="56" customFormat="1" x14ac:dyDescent="0.25">
      <c r="B10885" s="105"/>
      <c r="F10885" s="100"/>
      <c r="M10885" s="53"/>
      <c r="O10885" s="101"/>
      <c r="T10885" s="101"/>
      <c r="Y10885" s="101"/>
      <c r="AD10885" s="101"/>
      <c r="AI10885" s="101"/>
      <c r="AN10885" s="101"/>
      <c r="AS10885" s="101"/>
      <c r="AX10885" s="101"/>
      <c r="BC10885" s="53"/>
      <c r="BD10885" s="53"/>
      <c r="BE10885" s="53"/>
      <c r="BF10885" s="53"/>
      <c r="BG10885" s="53"/>
      <c r="BH10885" s="53"/>
      <c r="BI10885" s="53"/>
      <c r="BJ10885" s="53"/>
      <c r="BK10885" s="53"/>
      <c r="BL10885" s="53"/>
      <c r="BM10885" s="53"/>
      <c r="BN10885" s="53"/>
    </row>
    <row r="10886" spans="2:66" s="56" customFormat="1" x14ac:dyDescent="0.25">
      <c r="B10886" s="105"/>
      <c r="F10886" s="100"/>
      <c r="M10886" s="53"/>
      <c r="O10886" s="101"/>
      <c r="T10886" s="101"/>
      <c r="Y10886" s="101"/>
      <c r="AD10886" s="101"/>
      <c r="AI10886" s="101"/>
      <c r="AN10886" s="101"/>
      <c r="AS10886" s="101"/>
      <c r="AX10886" s="101"/>
      <c r="BC10886" s="53"/>
      <c r="BD10886" s="53"/>
      <c r="BE10886" s="53"/>
      <c r="BF10886" s="53"/>
      <c r="BG10886" s="53"/>
      <c r="BH10886" s="53"/>
      <c r="BI10886" s="53"/>
      <c r="BJ10886" s="53"/>
      <c r="BK10886" s="53"/>
      <c r="BL10886" s="53"/>
      <c r="BM10886" s="53"/>
      <c r="BN10886" s="53"/>
    </row>
    <row r="10887" spans="2:66" s="56" customFormat="1" x14ac:dyDescent="0.25">
      <c r="B10887" s="105"/>
      <c r="F10887" s="100"/>
      <c r="M10887" s="53"/>
      <c r="O10887" s="101"/>
      <c r="T10887" s="101"/>
      <c r="Y10887" s="101"/>
      <c r="AD10887" s="101"/>
      <c r="AI10887" s="101"/>
      <c r="AN10887" s="101"/>
      <c r="AS10887" s="101"/>
      <c r="AX10887" s="101"/>
      <c r="BC10887" s="53"/>
      <c r="BD10887" s="53"/>
      <c r="BE10887" s="53"/>
      <c r="BF10887" s="53"/>
      <c r="BG10887" s="53"/>
      <c r="BH10887" s="53"/>
      <c r="BI10887" s="53"/>
      <c r="BJ10887" s="53"/>
      <c r="BK10887" s="53"/>
      <c r="BL10887" s="53"/>
      <c r="BM10887" s="53"/>
      <c r="BN10887" s="53"/>
    </row>
    <row r="10888" spans="2:66" s="56" customFormat="1" x14ac:dyDescent="0.25">
      <c r="B10888" s="105"/>
      <c r="F10888" s="100"/>
      <c r="M10888" s="53"/>
      <c r="O10888" s="101"/>
      <c r="T10888" s="101"/>
      <c r="Y10888" s="101"/>
      <c r="AD10888" s="101"/>
      <c r="AI10888" s="101"/>
      <c r="AN10888" s="101"/>
      <c r="AS10888" s="101"/>
      <c r="AX10888" s="101"/>
      <c r="BC10888" s="53"/>
      <c r="BD10888" s="53"/>
      <c r="BE10888" s="53"/>
      <c r="BF10888" s="53"/>
      <c r="BG10888" s="53"/>
      <c r="BH10888" s="53"/>
      <c r="BI10888" s="53"/>
      <c r="BJ10888" s="53"/>
      <c r="BK10888" s="53"/>
      <c r="BL10888" s="53"/>
      <c r="BM10888" s="53"/>
      <c r="BN10888" s="53"/>
    </row>
    <row r="10889" spans="2:66" s="56" customFormat="1" x14ac:dyDescent="0.25">
      <c r="B10889" s="105"/>
      <c r="F10889" s="100"/>
      <c r="M10889" s="53"/>
      <c r="O10889" s="101"/>
      <c r="T10889" s="101"/>
      <c r="Y10889" s="101"/>
      <c r="AD10889" s="101"/>
      <c r="AI10889" s="101"/>
      <c r="AN10889" s="101"/>
      <c r="AS10889" s="101"/>
      <c r="AX10889" s="101"/>
      <c r="BC10889" s="53"/>
      <c r="BD10889" s="53"/>
      <c r="BE10889" s="53"/>
      <c r="BF10889" s="53"/>
      <c r="BG10889" s="53"/>
      <c r="BH10889" s="53"/>
      <c r="BI10889" s="53"/>
      <c r="BJ10889" s="53"/>
      <c r="BK10889" s="53"/>
      <c r="BL10889" s="53"/>
      <c r="BM10889" s="53"/>
      <c r="BN10889" s="53"/>
    </row>
    <row r="10890" spans="2:66" s="56" customFormat="1" x14ac:dyDescent="0.25">
      <c r="B10890" s="105"/>
      <c r="F10890" s="100"/>
      <c r="M10890" s="53"/>
      <c r="O10890" s="101"/>
      <c r="T10890" s="101"/>
      <c r="Y10890" s="101"/>
      <c r="AD10890" s="101"/>
      <c r="AI10890" s="101"/>
      <c r="AN10890" s="101"/>
      <c r="AS10890" s="101"/>
      <c r="AX10890" s="101"/>
      <c r="BC10890" s="53"/>
      <c r="BD10890" s="53"/>
      <c r="BE10890" s="53"/>
      <c r="BF10890" s="53"/>
      <c r="BG10890" s="53"/>
      <c r="BH10890" s="53"/>
      <c r="BI10890" s="53"/>
      <c r="BJ10890" s="53"/>
      <c r="BK10890" s="53"/>
      <c r="BL10890" s="53"/>
      <c r="BM10890" s="53"/>
      <c r="BN10890" s="53"/>
    </row>
    <row r="10891" spans="2:66" s="56" customFormat="1" x14ac:dyDescent="0.25">
      <c r="B10891" s="105"/>
      <c r="F10891" s="100"/>
      <c r="M10891" s="53"/>
      <c r="O10891" s="101"/>
      <c r="T10891" s="101"/>
      <c r="Y10891" s="101"/>
      <c r="AD10891" s="101"/>
      <c r="AI10891" s="101"/>
      <c r="AN10891" s="101"/>
      <c r="AS10891" s="101"/>
      <c r="AX10891" s="101"/>
      <c r="BC10891" s="53"/>
      <c r="BD10891" s="53"/>
      <c r="BE10891" s="53"/>
      <c r="BF10891" s="53"/>
      <c r="BG10891" s="53"/>
      <c r="BH10891" s="53"/>
      <c r="BI10891" s="53"/>
      <c r="BJ10891" s="53"/>
      <c r="BK10891" s="53"/>
      <c r="BL10891" s="53"/>
      <c r="BM10891" s="53"/>
      <c r="BN10891" s="53"/>
    </row>
    <row r="10892" spans="2:66" s="56" customFormat="1" x14ac:dyDescent="0.25">
      <c r="B10892" s="105"/>
      <c r="F10892" s="100"/>
      <c r="M10892" s="53"/>
      <c r="O10892" s="101"/>
      <c r="T10892" s="101"/>
      <c r="Y10892" s="101"/>
      <c r="AD10892" s="101"/>
      <c r="AI10892" s="101"/>
      <c r="AN10892" s="101"/>
      <c r="AS10892" s="101"/>
      <c r="AX10892" s="101"/>
      <c r="BC10892" s="53"/>
      <c r="BD10892" s="53"/>
      <c r="BE10892" s="53"/>
      <c r="BF10892" s="53"/>
      <c r="BG10892" s="53"/>
      <c r="BH10892" s="53"/>
      <c r="BI10892" s="53"/>
      <c r="BJ10892" s="53"/>
      <c r="BK10892" s="53"/>
      <c r="BL10892" s="53"/>
      <c r="BM10892" s="53"/>
      <c r="BN10892" s="53"/>
    </row>
    <row r="10893" spans="2:66" s="56" customFormat="1" x14ac:dyDescent="0.25">
      <c r="B10893" s="105"/>
      <c r="F10893" s="100"/>
      <c r="M10893" s="53"/>
      <c r="O10893" s="101"/>
      <c r="T10893" s="101"/>
      <c r="Y10893" s="101"/>
      <c r="AD10893" s="101"/>
      <c r="AI10893" s="101"/>
      <c r="AN10893" s="101"/>
      <c r="AS10893" s="101"/>
      <c r="AX10893" s="101"/>
      <c r="BC10893" s="53"/>
      <c r="BD10893" s="53"/>
      <c r="BE10893" s="53"/>
      <c r="BF10893" s="53"/>
      <c r="BG10893" s="53"/>
      <c r="BH10893" s="53"/>
      <c r="BI10893" s="53"/>
      <c r="BJ10893" s="53"/>
      <c r="BK10893" s="53"/>
      <c r="BL10893" s="53"/>
      <c r="BM10893" s="53"/>
      <c r="BN10893" s="53"/>
    </row>
    <row r="10894" spans="2:66" s="56" customFormat="1" x14ac:dyDescent="0.25">
      <c r="B10894" s="105"/>
      <c r="F10894" s="100"/>
      <c r="M10894" s="53"/>
      <c r="O10894" s="101"/>
      <c r="T10894" s="101"/>
      <c r="Y10894" s="101"/>
      <c r="AD10894" s="101"/>
      <c r="AI10894" s="101"/>
      <c r="AN10894" s="101"/>
      <c r="AS10894" s="101"/>
      <c r="AX10894" s="101"/>
      <c r="BC10894" s="53"/>
      <c r="BD10894" s="53"/>
      <c r="BE10894" s="53"/>
      <c r="BF10894" s="53"/>
      <c r="BG10894" s="53"/>
      <c r="BH10894" s="53"/>
      <c r="BI10894" s="53"/>
      <c r="BJ10894" s="53"/>
      <c r="BK10894" s="53"/>
      <c r="BL10894" s="53"/>
      <c r="BM10894" s="53"/>
      <c r="BN10894" s="53"/>
    </row>
    <row r="10895" spans="2:66" s="56" customFormat="1" x14ac:dyDescent="0.25">
      <c r="B10895" s="105"/>
      <c r="F10895" s="100"/>
      <c r="M10895" s="53"/>
      <c r="O10895" s="101"/>
      <c r="T10895" s="101"/>
      <c r="Y10895" s="101"/>
      <c r="AD10895" s="101"/>
      <c r="AI10895" s="101"/>
      <c r="AN10895" s="101"/>
      <c r="AS10895" s="101"/>
      <c r="AX10895" s="101"/>
      <c r="BC10895" s="53"/>
      <c r="BD10895" s="53"/>
      <c r="BE10895" s="53"/>
      <c r="BF10895" s="53"/>
      <c r="BG10895" s="53"/>
      <c r="BH10895" s="53"/>
      <c r="BI10895" s="53"/>
      <c r="BJ10895" s="53"/>
      <c r="BK10895" s="53"/>
      <c r="BL10895" s="53"/>
      <c r="BM10895" s="53"/>
      <c r="BN10895" s="53"/>
    </row>
    <row r="10896" spans="2:66" s="56" customFormat="1" x14ac:dyDescent="0.25">
      <c r="B10896" s="105"/>
      <c r="F10896" s="100"/>
      <c r="M10896" s="53"/>
      <c r="O10896" s="101"/>
      <c r="T10896" s="101"/>
      <c r="Y10896" s="101"/>
      <c r="AD10896" s="101"/>
      <c r="AI10896" s="101"/>
      <c r="AN10896" s="101"/>
      <c r="AS10896" s="101"/>
      <c r="AX10896" s="101"/>
      <c r="BC10896" s="53"/>
      <c r="BD10896" s="53"/>
      <c r="BE10896" s="53"/>
      <c r="BF10896" s="53"/>
      <c r="BG10896" s="53"/>
      <c r="BH10896" s="53"/>
      <c r="BI10896" s="53"/>
      <c r="BJ10896" s="53"/>
      <c r="BK10896" s="53"/>
      <c r="BL10896" s="53"/>
      <c r="BM10896" s="53"/>
      <c r="BN10896" s="53"/>
    </row>
    <row r="10897" spans="2:66" s="56" customFormat="1" x14ac:dyDescent="0.25">
      <c r="B10897" s="105"/>
      <c r="F10897" s="100"/>
      <c r="M10897" s="53"/>
      <c r="O10897" s="101"/>
      <c r="T10897" s="101"/>
      <c r="Y10897" s="101"/>
      <c r="AD10897" s="101"/>
      <c r="AI10897" s="101"/>
      <c r="AN10897" s="101"/>
      <c r="AS10897" s="101"/>
      <c r="AX10897" s="101"/>
      <c r="BC10897" s="53"/>
      <c r="BD10897" s="53"/>
      <c r="BE10897" s="53"/>
      <c r="BF10897" s="53"/>
      <c r="BG10897" s="53"/>
      <c r="BH10897" s="53"/>
      <c r="BI10897" s="53"/>
      <c r="BJ10897" s="53"/>
      <c r="BK10897" s="53"/>
      <c r="BL10897" s="53"/>
      <c r="BM10897" s="53"/>
      <c r="BN10897" s="53"/>
    </row>
    <row r="10898" spans="2:66" s="56" customFormat="1" x14ac:dyDescent="0.25">
      <c r="B10898" s="105"/>
      <c r="F10898" s="100"/>
      <c r="M10898" s="53"/>
      <c r="O10898" s="101"/>
      <c r="T10898" s="101"/>
      <c r="Y10898" s="101"/>
      <c r="AD10898" s="101"/>
      <c r="AI10898" s="101"/>
      <c r="AN10898" s="101"/>
      <c r="AS10898" s="101"/>
      <c r="AX10898" s="101"/>
      <c r="BC10898" s="53"/>
      <c r="BD10898" s="53"/>
      <c r="BE10898" s="53"/>
      <c r="BF10898" s="53"/>
      <c r="BG10898" s="53"/>
      <c r="BH10898" s="53"/>
      <c r="BI10898" s="53"/>
      <c r="BJ10898" s="53"/>
      <c r="BK10898" s="53"/>
      <c r="BL10898" s="53"/>
      <c r="BM10898" s="53"/>
      <c r="BN10898" s="53"/>
    </row>
    <row r="10899" spans="2:66" s="56" customFormat="1" x14ac:dyDescent="0.25">
      <c r="B10899" s="105"/>
      <c r="F10899" s="100"/>
      <c r="M10899" s="53"/>
      <c r="O10899" s="101"/>
      <c r="T10899" s="101"/>
      <c r="Y10899" s="101"/>
      <c r="AD10899" s="101"/>
      <c r="AI10899" s="101"/>
      <c r="AN10899" s="101"/>
      <c r="AS10899" s="101"/>
      <c r="AX10899" s="101"/>
      <c r="BC10899" s="53"/>
      <c r="BD10899" s="53"/>
      <c r="BE10899" s="53"/>
      <c r="BF10899" s="53"/>
      <c r="BG10899" s="53"/>
      <c r="BH10899" s="53"/>
      <c r="BI10899" s="53"/>
      <c r="BJ10899" s="53"/>
      <c r="BK10899" s="53"/>
      <c r="BL10899" s="53"/>
      <c r="BM10899" s="53"/>
      <c r="BN10899" s="53"/>
    </row>
    <row r="10900" spans="2:66" s="56" customFormat="1" x14ac:dyDescent="0.25">
      <c r="B10900" s="105"/>
      <c r="F10900" s="100"/>
      <c r="M10900" s="53"/>
      <c r="O10900" s="101"/>
      <c r="T10900" s="101"/>
      <c r="Y10900" s="101"/>
      <c r="AD10900" s="101"/>
      <c r="AI10900" s="101"/>
      <c r="AN10900" s="101"/>
      <c r="AS10900" s="101"/>
      <c r="AX10900" s="101"/>
      <c r="BC10900" s="53"/>
      <c r="BD10900" s="53"/>
      <c r="BE10900" s="53"/>
      <c r="BF10900" s="53"/>
      <c r="BG10900" s="53"/>
      <c r="BH10900" s="53"/>
      <c r="BI10900" s="53"/>
      <c r="BJ10900" s="53"/>
      <c r="BK10900" s="53"/>
      <c r="BL10900" s="53"/>
      <c r="BM10900" s="53"/>
      <c r="BN10900" s="53"/>
    </row>
    <row r="10901" spans="2:66" s="56" customFormat="1" x14ac:dyDescent="0.25">
      <c r="B10901" s="105"/>
      <c r="F10901" s="100"/>
      <c r="M10901" s="53"/>
      <c r="O10901" s="101"/>
      <c r="T10901" s="101"/>
      <c r="Y10901" s="101"/>
      <c r="AD10901" s="101"/>
      <c r="AI10901" s="101"/>
      <c r="AN10901" s="101"/>
      <c r="AS10901" s="101"/>
      <c r="AX10901" s="101"/>
      <c r="BC10901" s="53"/>
      <c r="BD10901" s="53"/>
      <c r="BE10901" s="53"/>
      <c r="BF10901" s="53"/>
      <c r="BG10901" s="53"/>
      <c r="BH10901" s="53"/>
      <c r="BI10901" s="53"/>
      <c r="BJ10901" s="53"/>
      <c r="BK10901" s="53"/>
      <c r="BL10901" s="53"/>
      <c r="BM10901" s="53"/>
      <c r="BN10901" s="53"/>
    </row>
    <row r="10902" spans="2:66" s="56" customFormat="1" x14ac:dyDescent="0.25">
      <c r="B10902" s="105"/>
      <c r="F10902" s="100"/>
      <c r="M10902" s="53"/>
      <c r="O10902" s="101"/>
      <c r="T10902" s="101"/>
      <c r="Y10902" s="101"/>
      <c r="AD10902" s="101"/>
      <c r="AI10902" s="101"/>
      <c r="AN10902" s="101"/>
      <c r="AS10902" s="101"/>
      <c r="AX10902" s="101"/>
      <c r="BC10902" s="53"/>
      <c r="BD10902" s="53"/>
      <c r="BE10902" s="53"/>
      <c r="BF10902" s="53"/>
      <c r="BG10902" s="53"/>
      <c r="BH10902" s="53"/>
      <c r="BI10902" s="53"/>
      <c r="BJ10902" s="53"/>
      <c r="BK10902" s="53"/>
      <c r="BL10902" s="53"/>
      <c r="BM10902" s="53"/>
      <c r="BN10902" s="53"/>
    </row>
    <row r="10903" spans="2:66" s="56" customFormat="1" x14ac:dyDescent="0.25">
      <c r="B10903" s="105"/>
      <c r="F10903" s="100"/>
      <c r="M10903" s="53"/>
      <c r="O10903" s="101"/>
      <c r="T10903" s="101"/>
      <c r="Y10903" s="101"/>
      <c r="AD10903" s="101"/>
      <c r="AI10903" s="101"/>
      <c r="AN10903" s="101"/>
      <c r="AS10903" s="101"/>
      <c r="AX10903" s="101"/>
      <c r="BC10903" s="53"/>
      <c r="BD10903" s="53"/>
      <c r="BE10903" s="53"/>
      <c r="BF10903" s="53"/>
      <c r="BG10903" s="53"/>
      <c r="BH10903" s="53"/>
      <c r="BI10903" s="53"/>
      <c r="BJ10903" s="53"/>
      <c r="BK10903" s="53"/>
      <c r="BL10903" s="53"/>
      <c r="BM10903" s="53"/>
      <c r="BN10903" s="53"/>
    </row>
    <row r="10904" spans="2:66" s="56" customFormat="1" x14ac:dyDescent="0.25">
      <c r="B10904" s="105"/>
      <c r="F10904" s="100"/>
      <c r="M10904" s="53"/>
      <c r="O10904" s="101"/>
      <c r="T10904" s="101"/>
      <c r="Y10904" s="101"/>
      <c r="AD10904" s="101"/>
      <c r="AI10904" s="101"/>
      <c r="AN10904" s="101"/>
      <c r="AS10904" s="101"/>
      <c r="AX10904" s="101"/>
      <c r="BC10904" s="53"/>
      <c r="BD10904" s="53"/>
      <c r="BE10904" s="53"/>
      <c r="BF10904" s="53"/>
      <c r="BG10904" s="53"/>
      <c r="BH10904" s="53"/>
      <c r="BI10904" s="53"/>
      <c r="BJ10904" s="53"/>
      <c r="BK10904" s="53"/>
      <c r="BL10904" s="53"/>
      <c r="BM10904" s="53"/>
      <c r="BN10904" s="53"/>
    </row>
    <row r="10905" spans="2:66" s="56" customFormat="1" x14ac:dyDescent="0.25">
      <c r="B10905" s="105"/>
      <c r="F10905" s="100"/>
      <c r="M10905" s="53"/>
      <c r="O10905" s="101"/>
      <c r="T10905" s="101"/>
      <c r="Y10905" s="101"/>
      <c r="AD10905" s="101"/>
      <c r="AI10905" s="101"/>
      <c r="AN10905" s="101"/>
      <c r="AS10905" s="101"/>
      <c r="AX10905" s="101"/>
      <c r="BC10905" s="53"/>
      <c r="BD10905" s="53"/>
      <c r="BE10905" s="53"/>
      <c r="BF10905" s="53"/>
      <c r="BG10905" s="53"/>
      <c r="BH10905" s="53"/>
      <c r="BI10905" s="53"/>
      <c r="BJ10905" s="53"/>
      <c r="BK10905" s="53"/>
      <c r="BL10905" s="53"/>
      <c r="BM10905" s="53"/>
      <c r="BN10905" s="53"/>
    </row>
    <row r="10906" spans="2:66" s="56" customFormat="1" x14ac:dyDescent="0.25">
      <c r="B10906" s="105"/>
      <c r="F10906" s="100"/>
      <c r="M10906" s="53"/>
      <c r="O10906" s="101"/>
      <c r="T10906" s="101"/>
      <c r="Y10906" s="101"/>
      <c r="AD10906" s="101"/>
      <c r="AI10906" s="101"/>
      <c r="AN10906" s="101"/>
      <c r="AS10906" s="101"/>
      <c r="AX10906" s="101"/>
      <c r="BC10906" s="53"/>
      <c r="BD10906" s="53"/>
      <c r="BE10906" s="53"/>
      <c r="BF10906" s="53"/>
      <c r="BG10906" s="53"/>
      <c r="BH10906" s="53"/>
      <c r="BI10906" s="53"/>
      <c r="BJ10906" s="53"/>
      <c r="BK10906" s="53"/>
      <c r="BL10906" s="53"/>
      <c r="BM10906" s="53"/>
      <c r="BN10906" s="53"/>
    </row>
    <row r="10907" spans="2:66" s="56" customFormat="1" x14ac:dyDescent="0.25">
      <c r="B10907" s="105"/>
      <c r="F10907" s="100"/>
      <c r="M10907" s="53"/>
      <c r="O10907" s="101"/>
      <c r="T10907" s="101"/>
      <c r="Y10907" s="101"/>
      <c r="AD10907" s="101"/>
      <c r="AI10907" s="101"/>
      <c r="AN10907" s="101"/>
      <c r="AS10907" s="101"/>
      <c r="AX10907" s="101"/>
      <c r="BC10907" s="53"/>
      <c r="BD10907" s="53"/>
      <c r="BE10907" s="53"/>
      <c r="BF10907" s="53"/>
      <c r="BG10907" s="53"/>
      <c r="BH10907" s="53"/>
      <c r="BI10907" s="53"/>
      <c r="BJ10907" s="53"/>
      <c r="BK10907" s="53"/>
      <c r="BL10907" s="53"/>
      <c r="BM10907" s="53"/>
      <c r="BN10907" s="53"/>
    </row>
    <row r="10908" spans="2:66" s="56" customFormat="1" x14ac:dyDescent="0.25">
      <c r="B10908" s="105"/>
      <c r="F10908" s="100"/>
      <c r="M10908" s="53"/>
      <c r="O10908" s="101"/>
      <c r="T10908" s="101"/>
      <c r="Y10908" s="101"/>
      <c r="AD10908" s="101"/>
      <c r="AI10908" s="101"/>
      <c r="AN10908" s="101"/>
      <c r="AS10908" s="101"/>
      <c r="AX10908" s="101"/>
      <c r="BC10908" s="53"/>
      <c r="BD10908" s="53"/>
      <c r="BE10908" s="53"/>
      <c r="BF10908" s="53"/>
      <c r="BG10908" s="53"/>
      <c r="BH10908" s="53"/>
      <c r="BI10908" s="53"/>
      <c r="BJ10908" s="53"/>
      <c r="BK10908" s="53"/>
      <c r="BL10908" s="53"/>
      <c r="BM10908" s="53"/>
      <c r="BN10908" s="53"/>
    </row>
    <row r="10909" spans="2:66" s="56" customFormat="1" x14ac:dyDescent="0.25">
      <c r="B10909" s="105"/>
      <c r="F10909" s="100"/>
      <c r="M10909" s="53"/>
      <c r="O10909" s="101"/>
      <c r="T10909" s="101"/>
      <c r="Y10909" s="101"/>
      <c r="AD10909" s="101"/>
      <c r="AI10909" s="101"/>
      <c r="AN10909" s="101"/>
      <c r="AS10909" s="101"/>
      <c r="AX10909" s="101"/>
      <c r="BC10909" s="53"/>
      <c r="BD10909" s="53"/>
      <c r="BE10909" s="53"/>
      <c r="BF10909" s="53"/>
      <c r="BG10909" s="53"/>
      <c r="BH10909" s="53"/>
      <c r="BI10909" s="53"/>
      <c r="BJ10909" s="53"/>
      <c r="BK10909" s="53"/>
      <c r="BL10909" s="53"/>
      <c r="BM10909" s="53"/>
      <c r="BN10909" s="53"/>
    </row>
    <row r="10910" spans="2:66" s="56" customFormat="1" x14ac:dyDescent="0.25">
      <c r="B10910" s="105"/>
      <c r="F10910" s="100"/>
      <c r="M10910" s="53"/>
      <c r="O10910" s="101"/>
      <c r="T10910" s="101"/>
      <c r="Y10910" s="101"/>
      <c r="AD10910" s="101"/>
      <c r="AI10910" s="101"/>
      <c r="AN10910" s="101"/>
      <c r="AS10910" s="101"/>
      <c r="AX10910" s="101"/>
      <c r="BC10910" s="53"/>
      <c r="BD10910" s="53"/>
      <c r="BE10910" s="53"/>
      <c r="BF10910" s="53"/>
      <c r="BG10910" s="53"/>
      <c r="BH10910" s="53"/>
      <c r="BI10910" s="53"/>
      <c r="BJ10910" s="53"/>
      <c r="BK10910" s="53"/>
      <c r="BL10910" s="53"/>
      <c r="BM10910" s="53"/>
      <c r="BN10910" s="53"/>
    </row>
    <row r="10911" spans="2:66" s="56" customFormat="1" x14ac:dyDescent="0.25">
      <c r="B10911" s="105"/>
      <c r="F10911" s="100"/>
      <c r="M10911" s="53"/>
      <c r="O10911" s="101"/>
      <c r="T10911" s="101"/>
      <c r="Y10911" s="101"/>
      <c r="AD10911" s="101"/>
      <c r="AI10911" s="101"/>
      <c r="AN10911" s="101"/>
      <c r="AS10911" s="101"/>
      <c r="AX10911" s="101"/>
      <c r="BC10911" s="53"/>
      <c r="BD10911" s="53"/>
      <c r="BE10911" s="53"/>
      <c r="BF10911" s="53"/>
      <c r="BG10911" s="53"/>
      <c r="BH10911" s="53"/>
      <c r="BI10911" s="53"/>
      <c r="BJ10911" s="53"/>
      <c r="BK10911" s="53"/>
      <c r="BL10911" s="53"/>
      <c r="BM10911" s="53"/>
      <c r="BN10911" s="53"/>
    </row>
    <row r="10912" spans="2:66" s="56" customFormat="1" x14ac:dyDescent="0.25">
      <c r="B10912" s="105"/>
      <c r="F10912" s="100"/>
      <c r="M10912" s="53"/>
      <c r="O10912" s="101"/>
      <c r="T10912" s="101"/>
      <c r="Y10912" s="101"/>
      <c r="AD10912" s="101"/>
      <c r="AI10912" s="101"/>
      <c r="AN10912" s="101"/>
      <c r="AS10912" s="101"/>
      <c r="AX10912" s="101"/>
      <c r="BC10912" s="53"/>
      <c r="BD10912" s="53"/>
      <c r="BE10912" s="53"/>
      <c r="BF10912" s="53"/>
      <c r="BG10912" s="53"/>
      <c r="BH10912" s="53"/>
      <c r="BI10912" s="53"/>
      <c r="BJ10912" s="53"/>
      <c r="BK10912" s="53"/>
      <c r="BL10912" s="53"/>
      <c r="BM10912" s="53"/>
      <c r="BN10912" s="53"/>
    </row>
    <row r="10913" spans="2:66" s="56" customFormat="1" x14ac:dyDescent="0.25">
      <c r="B10913" s="105"/>
      <c r="F10913" s="100"/>
      <c r="M10913" s="53"/>
      <c r="O10913" s="101"/>
      <c r="T10913" s="101"/>
      <c r="Y10913" s="101"/>
      <c r="AD10913" s="101"/>
      <c r="AI10913" s="101"/>
      <c r="AN10913" s="101"/>
      <c r="AS10913" s="101"/>
      <c r="AX10913" s="101"/>
      <c r="BC10913" s="53"/>
      <c r="BD10913" s="53"/>
      <c r="BE10913" s="53"/>
      <c r="BF10913" s="53"/>
      <c r="BG10913" s="53"/>
      <c r="BH10913" s="53"/>
      <c r="BI10913" s="53"/>
      <c r="BJ10913" s="53"/>
      <c r="BK10913" s="53"/>
      <c r="BL10913" s="53"/>
      <c r="BM10913" s="53"/>
      <c r="BN10913" s="53"/>
    </row>
    <row r="10914" spans="2:66" s="56" customFormat="1" x14ac:dyDescent="0.25">
      <c r="B10914" s="105"/>
      <c r="F10914" s="100"/>
      <c r="M10914" s="53"/>
      <c r="O10914" s="101"/>
      <c r="T10914" s="101"/>
      <c r="Y10914" s="101"/>
      <c r="AD10914" s="101"/>
      <c r="AI10914" s="101"/>
      <c r="AN10914" s="101"/>
      <c r="AS10914" s="101"/>
      <c r="AX10914" s="101"/>
      <c r="BC10914" s="53"/>
      <c r="BD10914" s="53"/>
      <c r="BE10914" s="53"/>
      <c r="BF10914" s="53"/>
      <c r="BG10914" s="53"/>
      <c r="BH10914" s="53"/>
      <c r="BI10914" s="53"/>
      <c r="BJ10914" s="53"/>
      <c r="BK10914" s="53"/>
      <c r="BL10914" s="53"/>
      <c r="BM10914" s="53"/>
      <c r="BN10914" s="53"/>
    </row>
    <row r="10915" spans="2:66" s="56" customFormat="1" x14ac:dyDescent="0.25">
      <c r="B10915" s="105"/>
      <c r="F10915" s="100"/>
      <c r="M10915" s="53"/>
      <c r="O10915" s="101"/>
      <c r="T10915" s="101"/>
      <c r="Y10915" s="101"/>
      <c r="AD10915" s="101"/>
      <c r="AI10915" s="101"/>
      <c r="AN10915" s="101"/>
      <c r="AS10915" s="101"/>
      <c r="AX10915" s="101"/>
      <c r="BC10915" s="53"/>
      <c r="BD10915" s="53"/>
      <c r="BE10915" s="53"/>
      <c r="BF10915" s="53"/>
      <c r="BG10915" s="53"/>
      <c r="BH10915" s="53"/>
      <c r="BI10915" s="53"/>
      <c r="BJ10915" s="53"/>
      <c r="BK10915" s="53"/>
      <c r="BL10915" s="53"/>
      <c r="BM10915" s="53"/>
      <c r="BN10915" s="53"/>
    </row>
    <row r="10916" spans="2:66" s="56" customFormat="1" x14ac:dyDescent="0.25">
      <c r="B10916" s="105"/>
      <c r="F10916" s="100"/>
      <c r="M10916" s="53"/>
      <c r="O10916" s="101"/>
      <c r="T10916" s="101"/>
      <c r="Y10916" s="101"/>
      <c r="AD10916" s="101"/>
      <c r="AI10916" s="101"/>
      <c r="AN10916" s="101"/>
      <c r="AS10916" s="101"/>
      <c r="AX10916" s="101"/>
      <c r="BC10916" s="53"/>
      <c r="BD10916" s="53"/>
      <c r="BE10916" s="53"/>
      <c r="BF10916" s="53"/>
      <c r="BG10916" s="53"/>
      <c r="BH10916" s="53"/>
      <c r="BI10916" s="53"/>
      <c r="BJ10916" s="53"/>
      <c r="BK10916" s="53"/>
      <c r="BL10916" s="53"/>
      <c r="BM10916" s="53"/>
      <c r="BN10916" s="53"/>
    </row>
    <row r="10917" spans="2:66" s="56" customFormat="1" x14ac:dyDescent="0.25">
      <c r="B10917" s="105"/>
      <c r="F10917" s="100"/>
      <c r="M10917" s="53"/>
      <c r="O10917" s="101"/>
      <c r="T10917" s="101"/>
      <c r="Y10917" s="101"/>
      <c r="AD10917" s="101"/>
      <c r="AI10917" s="101"/>
      <c r="AN10917" s="101"/>
      <c r="AS10917" s="101"/>
      <c r="AX10917" s="101"/>
      <c r="BC10917" s="53"/>
      <c r="BD10917" s="53"/>
      <c r="BE10917" s="53"/>
      <c r="BF10917" s="53"/>
      <c r="BG10917" s="53"/>
      <c r="BH10917" s="53"/>
      <c r="BI10917" s="53"/>
      <c r="BJ10917" s="53"/>
      <c r="BK10917" s="53"/>
      <c r="BL10917" s="53"/>
      <c r="BM10917" s="53"/>
      <c r="BN10917" s="53"/>
    </row>
    <row r="10918" spans="2:66" s="56" customFormat="1" x14ac:dyDescent="0.25">
      <c r="B10918" s="105"/>
      <c r="F10918" s="100"/>
      <c r="M10918" s="53"/>
      <c r="O10918" s="101"/>
      <c r="T10918" s="101"/>
      <c r="Y10918" s="101"/>
      <c r="AD10918" s="101"/>
      <c r="AI10918" s="101"/>
      <c r="AN10918" s="101"/>
      <c r="AS10918" s="101"/>
      <c r="AX10918" s="101"/>
      <c r="BC10918" s="53"/>
      <c r="BD10918" s="53"/>
      <c r="BE10918" s="53"/>
      <c r="BF10918" s="53"/>
      <c r="BG10918" s="53"/>
      <c r="BH10918" s="53"/>
      <c r="BI10918" s="53"/>
      <c r="BJ10918" s="53"/>
      <c r="BK10918" s="53"/>
      <c r="BL10918" s="53"/>
      <c r="BM10918" s="53"/>
      <c r="BN10918" s="53"/>
    </row>
    <row r="10919" spans="2:66" s="56" customFormat="1" x14ac:dyDescent="0.25">
      <c r="B10919" s="105"/>
      <c r="F10919" s="100"/>
      <c r="M10919" s="53"/>
      <c r="O10919" s="101"/>
      <c r="T10919" s="101"/>
      <c r="Y10919" s="101"/>
      <c r="AD10919" s="101"/>
      <c r="AI10919" s="101"/>
      <c r="AN10919" s="101"/>
      <c r="AS10919" s="101"/>
      <c r="AX10919" s="101"/>
      <c r="BC10919" s="53"/>
      <c r="BD10919" s="53"/>
      <c r="BE10919" s="53"/>
      <c r="BF10919" s="53"/>
      <c r="BG10919" s="53"/>
      <c r="BH10919" s="53"/>
      <c r="BI10919" s="53"/>
      <c r="BJ10919" s="53"/>
      <c r="BK10919" s="53"/>
      <c r="BL10919" s="53"/>
      <c r="BM10919" s="53"/>
      <c r="BN10919" s="53"/>
    </row>
    <row r="10920" spans="2:66" s="56" customFormat="1" x14ac:dyDescent="0.25">
      <c r="B10920" s="105"/>
      <c r="F10920" s="100"/>
      <c r="M10920" s="53"/>
      <c r="O10920" s="101"/>
      <c r="T10920" s="101"/>
      <c r="Y10920" s="101"/>
      <c r="AD10920" s="101"/>
      <c r="AI10920" s="101"/>
      <c r="AN10920" s="101"/>
      <c r="AS10920" s="101"/>
      <c r="AX10920" s="101"/>
      <c r="BC10920" s="53"/>
      <c r="BD10920" s="53"/>
      <c r="BE10920" s="53"/>
      <c r="BF10920" s="53"/>
      <c r="BG10920" s="53"/>
      <c r="BH10920" s="53"/>
      <c r="BI10920" s="53"/>
      <c r="BJ10920" s="53"/>
      <c r="BK10920" s="53"/>
      <c r="BL10920" s="53"/>
      <c r="BM10920" s="53"/>
      <c r="BN10920" s="53"/>
    </row>
    <row r="10921" spans="2:66" s="56" customFormat="1" x14ac:dyDescent="0.25">
      <c r="B10921" s="105"/>
      <c r="F10921" s="100"/>
      <c r="M10921" s="53"/>
      <c r="O10921" s="101"/>
      <c r="T10921" s="101"/>
      <c r="Y10921" s="101"/>
      <c r="AD10921" s="101"/>
      <c r="AI10921" s="101"/>
      <c r="AN10921" s="101"/>
      <c r="AS10921" s="101"/>
      <c r="AX10921" s="101"/>
      <c r="BC10921" s="53"/>
      <c r="BD10921" s="53"/>
      <c r="BE10921" s="53"/>
      <c r="BF10921" s="53"/>
      <c r="BG10921" s="53"/>
      <c r="BH10921" s="53"/>
      <c r="BI10921" s="53"/>
      <c r="BJ10921" s="53"/>
      <c r="BK10921" s="53"/>
      <c r="BL10921" s="53"/>
      <c r="BM10921" s="53"/>
      <c r="BN10921" s="53"/>
    </row>
    <row r="10922" spans="2:66" s="56" customFormat="1" x14ac:dyDescent="0.25">
      <c r="B10922" s="105"/>
      <c r="F10922" s="100"/>
      <c r="M10922" s="53"/>
      <c r="O10922" s="101"/>
      <c r="T10922" s="101"/>
      <c r="Y10922" s="101"/>
      <c r="AD10922" s="101"/>
      <c r="AI10922" s="101"/>
      <c r="AN10922" s="101"/>
      <c r="AS10922" s="101"/>
      <c r="AX10922" s="101"/>
      <c r="BC10922" s="53"/>
      <c r="BD10922" s="53"/>
      <c r="BE10922" s="53"/>
      <c r="BF10922" s="53"/>
      <c r="BG10922" s="53"/>
      <c r="BH10922" s="53"/>
      <c r="BI10922" s="53"/>
      <c r="BJ10922" s="53"/>
      <c r="BK10922" s="53"/>
      <c r="BL10922" s="53"/>
      <c r="BM10922" s="53"/>
      <c r="BN10922" s="53"/>
    </row>
    <row r="10923" spans="2:66" s="56" customFormat="1" x14ac:dyDescent="0.25">
      <c r="B10923" s="105"/>
      <c r="F10923" s="100"/>
      <c r="M10923" s="53"/>
      <c r="O10923" s="101"/>
      <c r="T10923" s="101"/>
      <c r="Y10923" s="101"/>
      <c r="AD10923" s="101"/>
      <c r="AI10923" s="101"/>
      <c r="AN10923" s="101"/>
      <c r="AS10923" s="101"/>
      <c r="AX10923" s="101"/>
      <c r="BC10923" s="53"/>
      <c r="BD10923" s="53"/>
      <c r="BE10923" s="53"/>
      <c r="BF10923" s="53"/>
      <c r="BG10923" s="53"/>
      <c r="BH10923" s="53"/>
      <c r="BI10923" s="53"/>
      <c r="BJ10923" s="53"/>
      <c r="BK10923" s="53"/>
      <c r="BL10923" s="53"/>
      <c r="BM10923" s="53"/>
      <c r="BN10923" s="53"/>
    </row>
    <row r="10924" spans="2:66" s="56" customFormat="1" x14ac:dyDescent="0.25">
      <c r="B10924" s="105"/>
      <c r="F10924" s="100"/>
      <c r="M10924" s="53"/>
      <c r="O10924" s="101"/>
      <c r="T10924" s="101"/>
      <c r="Y10924" s="101"/>
      <c r="AD10924" s="101"/>
      <c r="AI10924" s="101"/>
      <c r="AN10924" s="101"/>
      <c r="AS10924" s="101"/>
      <c r="AX10924" s="101"/>
      <c r="BC10924" s="53"/>
      <c r="BD10924" s="53"/>
      <c r="BE10924" s="53"/>
      <c r="BF10924" s="53"/>
      <c r="BG10924" s="53"/>
      <c r="BH10924" s="53"/>
      <c r="BI10924" s="53"/>
      <c r="BJ10924" s="53"/>
      <c r="BK10924" s="53"/>
      <c r="BL10924" s="53"/>
      <c r="BM10924" s="53"/>
      <c r="BN10924" s="53"/>
    </row>
    <row r="10925" spans="2:66" s="56" customFormat="1" x14ac:dyDescent="0.25">
      <c r="B10925" s="105"/>
      <c r="F10925" s="100"/>
      <c r="M10925" s="53"/>
      <c r="O10925" s="101"/>
      <c r="T10925" s="101"/>
      <c r="Y10925" s="101"/>
      <c r="AD10925" s="101"/>
      <c r="AI10925" s="101"/>
      <c r="AN10925" s="101"/>
      <c r="AS10925" s="101"/>
      <c r="AX10925" s="101"/>
      <c r="BC10925" s="53"/>
      <c r="BD10925" s="53"/>
      <c r="BE10925" s="53"/>
      <c r="BF10925" s="53"/>
      <c r="BG10925" s="53"/>
      <c r="BH10925" s="53"/>
      <c r="BI10925" s="53"/>
      <c r="BJ10925" s="53"/>
      <c r="BK10925" s="53"/>
      <c r="BL10925" s="53"/>
      <c r="BM10925" s="53"/>
      <c r="BN10925" s="53"/>
    </row>
    <row r="10926" spans="2:66" s="56" customFormat="1" x14ac:dyDescent="0.25">
      <c r="B10926" s="105"/>
      <c r="F10926" s="100"/>
      <c r="M10926" s="53"/>
      <c r="O10926" s="101"/>
      <c r="T10926" s="101"/>
      <c r="Y10926" s="101"/>
      <c r="AD10926" s="101"/>
      <c r="AI10926" s="101"/>
      <c r="AN10926" s="101"/>
      <c r="AS10926" s="101"/>
      <c r="AX10926" s="101"/>
      <c r="BC10926" s="53"/>
      <c r="BD10926" s="53"/>
      <c r="BE10926" s="53"/>
      <c r="BF10926" s="53"/>
      <c r="BG10926" s="53"/>
      <c r="BH10926" s="53"/>
      <c r="BI10926" s="53"/>
      <c r="BJ10926" s="53"/>
      <c r="BK10926" s="53"/>
      <c r="BL10926" s="53"/>
      <c r="BM10926" s="53"/>
      <c r="BN10926" s="53"/>
    </row>
    <row r="10927" spans="2:66" s="56" customFormat="1" x14ac:dyDescent="0.25">
      <c r="B10927" s="105"/>
      <c r="F10927" s="100"/>
      <c r="M10927" s="53"/>
      <c r="O10927" s="101"/>
      <c r="T10927" s="101"/>
      <c r="Y10927" s="101"/>
      <c r="AD10927" s="101"/>
      <c r="AI10927" s="101"/>
      <c r="AN10927" s="101"/>
      <c r="AS10927" s="101"/>
      <c r="AX10927" s="101"/>
      <c r="BC10927" s="53"/>
      <c r="BD10927" s="53"/>
      <c r="BE10927" s="53"/>
      <c r="BF10927" s="53"/>
      <c r="BG10927" s="53"/>
      <c r="BH10927" s="53"/>
      <c r="BI10927" s="53"/>
      <c r="BJ10927" s="53"/>
      <c r="BK10927" s="53"/>
      <c r="BL10927" s="53"/>
      <c r="BM10927" s="53"/>
      <c r="BN10927" s="53"/>
    </row>
    <row r="10928" spans="2:66" s="56" customFormat="1" x14ac:dyDescent="0.25">
      <c r="B10928" s="105"/>
      <c r="F10928" s="100"/>
      <c r="M10928" s="53"/>
      <c r="O10928" s="101"/>
      <c r="T10928" s="101"/>
      <c r="Y10928" s="101"/>
      <c r="AD10928" s="101"/>
      <c r="AI10928" s="101"/>
      <c r="AN10928" s="101"/>
      <c r="AS10928" s="101"/>
      <c r="AX10928" s="101"/>
      <c r="BC10928" s="53"/>
      <c r="BD10928" s="53"/>
      <c r="BE10928" s="53"/>
      <c r="BF10928" s="53"/>
      <c r="BG10928" s="53"/>
      <c r="BH10928" s="53"/>
      <c r="BI10928" s="53"/>
      <c r="BJ10928" s="53"/>
      <c r="BK10928" s="53"/>
      <c r="BL10928" s="53"/>
      <c r="BM10928" s="53"/>
      <c r="BN10928" s="53"/>
    </row>
    <row r="10929" spans="2:66" s="56" customFormat="1" x14ac:dyDescent="0.25">
      <c r="B10929" s="105"/>
      <c r="F10929" s="100"/>
      <c r="M10929" s="53"/>
      <c r="O10929" s="101"/>
      <c r="T10929" s="101"/>
      <c r="Y10929" s="101"/>
      <c r="AD10929" s="101"/>
      <c r="AI10929" s="101"/>
      <c r="AN10929" s="101"/>
      <c r="AS10929" s="101"/>
      <c r="AX10929" s="101"/>
      <c r="BC10929" s="53"/>
      <c r="BD10929" s="53"/>
      <c r="BE10929" s="53"/>
      <c r="BF10929" s="53"/>
      <c r="BG10929" s="53"/>
      <c r="BH10929" s="53"/>
      <c r="BI10929" s="53"/>
      <c r="BJ10929" s="53"/>
      <c r="BK10929" s="53"/>
      <c r="BL10929" s="53"/>
      <c r="BM10929" s="53"/>
      <c r="BN10929" s="53"/>
    </row>
    <row r="10930" spans="2:66" s="56" customFormat="1" x14ac:dyDescent="0.25">
      <c r="B10930" s="105"/>
      <c r="F10930" s="100"/>
      <c r="M10930" s="53"/>
      <c r="O10930" s="101"/>
      <c r="T10930" s="101"/>
      <c r="Y10930" s="101"/>
      <c r="AD10930" s="101"/>
      <c r="AI10930" s="101"/>
      <c r="AN10930" s="101"/>
      <c r="AS10930" s="101"/>
      <c r="AX10930" s="101"/>
      <c r="BC10930" s="53"/>
      <c r="BD10930" s="53"/>
      <c r="BE10930" s="53"/>
      <c r="BF10930" s="53"/>
      <c r="BG10930" s="53"/>
      <c r="BH10930" s="53"/>
      <c r="BI10930" s="53"/>
      <c r="BJ10930" s="53"/>
      <c r="BK10930" s="53"/>
      <c r="BL10930" s="53"/>
      <c r="BM10930" s="53"/>
      <c r="BN10930" s="53"/>
    </row>
    <row r="10931" spans="2:66" s="56" customFormat="1" x14ac:dyDescent="0.25">
      <c r="B10931" s="105"/>
      <c r="F10931" s="100"/>
      <c r="M10931" s="53"/>
      <c r="O10931" s="101"/>
      <c r="T10931" s="101"/>
      <c r="Y10931" s="101"/>
      <c r="AD10931" s="101"/>
      <c r="AI10931" s="101"/>
      <c r="AN10931" s="101"/>
      <c r="AS10931" s="101"/>
      <c r="AX10931" s="101"/>
      <c r="BC10931" s="53"/>
      <c r="BD10931" s="53"/>
      <c r="BE10931" s="53"/>
      <c r="BF10931" s="53"/>
      <c r="BG10931" s="53"/>
      <c r="BH10931" s="53"/>
      <c r="BI10931" s="53"/>
      <c r="BJ10931" s="53"/>
      <c r="BK10931" s="53"/>
      <c r="BL10931" s="53"/>
      <c r="BM10931" s="53"/>
      <c r="BN10931" s="53"/>
    </row>
    <row r="10932" spans="2:66" s="56" customFormat="1" x14ac:dyDescent="0.25">
      <c r="B10932" s="105"/>
      <c r="F10932" s="100"/>
      <c r="M10932" s="53"/>
      <c r="O10932" s="101"/>
      <c r="T10932" s="101"/>
      <c r="Y10932" s="101"/>
      <c r="AD10932" s="101"/>
      <c r="AI10932" s="101"/>
      <c r="AN10932" s="101"/>
      <c r="AS10932" s="101"/>
      <c r="AX10932" s="101"/>
      <c r="BC10932" s="53"/>
      <c r="BD10932" s="53"/>
      <c r="BE10932" s="53"/>
      <c r="BF10932" s="53"/>
      <c r="BG10932" s="53"/>
      <c r="BH10932" s="53"/>
      <c r="BI10932" s="53"/>
      <c r="BJ10932" s="53"/>
      <c r="BK10932" s="53"/>
      <c r="BL10932" s="53"/>
      <c r="BM10932" s="53"/>
      <c r="BN10932" s="53"/>
    </row>
    <row r="10933" spans="2:66" s="56" customFormat="1" x14ac:dyDescent="0.25">
      <c r="B10933" s="105"/>
      <c r="F10933" s="100"/>
      <c r="M10933" s="53"/>
      <c r="O10933" s="101"/>
      <c r="T10933" s="101"/>
      <c r="Y10933" s="101"/>
      <c r="AD10933" s="101"/>
      <c r="AI10933" s="101"/>
      <c r="AN10933" s="101"/>
      <c r="AS10933" s="101"/>
      <c r="AX10933" s="101"/>
      <c r="BC10933" s="53"/>
      <c r="BD10933" s="53"/>
      <c r="BE10933" s="53"/>
      <c r="BF10933" s="53"/>
      <c r="BG10933" s="53"/>
      <c r="BH10933" s="53"/>
      <c r="BI10933" s="53"/>
      <c r="BJ10933" s="53"/>
      <c r="BK10933" s="53"/>
      <c r="BL10933" s="53"/>
      <c r="BM10933" s="53"/>
      <c r="BN10933" s="53"/>
    </row>
    <row r="10934" spans="2:66" s="56" customFormat="1" x14ac:dyDescent="0.25">
      <c r="B10934" s="105"/>
      <c r="F10934" s="100"/>
      <c r="M10934" s="53"/>
      <c r="O10934" s="101"/>
      <c r="T10934" s="101"/>
      <c r="Y10934" s="101"/>
      <c r="AD10934" s="101"/>
      <c r="AI10934" s="101"/>
      <c r="AN10934" s="101"/>
      <c r="AS10934" s="101"/>
      <c r="AX10934" s="101"/>
      <c r="BC10934" s="53"/>
      <c r="BD10934" s="53"/>
      <c r="BE10934" s="53"/>
      <c r="BF10934" s="53"/>
      <c r="BG10934" s="53"/>
      <c r="BH10934" s="53"/>
      <c r="BI10934" s="53"/>
      <c r="BJ10934" s="53"/>
      <c r="BK10934" s="53"/>
      <c r="BL10934" s="53"/>
      <c r="BM10934" s="53"/>
      <c r="BN10934" s="53"/>
    </row>
    <row r="10935" spans="2:66" s="56" customFormat="1" x14ac:dyDescent="0.25">
      <c r="B10935" s="105"/>
      <c r="F10935" s="100"/>
      <c r="M10935" s="53"/>
      <c r="O10935" s="101"/>
      <c r="T10935" s="101"/>
      <c r="Y10935" s="101"/>
      <c r="AD10935" s="101"/>
      <c r="AI10935" s="101"/>
      <c r="AN10935" s="101"/>
      <c r="AS10935" s="101"/>
      <c r="AX10935" s="101"/>
      <c r="BC10935" s="53"/>
      <c r="BD10935" s="53"/>
      <c r="BE10935" s="53"/>
      <c r="BF10935" s="53"/>
      <c r="BG10935" s="53"/>
      <c r="BH10935" s="53"/>
      <c r="BI10935" s="53"/>
      <c r="BJ10935" s="53"/>
      <c r="BK10935" s="53"/>
      <c r="BL10935" s="53"/>
      <c r="BM10935" s="53"/>
      <c r="BN10935" s="53"/>
    </row>
    <row r="10936" spans="2:66" s="56" customFormat="1" x14ac:dyDescent="0.25">
      <c r="B10936" s="105"/>
      <c r="F10936" s="100"/>
      <c r="M10936" s="53"/>
      <c r="O10936" s="101"/>
      <c r="T10936" s="101"/>
      <c r="Y10936" s="101"/>
      <c r="AD10936" s="101"/>
      <c r="AI10936" s="101"/>
      <c r="AN10936" s="101"/>
      <c r="AS10936" s="101"/>
      <c r="AX10936" s="101"/>
      <c r="BC10936" s="53"/>
      <c r="BD10936" s="53"/>
      <c r="BE10936" s="53"/>
      <c r="BF10936" s="53"/>
      <c r="BG10936" s="53"/>
      <c r="BH10936" s="53"/>
      <c r="BI10936" s="53"/>
      <c r="BJ10936" s="53"/>
      <c r="BK10936" s="53"/>
      <c r="BL10936" s="53"/>
      <c r="BM10936" s="53"/>
      <c r="BN10936" s="53"/>
    </row>
    <row r="10937" spans="2:66" s="56" customFormat="1" x14ac:dyDescent="0.25">
      <c r="B10937" s="105"/>
      <c r="F10937" s="100"/>
      <c r="M10937" s="53"/>
      <c r="O10937" s="101"/>
      <c r="T10937" s="101"/>
      <c r="Y10937" s="101"/>
      <c r="AD10937" s="101"/>
      <c r="AI10937" s="101"/>
      <c r="AN10937" s="101"/>
      <c r="AS10937" s="101"/>
      <c r="AX10937" s="101"/>
      <c r="BC10937" s="53"/>
      <c r="BD10937" s="53"/>
      <c r="BE10937" s="53"/>
      <c r="BF10937" s="53"/>
      <c r="BG10937" s="53"/>
      <c r="BH10937" s="53"/>
      <c r="BI10937" s="53"/>
      <c r="BJ10937" s="53"/>
      <c r="BK10937" s="53"/>
      <c r="BL10937" s="53"/>
      <c r="BM10937" s="53"/>
      <c r="BN10937" s="53"/>
    </row>
    <row r="10938" spans="2:66" s="56" customFormat="1" x14ac:dyDescent="0.25">
      <c r="B10938" s="105"/>
      <c r="F10938" s="100"/>
      <c r="M10938" s="53"/>
      <c r="O10938" s="101"/>
      <c r="T10938" s="101"/>
      <c r="Y10938" s="101"/>
      <c r="AD10938" s="101"/>
      <c r="AI10938" s="101"/>
      <c r="AN10938" s="101"/>
      <c r="AS10938" s="101"/>
      <c r="AX10938" s="101"/>
      <c r="BC10938" s="53"/>
      <c r="BD10938" s="53"/>
      <c r="BE10938" s="53"/>
      <c r="BF10938" s="53"/>
      <c r="BG10938" s="53"/>
      <c r="BH10938" s="53"/>
      <c r="BI10938" s="53"/>
      <c r="BJ10938" s="53"/>
      <c r="BK10938" s="53"/>
      <c r="BL10938" s="53"/>
      <c r="BM10938" s="53"/>
      <c r="BN10938" s="53"/>
    </row>
    <row r="10939" spans="2:66" s="56" customFormat="1" x14ac:dyDescent="0.25">
      <c r="B10939" s="105"/>
      <c r="F10939" s="100"/>
      <c r="M10939" s="53"/>
      <c r="O10939" s="101"/>
      <c r="T10939" s="101"/>
      <c r="Y10939" s="101"/>
      <c r="AD10939" s="101"/>
      <c r="AI10939" s="101"/>
      <c r="AN10939" s="101"/>
      <c r="AS10939" s="101"/>
      <c r="AX10939" s="101"/>
      <c r="BC10939" s="53"/>
      <c r="BD10939" s="53"/>
      <c r="BE10939" s="53"/>
      <c r="BF10939" s="53"/>
      <c r="BG10939" s="53"/>
      <c r="BH10939" s="53"/>
      <c r="BI10939" s="53"/>
      <c r="BJ10939" s="53"/>
      <c r="BK10939" s="53"/>
      <c r="BL10939" s="53"/>
      <c r="BM10939" s="53"/>
      <c r="BN10939" s="53"/>
    </row>
    <row r="10940" spans="2:66" s="56" customFormat="1" x14ac:dyDescent="0.25">
      <c r="B10940" s="105"/>
      <c r="F10940" s="100"/>
      <c r="M10940" s="53"/>
      <c r="O10940" s="101"/>
      <c r="T10940" s="101"/>
      <c r="Y10940" s="101"/>
      <c r="AD10940" s="101"/>
      <c r="AI10940" s="101"/>
      <c r="AN10940" s="101"/>
      <c r="AS10940" s="101"/>
      <c r="AX10940" s="101"/>
      <c r="BC10940" s="53"/>
      <c r="BD10940" s="53"/>
      <c r="BE10940" s="53"/>
      <c r="BF10940" s="53"/>
      <c r="BG10940" s="53"/>
      <c r="BH10940" s="53"/>
      <c r="BI10940" s="53"/>
      <c r="BJ10940" s="53"/>
      <c r="BK10940" s="53"/>
      <c r="BL10940" s="53"/>
      <c r="BM10940" s="53"/>
      <c r="BN10940" s="53"/>
    </row>
    <row r="10941" spans="2:66" s="56" customFormat="1" x14ac:dyDescent="0.25">
      <c r="B10941" s="105"/>
      <c r="F10941" s="100"/>
      <c r="M10941" s="53"/>
      <c r="O10941" s="101"/>
      <c r="T10941" s="101"/>
      <c r="Y10941" s="101"/>
      <c r="AD10941" s="101"/>
      <c r="AI10941" s="101"/>
      <c r="AN10941" s="101"/>
      <c r="AS10941" s="101"/>
      <c r="AX10941" s="101"/>
      <c r="BC10941" s="53"/>
      <c r="BD10941" s="53"/>
      <c r="BE10941" s="53"/>
      <c r="BF10941" s="53"/>
      <c r="BG10941" s="53"/>
      <c r="BH10941" s="53"/>
      <c r="BI10941" s="53"/>
      <c r="BJ10941" s="53"/>
      <c r="BK10941" s="53"/>
      <c r="BL10941" s="53"/>
      <c r="BM10941" s="53"/>
      <c r="BN10941" s="53"/>
    </row>
    <row r="10942" spans="2:66" s="56" customFormat="1" x14ac:dyDescent="0.25">
      <c r="B10942" s="105"/>
      <c r="F10942" s="100"/>
      <c r="M10942" s="53"/>
      <c r="O10942" s="101"/>
      <c r="T10942" s="101"/>
      <c r="Y10942" s="101"/>
      <c r="AD10942" s="101"/>
      <c r="AI10942" s="101"/>
      <c r="AN10942" s="101"/>
      <c r="AS10942" s="101"/>
      <c r="AX10942" s="101"/>
      <c r="BC10942" s="53"/>
      <c r="BD10942" s="53"/>
      <c r="BE10942" s="53"/>
      <c r="BF10942" s="53"/>
      <c r="BG10942" s="53"/>
      <c r="BH10942" s="53"/>
      <c r="BI10942" s="53"/>
      <c r="BJ10942" s="53"/>
      <c r="BK10942" s="53"/>
      <c r="BL10942" s="53"/>
      <c r="BM10942" s="53"/>
      <c r="BN10942" s="53"/>
    </row>
    <row r="10943" spans="2:66" s="56" customFormat="1" x14ac:dyDescent="0.25">
      <c r="B10943" s="105"/>
      <c r="F10943" s="100"/>
      <c r="M10943" s="53"/>
      <c r="O10943" s="101"/>
      <c r="T10943" s="101"/>
      <c r="Y10943" s="101"/>
      <c r="AD10943" s="101"/>
      <c r="AI10943" s="101"/>
      <c r="AN10943" s="101"/>
      <c r="AS10943" s="101"/>
      <c r="AX10943" s="101"/>
      <c r="BC10943" s="53"/>
      <c r="BD10943" s="53"/>
      <c r="BE10943" s="53"/>
      <c r="BF10943" s="53"/>
      <c r="BG10943" s="53"/>
      <c r="BH10943" s="53"/>
      <c r="BI10943" s="53"/>
      <c r="BJ10943" s="53"/>
      <c r="BK10943" s="53"/>
      <c r="BL10943" s="53"/>
      <c r="BM10943" s="53"/>
      <c r="BN10943" s="53"/>
    </row>
    <row r="10944" spans="2:66" s="56" customFormat="1" x14ac:dyDescent="0.25">
      <c r="B10944" s="105"/>
      <c r="F10944" s="100"/>
      <c r="M10944" s="53"/>
      <c r="O10944" s="101"/>
      <c r="T10944" s="101"/>
      <c r="Y10944" s="101"/>
      <c r="AD10944" s="101"/>
      <c r="AI10944" s="101"/>
      <c r="AN10944" s="101"/>
      <c r="AS10944" s="101"/>
      <c r="AX10944" s="101"/>
      <c r="BC10944" s="53"/>
      <c r="BD10944" s="53"/>
      <c r="BE10944" s="53"/>
      <c r="BF10944" s="53"/>
      <c r="BG10944" s="53"/>
      <c r="BH10944" s="53"/>
      <c r="BI10944" s="53"/>
      <c r="BJ10944" s="53"/>
      <c r="BK10944" s="53"/>
      <c r="BL10944" s="53"/>
      <c r="BM10944" s="53"/>
      <c r="BN10944" s="53"/>
    </row>
    <row r="10945" spans="2:66" s="56" customFormat="1" x14ac:dyDescent="0.25">
      <c r="B10945" s="105"/>
      <c r="F10945" s="100"/>
      <c r="M10945" s="53"/>
      <c r="O10945" s="101"/>
      <c r="T10945" s="101"/>
      <c r="Y10945" s="101"/>
      <c r="AD10945" s="101"/>
      <c r="AI10945" s="101"/>
      <c r="AN10945" s="101"/>
      <c r="AS10945" s="101"/>
      <c r="AX10945" s="101"/>
      <c r="BC10945" s="53"/>
      <c r="BD10945" s="53"/>
      <c r="BE10945" s="53"/>
      <c r="BF10945" s="53"/>
      <c r="BG10945" s="53"/>
      <c r="BH10945" s="53"/>
      <c r="BI10945" s="53"/>
      <c r="BJ10945" s="53"/>
      <c r="BK10945" s="53"/>
      <c r="BL10945" s="53"/>
      <c r="BM10945" s="53"/>
      <c r="BN10945" s="53"/>
    </row>
    <row r="10946" spans="2:66" s="56" customFormat="1" x14ac:dyDescent="0.25">
      <c r="B10946" s="105"/>
      <c r="F10946" s="100"/>
      <c r="M10946" s="53"/>
      <c r="O10946" s="101"/>
      <c r="T10946" s="101"/>
      <c r="Y10946" s="101"/>
      <c r="AD10946" s="101"/>
      <c r="AI10946" s="101"/>
      <c r="AN10946" s="101"/>
      <c r="AS10946" s="101"/>
      <c r="AX10946" s="101"/>
      <c r="BC10946" s="53"/>
      <c r="BD10946" s="53"/>
      <c r="BE10946" s="53"/>
      <c r="BF10946" s="53"/>
      <c r="BG10946" s="53"/>
      <c r="BH10946" s="53"/>
      <c r="BI10946" s="53"/>
      <c r="BJ10946" s="53"/>
      <c r="BK10946" s="53"/>
      <c r="BL10946" s="53"/>
      <c r="BM10946" s="53"/>
      <c r="BN10946" s="53"/>
    </row>
    <row r="10947" spans="2:66" s="56" customFormat="1" x14ac:dyDescent="0.25">
      <c r="B10947" s="105"/>
      <c r="F10947" s="100"/>
      <c r="M10947" s="53"/>
      <c r="O10947" s="101"/>
      <c r="T10947" s="101"/>
      <c r="Y10947" s="101"/>
      <c r="AD10947" s="101"/>
      <c r="AI10947" s="101"/>
      <c r="AN10947" s="101"/>
      <c r="AS10947" s="101"/>
      <c r="AX10947" s="101"/>
      <c r="BC10947" s="53"/>
      <c r="BD10947" s="53"/>
      <c r="BE10947" s="53"/>
      <c r="BF10947" s="53"/>
      <c r="BG10947" s="53"/>
      <c r="BH10947" s="53"/>
      <c r="BI10947" s="53"/>
      <c r="BJ10947" s="53"/>
      <c r="BK10947" s="53"/>
      <c r="BL10947" s="53"/>
      <c r="BM10947" s="53"/>
      <c r="BN10947" s="53"/>
    </row>
    <row r="10948" spans="2:66" s="56" customFormat="1" x14ac:dyDescent="0.25">
      <c r="B10948" s="105"/>
      <c r="F10948" s="100"/>
      <c r="M10948" s="53"/>
      <c r="O10948" s="101"/>
      <c r="T10948" s="101"/>
      <c r="Y10948" s="101"/>
      <c r="AD10948" s="101"/>
      <c r="AI10948" s="101"/>
      <c r="AN10948" s="101"/>
      <c r="AS10948" s="101"/>
      <c r="AX10948" s="101"/>
      <c r="BC10948" s="53"/>
      <c r="BD10948" s="53"/>
      <c r="BE10948" s="53"/>
      <c r="BF10948" s="53"/>
      <c r="BG10948" s="53"/>
      <c r="BH10948" s="53"/>
      <c r="BI10948" s="53"/>
      <c r="BJ10948" s="53"/>
      <c r="BK10948" s="53"/>
      <c r="BL10948" s="53"/>
      <c r="BM10948" s="53"/>
      <c r="BN10948" s="53"/>
    </row>
    <row r="10949" spans="2:66" s="56" customFormat="1" x14ac:dyDescent="0.25">
      <c r="B10949" s="105"/>
      <c r="F10949" s="100"/>
      <c r="M10949" s="53"/>
      <c r="O10949" s="101"/>
      <c r="T10949" s="101"/>
      <c r="Y10949" s="101"/>
      <c r="AD10949" s="101"/>
      <c r="AI10949" s="101"/>
      <c r="AN10949" s="101"/>
      <c r="AS10949" s="101"/>
      <c r="AX10949" s="101"/>
      <c r="BC10949" s="53"/>
      <c r="BD10949" s="53"/>
      <c r="BE10949" s="53"/>
      <c r="BF10949" s="53"/>
      <c r="BG10949" s="53"/>
      <c r="BH10949" s="53"/>
      <c r="BI10949" s="53"/>
      <c r="BJ10949" s="53"/>
      <c r="BK10949" s="53"/>
      <c r="BL10949" s="53"/>
      <c r="BM10949" s="53"/>
      <c r="BN10949" s="53"/>
    </row>
    <row r="10950" spans="2:66" s="56" customFormat="1" x14ac:dyDescent="0.25">
      <c r="B10950" s="105"/>
      <c r="F10950" s="100"/>
      <c r="M10950" s="53"/>
      <c r="O10950" s="101"/>
      <c r="T10950" s="101"/>
      <c r="Y10950" s="101"/>
      <c r="AD10950" s="101"/>
      <c r="AI10950" s="101"/>
      <c r="AN10950" s="101"/>
      <c r="AS10950" s="101"/>
      <c r="AX10950" s="101"/>
      <c r="BC10950" s="53"/>
      <c r="BD10950" s="53"/>
      <c r="BE10950" s="53"/>
      <c r="BF10950" s="53"/>
      <c r="BG10950" s="53"/>
      <c r="BH10950" s="53"/>
      <c r="BI10950" s="53"/>
      <c r="BJ10950" s="53"/>
      <c r="BK10950" s="53"/>
      <c r="BL10950" s="53"/>
      <c r="BM10950" s="53"/>
      <c r="BN10950" s="53"/>
    </row>
    <row r="10951" spans="2:66" s="56" customFormat="1" x14ac:dyDescent="0.25">
      <c r="B10951" s="105"/>
      <c r="F10951" s="100"/>
      <c r="M10951" s="53"/>
      <c r="O10951" s="101"/>
      <c r="T10951" s="101"/>
      <c r="Y10951" s="101"/>
      <c r="AD10951" s="101"/>
      <c r="AI10951" s="101"/>
      <c r="AN10951" s="101"/>
      <c r="AS10951" s="101"/>
      <c r="AX10951" s="101"/>
      <c r="BC10951" s="53"/>
      <c r="BD10951" s="53"/>
      <c r="BE10951" s="53"/>
      <c r="BF10951" s="53"/>
      <c r="BG10951" s="53"/>
      <c r="BH10951" s="53"/>
      <c r="BI10951" s="53"/>
      <c r="BJ10951" s="53"/>
      <c r="BK10951" s="53"/>
      <c r="BL10951" s="53"/>
      <c r="BM10951" s="53"/>
      <c r="BN10951" s="53"/>
    </row>
    <row r="10952" spans="2:66" s="56" customFormat="1" x14ac:dyDescent="0.25">
      <c r="B10952" s="105"/>
      <c r="F10952" s="100"/>
      <c r="M10952" s="53"/>
      <c r="O10952" s="101"/>
      <c r="T10952" s="101"/>
      <c r="Y10952" s="101"/>
      <c r="AD10952" s="101"/>
      <c r="AI10952" s="101"/>
      <c r="AN10952" s="101"/>
      <c r="AS10952" s="101"/>
      <c r="AX10952" s="101"/>
      <c r="BC10952" s="53"/>
      <c r="BD10952" s="53"/>
      <c r="BE10952" s="53"/>
      <c r="BF10952" s="53"/>
      <c r="BG10952" s="53"/>
      <c r="BH10952" s="53"/>
      <c r="BI10952" s="53"/>
      <c r="BJ10952" s="53"/>
      <c r="BK10952" s="53"/>
      <c r="BL10952" s="53"/>
      <c r="BM10952" s="53"/>
      <c r="BN10952" s="53"/>
    </row>
    <row r="10953" spans="2:66" s="56" customFormat="1" x14ac:dyDescent="0.25">
      <c r="B10953" s="105"/>
      <c r="F10953" s="100"/>
      <c r="M10953" s="53"/>
      <c r="O10953" s="101"/>
      <c r="T10953" s="101"/>
      <c r="Y10953" s="101"/>
      <c r="AD10953" s="101"/>
      <c r="AI10953" s="101"/>
      <c r="AN10953" s="101"/>
      <c r="AS10953" s="101"/>
      <c r="AX10953" s="101"/>
      <c r="BC10953" s="53"/>
      <c r="BD10953" s="53"/>
      <c r="BE10953" s="53"/>
      <c r="BF10953" s="53"/>
      <c r="BG10953" s="53"/>
      <c r="BH10953" s="53"/>
      <c r="BI10953" s="53"/>
      <c r="BJ10953" s="53"/>
      <c r="BK10953" s="53"/>
      <c r="BL10953" s="53"/>
      <c r="BM10953" s="53"/>
      <c r="BN10953" s="53"/>
    </row>
    <row r="10954" spans="2:66" s="56" customFormat="1" x14ac:dyDescent="0.25">
      <c r="B10954" s="105"/>
      <c r="F10954" s="100"/>
      <c r="M10954" s="53"/>
      <c r="O10954" s="101"/>
      <c r="T10954" s="101"/>
      <c r="Y10954" s="101"/>
      <c r="AD10954" s="101"/>
      <c r="AI10954" s="101"/>
      <c r="AN10954" s="101"/>
      <c r="AS10954" s="101"/>
      <c r="AX10954" s="101"/>
      <c r="BC10954" s="53"/>
      <c r="BD10954" s="53"/>
      <c r="BE10954" s="53"/>
      <c r="BF10954" s="53"/>
      <c r="BG10954" s="53"/>
      <c r="BH10954" s="53"/>
      <c r="BI10954" s="53"/>
      <c r="BJ10954" s="53"/>
      <c r="BK10954" s="53"/>
      <c r="BL10954" s="53"/>
      <c r="BM10954" s="53"/>
      <c r="BN10954" s="53"/>
    </row>
    <row r="10955" spans="2:66" s="56" customFormat="1" x14ac:dyDescent="0.25">
      <c r="B10955" s="105"/>
      <c r="F10955" s="100"/>
      <c r="M10955" s="53"/>
      <c r="O10955" s="101"/>
      <c r="T10955" s="101"/>
      <c r="Y10955" s="101"/>
      <c r="AD10955" s="101"/>
      <c r="AI10955" s="101"/>
      <c r="AN10955" s="101"/>
      <c r="AS10955" s="101"/>
      <c r="AX10955" s="101"/>
      <c r="BC10955" s="53"/>
      <c r="BD10955" s="53"/>
      <c r="BE10955" s="53"/>
      <c r="BF10955" s="53"/>
      <c r="BG10955" s="53"/>
      <c r="BH10955" s="53"/>
      <c r="BI10955" s="53"/>
      <c r="BJ10955" s="53"/>
      <c r="BK10955" s="53"/>
      <c r="BL10955" s="53"/>
      <c r="BM10955" s="53"/>
      <c r="BN10955" s="53"/>
    </row>
    <row r="10956" spans="2:66" s="56" customFormat="1" x14ac:dyDescent="0.25">
      <c r="B10956" s="105"/>
      <c r="F10956" s="100"/>
      <c r="M10956" s="53"/>
      <c r="O10956" s="101"/>
      <c r="T10956" s="101"/>
      <c r="Y10956" s="101"/>
      <c r="AD10956" s="101"/>
      <c r="AI10956" s="101"/>
      <c r="AN10956" s="101"/>
      <c r="AS10956" s="101"/>
      <c r="AX10956" s="101"/>
      <c r="BC10956" s="53"/>
      <c r="BD10956" s="53"/>
      <c r="BE10956" s="53"/>
      <c r="BF10956" s="53"/>
      <c r="BG10956" s="53"/>
      <c r="BH10956" s="53"/>
      <c r="BI10956" s="53"/>
      <c r="BJ10956" s="53"/>
      <c r="BK10956" s="53"/>
      <c r="BL10956" s="53"/>
      <c r="BM10956" s="53"/>
      <c r="BN10956" s="53"/>
    </row>
    <row r="10957" spans="2:66" s="56" customFormat="1" x14ac:dyDescent="0.25">
      <c r="B10957" s="105"/>
      <c r="F10957" s="100"/>
      <c r="M10957" s="53"/>
      <c r="O10957" s="101"/>
      <c r="T10957" s="101"/>
      <c r="Y10957" s="101"/>
      <c r="AD10957" s="101"/>
      <c r="AI10957" s="101"/>
      <c r="AN10957" s="101"/>
      <c r="AS10957" s="101"/>
      <c r="AX10957" s="101"/>
      <c r="BC10957" s="53"/>
      <c r="BD10957" s="53"/>
      <c r="BE10957" s="53"/>
      <c r="BF10957" s="53"/>
      <c r="BG10957" s="53"/>
      <c r="BH10957" s="53"/>
      <c r="BI10957" s="53"/>
      <c r="BJ10957" s="53"/>
      <c r="BK10957" s="53"/>
      <c r="BL10957" s="53"/>
      <c r="BM10957" s="53"/>
      <c r="BN10957" s="53"/>
    </row>
    <row r="10958" spans="2:66" s="56" customFormat="1" x14ac:dyDescent="0.25">
      <c r="B10958" s="105"/>
      <c r="F10958" s="100"/>
      <c r="M10958" s="53"/>
      <c r="O10958" s="101"/>
      <c r="T10958" s="101"/>
      <c r="Y10958" s="101"/>
      <c r="AD10958" s="101"/>
      <c r="AI10958" s="101"/>
      <c r="AN10958" s="101"/>
      <c r="AS10958" s="101"/>
      <c r="AX10958" s="101"/>
      <c r="BC10958" s="53"/>
      <c r="BD10958" s="53"/>
      <c r="BE10958" s="53"/>
      <c r="BF10958" s="53"/>
      <c r="BG10958" s="53"/>
      <c r="BH10958" s="53"/>
      <c r="BI10958" s="53"/>
      <c r="BJ10958" s="53"/>
      <c r="BK10958" s="53"/>
      <c r="BL10958" s="53"/>
      <c r="BM10958" s="53"/>
      <c r="BN10958" s="53"/>
    </row>
    <row r="10959" spans="2:66" s="56" customFormat="1" x14ac:dyDescent="0.25">
      <c r="B10959" s="105"/>
      <c r="F10959" s="100"/>
      <c r="M10959" s="53"/>
      <c r="O10959" s="101"/>
      <c r="T10959" s="101"/>
      <c r="Y10959" s="101"/>
      <c r="AD10959" s="101"/>
      <c r="AI10959" s="101"/>
      <c r="AN10959" s="101"/>
      <c r="AS10959" s="101"/>
      <c r="AX10959" s="101"/>
      <c r="BC10959" s="53"/>
      <c r="BD10959" s="53"/>
      <c r="BE10959" s="53"/>
      <c r="BF10959" s="53"/>
      <c r="BG10959" s="53"/>
      <c r="BH10959" s="53"/>
      <c r="BI10959" s="53"/>
      <c r="BJ10959" s="53"/>
      <c r="BK10959" s="53"/>
      <c r="BL10959" s="53"/>
      <c r="BM10959" s="53"/>
      <c r="BN10959" s="53"/>
    </row>
    <row r="10960" spans="2:66" s="56" customFormat="1" x14ac:dyDescent="0.25">
      <c r="B10960" s="105"/>
      <c r="F10960" s="100"/>
      <c r="M10960" s="53"/>
      <c r="O10960" s="101"/>
      <c r="T10960" s="101"/>
      <c r="Y10960" s="101"/>
      <c r="AD10960" s="101"/>
      <c r="AI10960" s="101"/>
      <c r="AN10960" s="101"/>
      <c r="AS10960" s="101"/>
      <c r="AX10960" s="101"/>
      <c r="BC10960" s="53"/>
      <c r="BD10960" s="53"/>
      <c r="BE10960" s="53"/>
      <c r="BF10960" s="53"/>
      <c r="BG10960" s="53"/>
      <c r="BH10960" s="53"/>
      <c r="BI10960" s="53"/>
      <c r="BJ10960" s="53"/>
      <c r="BK10960" s="53"/>
      <c r="BL10960" s="53"/>
      <c r="BM10960" s="53"/>
      <c r="BN10960" s="53"/>
    </row>
    <row r="10961" spans="2:66" s="56" customFormat="1" x14ac:dyDescent="0.25">
      <c r="B10961" s="105"/>
      <c r="F10961" s="100"/>
      <c r="M10961" s="53"/>
      <c r="O10961" s="101"/>
      <c r="T10961" s="101"/>
      <c r="Y10961" s="101"/>
      <c r="AD10961" s="101"/>
      <c r="AI10961" s="101"/>
      <c r="AN10961" s="101"/>
      <c r="AS10961" s="101"/>
      <c r="AX10961" s="101"/>
      <c r="BC10961" s="53"/>
      <c r="BD10961" s="53"/>
      <c r="BE10961" s="53"/>
      <c r="BF10961" s="53"/>
      <c r="BG10961" s="53"/>
      <c r="BH10961" s="53"/>
      <c r="BI10961" s="53"/>
      <c r="BJ10961" s="53"/>
      <c r="BK10961" s="53"/>
      <c r="BL10961" s="53"/>
      <c r="BM10961" s="53"/>
      <c r="BN10961" s="53"/>
    </row>
    <row r="10962" spans="2:66" s="56" customFormat="1" x14ac:dyDescent="0.25">
      <c r="B10962" s="105"/>
      <c r="F10962" s="100"/>
      <c r="M10962" s="53"/>
      <c r="O10962" s="101"/>
      <c r="T10962" s="101"/>
      <c r="Y10962" s="101"/>
      <c r="AD10962" s="101"/>
      <c r="AI10962" s="101"/>
      <c r="AN10962" s="101"/>
      <c r="AS10962" s="101"/>
      <c r="AX10962" s="101"/>
      <c r="BC10962" s="53"/>
      <c r="BD10962" s="53"/>
      <c r="BE10962" s="53"/>
      <c r="BF10962" s="53"/>
      <c r="BG10962" s="53"/>
      <c r="BH10962" s="53"/>
      <c r="BI10962" s="53"/>
      <c r="BJ10962" s="53"/>
      <c r="BK10962" s="53"/>
      <c r="BL10962" s="53"/>
      <c r="BM10962" s="53"/>
      <c r="BN10962" s="53"/>
    </row>
    <row r="10963" spans="2:66" s="56" customFormat="1" x14ac:dyDescent="0.25">
      <c r="B10963" s="105"/>
      <c r="F10963" s="100"/>
      <c r="M10963" s="53"/>
      <c r="O10963" s="101"/>
      <c r="T10963" s="101"/>
      <c r="Y10963" s="101"/>
      <c r="AD10963" s="101"/>
      <c r="AI10963" s="101"/>
      <c r="AN10963" s="101"/>
      <c r="AS10963" s="101"/>
      <c r="AX10963" s="101"/>
      <c r="BC10963" s="53"/>
      <c r="BD10963" s="53"/>
      <c r="BE10963" s="53"/>
      <c r="BF10963" s="53"/>
      <c r="BG10963" s="53"/>
      <c r="BH10963" s="53"/>
      <c r="BI10963" s="53"/>
      <c r="BJ10963" s="53"/>
      <c r="BK10963" s="53"/>
      <c r="BL10963" s="53"/>
      <c r="BM10963" s="53"/>
      <c r="BN10963" s="53"/>
    </row>
    <row r="10964" spans="2:66" s="56" customFormat="1" x14ac:dyDescent="0.25">
      <c r="B10964" s="105"/>
      <c r="F10964" s="100"/>
      <c r="M10964" s="53"/>
      <c r="O10964" s="101"/>
      <c r="T10964" s="101"/>
      <c r="Y10964" s="101"/>
      <c r="AD10964" s="101"/>
      <c r="AI10964" s="101"/>
      <c r="AN10964" s="101"/>
      <c r="AS10964" s="101"/>
      <c r="AX10964" s="101"/>
      <c r="BC10964" s="53"/>
      <c r="BD10964" s="53"/>
      <c r="BE10964" s="53"/>
      <c r="BF10964" s="53"/>
      <c r="BG10964" s="53"/>
      <c r="BH10964" s="53"/>
      <c r="BI10964" s="53"/>
      <c r="BJ10964" s="53"/>
      <c r="BK10964" s="53"/>
      <c r="BL10964" s="53"/>
      <c r="BM10964" s="53"/>
      <c r="BN10964" s="53"/>
    </row>
    <row r="10965" spans="2:66" s="56" customFormat="1" x14ac:dyDescent="0.25">
      <c r="B10965" s="105"/>
      <c r="F10965" s="100"/>
      <c r="M10965" s="53"/>
      <c r="O10965" s="101"/>
      <c r="T10965" s="101"/>
      <c r="Y10965" s="101"/>
      <c r="AD10965" s="101"/>
      <c r="AI10965" s="101"/>
      <c r="AN10965" s="101"/>
      <c r="AS10965" s="101"/>
      <c r="AX10965" s="101"/>
      <c r="BC10965" s="53"/>
      <c r="BD10965" s="53"/>
      <c r="BE10965" s="53"/>
      <c r="BF10965" s="53"/>
      <c r="BG10965" s="53"/>
      <c r="BH10965" s="53"/>
      <c r="BI10965" s="53"/>
      <c r="BJ10965" s="53"/>
      <c r="BK10965" s="53"/>
      <c r="BL10965" s="53"/>
      <c r="BM10965" s="53"/>
      <c r="BN10965" s="53"/>
    </row>
    <row r="10966" spans="2:66" s="56" customFormat="1" x14ac:dyDescent="0.25">
      <c r="B10966" s="105"/>
      <c r="F10966" s="100"/>
      <c r="M10966" s="53"/>
      <c r="O10966" s="101"/>
      <c r="T10966" s="101"/>
      <c r="Y10966" s="101"/>
      <c r="AD10966" s="101"/>
      <c r="AI10966" s="101"/>
      <c r="AN10966" s="101"/>
      <c r="AS10966" s="101"/>
      <c r="AX10966" s="101"/>
      <c r="BC10966" s="53"/>
      <c r="BD10966" s="53"/>
      <c r="BE10966" s="53"/>
      <c r="BF10966" s="53"/>
      <c r="BG10966" s="53"/>
      <c r="BH10966" s="53"/>
      <c r="BI10966" s="53"/>
      <c r="BJ10966" s="53"/>
      <c r="BK10966" s="53"/>
      <c r="BL10966" s="53"/>
      <c r="BM10966" s="53"/>
      <c r="BN10966" s="53"/>
    </row>
    <row r="10967" spans="2:66" s="56" customFormat="1" x14ac:dyDescent="0.25">
      <c r="B10967" s="105"/>
      <c r="F10967" s="100"/>
      <c r="M10967" s="53"/>
      <c r="O10967" s="101"/>
      <c r="T10967" s="101"/>
      <c r="Y10967" s="101"/>
      <c r="AD10967" s="101"/>
      <c r="AI10967" s="101"/>
      <c r="AN10967" s="101"/>
      <c r="AS10967" s="101"/>
      <c r="AX10967" s="101"/>
      <c r="BC10967" s="53"/>
      <c r="BD10967" s="53"/>
      <c r="BE10967" s="53"/>
      <c r="BF10967" s="53"/>
      <c r="BG10967" s="53"/>
      <c r="BH10967" s="53"/>
      <c r="BI10967" s="53"/>
      <c r="BJ10967" s="53"/>
      <c r="BK10967" s="53"/>
      <c r="BL10967" s="53"/>
      <c r="BM10967" s="53"/>
      <c r="BN10967" s="53"/>
    </row>
    <row r="10968" spans="2:66" s="56" customFormat="1" x14ac:dyDescent="0.25">
      <c r="B10968" s="105"/>
      <c r="F10968" s="100"/>
      <c r="M10968" s="53"/>
      <c r="O10968" s="101"/>
      <c r="T10968" s="101"/>
      <c r="Y10968" s="101"/>
      <c r="AD10968" s="101"/>
      <c r="AI10968" s="101"/>
      <c r="AN10968" s="101"/>
      <c r="AS10968" s="101"/>
      <c r="AX10968" s="101"/>
      <c r="BC10968" s="53"/>
      <c r="BD10968" s="53"/>
      <c r="BE10968" s="53"/>
      <c r="BF10968" s="53"/>
      <c r="BG10968" s="53"/>
      <c r="BH10968" s="53"/>
      <c r="BI10968" s="53"/>
      <c r="BJ10968" s="53"/>
      <c r="BK10968" s="53"/>
      <c r="BL10968" s="53"/>
      <c r="BM10968" s="53"/>
      <c r="BN10968" s="53"/>
    </row>
    <row r="10969" spans="2:66" s="56" customFormat="1" x14ac:dyDescent="0.25">
      <c r="B10969" s="105"/>
      <c r="F10969" s="100"/>
      <c r="M10969" s="53"/>
      <c r="O10969" s="101"/>
      <c r="T10969" s="101"/>
      <c r="Y10969" s="101"/>
      <c r="AD10969" s="101"/>
      <c r="AI10969" s="101"/>
      <c r="AN10969" s="101"/>
      <c r="AS10969" s="101"/>
      <c r="AX10969" s="101"/>
      <c r="BC10969" s="53"/>
      <c r="BD10969" s="53"/>
      <c r="BE10969" s="53"/>
      <c r="BF10969" s="53"/>
      <c r="BG10969" s="53"/>
      <c r="BH10969" s="53"/>
      <c r="BI10969" s="53"/>
      <c r="BJ10969" s="53"/>
      <c r="BK10969" s="53"/>
      <c r="BL10969" s="53"/>
      <c r="BM10969" s="53"/>
      <c r="BN10969" s="53"/>
    </row>
    <row r="10970" spans="2:66" s="56" customFormat="1" x14ac:dyDescent="0.25">
      <c r="B10970" s="105"/>
      <c r="F10970" s="100"/>
      <c r="M10970" s="53"/>
      <c r="O10970" s="101"/>
      <c r="T10970" s="101"/>
      <c r="Y10970" s="101"/>
      <c r="AD10970" s="101"/>
      <c r="AI10970" s="101"/>
      <c r="AN10970" s="101"/>
      <c r="AS10970" s="101"/>
      <c r="AX10970" s="101"/>
      <c r="BC10970" s="53"/>
      <c r="BD10970" s="53"/>
      <c r="BE10970" s="53"/>
      <c r="BF10970" s="53"/>
      <c r="BG10970" s="53"/>
      <c r="BH10970" s="53"/>
      <c r="BI10970" s="53"/>
      <c r="BJ10970" s="53"/>
      <c r="BK10970" s="53"/>
      <c r="BL10970" s="53"/>
      <c r="BM10970" s="53"/>
      <c r="BN10970" s="53"/>
    </row>
    <row r="10971" spans="2:66" s="56" customFormat="1" x14ac:dyDescent="0.25">
      <c r="B10971" s="105"/>
      <c r="F10971" s="100"/>
      <c r="M10971" s="53"/>
      <c r="O10971" s="101"/>
      <c r="T10971" s="101"/>
      <c r="Y10971" s="101"/>
      <c r="AD10971" s="101"/>
      <c r="AI10971" s="101"/>
      <c r="AN10971" s="101"/>
      <c r="AS10971" s="101"/>
      <c r="AX10971" s="101"/>
      <c r="BC10971" s="53"/>
      <c r="BD10971" s="53"/>
      <c r="BE10971" s="53"/>
      <c r="BF10971" s="53"/>
      <c r="BG10971" s="53"/>
      <c r="BH10971" s="53"/>
      <c r="BI10971" s="53"/>
      <c r="BJ10971" s="53"/>
      <c r="BK10971" s="53"/>
      <c r="BL10971" s="53"/>
      <c r="BM10971" s="53"/>
      <c r="BN10971" s="53"/>
    </row>
    <row r="10972" spans="2:66" s="56" customFormat="1" x14ac:dyDescent="0.25">
      <c r="B10972" s="105"/>
      <c r="F10972" s="100"/>
      <c r="M10972" s="53"/>
      <c r="O10972" s="101"/>
      <c r="T10972" s="101"/>
      <c r="Y10972" s="101"/>
      <c r="AD10972" s="101"/>
      <c r="AI10972" s="101"/>
      <c r="AN10972" s="101"/>
      <c r="AS10972" s="101"/>
      <c r="AX10972" s="101"/>
      <c r="BC10972" s="53"/>
      <c r="BD10972" s="53"/>
      <c r="BE10972" s="53"/>
      <c r="BF10972" s="53"/>
      <c r="BG10972" s="53"/>
      <c r="BH10972" s="53"/>
      <c r="BI10972" s="53"/>
      <c r="BJ10972" s="53"/>
      <c r="BK10972" s="53"/>
      <c r="BL10972" s="53"/>
      <c r="BM10972" s="53"/>
      <c r="BN10972" s="53"/>
    </row>
    <row r="10973" spans="2:66" s="56" customFormat="1" x14ac:dyDescent="0.25">
      <c r="B10973" s="105"/>
      <c r="F10973" s="100"/>
      <c r="M10973" s="53"/>
      <c r="O10973" s="101"/>
      <c r="T10973" s="101"/>
      <c r="Y10973" s="101"/>
      <c r="AD10973" s="101"/>
      <c r="AI10973" s="101"/>
      <c r="AN10973" s="101"/>
      <c r="AS10973" s="101"/>
      <c r="AX10973" s="101"/>
      <c r="BC10973" s="53"/>
      <c r="BD10973" s="53"/>
      <c r="BE10973" s="53"/>
      <c r="BF10973" s="53"/>
      <c r="BG10973" s="53"/>
      <c r="BH10973" s="53"/>
      <c r="BI10973" s="53"/>
      <c r="BJ10973" s="53"/>
      <c r="BK10973" s="53"/>
      <c r="BL10973" s="53"/>
      <c r="BM10973" s="53"/>
      <c r="BN10973" s="53"/>
    </row>
    <row r="10974" spans="2:66" s="56" customFormat="1" x14ac:dyDescent="0.25">
      <c r="B10974" s="105"/>
      <c r="F10974" s="100"/>
      <c r="M10974" s="53"/>
      <c r="O10974" s="101"/>
      <c r="T10974" s="101"/>
      <c r="Y10974" s="101"/>
      <c r="AD10974" s="101"/>
      <c r="AI10974" s="101"/>
      <c r="AN10974" s="101"/>
      <c r="AS10974" s="101"/>
      <c r="AX10974" s="101"/>
      <c r="BC10974" s="53"/>
      <c r="BD10974" s="53"/>
      <c r="BE10974" s="53"/>
      <c r="BF10974" s="53"/>
      <c r="BG10974" s="53"/>
      <c r="BH10974" s="53"/>
      <c r="BI10974" s="53"/>
      <c r="BJ10974" s="53"/>
      <c r="BK10974" s="53"/>
      <c r="BL10974" s="53"/>
      <c r="BM10974" s="53"/>
      <c r="BN10974" s="53"/>
    </row>
    <row r="10975" spans="2:66" s="56" customFormat="1" x14ac:dyDescent="0.25">
      <c r="B10975" s="105"/>
      <c r="F10975" s="100"/>
      <c r="M10975" s="53"/>
      <c r="O10975" s="101"/>
      <c r="T10975" s="101"/>
      <c r="Y10975" s="101"/>
      <c r="AD10975" s="101"/>
      <c r="AI10975" s="101"/>
      <c r="AN10975" s="101"/>
      <c r="AS10975" s="101"/>
      <c r="AX10975" s="101"/>
      <c r="BC10975" s="53"/>
      <c r="BD10975" s="53"/>
      <c r="BE10975" s="53"/>
      <c r="BF10975" s="53"/>
      <c r="BG10975" s="53"/>
      <c r="BH10975" s="53"/>
      <c r="BI10975" s="53"/>
      <c r="BJ10975" s="53"/>
      <c r="BK10975" s="53"/>
      <c r="BL10975" s="53"/>
      <c r="BM10975" s="53"/>
      <c r="BN10975" s="53"/>
    </row>
    <row r="10976" spans="2:66" s="56" customFormat="1" x14ac:dyDescent="0.25">
      <c r="B10976" s="105"/>
      <c r="F10976" s="100"/>
      <c r="M10976" s="53"/>
      <c r="O10976" s="101"/>
      <c r="T10976" s="101"/>
      <c r="Y10976" s="101"/>
      <c r="AD10976" s="101"/>
      <c r="AI10976" s="101"/>
      <c r="AN10976" s="101"/>
      <c r="AS10976" s="101"/>
      <c r="AX10976" s="101"/>
      <c r="BC10976" s="53"/>
      <c r="BD10976" s="53"/>
      <c r="BE10976" s="53"/>
      <c r="BF10976" s="53"/>
      <c r="BG10976" s="53"/>
      <c r="BH10976" s="53"/>
      <c r="BI10976" s="53"/>
      <c r="BJ10976" s="53"/>
      <c r="BK10976" s="53"/>
      <c r="BL10976" s="53"/>
      <c r="BM10976" s="53"/>
      <c r="BN10976" s="53"/>
    </row>
    <row r="10977" spans="2:66" s="56" customFormat="1" x14ac:dyDescent="0.25">
      <c r="B10977" s="105"/>
      <c r="F10977" s="100"/>
      <c r="M10977" s="53"/>
      <c r="O10977" s="101"/>
      <c r="T10977" s="101"/>
      <c r="Y10977" s="101"/>
      <c r="AD10977" s="101"/>
      <c r="AI10977" s="101"/>
      <c r="AN10977" s="101"/>
      <c r="AS10977" s="101"/>
      <c r="AX10977" s="101"/>
      <c r="BC10977" s="53"/>
      <c r="BD10977" s="53"/>
      <c r="BE10977" s="53"/>
      <c r="BF10977" s="53"/>
      <c r="BG10977" s="53"/>
      <c r="BH10977" s="53"/>
      <c r="BI10977" s="53"/>
      <c r="BJ10977" s="53"/>
      <c r="BK10977" s="53"/>
      <c r="BL10977" s="53"/>
      <c r="BM10977" s="53"/>
      <c r="BN10977" s="53"/>
    </row>
    <row r="10978" spans="2:66" s="56" customFormat="1" x14ac:dyDescent="0.25">
      <c r="B10978" s="105"/>
      <c r="F10978" s="100"/>
      <c r="M10978" s="53"/>
      <c r="O10978" s="101"/>
      <c r="T10978" s="101"/>
      <c r="Y10978" s="101"/>
      <c r="AD10978" s="101"/>
      <c r="AI10978" s="101"/>
      <c r="AN10978" s="101"/>
      <c r="AS10978" s="101"/>
      <c r="AX10978" s="101"/>
      <c r="BC10978" s="53"/>
      <c r="BD10978" s="53"/>
      <c r="BE10978" s="53"/>
      <c r="BF10978" s="53"/>
      <c r="BG10978" s="53"/>
      <c r="BH10978" s="53"/>
      <c r="BI10978" s="53"/>
      <c r="BJ10978" s="53"/>
      <c r="BK10978" s="53"/>
      <c r="BL10978" s="53"/>
      <c r="BM10978" s="53"/>
      <c r="BN10978" s="53"/>
    </row>
    <row r="10979" spans="2:66" s="56" customFormat="1" x14ac:dyDescent="0.25">
      <c r="B10979" s="105"/>
      <c r="F10979" s="100"/>
      <c r="M10979" s="53"/>
      <c r="O10979" s="101"/>
      <c r="T10979" s="101"/>
      <c r="Y10979" s="101"/>
      <c r="AD10979" s="101"/>
      <c r="AI10979" s="101"/>
      <c r="AN10979" s="101"/>
      <c r="AS10979" s="101"/>
      <c r="AX10979" s="101"/>
      <c r="BC10979" s="53"/>
      <c r="BD10979" s="53"/>
      <c r="BE10979" s="53"/>
      <c r="BF10979" s="53"/>
      <c r="BG10979" s="53"/>
      <c r="BH10979" s="53"/>
      <c r="BI10979" s="53"/>
      <c r="BJ10979" s="53"/>
      <c r="BK10979" s="53"/>
      <c r="BL10979" s="53"/>
      <c r="BM10979" s="53"/>
      <c r="BN10979" s="53"/>
    </row>
    <row r="10980" spans="2:66" s="56" customFormat="1" x14ac:dyDescent="0.25">
      <c r="B10980" s="105"/>
      <c r="F10980" s="100"/>
      <c r="M10980" s="53"/>
      <c r="O10980" s="101"/>
      <c r="T10980" s="101"/>
      <c r="Y10980" s="101"/>
      <c r="AD10980" s="101"/>
      <c r="AI10980" s="101"/>
      <c r="AN10980" s="101"/>
      <c r="AS10980" s="101"/>
      <c r="AX10980" s="101"/>
      <c r="BC10980" s="53"/>
      <c r="BD10980" s="53"/>
      <c r="BE10980" s="53"/>
      <c r="BF10980" s="53"/>
      <c r="BG10980" s="53"/>
      <c r="BH10980" s="53"/>
      <c r="BI10980" s="53"/>
      <c r="BJ10980" s="53"/>
      <c r="BK10980" s="53"/>
      <c r="BL10980" s="53"/>
      <c r="BM10980" s="53"/>
      <c r="BN10980" s="53"/>
    </row>
    <row r="10981" spans="2:66" s="56" customFormat="1" x14ac:dyDescent="0.25">
      <c r="B10981" s="105"/>
      <c r="F10981" s="100"/>
      <c r="M10981" s="53"/>
      <c r="O10981" s="101"/>
      <c r="T10981" s="101"/>
      <c r="Y10981" s="101"/>
      <c r="AD10981" s="101"/>
      <c r="AI10981" s="101"/>
      <c r="AN10981" s="101"/>
      <c r="AS10981" s="101"/>
      <c r="AX10981" s="101"/>
      <c r="BC10981" s="53"/>
      <c r="BD10981" s="53"/>
      <c r="BE10981" s="53"/>
      <c r="BF10981" s="53"/>
      <c r="BG10981" s="53"/>
      <c r="BH10981" s="53"/>
      <c r="BI10981" s="53"/>
      <c r="BJ10981" s="53"/>
      <c r="BK10981" s="53"/>
      <c r="BL10981" s="53"/>
      <c r="BM10981" s="53"/>
      <c r="BN10981" s="53"/>
    </row>
    <row r="10982" spans="2:66" s="56" customFormat="1" x14ac:dyDescent="0.25">
      <c r="B10982" s="105"/>
      <c r="F10982" s="100"/>
      <c r="M10982" s="53"/>
      <c r="O10982" s="101"/>
      <c r="T10982" s="101"/>
      <c r="Y10982" s="101"/>
      <c r="AD10982" s="101"/>
      <c r="AI10982" s="101"/>
      <c r="AN10982" s="101"/>
      <c r="AS10982" s="101"/>
      <c r="AX10982" s="101"/>
      <c r="BC10982" s="53"/>
      <c r="BD10982" s="53"/>
      <c r="BE10982" s="53"/>
      <c r="BF10982" s="53"/>
      <c r="BG10982" s="53"/>
      <c r="BH10982" s="53"/>
      <c r="BI10982" s="53"/>
      <c r="BJ10982" s="53"/>
      <c r="BK10982" s="53"/>
      <c r="BL10982" s="53"/>
      <c r="BM10982" s="53"/>
      <c r="BN10982" s="53"/>
    </row>
    <row r="10983" spans="2:66" s="56" customFormat="1" x14ac:dyDescent="0.25">
      <c r="B10983" s="105"/>
      <c r="F10983" s="100"/>
      <c r="M10983" s="53"/>
      <c r="O10983" s="101"/>
      <c r="T10983" s="101"/>
      <c r="Y10983" s="101"/>
      <c r="AD10983" s="101"/>
      <c r="AI10983" s="101"/>
      <c r="AN10983" s="101"/>
      <c r="AS10983" s="101"/>
      <c r="AX10983" s="101"/>
      <c r="BC10983" s="53"/>
      <c r="BD10983" s="53"/>
      <c r="BE10983" s="53"/>
      <c r="BF10983" s="53"/>
      <c r="BG10983" s="53"/>
      <c r="BH10983" s="53"/>
      <c r="BI10983" s="53"/>
      <c r="BJ10983" s="53"/>
      <c r="BK10983" s="53"/>
      <c r="BL10983" s="53"/>
      <c r="BM10983" s="53"/>
      <c r="BN10983" s="53"/>
    </row>
    <row r="10984" spans="2:66" s="56" customFormat="1" x14ac:dyDescent="0.25">
      <c r="B10984" s="105"/>
      <c r="F10984" s="100"/>
      <c r="M10984" s="53"/>
      <c r="O10984" s="101"/>
      <c r="T10984" s="101"/>
      <c r="Y10984" s="101"/>
      <c r="AD10984" s="101"/>
      <c r="AI10984" s="101"/>
      <c r="AN10984" s="101"/>
      <c r="AS10984" s="101"/>
      <c r="AX10984" s="101"/>
      <c r="BC10984" s="53"/>
      <c r="BD10984" s="53"/>
      <c r="BE10984" s="53"/>
      <c r="BF10984" s="53"/>
      <c r="BG10984" s="53"/>
      <c r="BH10984" s="53"/>
      <c r="BI10984" s="53"/>
      <c r="BJ10984" s="53"/>
      <c r="BK10984" s="53"/>
      <c r="BL10984" s="53"/>
      <c r="BM10984" s="53"/>
      <c r="BN10984" s="53"/>
    </row>
    <row r="10985" spans="2:66" s="56" customFormat="1" x14ac:dyDescent="0.25">
      <c r="B10985" s="105"/>
      <c r="F10985" s="100"/>
      <c r="M10985" s="53"/>
      <c r="O10985" s="101"/>
      <c r="T10985" s="101"/>
      <c r="Y10985" s="101"/>
      <c r="AD10985" s="101"/>
      <c r="AI10985" s="101"/>
      <c r="AN10985" s="101"/>
      <c r="AS10985" s="101"/>
      <c r="AX10985" s="101"/>
      <c r="BC10985" s="53"/>
      <c r="BD10985" s="53"/>
      <c r="BE10985" s="53"/>
      <c r="BF10985" s="53"/>
      <c r="BG10985" s="53"/>
      <c r="BH10985" s="53"/>
      <c r="BI10985" s="53"/>
      <c r="BJ10985" s="53"/>
      <c r="BK10985" s="53"/>
      <c r="BL10985" s="53"/>
      <c r="BM10985" s="53"/>
      <c r="BN10985" s="53"/>
    </row>
    <row r="10986" spans="2:66" s="56" customFormat="1" x14ac:dyDescent="0.25">
      <c r="B10986" s="105"/>
      <c r="F10986" s="100"/>
      <c r="M10986" s="53"/>
      <c r="O10986" s="101"/>
      <c r="T10986" s="101"/>
      <c r="Y10986" s="101"/>
      <c r="AD10986" s="101"/>
      <c r="AI10986" s="101"/>
      <c r="AN10986" s="101"/>
      <c r="AS10986" s="101"/>
      <c r="AX10986" s="101"/>
      <c r="BC10986" s="53"/>
      <c r="BD10986" s="53"/>
      <c r="BE10986" s="53"/>
      <c r="BF10986" s="53"/>
      <c r="BG10986" s="53"/>
      <c r="BH10986" s="53"/>
      <c r="BI10986" s="53"/>
      <c r="BJ10986" s="53"/>
      <c r="BK10986" s="53"/>
      <c r="BL10986" s="53"/>
      <c r="BM10986" s="53"/>
      <c r="BN10986" s="53"/>
    </row>
    <row r="10987" spans="2:66" s="56" customFormat="1" x14ac:dyDescent="0.25">
      <c r="B10987" s="105"/>
      <c r="F10987" s="100"/>
      <c r="M10987" s="53"/>
      <c r="O10987" s="101"/>
      <c r="T10987" s="101"/>
      <c r="Y10987" s="101"/>
      <c r="AD10987" s="101"/>
      <c r="AI10987" s="101"/>
      <c r="AN10987" s="101"/>
      <c r="AS10987" s="101"/>
      <c r="AX10987" s="101"/>
      <c r="BC10987" s="53"/>
      <c r="BD10987" s="53"/>
      <c r="BE10987" s="53"/>
      <c r="BF10987" s="53"/>
      <c r="BG10987" s="53"/>
      <c r="BH10987" s="53"/>
      <c r="BI10987" s="53"/>
      <c r="BJ10987" s="53"/>
      <c r="BK10987" s="53"/>
      <c r="BL10987" s="53"/>
      <c r="BM10987" s="53"/>
      <c r="BN10987" s="53"/>
    </row>
    <row r="10988" spans="2:66" s="56" customFormat="1" x14ac:dyDescent="0.25">
      <c r="B10988" s="105"/>
      <c r="F10988" s="100"/>
      <c r="M10988" s="53"/>
      <c r="O10988" s="101"/>
      <c r="T10988" s="101"/>
      <c r="Y10988" s="101"/>
      <c r="AD10988" s="101"/>
      <c r="AI10988" s="101"/>
      <c r="AN10988" s="101"/>
      <c r="AS10988" s="101"/>
      <c r="AX10988" s="101"/>
      <c r="BC10988" s="53"/>
      <c r="BD10988" s="53"/>
      <c r="BE10988" s="53"/>
      <c r="BF10988" s="53"/>
      <c r="BG10988" s="53"/>
      <c r="BH10988" s="53"/>
      <c r="BI10988" s="53"/>
      <c r="BJ10988" s="53"/>
      <c r="BK10988" s="53"/>
      <c r="BL10988" s="53"/>
      <c r="BM10988" s="53"/>
      <c r="BN10988" s="53"/>
    </row>
    <row r="10989" spans="2:66" s="56" customFormat="1" x14ac:dyDescent="0.25">
      <c r="B10989" s="105"/>
      <c r="F10989" s="100"/>
      <c r="M10989" s="53"/>
      <c r="O10989" s="101"/>
      <c r="T10989" s="101"/>
      <c r="Y10989" s="101"/>
      <c r="AD10989" s="101"/>
      <c r="AI10989" s="101"/>
      <c r="AN10989" s="101"/>
      <c r="AS10989" s="101"/>
      <c r="AX10989" s="101"/>
      <c r="BC10989" s="53"/>
      <c r="BD10989" s="53"/>
      <c r="BE10989" s="53"/>
      <c r="BF10989" s="53"/>
      <c r="BG10989" s="53"/>
      <c r="BH10989" s="53"/>
      <c r="BI10989" s="53"/>
      <c r="BJ10989" s="53"/>
      <c r="BK10989" s="53"/>
      <c r="BL10989" s="53"/>
      <c r="BM10989" s="53"/>
      <c r="BN10989" s="53"/>
    </row>
    <row r="10990" spans="2:66" s="56" customFormat="1" x14ac:dyDescent="0.25">
      <c r="B10990" s="105"/>
      <c r="F10990" s="100"/>
      <c r="M10990" s="53"/>
      <c r="O10990" s="101"/>
      <c r="T10990" s="101"/>
      <c r="Y10990" s="101"/>
      <c r="AD10990" s="101"/>
      <c r="AI10990" s="101"/>
      <c r="AN10990" s="101"/>
      <c r="AS10990" s="101"/>
      <c r="AX10990" s="101"/>
      <c r="BC10990" s="53"/>
      <c r="BD10990" s="53"/>
      <c r="BE10990" s="53"/>
      <c r="BF10990" s="53"/>
      <c r="BG10990" s="53"/>
      <c r="BH10990" s="53"/>
      <c r="BI10990" s="53"/>
      <c r="BJ10990" s="53"/>
      <c r="BK10990" s="53"/>
      <c r="BL10990" s="53"/>
      <c r="BM10990" s="53"/>
      <c r="BN10990" s="53"/>
    </row>
    <row r="10991" spans="2:66" s="56" customFormat="1" x14ac:dyDescent="0.25">
      <c r="B10991" s="105"/>
      <c r="F10991" s="100"/>
      <c r="M10991" s="53"/>
      <c r="O10991" s="101"/>
      <c r="T10991" s="101"/>
      <c r="Y10991" s="101"/>
      <c r="AD10991" s="101"/>
      <c r="AI10991" s="101"/>
      <c r="AN10991" s="101"/>
      <c r="AS10991" s="101"/>
      <c r="AX10991" s="101"/>
      <c r="BC10991" s="53"/>
      <c r="BD10991" s="53"/>
      <c r="BE10991" s="53"/>
      <c r="BF10991" s="53"/>
      <c r="BG10991" s="53"/>
      <c r="BH10991" s="53"/>
      <c r="BI10991" s="53"/>
      <c r="BJ10991" s="53"/>
      <c r="BK10991" s="53"/>
      <c r="BL10991" s="53"/>
      <c r="BM10991" s="53"/>
      <c r="BN10991" s="53"/>
    </row>
    <row r="10992" spans="2:66" s="56" customFormat="1" x14ac:dyDescent="0.25">
      <c r="B10992" s="105"/>
      <c r="F10992" s="100"/>
      <c r="M10992" s="53"/>
      <c r="O10992" s="101"/>
      <c r="T10992" s="101"/>
      <c r="Y10992" s="101"/>
      <c r="AD10992" s="101"/>
      <c r="AI10992" s="101"/>
      <c r="AN10992" s="101"/>
      <c r="AS10992" s="101"/>
      <c r="AX10992" s="101"/>
      <c r="BC10992" s="53"/>
      <c r="BD10992" s="53"/>
      <c r="BE10992" s="53"/>
      <c r="BF10992" s="53"/>
      <c r="BG10992" s="53"/>
      <c r="BH10992" s="53"/>
      <c r="BI10992" s="53"/>
      <c r="BJ10992" s="53"/>
      <c r="BK10992" s="53"/>
      <c r="BL10992" s="53"/>
      <c r="BM10992" s="53"/>
      <c r="BN10992" s="53"/>
    </row>
    <row r="10993" spans="2:66" s="56" customFormat="1" x14ac:dyDescent="0.25">
      <c r="B10993" s="105"/>
      <c r="F10993" s="100"/>
      <c r="M10993" s="53"/>
      <c r="O10993" s="101"/>
      <c r="T10993" s="101"/>
      <c r="Y10993" s="101"/>
      <c r="AD10993" s="101"/>
      <c r="AI10993" s="101"/>
      <c r="AN10993" s="101"/>
      <c r="AS10993" s="101"/>
      <c r="AX10993" s="101"/>
      <c r="BC10993" s="53"/>
      <c r="BD10993" s="53"/>
      <c r="BE10993" s="53"/>
      <c r="BF10993" s="53"/>
      <c r="BG10993" s="53"/>
      <c r="BH10993" s="53"/>
      <c r="BI10993" s="53"/>
      <c r="BJ10993" s="53"/>
      <c r="BK10993" s="53"/>
      <c r="BL10993" s="53"/>
      <c r="BM10993" s="53"/>
      <c r="BN10993" s="53"/>
    </row>
    <row r="10994" spans="2:66" s="56" customFormat="1" x14ac:dyDescent="0.25">
      <c r="B10994" s="105"/>
      <c r="F10994" s="100"/>
      <c r="M10994" s="53"/>
      <c r="O10994" s="101"/>
      <c r="T10994" s="101"/>
      <c r="Y10994" s="101"/>
      <c r="AD10994" s="101"/>
      <c r="AI10994" s="101"/>
      <c r="AN10994" s="101"/>
      <c r="AS10994" s="101"/>
      <c r="AX10994" s="101"/>
      <c r="BC10994" s="53"/>
      <c r="BD10994" s="53"/>
      <c r="BE10994" s="53"/>
      <c r="BF10994" s="53"/>
      <c r="BG10994" s="53"/>
      <c r="BH10994" s="53"/>
      <c r="BI10994" s="53"/>
      <c r="BJ10994" s="53"/>
      <c r="BK10994" s="53"/>
      <c r="BL10994" s="53"/>
      <c r="BM10994" s="53"/>
      <c r="BN10994" s="53"/>
    </row>
    <row r="10995" spans="2:66" s="56" customFormat="1" x14ac:dyDescent="0.25">
      <c r="B10995" s="105"/>
      <c r="F10995" s="100"/>
      <c r="M10995" s="53"/>
      <c r="O10995" s="101"/>
      <c r="T10995" s="101"/>
      <c r="Y10995" s="101"/>
      <c r="AD10995" s="101"/>
      <c r="AI10995" s="101"/>
      <c r="AN10995" s="101"/>
      <c r="AS10995" s="101"/>
      <c r="AX10995" s="101"/>
      <c r="BC10995" s="53"/>
      <c r="BD10995" s="53"/>
      <c r="BE10995" s="53"/>
      <c r="BF10995" s="53"/>
      <c r="BG10995" s="53"/>
      <c r="BH10995" s="53"/>
      <c r="BI10995" s="53"/>
      <c r="BJ10995" s="53"/>
      <c r="BK10995" s="53"/>
      <c r="BL10995" s="53"/>
      <c r="BM10995" s="53"/>
      <c r="BN10995" s="53"/>
    </row>
    <row r="10996" spans="2:66" s="56" customFormat="1" x14ac:dyDescent="0.25">
      <c r="B10996" s="105"/>
      <c r="F10996" s="100"/>
      <c r="M10996" s="53"/>
      <c r="O10996" s="101"/>
      <c r="T10996" s="101"/>
      <c r="Y10996" s="101"/>
      <c r="AD10996" s="101"/>
      <c r="AI10996" s="101"/>
      <c r="AN10996" s="101"/>
      <c r="AS10996" s="101"/>
      <c r="AX10996" s="101"/>
      <c r="BC10996" s="53"/>
      <c r="BD10996" s="53"/>
      <c r="BE10996" s="53"/>
      <c r="BF10996" s="53"/>
      <c r="BG10996" s="53"/>
      <c r="BH10996" s="53"/>
      <c r="BI10996" s="53"/>
      <c r="BJ10996" s="53"/>
      <c r="BK10996" s="53"/>
      <c r="BL10996" s="53"/>
      <c r="BM10996" s="53"/>
      <c r="BN10996" s="53"/>
    </row>
    <row r="10997" spans="2:66" s="56" customFormat="1" x14ac:dyDescent="0.25">
      <c r="B10997" s="105"/>
      <c r="F10997" s="100"/>
      <c r="M10997" s="53"/>
      <c r="O10997" s="101"/>
      <c r="T10997" s="101"/>
      <c r="Y10997" s="101"/>
      <c r="AD10997" s="101"/>
      <c r="AI10997" s="101"/>
      <c r="AN10997" s="101"/>
      <c r="AS10997" s="101"/>
      <c r="AX10997" s="101"/>
      <c r="BC10997" s="53"/>
      <c r="BD10997" s="53"/>
      <c r="BE10997" s="53"/>
      <c r="BF10997" s="53"/>
      <c r="BG10997" s="53"/>
      <c r="BH10997" s="53"/>
      <c r="BI10997" s="53"/>
      <c r="BJ10997" s="53"/>
      <c r="BK10997" s="53"/>
      <c r="BL10997" s="53"/>
      <c r="BM10997" s="53"/>
      <c r="BN10997" s="53"/>
    </row>
    <row r="10998" spans="2:66" s="56" customFormat="1" x14ac:dyDescent="0.25">
      <c r="B10998" s="105"/>
      <c r="F10998" s="100"/>
      <c r="M10998" s="53"/>
      <c r="O10998" s="101"/>
      <c r="T10998" s="101"/>
      <c r="Y10998" s="101"/>
      <c r="AD10998" s="101"/>
      <c r="AI10998" s="101"/>
      <c r="AN10998" s="101"/>
      <c r="AS10998" s="101"/>
      <c r="AX10998" s="101"/>
      <c r="BC10998" s="53"/>
      <c r="BD10998" s="53"/>
      <c r="BE10998" s="53"/>
      <c r="BF10998" s="53"/>
      <c r="BG10998" s="53"/>
      <c r="BH10998" s="53"/>
      <c r="BI10998" s="53"/>
      <c r="BJ10998" s="53"/>
      <c r="BK10998" s="53"/>
      <c r="BL10998" s="53"/>
      <c r="BM10998" s="53"/>
      <c r="BN10998" s="53"/>
    </row>
    <row r="10999" spans="2:66" s="56" customFormat="1" x14ac:dyDescent="0.25">
      <c r="B10999" s="105"/>
      <c r="F10999" s="100"/>
      <c r="M10999" s="53"/>
      <c r="O10999" s="101"/>
      <c r="T10999" s="101"/>
      <c r="Y10999" s="101"/>
      <c r="AD10999" s="101"/>
      <c r="AI10999" s="101"/>
      <c r="AN10999" s="101"/>
      <c r="AS10999" s="101"/>
      <c r="AX10999" s="101"/>
      <c r="BC10999" s="53"/>
      <c r="BD10999" s="53"/>
      <c r="BE10999" s="53"/>
      <c r="BF10999" s="53"/>
      <c r="BG10999" s="53"/>
      <c r="BH10999" s="53"/>
      <c r="BI10999" s="53"/>
      <c r="BJ10999" s="53"/>
      <c r="BK10999" s="53"/>
      <c r="BL10999" s="53"/>
      <c r="BM10999" s="53"/>
      <c r="BN10999" s="53"/>
    </row>
    <row r="11000" spans="2:66" s="56" customFormat="1" x14ac:dyDescent="0.25">
      <c r="B11000" s="105"/>
      <c r="F11000" s="100"/>
      <c r="M11000" s="53"/>
      <c r="O11000" s="101"/>
      <c r="T11000" s="101"/>
      <c r="Y11000" s="101"/>
      <c r="AD11000" s="101"/>
      <c r="AI11000" s="101"/>
      <c r="AN11000" s="101"/>
      <c r="AS11000" s="101"/>
      <c r="AX11000" s="101"/>
      <c r="BC11000" s="53"/>
      <c r="BD11000" s="53"/>
      <c r="BE11000" s="53"/>
      <c r="BF11000" s="53"/>
      <c r="BG11000" s="53"/>
      <c r="BH11000" s="53"/>
      <c r="BI11000" s="53"/>
      <c r="BJ11000" s="53"/>
      <c r="BK11000" s="53"/>
      <c r="BL11000" s="53"/>
      <c r="BM11000" s="53"/>
      <c r="BN11000" s="53"/>
    </row>
    <row r="11001" spans="2:66" s="56" customFormat="1" x14ac:dyDescent="0.25">
      <c r="B11001" s="105"/>
      <c r="F11001" s="100"/>
      <c r="M11001" s="53"/>
      <c r="O11001" s="101"/>
      <c r="T11001" s="101"/>
      <c r="Y11001" s="101"/>
      <c r="AD11001" s="101"/>
      <c r="AI11001" s="101"/>
      <c r="AN11001" s="101"/>
      <c r="AS11001" s="101"/>
      <c r="AX11001" s="101"/>
      <c r="BC11001" s="53"/>
      <c r="BD11001" s="53"/>
      <c r="BE11001" s="53"/>
      <c r="BF11001" s="53"/>
      <c r="BG11001" s="53"/>
      <c r="BH11001" s="53"/>
      <c r="BI11001" s="53"/>
      <c r="BJ11001" s="53"/>
      <c r="BK11001" s="53"/>
      <c r="BL11001" s="53"/>
      <c r="BM11001" s="53"/>
      <c r="BN11001" s="53"/>
    </row>
    <row r="11002" spans="2:66" s="56" customFormat="1" x14ac:dyDescent="0.25">
      <c r="B11002" s="105"/>
      <c r="F11002" s="100"/>
      <c r="M11002" s="53"/>
      <c r="O11002" s="101"/>
      <c r="T11002" s="101"/>
      <c r="Y11002" s="101"/>
      <c r="AD11002" s="101"/>
      <c r="AI11002" s="101"/>
      <c r="AN11002" s="101"/>
      <c r="AS11002" s="101"/>
      <c r="AX11002" s="101"/>
      <c r="BC11002" s="53"/>
      <c r="BD11002" s="53"/>
      <c r="BE11002" s="53"/>
      <c r="BF11002" s="53"/>
      <c r="BG11002" s="53"/>
      <c r="BH11002" s="53"/>
      <c r="BI11002" s="53"/>
      <c r="BJ11002" s="53"/>
      <c r="BK11002" s="53"/>
      <c r="BL11002" s="53"/>
      <c r="BM11002" s="53"/>
      <c r="BN11002" s="53"/>
    </row>
    <row r="11003" spans="2:66" s="56" customFormat="1" x14ac:dyDescent="0.25">
      <c r="B11003" s="105"/>
      <c r="F11003" s="100"/>
      <c r="M11003" s="53"/>
      <c r="O11003" s="101"/>
      <c r="T11003" s="101"/>
      <c r="Y11003" s="101"/>
      <c r="AD11003" s="101"/>
      <c r="AI11003" s="101"/>
      <c r="AN11003" s="101"/>
      <c r="AS11003" s="101"/>
      <c r="AX11003" s="101"/>
      <c r="BC11003" s="53"/>
      <c r="BD11003" s="53"/>
      <c r="BE11003" s="53"/>
      <c r="BF11003" s="53"/>
      <c r="BG11003" s="53"/>
      <c r="BH11003" s="53"/>
      <c r="BI11003" s="53"/>
      <c r="BJ11003" s="53"/>
      <c r="BK11003" s="53"/>
      <c r="BL11003" s="53"/>
      <c r="BM11003" s="53"/>
      <c r="BN11003" s="53"/>
    </row>
    <row r="11004" spans="2:66" s="56" customFormat="1" x14ac:dyDescent="0.25">
      <c r="B11004" s="105"/>
      <c r="F11004" s="100"/>
      <c r="M11004" s="53"/>
      <c r="O11004" s="101"/>
      <c r="T11004" s="101"/>
      <c r="Y11004" s="101"/>
      <c r="AD11004" s="101"/>
      <c r="AI11004" s="101"/>
      <c r="AN11004" s="101"/>
      <c r="AS11004" s="101"/>
      <c r="AX11004" s="101"/>
      <c r="BC11004" s="53"/>
      <c r="BD11004" s="53"/>
      <c r="BE11004" s="53"/>
      <c r="BF11004" s="53"/>
      <c r="BG11004" s="53"/>
      <c r="BH11004" s="53"/>
      <c r="BI11004" s="53"/>
      <c r="BJ11004" s="53"/>
      <c r="BK11004" s="53"/>
      <c r="BL11004" s="53"/>
      <c r="BM11004" s="53"/>
      <c r="BN11004" s="53"/>
    </row>
    <row r="11005" spans="2:66" s="56" customFormat="1" x14ac:dyDescent="0.25">
      <c r="B11005" s="105"/>
      <c r="F11005" s="100"/>
      <c r="M11005" s="53"/>
      <c r="O11005" s="101"/>
      <c r="T11005" s="101"/>
      <c r="Y11005" s="101"/>
      <c r="AD11005" s="101"/>
      <c r="AI11005" s="101"/>
      <c r="AN11005" s="101"/>
      <c r="AS11005" s="101"/>
      <c r="AX11005" s="101"/>
      <c r="BC11005" s="53"/>
      <c r="BD11005" s="53"/>
      <c r="BE11005" s="53"/>
      <c r="BF11005" s="53"/>
      <c r="BG11005" s="53"/>
      <c r="BH11005" s="53"/>
      <c r="BI11005" s="53"/>
      <c r="BJ11005" s="53"/>
      <c r="BK11005" s="53"/>
      <c r="BL11005" s="53"/>
      <c r="BM11005" s="53"/>
      <c r="BN11005" s="53"/>
    </row>
    <row r="11006" spans="2:66" s="56" customFormat="1" x14ac:dyDescent="0.25">
      <c r="B11006" s="105"/>
      <c r="F11006" s="100"/>
      <c r="M11006" s="53"/>
      <c r="O11006" s="101"/>
      <c r="T11006" s="101"/>
      <c r="Y11006" s="101"/>
      <c r="AD11006" s="101"/>
      <c r="AI11006" s="101"/>
      <c r="AN11006" s="101"/>
      <c r="AS11006" s="101"/>
      <c r="AX11006" s="101"/>
      <c r="BC11006" s="53"/>
      <c r="BD11006" s="53"/>
      <c r="BE11006" s="53"/>
      <c r="BF11006" s="53"/>
      <c r="BG11006" s="53"/>
      <c r="BH11006" s="53"/>
      <c r="BI11006" s="53"/>
      <c r="BJ11006" s="53"/>
      <c r="BK11006" s="53"/>
      <c r="BL11006" s="53"/>
      <c r="BM11006" s="53"/>
      <c r="BN11006" s="53"/>
    </row>
    <row r="11007" spans="2:66" s="56" customFormat="1" x14ac:dyDescent="0.25">
      <c r="B11007" s="105"/>
      <c r="F11007" s="100"/>
      <c r="M11007" s="53"/>
      <c r="O11007" s="101"/>
      <c r="T11007" s="101"/>
      <c r="Y11007" s="101"/>
      <c r="AD11007" s="101"/>
      <c r="AI11007" s="101"/>
      <c r="AN11007" s="101"/>
      <c r="AS11007" s="101"/>
      <c r="AX11007" s="101"/>
      <c r="BC11007" s="53"/>
      <c r="BD11007" s="53"/>
      <c r="BE11007" s="53"/>
      <c r="BF11007" s="53"/>
      <c r="BG11007" s="53"/>
      <c r="BH11007" s="53"/>
      <c r="BI11007" s="53"/>
      <c r="BJ11007" s="53"/>
      <c r="BK11007" s="53"/>
      <c r="BL11007" s="53"/>
      <c r="BM11007" s="53"/>
      <c r="BN11007" s="53"/>
    </row>
    <row r="11008" spans="2:66" s="56" customFormat="1" x14ac:dyDescent="0.25">
      <c r="B11008" s="105"/>
      <c r="F11008" s="100"/>
      <c r="M11008" s="53"/>
      <c r="O11008" s="101"/>
      <c r="T11008" s="101"/>
      <c r="Y11008" s="101"/>
      <c r="AD11008" s="101"/>
      <c r="AI11008" s="101"/>
      <c r="AN11008" s="101"/>
      <c r="AS11008" s="101"/>
      <c r="AX11008" s="101"/>
      <c r="BC11008" s="53"/>
      <c r="BD11008" s="53"/>
      <c r="BE11008" s="53"/>
      <c r="BF11008" s="53"/>
      <c r="BG11008" s="53"/>
      <c r="BH11008" s="53"/>
      <c r="BI11008" s="53"/>
      <c r="BJ11008" s="53"/>
      <c r="BK11008" s="53"/>
      <c r="BL11008" s="53"/>
      <c r="BM11008" s="53"/>
      <c r="BN11008" s="53"/>
    </row>
    <row r="11009" spans="2:66" s="56" customFormat="1" x14ac:dyDescent="0.25">
      <c r="B11009" s="105"/>
      <c r="F11009" s="100"/>
      <c r="M11009" s="53"/>
      <c r="O11009" s="101"/>
      <c r="T11009" s="101"/>
      <c r="Y11009" s="101"/>
      <c r="AD11009" s="101"/>
      <c r="AI11009" s="101"/>
      <c r="AN11009" s="101"/>
      <c r="AS11009" s="101"/>
      <c r="AX11009" s="101"/>
      <c r="BC11009" s="53"/>
      <c r="BD11009" s="53"/>
      <c r="BE11009" s="53"/>
      <c r="BF11009" s="53"/>
      <c r="BG11009" s="53"/>
      <c r="BH11009" s="53"/>
      <c r="BI11009" s="53"/>
      <c r="BJ11009" s="53"/>
      <c r="BK11009" s="53"/>
      <c r="BL11009" s="53"/>
      <c r="BM11009" s="53"/>
      <c r="BN11009" s="53"/>
    </row>
    <row r="11010" spans="2:66" s="56" customFormat="1" x14ac:dyDescent="0.25">
      <c r="B11010" s="105"/>
      <c r="F11010" s="100"/>
      <c r="M11010" s="53"/>
      <c r="O11010" s="101"/>
      <c r="T11010" s="101"/>
      <c r="Y11010" s="101"/>
      <c r="AD11010" s="101"/>
      <c r="AI11010" s="101"/>
      <c r="AN11010" s="101"/>
      <c r="AS11010" s="101"/>
      <c r="AX11010" s="101"/>
      <c r="BC11010" s="53"/>
      <c r="BD11010" s="53"/>
      <c r="BE11010" s="53"/>
      <c r="BF11010" s="53"/>
      <c r="BG11010" s="53"/>
      <c r="BH11010" s="53"/>
      <c r="BI11010" s="53"/>
      <c r="BJ11010" s="53"/>
      <c r="BK11010" s="53"/>
      <c r="BL11010" s="53"/>
      <c r="BM11010" s="53"/>
      <c r="BN11010" s="53"/>
    </row>
    <row r="11011" spans="2:66" s="56" customFormat="1" x14ac:dyDescent="0.25">
      <c r="B11011" s="105"/>
      <c r="F11011" s="100"/>
      <c r="M11011" s="53"/>
      <c r="O11011" s="101"/>
      <c r="T11011" s="101"/>
      <c r="Y11011" s="101"/>
      <c r="AD11011" s="101"/>
      <c r="AI11011" s="101"/>
      <c r="AN11011" s="101"/>
      <c r="AS11011" s="101"/>
      <c r="AX11011" s="101"/>
      <c r="BC11011" s="53"/>
      <c r="BD11011" s="53"/>
      <c r="BE11011" s="53"/>
      <c r="BF11011" s="53"/>
      <c r="BG11011" s="53"/>
      <c r="BH11011" s="53"/>
      <c r="BI11011" s="53"/>
      <c r="BJ11011" s="53"/>
      <c r="BK11011" s="53"/>
      <c r="BL11011" s="53"/>
      <c r="BM11011" s="53"/>
      <c r="BN11011" s="53"/>
    </row>
    <row r="11012" spans="2:66" s="56" customFormat="1" x14ac:dyDescent="0.25">
      <c r="B11012" s="105"/>
      <c r="F11012" s="100"/>
      <c r="M11012" s="53"/>
      <c r="O11012" s="101"/>
      <c r="T11012" s="101"/>
      <c r="Y11012" s="101"/>
      <c r="AD11012" s="101"/>
      <c r="AI11012" s="101"/>
      <c r="AN11012" s="101"/>
      <c r="AS11012" s="101"/>
      <c r="AX11012" s="101"/>
      <c r="BC11012" s="53"/>
      <c r="BD11012" s="53"/>
      <c r="BE11012" s="53"/>
      <c r="BF11012" s="53"/>
      <c r="BG11012" s="53"/>
      <c r="BH11012" s="53"/>
      <c r="BI11012" s="53"/>
      <c r="BJ11012" s="53"/>
      <c r="BK11012" s="53"/>
      <c r="BL11012" s="53"/>
      <c r="BM11012" s="53"/>
      <c r="BN11012" s="53"/>
    </row>
    <row r="11013" spans="2:66" s="56" customFormat="1" x14ac:dyDescent="0.25">
      <c r="B11013" s="105"/>
      <c r="F11013" s="100"/>
      <c r="M11013" s="53"/>
      <c r="O11013" s="101"/>
      <c r="T11013" s="101"/>
      <c r="Y11013" s="101"/>
      <c r="AD11013" s="101"/>
      <c r="AI11013" s="101"/>
      <c r="AN11013" s="101"/>
      <c r="AS11013" s="101"/>
      <c r="AX11013" s="101"/>
      <c r="BC11013" s="53"/>
      <c r="BD11013" s="53"/>
      <c r="BE11013" s="53"/>
      <c r="BF11013" s="53"/>
      <c r="BG11013" s="53"/>
      <c r="BH11013" s="53"/>
      <c r="BI11013" s="53"/>
      <c r="BJ11013" s="53"/>
      <c r="BK11013" s="53"/>
      <c r="BL11013" s="53"/>
      <c r="BM11013" s="53"/>
      <c r="BN11013" s="53"/>
    </row>
    <row r="11014" spans="2:66" s="56" customFormat="1" x14ac:dyDescent="0.25">
      <c r="B11014" s="105"/>
      <c r="F11014" s="100"/>
      <c r="M11014" s="53"/>
      <c r="O11014" s="101"/>
      <c r="T11014" s="101"/>
      <c r="Y11014" s="101"/>
      <c r="AD11014" s="101"/>
      <c r="AI11014" s="101"/>
      <c r="AN11014" s="101"/>
      <c r="AS11014" s="101"/>
      <c r="AX11014" s="101"/>
      <c r="BC11014" s="53"/>
      <c r="BD11014" s="53"/>
      <c r="BE11014" s="53"/>
      <c r="BF11014" s="53"/>
      <c r="BG11014" s="53"/>
      <c r="BH11014" s="53"/>
      <c r="BI11014" s="53"/>
      <c r="BJ11014" s="53"/>
      <c r="BK11014" s="53"/>
      <c r="BL11014" s="53"/>
      <c r="BM11014" s="53"/>
      <c r="BN11014" s="53"/>
    </row>
    <row r="11015" spans="2:66" s="56" customFormat="1" x14ac:dyDescent="0.25">
      <c r="B11015" s="105"/>
      <c r="F11015" s="100"/>
      <c r="M11015" s="53"/>
      <c r="O11015" s="101"/>
      <c r="T11015" s="101"/>
      <c r="Y11015" s="101"/>
      <c r="AD11015" s="101"/>
      <c r="AI11015" s="101"/>
      <c r="AN11015" s="101"/>
      <c r="AS11015" s="101"/>
      <c r="AX11015" s="101"/>
      <c r="BC11015" s="53"/>
      <c r="BD11015" s="53"/>
      <c r="BE11015" s="53"/>
      <c r="BF11015" s="53"/>
      <c r="BG11015" s="53"/>
      <c r="BH11015" s="53"/>
      <c r="BI11015" s="53"/>
      <c r="BJ11015" s="53"/>
      <c r="BK11015" s="53"/>
      <c r="BL11015" s="53"/>
      <c r="BM11015" s="53"/>
      <c r="BN11015" s="53"/>
    </row>
    <row r="11016" spans="2:66" s="56" customFormat="1" x14ac:dyDescent="0.25">
      <c r="B11016" s="105"/>
      <c r="F11016" s="100"/>
      <c r="M11016" s="53"/>
      <c r="O11016" s="101"/>
      <c r="T11016" s="101"/>
      <c r="Y11016" s="101"/>
      <c r="AD11016" s="101"/>
      <c r="AI11016" s="101"/>
      <c r="AN11016" s="101"/>
      <c r="AS11016" s="101"/>
      <c r="AX11016" s="101"/>
      <c r="BC11016" s="53"/>
      <c r="BD11016" s="53"/>
      <c r="BE11016" s="53"/>
      <c r="BF11016" s="53"/>
      <c r="BG11016" s="53"/>
      <c r="BH11016" s="53"/>
      <c r="BI11016" s="53"/>
      <c r="BJ11016" s="53"/>
      <c r="BK11016" s="53"/>
      <c r="BL11016" s="53"/>
      <c r="BM11016" s="53"/>
      <c r="BN11016" s="53"/>
    </row>
    <row r="11017" spans="2:66" s="56" customFormat="1" x14ac:dyDescent="0.25">
      <c r="B11017" s="105"/>
      <c r="F11017" s="100"/>
      <c r="M11017" s="53"/>
      <c r="O11017" s="101"/>
      <c r="T11017" s="101"/>
      <c r="Y11017" s="101"/>
      <c r="AD11017" s="101"/>
      <c r="AI11017" s="101"/>
      <c r="AN11017" s="101"/>
      <c r="AS11017" s="101"/>
      <c r="AX11017" s="101"/>
      <c r="BC11017" s="53"/>
      <c r="BD11017" s="53"/>
      <c r="BE11017" s="53"/>
      <c r="BF11017" s="53"/>
      <c r="BG11017" s="53"/>
      <c r="BH11017" s="53"/>
      <c r="BI11017" s="53"/>
      <c r="BJ11017" s="53"/>
      <c r="BK11017" s="53"/>
      <c r="BL11017" s="53"/>
      <c r="BM11017" s="53"/>
      <c r="BN11017" s="53"/>
    </row>
    <row r="11018" spans="2:66" s="56" customFormat="1" x14ac:dyDescent="0.25">
      <c r="B11018" s="105"/>
      <c r="F11018" s="100"/>
      <c r="M11018" s="53"/>
      <c r="O11018" s="101"/>
      <c r="T11018" s="101"/>
      <c r="Y11018" s="101"/>
      <c r="AD11018" s="101"/>
      <c r="AI11018" s="101"/>
      <c r="AN11018" s="101"/>
      <c r="AS11018" s="101"/>
      <c r="AX11018" s="101"/>
      <c r="BC11018" s="53"/>
      <c r="BD11018" s="53"/>
      <c r="BE11018" s="53"/>
      <c r="BF11018" s="53"/>
      <c r="BG11018" s="53"/>
      <c r="BH11018" s="53"/>
      <c r="BI11018" s="53"/>
      <c r="BJ11018" s="53"/>
      <c r="BK11018" s="53"/>
      <c r="BL11018" s="53"/>
      <c r="BM11018" s="53"/>
      <c r="BN11018" s="53"/>
    </row>
    <row r="11019" spans="2:66" s="56" customFormat="1" x14ac:dyDescent="0.25">
      <c r="B11019" s="105"/>
      <c r="F11019" s="100"/>
      <c r="M11019" s="53"/>
      <c r="O11019" s="101"/>
      <c r="T11019" s="101"/>
      <c r="Y11019" s="101"/>
      <c r="AD11019" s="101"/>
      <c r="AI11019" s="101"/>
      <c r="AN11019" s="101"/>
      <c r="AS11019" s="101"/>
      <c r="AX11019" s="101"/>
      <c r="BC11019" s="53"/>
      <c r="BD11019" s="53"/>
      <c r="BE11019" s="53"/>
      <c r="BF11019" s="53"/>
      <c r="BG11019" s="53"/>
      <c r="BH11019" s="53"/>
      <c r="BI11019" s="53"/>
      <c r="BJ11019" s="53"/>
      <c r="BK11019" s="53"/>
      <c r="BL11019" s="53"/>
      <c r="BM11019" s="53"/>
      <c r="BN11019" s="53"/>
    </row>
    <row r="11020" spans="2:66" s="56" customFormat="1" x14ac:dyDescent="0.25">
      <c r="B11020" s="105"/>
      <c r="F11020" s="100"/>
      <c r="M11020" s="53"/>
      <c r="O11020" s="101"/>
      <c r="T11020" s="101"/>
      <c r="Y11020" s="101"/>
      <c r="AD11020" s="101"/>
      <c r="AI11020" s="101"/>
      <c r="AN11020" s="101"/>
      <c r="AS11020" s="101"/>
      <c r="AX11020" s="101"/>
      <c r="BC11020" s="53"/>
      <c r="BD11020" s="53"/>
      <c r="BE11020" s="53"/>
      <c r="BF11020" s="53"/>
      <c r="BG11020" s="53"/>
      <c r="BH11020" s="53"/>
      <c r="BI11020" s="53"/>
      <c r="BJ11020" s="53"/>
      <c r="BK11020" s="53"/>
      <c r="BL11020" s="53"/>
      <c r="BM11020" s="53"/>
      <c r="BN11020" s="53"/>
    </row>
    <row r="11021" spans="2:66" s="56" customFormat="1" x14ac:dyDescent="0.25">
      <c r="B11021" s="105"/>
      <c r="F11021" s="100"/>
      <c r="M11021" s="53"/>
      <c r="O11021" s="101"/>
      <c r="T11021" s="101"/>
      <c r="Y11021" s="101"/>
      <c r="AD11021" s="101"/>
      <c r="AI11021" s="101"/>
      <c r="AN11021" s="101"/>
      <c r="AS11021" s="101"/>
      <c r="AX11021" s="101"/>
      <c r="BC11021" s="53"/>
      <c r="BD11021" s="53"/>
      <c r="BE11021" s="53"/>
      <c r="BF11021" s="53"/>
      <c r="BG11021" s="53"/>
      <c r="BH11021" s="53"/>
      <c r="BI11021" s="53"/>
      <c r="BJ11021" s="53"/>
      <c r="BK11021" s="53"/>
      <c r="BL11021" s="53"/>
      <c r="BM11021" s="53"/>
      <c r="BN11021" s="53"/>
    </row>
    <row r="11022" spans="2:66" s="56" customFormat="1" x14ac:dyDescent="0.25">
      <c r="B11022" s="105"/>
      <c r="F11022" s="100"/>
      <c r="M11022" s="53"/>
      <c r="O11022" s="101"/>
      <c r="T11022" s="101"/>
      <c r="Y11022" s="101"/>
      <c r="AD11022" s="101"/>
      <c r="AI11022" s="101"/>
      <c r="AN11022" s="101"/>
      <c r="AS11022" s="101"/>
      <c r="AX11022" s="101"/>
      <c r="BC11022" s="53"/>
      <c r="BD11022" s="53"/>
      <c r="BE11022" s="53"/>
      <c r="BF11022" s="53"/>
      <c r="BG11022" s="53"/>
      <c r="BH11022" s="53"/>
      <c r="BI11022" s="53"/>
      <c r="BJ11022" s="53"/>
      <c r="BK11022" s="53"/>
      <c r="BL11022" s="53"/>
      <c r="BM11022" s="53"/>
      <c r="BN11022" s="53"/>
    </row>
    <row r="11023" spans="2:66" s="56" customFormat="1" x14ac:dyDescent="0.25">
      <c r="B11023" s="105"/>
      <c r="F11023" s="100"/>
      <c r="M11023" s="53"/>
      <c r="O11023" s="101"/>
      <c r="T11023" s="101"/>
      <c r="Y11023" s="101"/>
      <c r="AD11023" s="101"/>
      <c r="AI11023" s="101"/>
      <c r="AN11023" s="101"/>
      <c r="AS11023" s="101"/>
      <c r="AX11023" s="101"/>
      <c r="BC11023" s="53"/>
      <c r="BD11023" s="53"/>
      <c r="BE11023" s="53"/>
      <c r="BF11023" s="53"/>
      <c r="BG11023" s="53"/>
      <c r="BH11023" s="53"/>
      <c r="BI11023" s="53"/>
      <c r="BJ11023" s="53"/>
      <c r="BK11023" s="53"/>
      <c r="BL11023" s="53"/>
      <c r="BM11023" s="53"/>
      <c r="BN11023" s="53"/>
    </row>
    <row r="11024" spans="2:66" s="56" customFormat="1" x14ac:dyDescent="0.25">
      <c r="B11024" s="105"/>
      <c r="F11024" s="100"/>
      <c r="M11024" s="53"/>
      <c r="O11024" s="101"/>
      <c r="T11024" s="101"/>
      <c r="Y11024" s="101"/>
      <c r="AD11024" s="101"/>
      <c r="AI11024" s="101"/>
      <c r="AN11024" s="101"/>
      <c r="AS11024" s="101"/>
      <c r="AX11024" s="101"/>
      <c r="BC11024" s="53"/>
      <c r="BD11024" s="53"/>
      <c r="BE11024" s="53"/>
      <c r="BF11024" s="53"/>
      <c r="BG11024" s="53"/>
      <c r="BH11024" s="53"/>
      <c r="BI11024" s="53"/>
      <c r="BJ11024" s="53"/>
      <c r="BK11024" s="53"/>
      <c r="BL11024" s="53"/>
      <c r="BM11024" s="53"/>
      <c r="BN11024" s="53"/>
    </row>
    <row r="11025" spans="2:66" s="56" customFormat="1" x14ac:dyDescent="0.25">
      <c r="B11025" s="105"/>
      <c r="F11025" s="100"/>
      <c r="M11025" s="53"/>
      <c r="O11025" s="101"/>
      <c r="T11025" s="101"/>
      <c r="Y11025" s="101"/>
      <c r="AD11025" s="101"/>
      <c r="AI11025" s="101"/>
      <c r="AN11025" s="101"/>
      <c r="AS11025" s="101"/>
      <c r="AX11025" s="101"/>
      <c r="BC11025" s="53"/>
      <c r="BD11025" s="53"/>
      <c r="BE11025" s="53"/>
      <c r="BF11025" s="53"/>
      <c r="BG11025" s="53"/>
      <c r="BH11025" s="53"/>
      <c r="BI11025" s="53"/>
      <c r="BJ11025" s="53"/>
      <c r="BK11025" s="53"/>
      <c r="BL11025" s="53"/>
      <c r="BM11025" s="53"/>
      <c r="BN11025" s="53"/>
    </row>
    <row r="11026" spans="2:66" s="56" customFormat="1" x14ac:dyDescent="0.25">
      <c r="B11026" s="105"/>
      <c r="F11026" s="100"/>
      <c r="M11026" s="53"/>
      <c r="O11026" s="101"/>
      <c r="T11026" s="101"/>
      <c r="Y11026" s="101"/>
      <c r="AD11026" s="101"/>
      <c r="AI11026" s="101"/>
      <c r="AN11026" s="101"/>
      <c r="AS11026" s="101"/>
      <c r="AX11026" s="101"/>
      <c r="BC11026" s="53"/>
      <c r="BD11026" s="53"/>
      <c r="BE11026" s="53"/>
      <c r="BF11026" s="53"/>
      <c r="BG11026" s="53"/>
      <c r="BH11026" s="53"/>
      <c r="BI11026" s="53"/>
      <c r="BJ11026" s="53"/>
      <c r="BK11026" s="53"/>
      <c r="BL11026" s="53"/>
      <c r="BM11026" s="53"/>
      <c r="BN11026" s="53"/>
    </row>
    <row r="11027" spans="2:66" s="56" customFormat="1" x14ac:dyDescent="0.25">
      <c r="B11027" s="105"/>
      <c r="F11027" s="100"/>
      <c r="M11027" s="53"/>
      <c r="O11027" s="101"/>
      <c r="T11027" s="101"/>
      <c r="Y11027" s="101"/>
      <c r="AD11027" s="101"/>
      <c r="AI11027" s="101"/>
      <c r="AN11027" s="101"/>
      <c r="AS11027" s="101"/>
      <c r="AX11027" s="101"/>
      <c r="BC11027" s="53"/>
      <c r="BD11027" s="53"/>
      <c r="BE11027" s="53"/>
      <c r="BF11027" s="53"/>
      <c r="BG11027" s="53"/>
      <c r="BH11027" s="53"/>
      <c r="BI11027" s="53"/>
      <c r="BJ11027" s="53"/>
      <c r="BK11027" s="53"/>
      <c r="BL11027" s="53"/>
      <c r="BM11027" s="53"/>
      <c r="BN11027" s="53"/>
    </row>
    <row r="11028" spans="2:66" s="56" customFormat="1" x14ac:dyDescent="0.25">
      <c r="B11028" s="105"/>
      <c r="F11028" s="100"/>
      <c r="M11028" s="53"/>
      <c r="O11028" s="101"/>
      <c r="T11028" s="101"/>
      <c r="Y11028" s="101"/>
      <c r="AD11028" s="101"/>
      <c r="AI11028" s="101"/>
      <c r="AN11028" s="101"/>
      <c r="AS11028" s="101"/>
      <c r="AX11028" s="101"/>
      <c r="BC11028" s="53"/>
      <c r="BD11028" s="53"/>
      <c r="BE11028" s="53"/>
      <c r="BF11028" s="53"/>
      <c r="BG11028" s="53"/>
      <c r="BH11028" s="53"/>
      <c r="BI11028" s="53"/>
      <c r="BJ11028" s="53"/>
      <c r="BK11028" s="53"/>
      <c r="BL11028" s="53"/>
      <c r="BM11028" s="53"/>
      <c r="BN11028" s="53"/>
    </row>
    <row r="11029" spans="2:66" s="56" customFormat="1" x14ac:dyDescent="0.25">
      <c r="B11029" s="105"/>
      <c r="F11029" s="100"/>
      <c r="M11029" s="53"/>
      <c r="O11029" s="101"/>
      <c r="T11029" s="101"/>
      <c r="Y11029" s="101"/>
      <c r="AD11029" s="101"/>
      <c r="AI11029" s="101"/>
      <c r="AN11029" s="101"/>
      <c r="AS11029" s="101"/>
      <c r="AX11029" s="101"/>
      <c r="BC11029" s="53"/>
      <c r="BD11029" s="53"/>
      <c r="BE11029" s="53"/>
      <c r="BF11029" s="53"/>
      <c r="BG11029" s="53"/>
      <c r="BH11029" s="53"/>
      <c r="BI11029" s="53"/>
      <c r="BJ11029" s="53"/>
      <c r="BK11029" s="53"/>
      <c r="BL11029" s="53"/>
      <c r="BM11029" s="53"/>
      <c r="BN11029" s="53"/>
    </row>
    <row r="11030" spans="2:66" s="56" customFormat="1" x14ac:dyDescent="0.25">
      <c r="B11030" s="105"/>
      <c r="F11030" s="100"/>
      <c r="M11030" s="53"/>
      <c r="O11030" s="101"/>
      <c r="T11030" s="101"/>
      <c r="Y11030" s="101"/>
      <c r="AD11030" s="101"/>
      <c r="AI11030" s="101"/>
      <c r="AN11030" s="101"/>
      <c r="AS11030" s="101"/>
      <c r="AX11030" s="101"/>
      <c r="BC11030" s="53"/>
      <c r="BD11030" s="53"/>
      <c r="BE11030" s="53"/>
      <c r="BF11030" s="53"/>
      <c r="BG11030" s="53"/>
      <c r="BH11030" s="53"/>
      <c r="BI11030" s="53"/>
      <c r="BJ11030" s="53"/>
      <c r="BK11030" s="53"/>
      <c r="BL11030" s="53"/>
      <c r="BM11030" s="53"/>
      <c r="BN11030" s="53"/>
    </row>
    <row r="11031" spans="2:66" s="56" customFormat="1" x14ac:dyDescent="0.25">
      <c r="B11031" s="105"/>
      <c r="F11031" s="100"/>
      <c r="M11031" s="53"/>
      <c r="O11031" s="101"/>
      <c r="T11031" s="101"/>
      <c r="Y11031" s="101"/>
      <c r="AD11031" s="101"/>
      <c r="AI11031" s="101"/>
      <c r="AN11031" s="101"/>
      <c r="AS11031" s="101"/>
      <c r="AX11031" s="101"/>
      <c r="BC11031" s="53"/>
      <c r="BD11031" s="53"/>
      <c r="BE11031" s="53"/>
      <c r="BF11031" s="53"/>
      <c r="BG11031" s="53"/>
      <c r="BH11031" s="53"/>
      <c r="BI11031" s="53"/>
      <c r="BJ11031" s="53"/>
      <c r="BK11031" s="53"/>
      <c r="BL11031" s="53"/>
      <c r="BM11031" s="53"/>
      <c r="BN11031" s="53"/>
    </row>
    <row r="11032" spans="2:66" s="56" customFormat="1" x14ac:dyDescent="0.25">
      <c r="B11032" s="105"/>
      <c r="F11032" s="100"/>
      <c r="M11032" s="53"/>
      <c r="O11032" s="101"/>
      <c r="T11032" s="101"/>
      <c r="Y11032" s="101"/>
      <c r="AD11032" s="101"/>
      <c r="AI11032" s="101"/>
      <c r="AN11032" s="101"/>
      <c r="AS11032" s="101"/>
      <c r="AX11032" s="101"/>
      <c r="BC11032" s="53"/>
      <c r="BD11032" s="53"/>
      <c r="BE11032" s="53"/>
      <c r="BF11032" s="53"/>
      <c r="BG11032" s="53"/>
      <c r="BH11032" s="53"/>
      <c r="BI11032" s="53"/>
      <c r="BJ11032" s="53"/>
      <c r="BK11032" s="53"/>
      <c r="BL11032" s="53"/>
      <c r="BM11032" s="53"/>
      <c r="BN11032" s="53"/>
    </row>
    <row r="11033" spans="2:66" s="56" customFormat="1" x14ac:dyDescent="0.25">
      <c r="B11033" s="105"/>
      <c r="F11033" s="100"/>
      <c r="M11033" s="53"/>
      <c r="O11033" s="101"/>
      <c r="T11033" s="101"/>
      <c r="Y11033" s="101"/>
      <c r="AD11033" s="101"/>
      <c r="AI11033" s="101"/>
      <c r="AN11033" s="101"/>
      <c r="AS11033" s="101"/>
      <c r="AX11033" s="101"/>
      <c r="BC11033" s="53"/>
      <c r="BD11033" s="53"/>
      <c r="BE11033" s="53"/>
      <c r="BF11033" s="53"/>
      <c r="BG11033" s="53"/>
      <c r="BH11033" s="53"/>
      <c r="BI11033" s="53"/>
      <c r="BJ11033" s="53"/>
      <c r="BK11033" s="53"/>
      <c r="BL11033" s="53"/>
      <c r="BM11033" s="53"/>
      <c r="BN11033" s="53"/>
    </row>
    <row r="11034" spans="2:66" s="56" customFormat="1" x14ac:dyDescent="0.25">
      <c r="B11034" s="105"/>
      <c r="F11034" s="100"/>
      <c r="M11034" s="53"/>
      <c r="O11034" s="101"/>
      <c r="T11034" s="101"/>
      <c r="Y11034" s="101"/>
      <c r="AD11034" s="101"/>
      <c r="AI11034" s="101"/>
      <c r="AN11034" s="101"/>
      <c r="AS11034" s="101"/>
      <c r="AX11034" s="101"/>
      <c r="BC11034" s="53"/>
      <c r="BD11034" s="53"/>
      <c r="BE11034" s="53"/>
      <c r="BF11034" s="53"/>
      <c r="BG11034" s="53"/>
      <c r="BH11034" s="53"/>
      <c r="BI11034" s="53"/>
      <c r="BJ11034" s="53"/>
      <c r="BK11034" s="53"/>
      <c r="BL11034" s="53"/>
      <c r="BM11034" s="53"/>
      <c r="BN11034" s="53"/>
    </row>
    <row r="11035" spans="2:66" s="56" customFormat="1" x14ac:dyDescent="0.25">
      <c r="B11035" s="105"/>
      <c r="F11035" s="100"/>
      <c r="M11035" s="53"/>
      <c r="O11035" s="101"/>
      <c r="T11035" s="101"/>
      <c r="Y11035" s="101"/>
      <c r="AD11035" s="101"/>
      <c r="AI11035" s="101"/>
      <c r="AN11035" s="101"/>
      <c r="AS11035" s="101"/>
      <c r="AX11035" s="101"/>
      <c r="BC11035" s="53"/>
      <c r="BD11035" s="53"/>
      <c r="BE11035" s="53"/>
      <c r="BF11035" s="53"/>
      <c r="BG11035" s="53"/>
      <c r="BH11035" s="53"/>
      <c r="BI11035" s="53"/>
      <c r="BJ11035" s="53"/>
      <c r="BK11035" s="53"/>
      <c r="BL11035" s="53"/>
      <c r="BM11035" s="53"/>
      <c r="BN11035" s="53"/>
    </row>
    <row r="11036" spans="2:66" s="56" customFormat="1" x14ac:dyDescent="0.25">
      <c r="B11036" s="105"/>
      <c r="F11036" s="100"/>
      <c r="M11036" s="53"/>
      <c r="O11036" s="101"/>
      <c r="T11036" s="101"/>
      <c r="Y11036" s="101"/>
      <c r="AD11036" s="101"/>
      <c r="AI11036" s="101"/>
      <c r="AN11036" s="101"/>
      <c r="AS11036" s="101"/>
      <c r="AX11036" s="101"/>
      <c r="BC11036" s="53"/>
      <c r="BD11036" s="53"/>
      <c r="BE11036" s="53"/>
      <c r="BF11036" s="53"/>
      <c r="BG11036" s="53"/>
      <c r="BH11036" s="53"/>
      <c r="BI11036" s="53"/>
      <c r="BJ11036" s="53"/>
      <c r="BK11036" s="53"/>
      <c r="BL11036" s="53"/>
      <c r="BM11036" s="53"/>
      <c r="BN11036" s="53"/>
    </row>
    <row r="11037" spans="2:66" s="56" customFormat="1" x14ac:dyDescent="0.25">
      <c r="B11037" s="105"/>
      <c r="F11037" s="100"/>
      <c r="M11037" s="53"/>
      <c r="O11037" s="101"/>
      <c r="T11037" s="101"/>
      <c r="Y11037" s="101"/>
      <c r="AD11037" s="101"/>
      <c r="AI11037" s="101"/>
      <c r="AN11037" s="101"/>
      <c r="AS11037" s="101"/>
      <c r="AX11037" s="101"/>
      <c r="BC11037" s="53"/>
      <c r="BD11037" s="53"/>
      <c r="BE11037" s="53"/>
      <c r="BF11037" s="53"/>
      <c r="BG11037" s="53"/>
      <c r="BH11037" s="53"/>
      <c r="BI11037" s="53"/>
      <c r="BJ11037" s="53"/>
      <c r="BK11037" s="53"/>
      <c r="BL11037" s="53"/>
      <c r="BM11037" s="53"/>
      <c r="BN11037" s="53"/>
    </row>
    <row r="11038" spans="2:66" s="56" customFormat="1" x14ac:dyDescent="0.25">
      <c r="B11038" s="105"/>
      <c r="F11038" s="100"/>
      <c r="M11038" s="53"/>
      <c r="O11038" s="101"/>
      <c r="T11038" s="101"/>
      <c r="Y11038" s="101"/>
      <c r="AD11038" s="101"/>
      <c r="AI11038" s="101"/>
      <c r="AN11038" s="101"/>
      <c r="AS11038" s="101"/>
      <c r="AX11038" s="101"/>
      <c r="BC11038" s="53"/>
      <c r="BD11038" s="53"/>
      <c r="BE11038" s="53"/>
      <c r="BF11038" s="53"/>
      <c r="BG11038" s="53"/>
      <c r="BH11038" s="53"/>
      <c r="BI11038" s="53"/>
      <c r="BJ11038" s="53"/>
      <c r="BK11038" s="53"/>
      <c r="BL11038" s="53"/>
      <c r="BM11038" s="53"/>
      <c r="BN11038" s="53"/>
    </row>
    <row r="11039" spans="2:66" s="56" customFormat="1" x14ac:dyDescent="0.25">
      <c r="B11039" s="105"/>
      <c r="F11039" s="100"/>
      <c r="M11039" s="53"/>
      <c r="O11039" s="101"/>
      <c r="T11039" s="101"/>
      <c r="Y11039" s="101"/>
      <c r="AD11039" s="101"/>
      <c r="AI11039" s="101"/>
      <c r="AN11039" s="101"/>
      <c r="AS11039" s="101"/>
      <c r="AX11039" s="101"/>
      <c r="BC11039" s="53"/>
      <c r="BD11039" s="53"/>
      <c r="BE11039" s="53"/>
      <c r="BF11039" s="53"/>
      <c r="BG11039" s="53"/>
      <c r="BH11039" s="53"/>
      <c r="BI11039" s="53"/>
      <c r="BJ11039" s="53"/>
      <c r="BK11039" s="53"/>
      <c r="BL11039" s="53"/>
      <c r="BM11039" s="53"/>
      <c r="BN11039" s="53"/>
    </row>
    <row r="11040" spans="2:66" s="56" customFormat="1" x14ac:dyDescent="0.25">
      <c r="B11040" s="105"/>
      <c r="F11040" s="100"/>
      <c r="M11040" s="53"/>
      <c r="O11040" s="101"/>
      <c r="T11040" s="101"/>
      <c r="Y11040" s="101"/>
      <c r="AD11040" s="101"/>
      <c r="AI11040" s="101"/>
      <c r="AN11040" s="101"/>
      <c r="AS11040" s="101"/>
      <c r="AX11040" s="101"/>
      <c r="BC11040" s="53"/>
      <c r="BD11040" s="53"/>
      <c r="BE11040" s="53"/>
      <c r="BF11040" s="53"/>
      <c r="BG11040" s="53"/>
      <c r="BH11040" s="53"/>
      <c r="BI11040" s="53"/>
      <c r="BJ11040" s="53"/>
      <c r="BK11040" s="53"/>
      <c r="BL11040" s="53"/>
      <c r="BM11040" s="53"/>
      <c r="BN11040" s="53"/>
    </row>
    <row r="11041" spans="2:66" s="56" customFormat="1" x14ac:dyDescent="0.25">
      <c r="B11041" s="105"/>
      <c r="F11041" s="100"/>
      <c r="M11041" s="53"/>
      <c r="O11041" s="101"/>
      <c r="T11041" s="101"/>
      <c r="Y11041" s="101"/>
      <c r="AD11041" s="101"/>
      <c r="AI11041" s="101"/>
      <c r="AN11041" s="101"/>
      <c r="AS11041" s="101"/>
      <c r="AX11041" s="101"/>
      <c r="BC11041" s="53"/>
      <c r="BD11041" s="53"/>
      <c r="BE11041" s="53"/>
      <c r="BF11041" s="53"/>
      <c r="BG11041" s="53"/>
      <c r="BH11041" s="53"/>
      <c r="BI11041" s="53"/>
      <c r="BJ11041" s="53"/>
      <c r="BK11041" s="53"/>
      <c r="BL11041" s="53"/>
      <c r="BM11041" s="53"/>
      <c r="BN11041" s="53"/>
    </row>
    <row r="11042" spans="2:66" s="56" customFormat="1" x14ac:dyDescent="0.25">
      <c r="B11042" s="105"/>
      <c r="F11042" s="100"/>
      <c r="M11042" s="53"/>
      <c r="O11042" s="101"/>
      <c r="T11042" s="101"/>
      <c r="Y11042" s="101"/>
      <c r="AD11042" s="101"/>
      <c r="AI11042" s="101"/>
      <c r="AN11042" s="101"/>
      <c r="AS11042" s="101"/>
      <c r="AX11042" s="101"/>
      <c r="BC11042" s="53"/>
      <c r="BD11042" s="53"/>
      <c r="BE11042" s="53"/>
      <c r="BF11042" s="53"/>
      <c r="BG11042" s="53"/>
      <c r="BH11042" s="53"/>
      <c r="BI11042" s="53"/>
      <c r="BJ11042" s="53"/>
      <c r="BK11042" s="53"/>
      <c r="BL11042" s="53"/>
      <c r="BM11042" s="53"/>
      <c r="BN11042" s="53"/>
    </row>
    <row r="11043" spans="2:66" s="56" customFormat="1" x14ac:dyDescent="0.25">
      <c r="B11043" s="105"/>
      <c r="F11043" s="100"/>
      <c r="M11043" s="53"/>
      <c r="O11043" s="101"/>
      <c r="T11043" s="101"/>
      <c r="Y11043" s="101"/>
      <c r="AD11043" s="101"/>
      <c r="AI11043" s="101"/>
      <c r="AN11043" s="101"/>
      <c r="AS11043" s="101"/>
      <c r="AX11043" s="101"/>
      <c r="BC11043" s="53"/>
      <c r="BD11043" s="53"/>
      <c r="BE11043" s="53"/>
      <c r="BF11043" s="53"/>
      <c r="BG11043" s="53"/>
      <c r="BH11043" s="53"/>
      <c r="BI11043" s="53"/>
      <c r="BJ11043" s="53"/>
      <c r="BK11043" s="53"/>
      <c r="BL11043" s="53"/>
      <c r="BM11043" s="53"/>
      <c r="BN11043" s="53"/>
    </row>
    <row r="11044" spans="2:66" s="56" customFormat="1" x14ac:dyDescent="0.25">
      <c r="B11044" s="105"/>
      <c r="F11044" s="100"/>
      <c r="M11044" s="53"/>
      <c r="O11044" s="101"/>
      <c r="T11044" s="101"/>
      <c r="Y11044" s="101"/>
      <c r="AD11044" s="101"/>
      <c r="AI11044" s="101"/>
      <c r="AN11044" s="101"/>
      <c r="AS11044" s="101"/>
      <c r="AX11044" s="101"/>
      <c r="BC11044" s="53"/>
      <c r="BD11044" s="53"/>
      <c r="BE11044" s="53"/>
      <c r="BF11044" s="53"/>
      <c r="BG11044" s="53"/>
      <c r="BH11044" s="53"/>
      <c r="BI11044" s="53"/>
      <c r="BJ11044" s="53"/>
      <c r="BK11044" s="53"/>
      <c r="BL11044" s="53"/>
      <c r="BM11044" s="53"/>
      <c r="BN11044" s="53"/>
    </row>
    <row r="11045" spans="2:66" s="56" customFormat="1" x14ac:dyDescent="0.25">
      <c r="B11045" s="105"/>
      <c r="F11045" s="100"/>
      <c r="M11045" s="53"/>
      <c r="O11045" s="101"/>
      <c r="T11045" s="101"/>
      <c r="Y11045" s="101"/>
      <c r="AD11045" s="101"/>
      <c r="AI11045" s="101"/>
      <c r="AN11045" s="101"/>
      <c r="AS11045" s="101"/>
      <c r="AX11045" s="101"/>
      <c r="BC11045" s="53"/>
      <c r="BD11045" s="53"/>
      <c r="BE11045" s="53"/>
      <c r="BF11045" s="53"/>
      <c r="BG11045" s="53"/>
      <c r="BH11045" s="53"/>
      <c r="BI11045" s="53"/>
      <c r="BJ11045" s="53"/>
      <c r="BK11045" s="53"/>
      <c r="BL11045" s="53"/>
      <c r="BM11045" s="53"/>
      <c r="BN11045" s="53"/>
    </row>
    <row r="11046" spans="2:66" s="56" customFormat="1" x14ac:dyDescent="0.25">
      <c r="B11046" s="105"/>
      <c r="F11046" s="100"/>
      <c r="M11046" s="53"/>
      <c r="O11046" s="101"/>
      <c r="T11046" s="101"/>
      <c r="Y11046" s="101"/>
      <c r="AD11046" s="101"/>
      <c r="AI11046" s="101"/>
      <c r="AN11046" s="101"/>
      <c r="AS11046" s="101"/>
      <c r="AX11046" s="101"/>
      <c r="BC11046" s="53"/>
      <c r="BD11046" s="53"/>
      <c r="BE11046" s="53"/>
      <c r="BF11046" s="53"/>
      <c r="BG11046" s="53"/>
      <c r="BH11046" s="53"/>
      <c r="BI11046" s="53"/>
      <c r="BJ11046" s="53"/>
      <c r="BK11046" s="53"/>
      <c r="BL11046" s="53"/>
      <c r="BM11046" s="53"/>
      <c r="BN11046" s="53"/>
    </row>
    <row r="11047" spans="2:66" s="56" customFormat="1" x14ac:dyDescent="0.25">
      <c r="B11047" s="105"/>
      <c r="F11047" s="100"/>
      <c r="M11047" s="53"/>
      <c r="O11047" s="101"/>
      <c r="T11047" s="101"/>
      <c r="Y11047" s="101"/>
      <c r="AD11047" s="101"/>
      <c r="AI11047" s="101"/>
      <c r="AN11047" s="101"/>
      <c r="AS11047" s="101"/>
      <c r="AX11047" s="101"/>
      <c r="BC11047" s="53"/>
      <c r="BD11047" s="53"/>
      <c r="BE11047" s="53"/>
      <c r="BF11047" s="53"/>
      <c r="BG11047" s="53"/>
      <c r="BH11047" s="53"/>
      <c r="BI11047" s="53"/>
      <c r="BJ11047" s="53"/>
      <c r="BK11047" s="53"/>
      <c r="BL11047" s="53"/>
      <c r="BM11047" s="53"/>
      <c r="BN11047" s="53"/>
    </row>
    <row r="11048" spans="2:66" s="56" customFormat="1" x14ac:dyDescent="0.25">
      <c r="B11048" s="105"/>
      <c r="F11048" s="100"/>
      <c r="M11048" s="53"/>
      <c r="O11048" s="101"/>
      <c r="T11048" s="101"/>
      <c r="Y11048" s="101"/>
      <c r="AD11048" s="101"/>
      <c r="AI11048" s="101"/>
      <c r="AN11048" s="101"/>
      <c r="AS11048" s="101"/>
      <c r="AX11048" s="101"/>
      <c r="BC11048" s="53"/>
      <c r="BD11048" s="53"/>
      <c r="BE11048" s="53"/>
      <c r="BF11048" s="53"/>
      <c r="BG11048" s="53"/>
      <c r="BH11048" s="53"/>
      <c r="BI11048" s="53"/>
      <c r="BJ11048" s="53"/>
      <c r="BK11048" s="53"/>
      <c r="BL11048" s="53"/>
      <c r="BM11048" s="53"/>
      <c r="BN11048" s="53"/>
    </row>
    <row r="11049" spans="2:66" s="56" customFormat="1" x14ac:dyDescent="0.25">
      <c r="B11049" s="105"/>
      <c r="F11049" s="100"/>
      <c r="M11049" s="53"/>
      <c r="O11049" s="101"/>
      <c r="T11049" s="101"/>
      <c r="Y11049" s="101"/>
      <c r="AD11049" s="101"/>
      <c r="AI11049" s="101"/>
      <c r="AN11049" s="101"/>
      <c r="AS11049" s="101"/>
      <c r="AX11049" s="101"/>
      <c r="BC11049" s="53"/>
      <c r="BD11049" s="53"/>
      <c r="BE11049" s="53"/>
      <c r="BF11049" s="53"/>
      <c r="BG11049" s="53"/>
      <c r="BH11049" s="53"/>
      <c r="BI11049" s="53"/>
      <c r="BJ11049" s="53"/>
      <c r="BK11049" s="53"/>
      <c r="BL11049" s="53"/>
      <c r="BM11049" s="53"/>
      <c r="BN11049" s="53"/>
    </row>
    <row r="11050" spans="2:66" s="56" customFormat="1" x14ac:dyDescent="0.25">
      <c r="B11050" s="105"/>
      <c r="F11050" s="100"/>
      <c r="M11050" s="53"/>
      <c r="O11050" s="101"/>
      <c r="T11050" s="101"/>
      <c r="Y11050" s="101"/>
      <c r="AD11050" s="101"/>
      <c r="AI11050" s="101"/>
      <c r="AN11050" s="101"/>
      <c r="AS11050" s="101"/>
      <c r="AX11050" s="101"/>
      <c r="BC11050" s="53"/>
      <c r="BD11050" s="53"/>
      <c r="BE11050" s="53"/>
      <c r="BF11050" s="53"/>
      <c r="BG11050" s="53"/>
      <c r="BH11050" s="53"/>
      <c r="BI11050" s="53"/>
      <c r="BJ11050" s="53"/>
      <c r="BK11050" s="53"/>
      <c r="BL11050" s="53"/>
      <c r="BM11050" s="53"/>
      <c r="BN11050" s="53"/>
    </row>
    <row r="11051" spans="2:66" s="56" customFormat="1" x14ac:dyDescent="0.25">
      <c r="B11051" s="105"/>
      <c r="F11051" s="100"/>
      <c r="M11051" s="53"/>
      <c r="O11051" s="101"/>
      <c r="T11051" s="101"/>
      <c r="Y11051" s="101"/>
      <c r="AD11051" s="101"/>
      <c r="AI11051" s="101"/>
      <c r="AN11051" s="101"/>
      <c r="AS11051" s="101"/>
      <c r="AX11051" s="101"/>
      <c r="BC11051" s="53"/>
      <c r="BD11051" s="53"/>
      <c r="BE11051" s="53"/>
      <c r="BF11051" s="53"/>
      <c r="BG11051" s="53"/>
      <c r="BH11051" s="53"/>
      <c r="BI11051" s="53"/>
      <c r="BJ11051" s="53"/>
      <c r="BK11051" s="53"/>
      <c r="BL11051" s="53"/>
      <c r="BM11051" s="53"/>
      <c r="BN11051" s="53"/>
    </row>
    <row r="11052" spans="2:66" s="56" customFormat="1" x14ac:dyDescent="0.25">
      <c r="B11052" s="105"/>
      <c r="F11052" s="100"/>
      <c r="M11052" s="53"/>
      <c r="O11052" s="101"/>
      <c r="T11052" s="101"/>
      <c r="Y11052" s="101"/>
      <c r="AD11052" s="101"/>
      <c r="AI11052" s="101"/>
      <c r="AN11052" s="101"/>
      <c r="AS11052" s="101"/>
      <c r="AX11052" s="101"/>
      <c r="BC11052" s="53"/>
      <c r="BD11052" s="53"/>
      <c r="BE11052" s="53"/>
      <c r="BF11052" s="53"/>
      <c r="BG11052" s="53"/>
      <c r="BH11052" s="53"/>
      <c r="BI11052" s="53"/>
      <c r="BJ11052" s="53"/>
      <c r="BK11052" s="53"/>
      <c r="BL11052" s="53"/>
      <c r="BM11052" s="53"/>
      <c r="BN11052" s="53"/>
    </row>
    <row r="11053" spans="2:66" s="56" customFormat="1" x14ac:dyDescent="0.25">
      <c r="B11053" s="105"/>
      <c r="F11053" s="100"/>
      <c r="M11053" s="53"/>
      <c r="O11053" s="101"/>
      <c r="T11053" s="101"/>
      <c r="Y11053" s="101"/>
      <c r="AD11053" s="101"/>
      <c r="AI11053" s="101"/>
      <c r="AN11053" s="101"/>
      <c r="AS11053" s="101"/>
      <c r="AX11053" s="101"/>
      <c r="BC11053" s="53"/>
      <c r="BD11053" s="53"/>
      <c r="BE11053" s="53"/>
      <c r="BF11053" s="53"/>
      <c r="BG11053" s="53"/>
      <c r="BH11053" s="53"/>
      <c r="BI11053" s="53"/>
      <c r="BJ11053" s="53"/>
      <c r="BK11053" s="53"/>
      <c r="BL11053" s="53"/>
      <c r="BM11053" s="53"/>
      <c r="BN11053" s="53"/>
    </row>
    <row r="11054" spans="2:66" s="56" customFormat="1" x14ac:dyDescent="0.25">
      <c r="B11054" s="105"/>
      <c r="F11054" s="100"/>
      <c r="M11054" s="53"/>
      <c r="O11054" s="101"/>
      <c r="T11054" s="101"/>
      <c r="Y11054" s="101"/>
      <c r="AD11054" s="101"/>
      <c r="AI11054" s="101"/>
      <c r="AN11054" s="101"/>
      <c r="AS11054" s="101"/>
      <c r="AX11054" s="101"/>
      <c r="BC11054" s="53"/>
      <c r="BD11054" s="53"/>
      <c r="BE11054" s="53"/>
      <c r="BF11054" s="53"/>
      <c r="BG11054" s="53"/>
      <c r="BH11054" s="53"/>
      <c r="BI11054" s="53"/>
      <c r="BJ11054" s="53"/>
      <c r="BK11054" s="53"/>
      <c r="BL11054" s="53"/>
      <c r="BM11054" s="53"/>
      <c r="BN11054" s="53"/>
    </row>
    <row r="11055" spans="2:66" s="56" customFormat="1" x14ac:dyDescent="0.25">
      <c r="B11055" s="105"/>
      <c r="F11055" s="100"/>
      <c r="M11055" s="53"/>
      <c r="O11055" s="101"/>
      <c r="T11055" s="101"/>
      <c r="Y11055" s="101"/>
      <c r="AD11055" s="101"/>
      <c r="AI11055" s="101"/>
      <c r="AN11055" s="101"/>
      <c r="AS11055" s="101"/>
      <c r="AX11055" s="101"/>
      <c r="BC11055" s="53"/>
      <c r="BD11055" s="53"/>
      <c r="BE11055" s="53"/>
      <c r="BF11055" s="53"/>
      <c r="BG11055" s="53"/>
      <c r="BH11055" s="53"/>
      <c r="BI11055" s="53"/>
      <c r="BJ11055" s="53"/>
      <c r="BK11055" s="53"/>
      <c r="BL11055" s="53"/>
      <c r="BM11055" s="53"/>
      <c r="BN11055" s="53"/>
    </row>
    <row r="11056" spans="2:66" s="56" customFormat="1" x14ac:dyDescent="0.25">
      <c r="B11056" s="105"/>
      <c r="F11056" s="100"/>
      <c r="M11056" s="53"/>
      <c r="O11056" s="101"/>
      <c r="T11056" s="101"/>
      <c r="Y11056" s="101"/>
      <c r="AD11056" s="101"/>
      <c r="AI11056" s="101"/>
      <c r="AN11056" s="101"/>
      <c r="AS11056" s="101"/>
      <c r="AX11056" s="101"/>
      <c r="BC11056" s="53"/>
      <c r="BD11056" s="53"/>
      <c r="BE11056" s="53"/>
      <c r="BF11056" s="53"/>
      <c r="BG11056" s="53"/>
      <c r="BH11056" s="53"/>
      <c r="BI11056" s="53"/>
      <c r="BJ11056" s="53"/>
      <c r="BK11056" s="53"/>
      <c r="BL11056" s="53"/>
      <c r="BM11056" s="53"/>
      <c r="BN11056" s="53"/>
    </row>
    <row r="11057" spans="2:66" s="56" customFormat="1" x14ac:dyDescent="0.25">
      <c r="B11057" s="105"/>
      <c r="F11057" s="100"/>
      <c r="M11057" s="53"/>
      <c r="O11057" s="101"/>
      <c r="T11057" s="101"/>
      <c r="Y11057" s="101"/>
      <c r="AD11057" s="101"/>
      <c r="AI11057" s="101"/>
      <c r="AN11057" s="101"/>
      <c r="AS11057" s="101"/>
      <c r="AX11057" s="101"/>
      <c r="BC11057" s="53"/>
      <c r="BD11057" s="53"/>
      <c r="BE11057" s="53"/>
      <c r="BF11057" s="53"/>
      <c r="BG11057" s="53"/>
      <c r="BH11057" s="53"/>
      <c r="BI11057" s="53"/>
      <c r="BJ11057" s="53"/>
      <c r="BK11057" s="53"/>
      <c r="BL11057" s="53"/>
      <c r="BM11057" s="53"/>
      <c r="BN11057" s="53"/>
    </row>
    <row r="11058" spans="2:66" s="56" customFormat="1" x14ac:dyDescent="0.25">
      <c r="B11058" s="105"/>
      <c r="F11058" s="100"/>
      <c r="M11058" s="53"/>
      <c r="O11058" s="101"/>
      <c r="T11058" s="101"/>
      <c r="Y11058" s="101"/>
      <c r="AD11058" s="101"/>
      <c r="AI11058" s="101"/>
      <c r="AN11058" s="101"/>
      <c r="AS11058" s="101"/>
      <c r="AX11058" s="101"/>
      <c r="BC11058" s="53"/>
      <c r="BD11058" s="53"/>
      <c r="BE11058" s="53"/>
      <c r="BF11058" s="53"/>
      <c r="BG11058" s="53"/>
      <c r="BH11058" s="53"/>
      <c r="BI11058" s="53"/>
      <c r="BJ11058" s="53"/>
      <c r="BK11058" s="53"/>
      <c r="BL11058" s="53"/>
      <c r="BM11058" s="53"/>
      <c r="BN11058" s="53"/>
    </row>
    <row r="11059" spans="2:66" s="56" customFormat="1" x14ac:dyDescent="0.25">
      <c r="B11059" s="105"/>
      <c r="F11059" s="100"/>
      <c r="M11059" s="53"/>
      <c r="O11059" s="101"/>
      <c r="T11059" s="101"/>
      <c r="Y11059" s="101"/>
      <c r="AD11059" s="101"/>
      <c r="AI11059" s="101"/>
      <c r="AN11059" s="101"/>
      <c r="AS11059" s="101"/>
      <c r="AX11059" s="101"/>
      <c r="BC11059" s="53"/>
      <c r="BD11059" s="53"/>
      <c r="BE11059" s="53"/>
      <c r="BF11059" s="53"/>
      <c r="BG11059" s="53"/>
      <c r="BH11059" s="53"/>
      <c r="BI11059" s="53"/>
      <c r="BJ11059" s="53"/>
      <c r="BK11059" s="53"/>
      <c r="BL11059" s="53"/>
      <c r="BM11059" s="53"/>
      <c r="BN11059" s="53"/>
    </row>
    <row r="11060" spans="2:66" s="56" customFormat="1" x14ac:dyDescent="0.25">
      <c r="B11060" s="105"/>
      <c r="F11060" s="100"/>
      <c r="M11060" s="53"/>
      <c r="O11060" s="101"/>
      <c r="T11060" s="101"/>
      <c r="Y11060" s="101"/>
      <c r="AD11060" s="101"/>
      <c r="AI11060" s="101"/>
      <c r="AN11060" s="101"/>
      <c r="AS11060" s="101"/>
      <c r="AX11060" s="101"/>
      <c r="BC11060" s="53"/>
      <c r="BD11060" s="53"/>
      <c r="BE11060" s="53"/>
      <c r="BF11060" s="53"/>
      <c r="BG11060" s="53"/>
      <c r="BH11060" s="53"/>
      <c r="BI11060" s="53"/>
      <c r="BJ11060" s="53"/>
      <c r="BK11060" s="53"/>
      <c r="BL11060" s="53"/>
      <c r="BM11060" s="53"/>
      <c r="BN11060" s="53"/>
    </row>
    <row r="11061" spans="2:66" s="56" customFormat="1" x14ac:dyDescent="0.25">
      <c r="B11061" s="105"/>
      <c r="F11061" s="100"/>
      <c r="M11061" s="53"/>
      <c r="O11061" s="101"/>
      <c r="T11061" s="101"/>
      <c r="Y11061" s="101"/>
      <c r="AD11061" s="101"/>
      <c r="AI11061" s="101"/>
      <c r="AN11061" s="101"/>
      <c r="AS11061" s="101"/>
      <c r="AX11061" s="101"/>
      <c r="BC11061" s="53"/>
      <c r="BD11061" s="53"/>
      <c r="BE11061" s="53"/>
      <c r="BF11061" s="53"/>
      <c r="BG11061" s="53"/>
      <c r="BH11061" s="53"/>
      <c r="BI11061" s="53"/>
      <c r="BJ11061" s="53"/>
      <c r="BK11061" s="53"/>
      <c r="BL11061" s="53"/>
      <c r="BM11061" s="53"/>
      <c r="BN11061" s="53"/>
    </row>
    <row r="11062" spans="2:66" s="56" customFormat="1" x14ac:dyDescent="0.25">
      <c r="B11062" s="105"/>
      <c r="F11062" s="100"/>
      <c r="M11062" s="53"/>
      <c r="O11062" s="101"/>
      <c r="T11062" s="101"/>
      <c r="Y11062" s="101"/>
      <c r="AD11062" s="101"/>
      <c r="AI11062" s="101"/>
      <c r="AN11062" s="101"/>
      <c r="AS11062" s="101"/>
      <c r="AX11062" s="101"/>
      <c r="BC11062" s="53"/>
      <c r="BD11062" s="53"/>
      <c r="BE11062" s="53"/>
      <c r="BF11062" s="53"/>
      <c r="BG11062" s="53"/>
      <c r="BH11062" s="53"/>
      <c r="BI11062" s="53"/>
      <c r="BJ11062" s="53"/>
      <c r="BK11062" s="53"/>
      <c r="BL11062" s="53"/>
      <c r="BM11062" s="53"/>
      <c r="BN11062" s="53"/>
    </row>
    <row r="11063" spans="2:66" s="56" customFormat="1" x14ac:dyDescent="0.25">
      <c r="B11063" s="105"/>
      <c r="F11063" s="100"/>
      <c r="M11063" s="53"/>
      <c r="O11063" s="101"/>
      <c r="T11063" s="101"/>
      <c r="Y11063" s="101"/>
      <c r="AD11063" s="101"/>
      <c r="AI11063" s="101"/>
      <c r="AN11063" s="101"/>
      <c r="AS11063" s="101"/>
      <c r="AX11063" s="101"/>
      <c r="BC11063" s="53"/>
      <c r="BD11063" s="53"/>
      <c r="BE11063" s="53"/>
      <c r="BF11063" s="53"/>
      <c r="BG11063" s="53"/>
      <c r="BH11063" s="53"/>
      <c r="BI11063" s="53"/>
      <c r="BJ11063" s="53"/>
      <c r="BK11063" s="53"/>
      <c r="BL11063" s="53"/>
      <c r="BM11063" s="53"/>
      <c r="BN11063" s="53"/>
    </row>
    <row r="11064" spans="2:66" s="56" customFormat="1" x14ac:dyDescent="0.25">
      <c r="B11064" s="105"/>
      <c r="F11064" s="100"/>
      <c r="M11064" s="53"/>
      <c r="O11064" s="101"/>
      <c r="T11064" s="101"/>
      <c r="Y11064" s="101"/>
      <c r="AD11064" s="101"/>
      <c r="AI11064" s="101"/>
      <c r="AN11064" s="101"/>
      <c r="AS11064" s="101"/>
      <c r="AX11064" s="101"/>
      <c r="BC11064" s="53"/>
      <c r="BD11064" s="53"/>
      <c r="BE11064" s="53"/>
      <c r="BF11064" s="53"/>
      <c r="BG11064" s="53"/>
      <c r="BH11064" s="53"/>
      <c r="BI11064" s="53"/>
      <c r="BJ11064" s="53"/>
      <c r="BK11064" s="53"/>
      <c r="BL11064" s="53"/>
      <c r="BM11064" s="53"/>
      <c r="BN11064" s="53"/>
    </row>
    <row r="11065" spans="2:66" s="56" customFormat="1" x14ac:dyDescent="0.25">
      <c r="B11065" s="105"/>
      <c r="F11065" s="100"/>
      <c r="M11065" s="53"/>
      <c r="O11065" s="101"/>
      <c r="T11065" s="101"/>
      <c r="Y11065" s="101"/>
      <c r="AD11065" s="101"/>
      <c r="AI11065" s="101"/>
      <c r="AN11065" s="101"/>
      <c r="AS11065" s="101"/>
      <c r="AX11065" s="101"/>
      <c r="BC11065" s="53"/>
      <c r="BD11065" s="53"/>
      <c r="BE11065" s="53"/>
      <c r="BF11065" s="53"/>
      <c r="BG11065" s="53"/>
      <c r="BH11065" s="53"/>
      <c r="BI11065" s="53"/>
      <c r="BJ11065" s="53"/>
      <c r="BK11065" s="53"/>
      <c r="BL11065" s="53"/>
      <c r="BM11065" s="53"/>
      <c r="BN11065" s="53"/>
    </row>
    <row r="11066" spans="2:66" s="56" customFormat="1" x14ac:dyDescent="0.25">
      <c r="B11066" s="105"/>
      <c r="F11066" s="100"/>
      <c r="M11066" s="53"/>
      <c r="O11066" s="101"/>
      <c r="T11066" s="101"/>
      <c r="Y11066" s="101"/>
      <c r="AD11066" s="101"/>
      <c r="AI11066" s="101"/>
      <c r="AN11066" s="101"/>
      <c r="AS11066" s="101"/>
      <c r="AX11066" s="101"/>
      <c r="BC11066" s="53"/>
      <c r="BD11066" s="53"/>
      <c r="BE11066" s="53"/>
      <c r="BF11066" s="53"/>
      <c r="BG11066" s="53"/>
      <c r="BH11066" s="53"/>
      <c r="BI11066" s="53"/>
      <c r="BJ11066" s="53"/>
      <c r="BK11066" s="53"/>
      <c r="BL11066" s="53"/>
      <c r="BM11066" s="53"/>
      <c r="BN11066" s="53"/>
    </row>
    <row r="11067" spans="2:66" s="56" customFormat="1" x14ac:dyDescent="0.25">
      <c r="B11067" s="105"/>
      <c r="F11067" s="100"/>
      <c r="M11067" s="53"/>
      <c r="O11067" s="101"/>
      <c r="T11067" s="101"/>
      <c r="Y11067" s="101"/>
      <c r="AD11067" s="101"/>
      <c r="AI11067" s="101"/>
      <c r="AN11067" s="101"/>
      <c r="AS11067" s="101"/>
      <c r="AX11067" s="101"/>
      <c r="BC11067" s="53"/>
      <c r="BD11067" s="53"/>
      <c r="BE11067" s="53"/>
      <c r="BF11067" s="53"/>
      <c r="BG11067" s="53"/>
      <c r="BH11067" s="53"/>
      <c r="BI11067" s="53"/>
      <c r="BJ11067" s="53"/>
      <c r="BK11067" s="53"/>
      <c r="BL11067" s="53"/>
      <c r="BM11067" s="53"/>
      <c r="BN11067" s="53"/>
    </row>
    <row r="11068" spans="2:66" s="56" customFormat="1" x14ac:dyDescent="0.25">
      <c r="B11068" s="105"/>
      <c r="F11068" s="100"/>
      <c r="M11068" s="53"/>
      <c r="O11068" s="101"/>
      <c r="T11068" s="101"/>
      <c r="Y11068" s="101"/>
      <c r="AD11068" s="101"/>
      <c r="AI11068" s="101"/>
      <c r="AN11068" s="101"/>
      <c r="AS11068" s="101"/>
      <c r="AX11068" s="101"/>
      <c r="BC11068" s="53"/>
      <c r="BD11068" s="53"/>
      <c r="BE11068" s="53"/>
      <c r="BF11068" s="53"/>
      <c r="BG11068" s="53"/>
      <c r="BH11068" s="53"/>
      <c r="BI11068" s="53"/>
      <c r="BJ11068" s="53"/>
      <c r="BK11068" s="53"/>
      <c r="BL11068" s="53"/>
      <c r="BM11068" s="53"/>
      <c r="BN11068" s="53"/>
    </row>
    <row r="11069" spans="2:66" s="56" customFormat="1" x14ac:dyDescent="0.25">
      <c r="B11069" s="105"/>
      <c r="F11069" s="100"/>
      <c r="M11069" s="53"/>
      <c r="O11069" s="101"/>
      <c r="T11069" s="101"/>
      <c r="Y11069" s="101"/>
      <c r="AD11069" s="101"/>
      <c r="AI11069" s="101"/>
      <c r="AN11069" s="101"/>
      <c r="AS11069" s="101"/>
      <c r="AX11069" s="101"/>
      <c r="BC11069" s="53"/>
      <c r="BD11069" s="53"/>
      <c r="BE11069" s="53"/>
      <c r="BF11069" s="53"/>
      <c r="BG11069" s="53"/>
      <c r="BH11069" s="53"/>
      <c r="BI11069" s="53"/>
      <c r="BJ11069" s="53"/>
      <c r="BK11069" s="53"/>
      <c r="BL11069" s="53"/>
      <c r="BM11069" s="53"/>
      <c r="BN11069" s="53"/>
    </row>
    <row r="11070" spans="2:66" s="56" customFormat="1" x14ac:dyDescent="0.25">
      <c r="B11070" s="105"/>
      <c r="F11070" s="100"/>
      <c r="M11070" s="53"/>
      <c r="O11070" s="101"/>
      <c r="T11070" s="101"/>
      <c r="Y11070" s="101"/>
      <c r="AD11070" s="101"/>
      <c r="AI11070" s="101"/>
      <c r="AN11070" s="101"/>
      <c r="AS11070" s="101"/>
      <c r="AX11070" s="101"/>
      <c r="BC11070" s="53"/>
      <c r="BD11070" s="53"/>
      <c r="BE11070" s="53"/>
      <c r="BF11070" s="53"/>
      <c r="BG11070" s="53"/>
      <c r="BH11070" s="53"/>
      <c r="BI11070" s="53"/>
      <c r="BJ11070" s="53"/>
      <c r="BK11070" s="53"/>
      <c r="BL11070" s="53"/>
      <c r="BM11070" s="53"/>
      <c r="BN11070" s="53"/>
    </row>
    <row r="11071" spans="2:66" s="56" customFormat="1" x14ac:dyDescent="0.25">
      <c r="B11071" s="105"/>
      <c r="F11071" s="100"/>
      <c r="M11071" s="53"/>
      <c r="O11071" s="101"/>
      <c r="T11071" s="101"/>
      <c r="Y11071" s="101"/>
      <c r="AD11071" s="101"/>
      <c r="AI11071" s="101"/>
      <c r="AN11071" s="101"/>
      <c r="AS11071" s="101"/>
      <c r="AX11071" s="101"/>
      <c r="BC11071" s="53"/>
      <c r="BD11071" s="53"/>
      <c r="BE11071" s="53"/>
      <c r="BF11071" s="53"/>
      <c r="BG11071" s="53"/>
      <c r="BH11071" s="53"/>
      <c r="BI11071" s="53"/>
      <c r="BJ11071" s="53"/>
      <c r="BK11071" s="53"/>
      <c r="BL11071" s="53"/>
      <c r="BM11071" s="53"/>
      <c r="BN11071" s="53"/>
    </row>
    <row r="11072" spans="2:66" s="56" customFormat="1" x14ac:dyDescent="0.25">
      <c r="B11072" s="105"/>
      <c r="F11072" s="100"/>
      <c r="M11072" s="53"/>
      <c r="O11072" s="101"/>
      <c r="T11072" s="101"/>
      <c r="Y11072" s="101"/>
      <c r="AD11072" s="101"/>
      <c r="AI11072" s="101"/>
      <c r="AN11072" s="101"/>
      <c r="AS11072" s="101"/>
      <c r="AX11072" s="101"/>
      <c r="BC11072" s="53"/>
      <c r="BD11072" s="53"/>
      <c r="BE11072" s="53"/>
      <c r="BF11072" s="53"/>
      <c r="BG11072" s="53"/>
      <c r="BH11072" s="53"/>
      <c r="BI11072" s="53"/>
      <c r="BJ11072" s="53"/>
      <c r="BK11072" s="53"/>
      <c r="BL11072" s="53"/>
      <c r="BM11072" s="53"/>
      <c r="BN11072" s="53"/>
    </row>
    <row r="11073" spans="2:66" s="56" customFormat="1" x14ac:dyDescent="0.25">
      <c r="B11073" s="105"/>
      <c r="F11073" s="100"/>
      <c r="M11073" s="53"/>
      <c r="O11073" s="101"/>
      <c r="T11073" s="101"/>
      <c r="Y11073" s="101"/>
      <c r="AD11073" s="101"/>
      <c r="AI11073" s="101"/>
      <c r="AN11073" s="101"/>
      <c r="AS11073" s="101"/>
      <c r="AX11073" s="101"/>
      <c r="BC11073" s="53"/>
      <c r="BD11073" s="53"/>
      <c r="BE11073" s="53"/>
      <c r="BF11073" s="53"/>
      <c r="BG11073" s="53"/>
      <c r="BH11073" s="53"/>
      <c r="BI11073" s="53"/>
      <c r="BJ11073" s="53"/>
      <c r="BK11073" s="53"/>
      <c r="BL11073" s="53"/>
      <c r="BM11073" s="53"/>
      <c r="BN11073" s="53"/>
    </row>
    <row r="11074" spans="2:66" s="56" customFormat="1" x14ac:dyDescent="0.25">
      <c r="B11074" s="105"/>
      <c r="F11074" s="100"/>
      <c r="M11074" s="53"/>
      <c r="O11074" s="101"/>
      <c r="T11074" s="101"/>
      <c r="Y11074" s="101"/>
      <c r="AD11074" s="101"/>
      <c r="AI11074" s="101"/>
      <c r="AN11074" s="101"/>
      <c r="AS11074" s="101"/>
      <c r="AX11074" s="101"/>
      <c r="BC11074" s="53"/>
      <c r="BD11074" s="53"/>
      <c r="BE11074" s="53"/>
      <c r="BF11074" s="53"/>
      <c r="BG11074" s="53"/>
      <c r="BH11074" s="53"/>
      <c r="BI11074" s="53"/>
      <c r="BJ11074" s="53"/>
      <c r="BK11074" s="53"/>
      <c r="BL11074" s="53"/>
      <c r="BM11074" s="53"/>
      <c r="BN11074" s="53"/>
    </row>
    <row r="11075" spans="2:66" s="56" customFormat="1" x14ac:dyDescent="0.25">
      <c r="B11075" s="105"/>
      <c r="F11075" s="100"/>
      <c r="M11075" s="53"/>
      <c r="O11075" s="101"/>
      <c r="T11075" s="101"/>
      <c r="Y11075" s="101"/>
      <c r="AD11075" s="101"/>
      <c r="AI11075" s="101"/>
      <c r="AN11075" s="101"/>
      <c r="AS11075" s="101"/>
      <c r="AX11075" s="101"/>
      <c r="BC11075" s="53"/>
      <c r="BD11075" s="53"/>
      <c r="BE11075" s="53"/>
      <c r="BF11075" s="53"/>
      <c r="BG11075" s="53"/>
      <c r="BH11075" s="53"/>
      <c r="BI11075" s="53"/>
      <c r="BJ11075" s="53"/>
      <c r="BK11075" s="53"/>
      <c r="BL11075" s="53"/>
      <c r="BM11075" s="53"/>
      <c r="BN11075" s="53"/>
    </row>
    <row r="11076" spans="2:66" s="56" customFormat="1" x14ac:dyDescent="0.25">
      <c r="B11076" s="105"/>
      <c r="F11076" s="100"/>
      <c r="M11076" s="53"/>
      <c r="O11076" s="101"/>
      <c r="T11076" s="101"/>
      <c r="Y11076" s="101"/>
      <c r="AD11076" s="101"/>
      <c r="AI11076" s="101"/>
      <c r="AN11076" s="101"/>
      <c r="AS11076" s="101"/>
      <c r="AX11076" s="101"/>
      <c r="BC11076" s="53"/>
      <c r="BD11076" s="53"/>
      <c r="BE11076" s="53"/>
      <c r="BF11076" s="53"/>
      <c r="BG11076" s="53"/>
      <c r="BH11076" s="53"/>
      <c r="BI11076" s="53"/>
      <c r="BJ11076" s="53"/>
      <c r="BK11076" s="53"/>
      <c r="BL11076" s="53"/>
      <c r="BM11076" s="53"/>
      <c r="BN11076" s="53"/>
    </row>
    <row r="11077" spans="2:66" s="56" customFormat="1" x14ac:dyDescent="0.25">
      <c r="B11077" s="105"/>
      <c r="F11077" s="100"/>
      <c r="M11077" s="53"/>
      <c r="O11077" s="101"/>
      <c r="T11077" s="101"/>
      <c r="Y11077" s="101"/>
      <c r="AD11077" s="101"/>
      <c r="AI11077" s="101"/>
      <c r="AN11077" s="101"/>
      <c r="AS11077" s="101"/>
      <c r="AX11077" s="101"/>
      <c r="BC11077" s="53"/>
      <c r="BD11077" s="53"/>
      <c r="BE11077" s="53"/>
      <c r="BF11077" s="53"/>
      <c r="BG11077" s="53"/>
      <c r="BH11077" s="53"/>
      <c r="BI11077" s="53"/>
      <c r="BJ11077" s="53"/>
      <c r="BK11077" s="53"/>
      <c r="BL11077" s="53"/>
      <c r="BM11077" s="53"/>
      <c r="BN11077" s="53"/>
    </row>
    <row r="11078" spans="2:66" s="56" customFormat="1" x14ac:dyDescent="0.25">
      <c r="B11078" s="105"/>
      <c r="F11078" s="100"/>
      <c r="M11078" s="53"/>
      <c r="O11078" s="101"/>
      <c r="T11078" s="101"/>
      <c r="Y11078" s="101"/>
      <c r="AD11078" s="101"/>
      <c r="AI11078" s="101"/>
      <c r="AN11078" s="101"/>
      <c r="AS11078" s="101"/>
      <c r="AX11078" s="101"/>
      <c r="BC11078" s="53"/>
      <c r="BD11078" s="53"/>
      <c r="BE11078" s="53"/>
      <c r="BF11078" s="53"/>
      <c r="BG11078" s="53"/>
      <c r="BH11078" s="53"/>
      <c r="BI11078" s="53"/>
      <c r="BJ11078" s="53"/>
      <c r="BK11078" s="53"/>
      <c r="BL11078" s="53"/>
      <c r="BM11078" s="53"/>
      <c r="BN11078" s="53"/>
    </row>
    <row r="11079" spans="2:66" s="56" customFormat="1" x14ac:dyDescent="0.25">
      <c r="B11079" s="105"/>
      <c r="F11079" s="100"/>
      <c r="M11079" s="53"/>
      <c r="O11079" s="101"/>
      <c r="T11079" s="101"/>
      <c r="Y11079" s="101"/>
      <c r="AD11079" s="101"/>
      <c r="AI11079" s="101"/>
      <c r="AN11079" s="101"/>
      <c r="AS11079" s="101"/>
      <c r="AX11079" s="101"/>
      <c r="BC11079" s="53"/>
      <c r="BD11079" s="53"/>
      <c r="BE11079" s="53"/>
      <c r="BF11079" s="53"/>
      <c r="BG11079" s="53"/>
      <c r="BH11079" s="53"/>
      <c r="BI11079" s="53"/>
      <c r="BJ11079" s="53"/>
      <c r="BK11079" s="53"/>
      <c r="BL11079" s="53"/>
      <c r="BM11079" s="53"/>
      <c r="BN11079" s="53"/>
    </row>
    <row r="11080" spans="2:66" s="56" customFormat="1" x14ac:dyDescent="0.25">
      <c r="B11080" s="105"/>
      <c r="F11080" s="100"/>
      <c r="M11080" s="53"/>
      <c r="O11080" s="101"/>
      <c r="T11080" s="101"/>
      <c r="Y11080" s="101"/>
      <c r="AD11080" s="101"/>
      <c r="AI11080" s="101"/>
      <c r="AN11080" s="101"/>
      <c r="AS11080" s="101"/>
      <c r="AX11080" s="101"/>
      <c r="BC11080" s="53"/>
      <c r="BD11080" s="53"/>
      <c r="BE11080" s="53"/>
      <c r="BF11080" s="53"/>
      <c r="BG11080" s="53"/>
      <c r="BH11080" s="53"/>
      <c r="BI11080" s="53"/>
      <c r="BJ11080" s="53"/>
      <c r="BK11080" s="53"/>
      <c r="BL11080" s="53"/>
      <c r="BM11080" s="53"/>
      <c r="BN11080" s="53"/>
    </row>
    <row r="11081" spans="2:66" s="56" customFormat="1" x14ac:dyDescent="0.25">
      <c r="B11081" s="105"/>
      <c r="F11081" s="100"/>
      <c r="M11081" s="53"/>
      <c r="O11081" s="101"/>
      <c r="T11081" s="101"/>
      <c r="Y11081" s="101"/>
      <c r="AD11081" s="101"/>
      <c r="AI11081" s="101"/>
      <c r="AN11081" s="101"/>
      <c r="AS11081" s="101"/>
      <c r="AX11081" s="101"/>
      <c r="BC11081" s="53"/>
      <c r="BD11081" s="53"/>
      <c r="BE11081" s="53"/>
      <c r="BF11081" s="53"/>
      <c r="BG11081" s="53"/>
      <c r="BH11081" s="53"/>
      <c r="BI11081" s="53"/>
      <c r="BJ11081" s="53"/>
      <c r="BK11081" s="53"/>
      <c r="BL11081" s="53"/>
      <c r="BM11081" s="53"/>
      <c r="BN11081" s="53"/>
    </row>
    <row r="11082" spans="2:66" s="56" customFormat="1" x14ac:dyDescent="0.25">
      <c r="B11082" s="105"/>
      <c r="F11082" s="100"/>
      <c r="M11082" s="53"/>
      <c r="O11082" s="101"/>
      <c r="T11082" s="101"/>
      <c r="Y11082" s="101"/>
      <c r="AD11082" s="101"/>
      <c r="AI11082" s="101"/>
      <c r="AN11082" s="101"/>
      <c r="AS11082" s="101"/>
      <c r="AX11082" s="101"/>
      <c r="BC11082" s="53"/>
      <c r="BD11082" s="53"/>
      <c r="BE11082" s="53"/>
      <c r="BF11082" s="53"/>
      <c r="BG11082" s="53"/>
      <c r="BH11082" s="53"/>
      <c r="BI11082" s="53"/>
      <c r="BJ11082" s="53"/>
      <c r="BK11082" s="53"/>
      <c r="BL11082" s="53"/>
      <c r="BM11082" s="53"/>
      <c r="BN11082" s="53"/>
    </row>
    <row r="11083" spans="2:66" s="56" customFormat="1" x14ac:dyDescent="0.25">
      <c r="B11083" s="105"/>
      <c r="F11083" s="100"/>
      <c r="M11083" s="53"/>
      <c r="O11083" s="101"/>
      <c r="T11083" s="101"/>
      <c r="Y11083" s="101"/>
      <c r="AD11083" s="101"/>
      <c r="AI11083" s="101"/>
      <c r="AN11083" s="101"/>
      <c r="AS11083" s="101"/>
      <c r="AX11083" s="101"/>
      <c r="BC11083" s="53"/>
      <c r="BD11083" s="53"/>
      <c r="BE11083" s="53"/>
      <c r="BF11083" s="53"/>
      <c r="BG11083" s="53"/>
      <c r="BH11083" s="53"/>
      <c r="BI11083" s="53"/>
      <c r="BJ11083" s="53"/>
      <c r="BK11083" s="53"/>
      <c r="BL11083" s="53"/>
      <c r="BM11083" s="53"/>
      <c r="BN11083" s="53"/>
    </row>
    <row r="11084" spans="2:66" s="56" customFormat="1" x14ac:dyDescent="0.25">
      <c r="B11084" s="105"/>
      <c r="F11084" s="100"/>
      <c r="M11084" s="53"/>
      <c r="O11084" s="101"/>
      <c r="T11084" s="101"/>
      <c r="Y11084" s="101"/>
      <c r="AD11084" s="101"/>
      <c r="AI11084" s="101"/>
      <c r="AN11084" s="101"/>
      <c r="AS11084" s="101"/>
      <c r="AX11084" s="101"/>
      <c r="BC11084" s="53"/>
      <c r="BD11084" s="53"/>
      <c r="BE11084" s="53"/>
      <c r="BF11084" s="53"/>
      <c r="BG11084" s="53"/>
      <c r="BH11084" s="53"/>
      <c r="BI11084" s="53"/>
      <c r="BJ11084" s="53"/>
      <c r="BK11084" s="53"/>
      <c r="BL11084" s="53"/>
      <c r="BM11084" s="53"/>
      <c r="BN11084" s="53"/>
    </row>
    <row r="11085" spans="2:66" s="56" customFormat="1" x14ac:dyDescent="0.25">
      <c r="B11085" s="105"/>
      <c r="F11085" s="100"/>
      <c r="M11085" s="53"/>
      <c r="O11085" s="101"/>
      <c r="T11085" s="101"/>
      <c r="Y11085" s="101"/>
      <c r="AD11085" s="101"/>
      <c r="AI11085" s="101"/>
      <c r="AN11085" s="101"/>
      <c r="AS11085" s="101"/>
      <c r="AX11085" s="101"/>
      <c r="BC11085" s="53"/>
      <c r="BD11085" s="53"/>
      <c r="BE11085" s="53"/>
      <c r="BF11085" s="53"/>
      <c r="BG11085" s="53"/>
      <c r="BH11085" s="53"/>
      <c r="BI11085" s="53"/>
      <c r="BJ11085" s="53"/>
      <c r="BK11085" s="53"/>
      <c r="BL11085" s="53"/>
      <c r="BM11085" s="53"/>
      <c r="BN11085" s="53"/>
    </row>
    <row r="11086" spans="2:66" s="56" customFormat="1" x14ac:dyDescent="0.25">
      <c r="B11086" s="105"/>
      <c r="F11086" s="100"/>
      <c r="M11086" s="53"/>
      <c r="O11086" s="101"/>
      <c r="T11086" s="101"/>
      <c r="Y11086" s="101"/>
      <c r="AD11086" s="101"/>
      <c r="AI11086" s="101"/>
      <c r="AN11086" s="101"/>
      <c r="AS11086" s="101"/>
      <c r="AX11086" s="101"/>
      <c r="BC11086" s="53"/>
      <c r="BD11086" s="53"/>
      <c r="BE11086" s="53"/>
      <c r="BF11086" s="53"/>
      <c r="BG11086" s="53"/>
      <c r="BH11086" s="53"/>
      <c r="BI11086" s="53"/>
      <c r="BJ11086" s="53"/>
      <c r="BK11086" s="53"/>
      <c r="BL11086" s="53"/>
      <c r="BM11086" s="53"/>
      <c r="BN11086" s="53"/>
    </row>
    <row r="11087" spans="2:66" s="56" customFormat="1" x14ac:dyDescent="0.25">
      <c r="B11087" s="105"/>
      <c r="F11087" s="100"/>
      <c r="M11087" s="53"/>
      <c r="O11087" s="101"/>
      <c r="T11087" s="101"/>
      <c r="Y11087" s="101"/>
      <c r="AD11087" s="101"/>
      <c r="AI11087" s="101"/>
      <c r="AN11087" s="101"/>
      <c r="AS11087" s="101"/>
      <c r="AX11087" s="101"/>
      <c r="BC11087" s="53"/>
      <c r="BD11087" s="53"/>
      <c r="BE11087" s="53"/>
      <c r="BF11087" s="53"/>
      <c r="BG11087" s="53"/>
      <c r="BH11087" s="53"/>
      <c r="BI11087" s="53"/>
      <c r="BJ11087" s="53"/>
      <c r="BK11087" s="53"/>
      <c r="BL11087" s="53"/>
      <c r="BM11087" s="53"/>
      <c r="BN11087" s="53"/>
    </row>
    <row r="11088" spans="2:66" s="56" customFormat="1" x14ac:dyDescent="0.25">
      <c r="B11088" s="105"/>
      <c r="F11088" s="100"/>
      <c r="M11088" s="53"/>
      <c r="O11088" s="101"/>
      <c r="T11088" s="101"/>
      <c r="Y11088" s="101"/>
      <c r="AD11088" s="101"/>
      <c r="AI11088" s="101"/>
      <c r="AN11088" s="101"/>
      <c r="AS11088" s="101"/>
      <c r="AX11088" s="101"/>
      <c r="BC11088" s="53"/>
      <c r="BD11088" s="53"/>
      <c r="BE11088" s="53"/>
      <c r="BF11088" s="53"/>
      <c r="BG11088" s="53"/>
      <c r="BH11088" s="53"/>
      <c r="BI11088" s="53"/>
      <c r="BJ11088" s="53"/>
      <c r="BK11088" s="53"/>
      <c r="BL11088" s="53"/>
      <c r="BM11088" s="53"/>
      <c r="BN11088" s="53"/>
    </row>
    <row r="11089" spans="2:66" s="56" customFormat="1" x14ac:dyDescent="0.25">
      <c r="B11089" s="105"/>
      <c r="F11089" s="100"/>
      <c r="M11089" s="53"/>
      <c r="O11089" s="101"/>
      <c r="T11089" s="101"/>
      <c r="Y11089" s="101"/>
      <c r="AD11089" s="101"/>
      <c r="AI11089" s="101"/>
      <c r="AN11089" s="101"/>
      <c r="AS11089" s="101"/>
      <c r="AX11089" s="101"/>
      <c r="BC11089" s="53"/>
      <c r="BD11089" s="53"/>
      <c r="BE11089" s="53"/>
      <c r="BF11089" s="53"/>
      <c r="BG11089" s="53"/>
      <c r="BH11089" s="53"/>
      <c r="BI11089" s="53"/>
      <c r="BJ11089" s="53"/>
      <c r="BK11089" s="53"/>
      <c r="BL11089" s="53"/>
      <c r="BM11089" s="53"/>
      <c r="BN11089" s="53"/>
    </row>
    <row r="11090" spans="2:66" s="56" customFormat="1" x14ac:dyDescent="0.25">
      <c r="B11090" s="105"/>
      <c r="F11090" s="100"/>
      <c r="M11090" s="53"/>
      <c r="O11090" s="101"/>
      <c r="T11090" s="101"/>
      <c r="Y11090" s="101"/>
      <c r="AD11090" s="101"/>
      <c r="AI11090" s="101"/>
      <c r="AN11090" s="101"/>
      <c r="AS11090" s="101"/>
      <c r="AX11090" s="101"/>
      <c r="BC11090" s="53"/>
      <c r="BD11090" s="53"/>
      <c r="BE11090" s="53"/>
      <c r="BF11090" s="53"/>
      <c r="BG11090" s="53"/>
      <c r="BH11090" s="53"/>
      <c r="BI11090" s="53"/>
      <c r="BJ11090" s="53"/>
      <c r="BK11090" s="53"/>
      <c r="BL11090" s="53"/>
      <c r="BM11090" s="53"/>
      <c r="BN11090" s="53"/>
    </row>
    <row r="11091" spans="2:66" s="56" customFormat="1" x14ac:dyDescent="0.25">
      <c r="B11091" s="105"/>
      <c r="F11091" s="100"/>
      <c r="M11091" s="53"/>
      <c r="O11091" s="101"/>
      <c r="T11091" s="101"/>
      <c r="Y11091" s="101"/>
      <c r="AD11091" s="101"/>
      <c r="AI11091" s="101"/>
      <c r="AN11091" s="101"/>
      <c r="AS11091" s="101"/>
      <c r="AX11091" s="101"/>
      <c r="BC11091" s="53"/>
      <c r="BD11091" s="53"/>
      <c r="BE11091" s="53"/>
      <c r="BF11091" s="53"/>
      <c r="BG11091" s="53"/>
      <c r="BH11091" s="53"/>
      <c r="BI11091" s="53"/>
      <c r="BJ11091" s="53"/>
      <c r="BK11091" s="53"/>
      <c r="BL11091" s="53"/>
      <c r="BM11091" s="53"/>
      <c r="BN11091" s="53"/>
    </row>
    <row r="11092" spans="2:66" s="56" customFormat="1" x14ac:dyDescent="0.25">
      <c r="B11092" s="105"/>
      <c r="F11092" s="100"/>
      <c r="M11092" s="53"/>
      <c r="O11092" s="101"/>
      <c r="T11092" s="101"/>
      <c r="Y11092" s="101"/>
      <c r="AD11092" s="101"/>
      <c r="AI11092" s="101"/>
      <c r="AN11092" s="101"/>
      <c r="AS11092" s="101"/>
      <c r="AX11092" s="101"/>
      <c r="BC11092" s="53"/>
      <c r="BD11092" s="53"/>
      <c r="BE11092" s="53"/>
      <c r="BF11092" s="53"/>
      <c r="BG11092" s="53"/>
      <c r="BH11092" s="53"/>
      <c r="BI11092" s="53"/>
      <c r="BJ11092" s="53"/>
      <c r="BK11092" s="53"/>
      <c r="BL11092" s="53"/>
      <c r="BM11092" s="53"/>
      <c r="BN11092" s="53"/>
    </row>
    <row r="11093" spans="2:66" s="56" customFormat="1" x14ac:dyDescent="0.25">
      <c r="B11093" s="105"/>
      <c r="F11093" s="100"/>
      <c r="M11093" s="53"/>
      <c r="O11093" s="101"/>
      <c r="T11093" s="101"/>
      <c r="Y11093" s="101"/>
      <c r="AD11093" s="101"/>
      <c r="AI11093" s="101"/>
      <c r="AN11093" s="101"/>
      <c r="AS11093" s="101"/>
      <c r="AX11093" s="101"/>
      <c r="BC11093" s="53"/>
      <c r="BD11093" s="53"/>
      <c r="BE11093" s="53"/>
      <c r="BF11093" s="53"/>
      <c r="BG11093" s="53"/>
      <c r="BH11093" s="53"/>
      <c r="BI11093" s="53"/>
      <c r="BJ11093" s="53"/>
      <c r="BK11093" s="53"/>
      <c r="BL11093" s="53"/>
      <c r="BM11093" s="53"/>
      <c r="BN11093" s="53"/>
    </row>
    <row r="11094" spans="2:66" s="56" customFormat="1" x14ac:dyDescent="0.25">
      <c r="B11094" s="105"/>
      <c r="F11094" s="100"/>
      <c r="M11094" s="53"/>
      <c r="O11094" s="101"/>
      <c r="T11094" s="101"/>
      <c r="Y11094" s="101"/>
      <c r="AD11094" s="101"/>
      <c r="AI11094" s="101"/>
      <c r="AN11094" s="101"/>
      <c r="AS11094" s="101"/>
      <c r="AX11094" s="101"/>
      <c r="BC11094" s="53"/>
      <c r="BD11094" s="53"/>
      <c r="BE11094" s="53"/>
      <c r="BF11094" s="53"/>
      <c r="BG11094" s="53"/>
      <c r="BH11094" s="53"/>
      <c r="BI11094" s="53"/>
      <c r="BJ11094" s="53"/>
      <c r="BK11094" s="53"/>
      <c r="BL11094" s="53"/>
      <c r="BM11094" s="53"/>
      <c r="BN11094" s="53"/>
    </row>
    <row r="11095" spans="2:66" s="56" customFormat="1" x14ac:dyDescent="0.25">
      <c r="B11095" s="105"/>
      <c r="F11095" s="100"/>
      <c r="M11095" s="53"/>
      <c r="O11095" s="101"/>
      <c r="T11095" s="101"/>
      <c r="Y11095" s="101"/>
      <c r="AD11095" s="101"/>
      <c r="AI11095" s="101"/>
      <c r="AN11095" s="101"/>
      <c r="AS11095" s="101"/>
      <c r="AX11095" s="101"/>
      <c r="BC11095" s="53"/>
      <c r="BD11095" s="53"/>
      <c r="BE11095" s="53"/>
      <c r="BF11095" s="53"/>
      <c r="BG11095" s="53"/>
      <c r="BH11095" s="53"/>
      <c r="BI11095" s="53"/>
      <c r="BJ11095" s="53"/>
      <c r="BK11095" s="53"/>
      <c r="BL11095" s="53"/>
      <c r="BM11095" s="53"/>
      <c r="BN11095" s="53"/>
    </row>
    <row r="11096" spans="2:66" s="56" customFormat="1" x14ac:dyDescent="0.25">
      <c r="B11096" s="105"/>
      <c r="F11096" s="100"/>
      <c r="M11096" s="53"/>
      <c r="O11096" s="101"/>
      <c r="T11096" s="101"/>
      <c r="Y11096" s="101"/>
      <c r="AD11096" s="101"/>
      <c r="AI11096" s="101"/>
      <c r="AN11096" s="101"/>
      <c r="AS11096" s="101"/>
      <c r="AX11096" s="101"/>
      <c r="BC11096" s="53"/>
      <c r="BD11096" s="53"/>
      <c r="BE11096" s="53"/>
      <c r="BF11096" s="53"/>
      <c r="BG11096" s="53"/>
      <c r="BH11096" s="53"/>
      <c r="BI11096" s="53"/>
      <c r="BJ11096" s="53"/>
      <c r="BK11096" s="53"/>
      <c r="BL11096" s="53"/>
      <c r="BM11096" s="53"/>
      <c r="BN11096" s="53"/>
    </row>
    <row r="11097" spans="2:66" s="56" customFormat="1" x14ac:dyDescent="0.25">
      <c r="B11097" s="105"/>
      <c r="F11097" s="100"/>
      <c r="M11097" s="53"/>
      <c r="O11097" s="101"/>
      <c r="T11097" s="101"/>
      <c r="Y11097" s="101"/>
      <c r="AD11097" s="101"/>
      <c r="AI11097" s="101"/>
      <c r="AN11097" s="101"/>
      <c r="AS11097" s="101"/>
      <c r="AX11097" s="101"/>
      <c r="BC11097" s="53"/>
      <c r="BD11097" s="53"/>
      <c r="BE11097" s="53"/>
      <c r="BF11097" s="53"/>
      <c r="BG11097" s="53"/>
      <c r="BH11097" s="53"/>
      <c r="BI11097" s="53"/>
      <c r="BJ11097" s="53"/>
      <c r="BK11097" s="53"/>
      <c r="BL11097" s="53"/>
      <c r="BM11097" s="53"/>
      <c r="BN11097" s="53"/>
    </row>
    <row r="11098" spans="2:66" s="56" customFormat="1" x14ac:dyDescent="0.25">
      <c r="B11098" s="105"/>
      <c r="F11098" s="100"/>
      <c r="M11098" s="53"/>
      <c r="O11098" s="101"/>
      <c r="T11098" s="101"/>
      <c r="Y11098" s="101"/>
      <c r="AD11098" s="101"/>
      <c r="AI11098" s="101"/>
      <c r="AN11098" s="101"/>
      <c r="AS11098" s="101"/>
      <c r="AX11098" s="101"/>
      <c r="BC11098" s="53"/>
      <c r="BD11098" s="53"/>
      <c r="BE11098" s="53"/>
      <c r="BF11098" s="53"/>
      <c r="BG11098" s="53"/>
      <c r="BH11098" s="53"/>
      <c r="BI11098" s="53"/>
      <c r="BJ11098" s="53"/>
      <c r="BK11098" s="53"/>
      <c r="BL11098" s="53"/>
      <c r="BM11098" s="53"/>
      <c r="BN11098" s="53"/>
    </row>
    <row r="11099" spans="2:66" s="56" customFormat="1" x14ac:dyDescent="0.25">
      <c r="B11099" s="105"/>
      <c r="F11099" s="100"/>
      <c r="M11099" s="53"/>
      <c r="O11099" s="101"/>
      <c r="T11099" s="101"/>
      <c r="Y11099" s="101"/>
      <c r="AD11099" s="101"/>
      <c r="AI11099" s="101"/>
      <c r="AN11099" s="101"/>
      <c r="AS11099" s="101"/>
      <c r="AX11099" s="101"/>
      <c r="BC11099" s="53"/>
      <c r="BD11099" s="53"/>
      <c r="BE11099" s="53"/>
      <c r="BF11099" s="53"/>
      <c r="BG11099" s="53"/>
      <c r="BH11099" s="53"/>
      <c r="BI11099" s="53"/>
      <c r="BJ11099" s="53"/>
      <c r="BK11099" s="53"/>
      <c r="BL11099" s="53"/>
      <c r="BM11099" s="53"/>
      <c r="BN11099" s="53"/>
    </row>
    <row r="11100" spans="2:66" s="56" customFormat="1" x14ac:dyDescent="0.25">
      <c r="B11100" s="105"/>
      <c r="F11100" s="100"/>
      <c r="M11100" s="53"/>
      <c r="O11100" s="101"/>
      <c r="T11100" s="101"/>
      <c r="Y11100" s="101"/>
      <c r="AD11100" s="101"/>
      <c r="AI11100" s="101"/>
      <c r="AN11100" s="101"/>
      <c r="AS11100" s="101"/>
      <c r="AX11100" s="101"/>
      <c r="BC11100" s="53"/>
      <c r="BD11100" s="53"/>
      <c r="BE11100" s="53"/>
      <c r="BF11100" s="53"/>
      <c r="BG11100" s="53"/>
      <c r="BH11100" s="53"/>
      <c r="BI11100" s="53"/>
      <c r="BJ11100" s="53"/>
      <c r="BK11100" s="53"/>
      <c r="BL11100" s="53"/>
      <c r="BM11100" s="53"/>
      <c r="BN11100" s="53"/>
    </row>
    <row r="11101" spans="2:66" s="56" customFormat="1" x14ac:dyDescent="0.25">
      <c r="B11101" s="105"/>
      <c r="F11101" s="100"/>
      <c r="M11101" s="53"/>
      <c r="O11101" s="101"/>
      <c r="T11101" s="101"/>
      <c r="Y11101" s="101"/>
      <c r="AD11101" s="101"/>
      <c r="AI11101" s="101"/>
      <c r="AN11101" s="101"/>
      <c r="AS11101" s="101"/>
      <c r="AX11101" s="101"/>
      <c r="BC11101" s="53"/>
      <c r="BD11101" s="53"/>
      <c r="BE11101" s="53"/>
      <c r="BF11101" s="53"/>
      <c r="BG11101" s="53"/>
      <c r="BH11101" s="53"/>
      <c r="BI11101" s="53"/>
      <c r="BJ11101" s="53"/>
      <c r="BK11101" s="53"/>
      <c r="BL11101" s="53"/>
      <c r="BM11101" s="53"/>
      <c r="BN11101" s="53"/>
    </row>
    <row r="11102" spans="2:66" s="56" customFormat="1" x14ac:dyDescent="0.25">
      <c r="B11102" s="105"/>
      <c r="F11102" s="100"/>
      <c r="M11102" s="53"/>
      <c r="O11102" s="101"/>
      <c r="T11102" s="101"/>
      <c r="Y11102" s="101"/>
      <c r="AD11102" s="101"/>
      <c r="AI11102" s="101"/>
      <c r="AN11102" s="101"/>
      <c r="AS11102" s="101"/>
      <c r="AX11102" s="101"/>
      <c r="BC11102" s="53"/>
      <c r="BD11102" s="53"/>
      <c r="BE11102" s="53"/>
      <c r="BF11102" s="53"/>
      <c r="BG11102" s="53"/>
      <c r="BH11102" s="53"/>
      <c r="BI11102" s="53"/>
      <c r="BJ11102" s="53"/>
      <c r="BK11102" s="53"/>
      <c r="BL11102" s="53"/>
      <c r="BM11102" s="53"/>
      <c r="BN11102" s="53"/>
    </row>
    <row r="11103" spans="2:66" s="56" customFormat="1" x14ac:dyDescent="0.25">
      <c r="B11103" s="105"/>
      <c r="F11103" s="100"/>
      <c r="M11103" s="53"/>
      <c r="O11103" s="101"/>
      <c r="T11103" s="101"/>
      <c r="Y11103" s="101"/>
      <c r="AD11103" s="101"/>
      <c r="AI11103" s="101"/>
      <c r="AN11103" s="101"/>
      <c r="AS11103" s="101"/>
      <c r="AX11103" s="101"/>
      <c r="BC11103" s="53"/>
      <c r="BD11103" s="53"/>
      <c r="BE11103" s="53"/>
      <c r="BF11103" s="53"/>
      <c r="BG11103" s="53"/>
      <c r="BH11103" s="53"/>
      <c r="BI11103" s="53"/>
      <c r="BJ11103" s="53"/>
      <c r="BK11103" s="53"/>
      <c r="BL11103" s="53"/>
      <c r="BM11103" s="53"/>
      <c r="BN11103" s="53"/>
    </row>
    <row r="11104" spans="2:66" s="56" customFormat="1" x14ac:dyDescent="0.25">
      <c r="B11104" s="105"/>
      <c r="F11104" s="100"/>
      <c r="M11104" s="53"/>
      <c r="O11104" s="101"/>
      <c r="T11104" s="101"/>
      <c r="Y11104" s="101"/>
      <c r="AD11104" s="101"/>
      <c r="AI11104" s="101"/>
      <c r="AN11104" s="101"/>
      <c r="AS11104" s="101"/>
      <c r="AX11104" s="101"/>
      <c r="BC11104" s="53"/>
      <c r="BD11104" s="53"/>
      <c r="BE11104" s="53"/>
      <c r="BF11104" s="53"/>
      <c r="BG11104" s="53"/>
      <c r="BH11104" s="53"/>
      <c r="BI11104" s="53"/>
      <c r="BJ11104" s="53"/>
      <c r="BK11104" s="53"/>
      <c r="BL11104" s="53"/>
      <c r="BM11104" s="53"/>
      <c r="BN11104" s="53"/>
    </row>
    <row r="11105" spans="2:66" s="56" customFormat="1" x14ac:dyDescent="0.25">
      <c r="B11105" s="105"/>
      <c r="F11105" s="100"/>
      <c r="M11105" s="53"/>
      <c r="O11105" s="101"/>
      <c r="T11105" s="101"/>
      <c r="Y11105" s="101"/>
      <c r="AD11105" s="101"/>
      <c r="AI11105" s="101"/>
      <c r="AN11105" s="101"/>
      <c r="AS11105" s="101"/>
      <c r="AX11105" s="101"/>
      <c r="BC11105" s="53"/>
      <c r="BD11105" s="53"/>
      <c r="BE11105" s="53"/>
      <c r="BF11105" s="53"/>
      <c r="BG11105" s="53"/>
      <c r="BH11105" s="53"/>
      <c r="BI11105" s="53"/>
      <c r="BJ11105" s="53"/>
      <c r="BK11105" s="53"/>
      <c r="BL11105" s="53"/>
      <c r="BM11105" s="53"/>
      <c r="BN11105" s="53"/>
    </row>
    <row r="11106" spans="2:66" s="56" customFormat="1" x14ac:dyDescent="0.25">
      <c r="B11106" s="105"/>
      <c r="F11106" s="100"/>
      <c r="M11106" s="53"/>
      <c r="O11106" s="101"/>
      <c r="T11106" s="101"/>
      <c r="Y11106" s="101"/>
      <c r="AD11106" s="101"/>
      <c r="AI11106" s="101"/>
      <c r="AN11106" s="101"/>
      <c r="AS11106" s="101"/>
      <c r="AX11106" s="101"/>
      <c r="BC11106" s="53"/>
      <c r="BD11106" s="53"/>
      <c r="BE11106" s="53"/>
      <c r="BF11106" s="53"/>
      <c r="BG11106" s="53"/>
      <c r="BH11106" s="53"/>
      <c r="BI11106" s="53"/>
      <c r="BJ11106" s="53"/>
      <c r="BK11106" s="53"/>
      <c r="BL11106" s="53"/>
      <c r="BM11106" s="53"/>
      <c r="BN11106" s="53"/>
    </row>
    <row r="11107" spans="2:66" s="56" customFormat="1" x14ac:dyDescent="0.25">
      <c r="B11107" s="105"/>
      <c r="F11107" s="100"/>
      <c r="M11107" s="53"/>
      <c r="O11107" s="101"/>
      <c r="T11107" s="101"/>
      <c r="Y11107" s="101"/>
      <c r="AD11107" s="101"/>
      <c r="AI11107" s="101"/>
      <c r="AN11107" s="101"/>
      <c r="AS11107" s="101"/>
      <c r="AX11107" s="101"/>
      <c r="BC11107" s="53"/>
      <c r="BD11107" s="53"/>
      <c r="BE11107" s="53"/>
      <c r="BF11107" s="53"/>
      <c r="BG11107" s="53"/>
      <c r="BH11107" s="53"/>
      <c r="BI11107" s="53"/>
      <c r="BJ11107" s="53"/>
      <c r="BK11107" s="53"/>
      <c r="BL11107" s="53"/>
      <c r="BM11107" s="53"/>
      <c r="BN11107" s="53"/>
    </row>
    <row r="11108" spans="2:66" s="56" customFormat="1" x14ac:dyDescent="0.25">
      <c r="B11108" s="105"/>
      <c r="F11108" s="100"/>
      <c r="M11108" s="53"/>
      <c r="O11108" s="101"/>
      <c r="T11108" s="101"/>
      <c r="Y11108" s="101"/>
      <c r="AD11108" s="101"/>
      <c r="AI11108" s="101"/>
      <c r="AN11108" s="101"/>
      <c r="AS11108" s="101"/>
      <c r="AX11108" s="101"/>
      <c r="BC11108" s="53"/>
      <c r="BD11108" s="53"/>
      <c r="BE11108" s="53"/>
      <c r="BF11108" s="53"/>
      <c r="BG11108" s="53"/>
      <c r="BH11108" s="53"/>
      <c r="BI11108" s="53"/>
      <c r="BJ11108" s="53"/>
      <c r="BK11108" s="53"/>
      <c r="BL11108" s="53"/>
      <c r="BM11108" s="53"/>
      <c r="BN11108" s="53"/>
    </row>
    <row r="11109" spans="2:66" s="56" customFormat="1" x14ac:dyDescent="0.25">
      <c r="B11109" s="105"/>
      <c r="F11109" s="100"/>
      <c r="M11109" s="53"/>
      <c r="O11109" s="101"/>
      <c r="T11109" s="101"/>
      <c r="Y11109" s="101"/>
      <c r="AD11109" s="101"/>
      <c r="AI11109" s="101"/>
      <c r="AN11109" s="101"/>
      <c r="AS11109" s="101"/>
      <c r="AX11109" s="101"/>
      <c r="BC11109" s="53"/>
      <c r="BD11109" s="53"/>
      <c r="BE11109" s="53"/>
      <c r="BF11109" s="53"/>
      <c r="BG11109" s="53"/>
      <c r="BH11109" s="53"/>
      <c r="BI11109" s="53"/>
      <c r="BJ11109" s="53"/>
      <c r="BK11109" s="53"/>
      <c r="BL11109" s="53"/>
      <c r="BM11109" s="53"/>
      <c r="BN11109" s="53"/>
    </row>
    <row r="11110" spans="2:66" s="56" customFormat="1" x14ac:dyDescent="0.25">
      <c r="B11110" s="105"/>
      <c r="F11110" s="100"/>
      <c r="M11110" s="53"/>
      <c r="O11110" s="101"/>
      <c r="T11110" s="101"/>
      <c r="Y11110" s="101"/>
      <c r="AD11110" s="101"/>
      <c r="AI11110" s="101"/>
      <c r="AN11110" s="101"/>
      <c r="AS11110" s="101"/>
      <c r="AX11110" s="101"/>
      <c r="BC11110" s="53"/>
      <c r="BD11110" s="53"/>
      <c r="BE11110" s="53"/>
      <c r="BF11110" s="53"/>
      <c r="BG11110" s="53"/>
      <c r="BH11110" s="53"/>
      <c r="BI11110" s="53"/>
      <c r="BJ11110" s="53"/>
      <c r="BK11110" s="53"/>
      <c r="BL11110" s="53"/>
      <c r="BM11110" s="53"/>
      <c r="BN11110" s="53"/>
    </row>
    <row r="11111" spans="2:66" s="56" customFormat="1" x14ac:dyDescent="0.25">
      <c r="B11111" s="105"/>
      <c r="F11111" s="100"/>
      <c r="M11111" s="53"/>
      <c r="O11111" s="101"/>
      <c r="T11111" s="101"/>
      <c r="Y11111" s="101"/>
      <c r="AD11111" s="101"/>
      <c r="AI11111" s="101"/>
      <c r="AN11111" s="101"/>
      <c r="AS11111" s="101"/>
      <c r="AX11111" s="101"/>
      <c r="BC11111" s="53"/>
      <c r="BD11111" s="53"/>
      <c r="BE11111" s="53"/>
      <c r="BF11111" s="53"/>
      <c r="BG11111" s="53"/>
      <c r="BH11111" s="53"/>
      <c r="BI11111" s="53"/>
      <c r="BJ11111" s="53"/>
      <c r="BK11111" s="53"/>
      <c r="BL11111" s="53"/>
      <c r="BM11111" s="53"/>
      <c r="BN11111" s="53"/>
    </row>
    <row r="11112" spans="2:66" s="56" customFormat="1" x14ac:dyDescent="0.25">
      <c r="B11112" s="105"/>
      <c r="F11112" s="100"/>
      <c r="M11112" s="53"/>
      <c r="O11112" s="101"/>
      <c r="T11112" s="101"/>
      <c r="Y11112" s="101"/>
      <c r="AD11112" s="101"/>
      <c r="AI11112" s="101"/>
      <c r="AN11112" s="101"/>
      <c r="AS11112" s="101"/>
      <c r="AX11112" s="101"/>
      <c r="BC11112" s="53"/>
      <c r="BD11112" s="53"/>
      <c r="BE11112" s="53"/>
      <c r="BF11112" s="53"/>
      <c r="BG11112" s="53"/>
      <c r="BH11112" s="53"/>
      <c r="BI11112" s="53"/>
      <c r="BJ11112" s="53"/>
      <c r="BK11112" s="53"/>
      <c r="BL11112" s="53"/>
      <c r="BM11112" s="53"/>
      <c r="BN11112" s="53"/>
    </row>
    <row r="11113" spans="2:66" s="56" customFormat="1" x14ac:dyDescent="0.25">
      <c r="B11113" s="105"/>
      <c r="F11113" s="100"/>
      <c r="M11113" s="53"/>
      <c r="O11113" s="101"/>
      <c r="T11113" s="101"/>
      <c r="Y11113" s="101"/>
      <c r="AD11113" s="101"/>
      <c r="AI11113" s="101"/>
      <c r="AN11113" s="101"/>
      <c r="AS11113" s="101"/>
      <c r="AX11113" s="101"/>
      <c r="BC11113" s="53"/>
      <c r="BD11113" s="53"/>
      <c r="BE11113" s="53"/>
      <c r="BF11113" s="53"/>
      <c r="BG11113" s="53"/>
      <c r="BH11113" s="53"/>
      <c r="BI11113" s="53"/>
      <c r="BJ11113" s="53"/>
      <c r="BK11113" s="53"/>
      <c r="BL11113" s="53"/>
      <c r="BM11113" s="53"/>
      <c r="BN11113" s="53"/>
    </row>
    <row r="11114" spans="2:66" s="56" customFormat="1" x14ac:dyDescent="0.25">
      <c r="B11114" s="105"/>
      <c r="F11114" s="100"/>
      <c r="M11114" s="53"/>
      <c r="O11114" s="101"/>
      <c r="T11114" s="101"/>
      <c r="Y11114" s="101"/>
      <c r="AD11114" s="101"/>
      <c r="AI11114" s="101"/>
      <c r="AN11114" s="101"/>
      <c r="AS11114" s="101"/>
      <c r="AX11114" s="101"/>
      <c r="BC11114" s="53"/>
      <c r="BD11114" s="53"/>
      <c r="BE11114" s="53"/>
      <c r="BF11114" s="53"/>
      <c r="BG11114" s="53"/>
      <c r="BH11114" s="53"/>
      <c r="BI11114" s="53"/>
      <c r="BJ11114" s="53"/>
      <c r="BK11114" s="53"/>
      <c r="BL11114" s="53"/>
      <c r="BM11114" s="53"/>
      <c r="BN11114" s="53"/>
    </row>
    <row r="11115" spans="2:66" s="56" customFormat="1" x14ac:dyDescent="0.25">
      <c r="B11115" s="105"/>
      <c r="F11115" s="100"/>
      <c r="M11115" s="53"/>
      <c r="O11115" s="101"/>
      <c r="T11115" s="101"/>
      <c r="Y11115" s="101"/>
      <c r="AD11115" s="101"/>
      <c r="AI11115" s="101"/>
      <c r="AN11115" s="101"/>
      <c r="AS11115" s="101"/>
      <c r="AX11115" s="101"/>
      <c r="BC11115" s="53"/>
      <c r="BD11115" s="53"/>
      <c r="BE11115" s="53"/>
      <c r="BF11115" s="53"/>
      <c r="BG11115" s="53"/>
      <c r="BH11115" s="53"/>
      <c r="BI11115" s="53"/>
      <c r="BJ11115" s="53"/>
      <c r="BK11115" s="53"/>
      <c r="BL11115" s="53"/>
      <c r="BM11115" s="53"/>
      <c r="BN11115" s="53"/>
    </row>
    <row r="11116" spans="2:66" s="56" customFormat="1" x14ac:dyDescent="0.25">
      <c r="B11116" s="105"/>
      <c r="F11116" s="100"/>
      <c r="M11116" s="53"/>
      <c r="O11116" s="101"/>
      <c r="T11116" s="101"/>
      <c r="Y11116" s="101"/>
      <c r="AD11116" s="101"/>
      <c r="AI11116" s="101"/>
      <c r="AN11116" s="101"/>
      <c r="AS11116" s="101"/>
      <c r="AX11116" s="101"/>
      <c r="BC11116" s="53"/>
      <c r="BD11116" s="53"/>
      <c r="BE11116" s="53"/>
      <c r="BF11116" s="53"/>
      <c r="BG11116" s="53"/>
      <c r="BH11116" s="53"/>
      <c r="BI11116" s="53"/>
      <c r="BJ11116" s="53"/>
      <c r="BK11116" s="53"/>
      <c r="BL11116" s="53"/>
      <c r="BM11116" s="53"/>
      <c r="BN11116" s="53"/>
    </row>
    <row r="11117" spans="2:66" s="56" customFormat="1" x14ac:dyDescent="0.25">
      <c r="B11117" s="105"/>
      <c r="F11117" s="100"/>
      <c r="M11117" s="53"/>
      <c r="O11117" s="101"/>
      <c r="T11117" s="101"/>
      <c r="Y11117" s="101"/>
      <c r="AD11117" s="101"/>
      <c r="AI11117" s="101"/>
      <c r="AN11117" s="101"/>
      <c r="AS11117" s="101"/>
      <c r="AX11117" s="101"/>
      <c r="BC11117" s="53"/>
      <c r="BD11117" s="53"/>
      <c r="BE11117" s="53"/>
      <c r="BF11117" s="53"/>
      <c r="BG11117" s="53"/>
      <c r="BH11117" s="53"/>
      <c r="BI11117" s="53"/>
      <c r="BJ11117" s="53"/>
      <c r="BK11117" s="53"/>
      <c r="BL11117" s="53"/>
      <c r="BM11117" s="53"/>
      <c r="BN11117" s="53"/>
    </row>
    <row r="11118" spans="2:66" s="56" customFormat="1" x14ac:dyDescent="0.25">
      <c r="B11118" s="105"/>
      <c r="F11118" s="100"/>
      <c r="M11118" s="53"/>
      <c r="O11118" s="101"/>
      <c r="T11118" s="101"/>
      <c r="Y11118" s="101"/>
      <c r="AD11118" s="101"/>
      <c r="AI11118" s="101"/>
      <c r="AN11118" s="101"/>
      <c r="AS11118" s="101"/>
      <c r="AX11118" s="101"/>
      <c r="BC11118" s="53"/>
      <c r="BD11118" s="53"/>
      <c r="BE11118" s="53"/>
      <c r="BF11118" s="53"/>
      <c r="BG11118" s="53"/>
      <c r="BH11118" s="53"/>
      <c r="BI11118" s="53"/>
      <c r="BJ11118" s="53"/>
      <c r="BK11118" s="53"/>
      <c r="BL11118" s="53"/>
      <c r="BM11118" s="53"/>
      <c r="BN11118" s="53"/>
    </row>
    <row r="11119" spans="2:66" s="56" customFormat="1" x14ac:dyDescent="0.25">
      <c r="B11119" s="105"/>
      <c r="F11119" s="100"/>
      <c r="M11119" s="53"/>
      <c r="O11119" s="101"/>
      <c r="T11119" s="101"/>
      <c r="Y11119" s="101"/>
      <c r="AD11119" s="101"/>
      <c r="AI11119" s="101"/>
      <c r="AN11119" s="101"/>
      <c r="AS11119" s="101"/>
      <c r="AX11119" s="101"/>
      <c r="BC11119" s="53"/>
      <c r="BD11119" s="53"/>
      <c r="BE11119" s="53"/>
      <c r="BF11119" s="53"/>
      <c r="BG11119" s="53"/>
      <c r="BH11119" s="53"/>
      <c r="BI11119" s="53"/>
      <c r="BJ11119" s="53"/>
      <c r="BK11119" s="53"/>
      <c r="BL11119" s="53"/>
      <c r="BM11119" s="53"/>
      <c r="BN11119" s="53"/>
    </row>
    <row r="11120" spans="2:66" s="56" customFormat="1" x14ac:dyDescent="0.25">
      <c r="B11120" s="105"/>
      <c r="F11120" s="100"/>
      <c r="M11120" s="53"/>
      <c r="O11120" s="101"/>
      <c r="T11120" s="101"/>
      <c r="Y11120" s="101"/>
      <c r="AD11120" s="101"/>
      <c r="AI11120" s="101"/>
      <c r="AN11120" s="101"/>
      <c r="AS11120" s="101"/>
      <c r="AX11120" s="101"/>
      <c r="BC11120" s="53"/>
      <c r="BD11120" s="53"/>
      <c r="BE11120" s="53"/>
      <c r="BF11120" s="53"/>
      <c r="BG11120" s="53"/>
      <c r="BH11120" s="53"/>
      <c r="BI11120" s="53"/>
      <c r="BJ11120" s="53"/>
      <c r="BK11120" s="53"/>
      <c r="BL11120" s="53"/>
      <c r="BM11120" s="53"/>
      <c r="BN11120" s="53"/>
    </row>
    <row r="11121" spans="2:66" s="56" customFormat="1" x14ac:dyDescent="0.25">
      <c r="B11121" s="105"/>
      <c r="F11121" s="100"/>
      <c r="M11121" s="53"/>
      <c r="O11121" s="101"/>
      <c r="T11121" s="101"/>
      <c r="Y11121" s="101"/>
      <c r="AD11121" s="101"/>
      <c r="AI11121" s="101"/>
      <c r="AN11121" s="101"/>
      <c r="AS11121" s="101"/>
      <c r="AX11121" s="101"/>
      <c r="BC11121" s="53"/>
      <c r="BD11121" s="53"/>
      <c r="BE11121" s="53"/>
      <c r="BF11121" s="53"/>
      <c r="BG11121" s="53"/>
      <c r="BH11121" s="53"/>
      <c r="BI11121" s="53"/>
      <c r="BJ11121" s="53"/>
      <c r="BK11121" s="53"/>
      <c r="BL11121" s="53"/>
      <c r="BM11121" s="53"/>
      <c r="BN11121" s="53"/>
    </row>
    <row r="11122" spans="2:66" s="56" customFormat="1" x14ac:dyDescent="0.25">
      <c r="B11122" s="105"/>
      <c r="F11122" s="100"/>
      <c r="M11122" s="53"/>
      <c r="O11122" s="101"/>
      <c r="T11122" s="101"/>
      <c r="Y11122" s="101"/>
      <c r="AD11122" s="101"/>
      <c r="AI11122" s="101"/>
      <c r="AN11122" s="101"/>
      <c r="AS11122" s="101"/>
      <c r="AX11122" s="101"/>
      <c r="BC11122" s="53"/>
      <c r="BD11122" s="53"/>
      <c r="BE11122" s="53"/>
      <c r="BF11122" s="53"/>
      <c r="BG11122" s="53"/>
      <c r="BH11122" s="53"/>
      <c r="BI11122" s="53"/>
      <c r="BJ11122" s="53"/>
      <c r="BK11122" s="53"/>
      <c r="BL11122" s="53"/>
      <c r="BM11122" s="53"/>
      <c r="BN11122" s="53"/>
    </row>
    <row r="11123" spans="2:66" s="56" customFormat="1" x14ac:dyDescent="0.25">
      <c r="B11123" s="105"/>
      <c r="F11123" s="100"/>
      <c r="M11123" s="53"/>
      <c r="O11123" s="101"/>
      <c r="T11123" s="101"/>
      <c r="Y11123" s="101"/>
      <c r="AD11123" s="101"/>
      <c r="AI11123" s="101"/>
      <c r="AN11123" s="101"/>
      <c r="AS11123" s="101"/>
      <c r="AX11123" s="101"/>
      <c r="BC11123" s="53"/>
      <c r="BD11123" s="53"/>
      <c r="BE11123" s="53"/>
      <c r="BF11123" s="53"/>
      <c r="BG11123" s="53"/>
      <c r="BH11123" s="53"/>
      <c r="BI11123" s="53"/>
      <c r="BJ11123" s="53"/>
      <c r="BK11123" s="53"/>
      <c r="BL11123" s="53"/>
      <c r="BM11123" s="53"/>
      <c r="BN11123" s="53"/>
    </row>
    <row r="11124" spans="2:66" s="56" customFormat="1" x14ac:dyDescent="0.25">
      <c r="B11124" s="105"/>
      <c r="F11124" s="100"/>
      <c r="M11124" s="53"/>
      <c r="O11124" s="101"/>
      <c r="T11124" s="101"/>
      <c r="Y11124" s="101"/>
      <c r="AD11124" s="101"/>
      <c r="AI11124" s="101"/>
      <c r="AN11124" s="101"/>
      <c r="AS11124" s="101"/>
      <c r="AX11124" s="101"/>
      <c r="BC11124" s="53"/>
      <c r="BD11124" s="53"/>
      <c r="BE11124" s="53"/>
      <c r="BF11124" s="53"/>
      <c r="BG11124" s="53"/>
      <c r="BH11124" s="53"/>
      <c r="BI11124" s="53"/>
      <c r="BJ11124" s="53"/>
      <c r="BK11124" s="53"/>
      <c r="BL11124" s="53"/>
      <c r="BM11124" s="53"/>
      <c r="BN11124" s="53"/>
    </row>
    <row r="11125" spans="2:66" s="56" customFormat="1" x14ac:dyDescent="0.25">
      <c r="B11125" s="105"/>
      <c r="F11125" s="100"/>
      <c r="M11125" s="53"/>
      <c r="O11125" s="101"/>
      <c r="T11125" s="101"/>
      <c r="Y11125" s="101"/>
      <c r="AD11125" s="101"/>
      <c r="AI11125" s="101"/>
      <c r="AN11125" s="101"/>
      <c r="AS11125" s="101"/>
      <c r="AX11125" s="101"/>
      <c r="BC11125" s="53"/>
      <c r="BD11125" s="53"/>
      <c r="BE11125" s="53"/>
      <c r="BF11125" s="53"/>
      <c r="BG11125" s="53"/>
      <c r="BH11125" s="53"/>
      <c r="BI11125" s="53"/>
      <c r="BJ11125" s="53"/>
      <c r="BK11125" s="53"/>
      <c r="BL11125" s="53"/>
      <c r="BM11125" s="53"/>
      <c r="BN11125" s="53"/>
    </row>
    <row r="11126" spans="2:66" s="56" customFormat="1" x14ac:dyDescent="0.25">
      <c r="B11126" s="105"/>
      <c r="F11126" s="100"/>
      <c r="M11126" s="53"/>
      <c r="O11126" s="101"/>
      <c r="T11126" s="101"/>
      <c r="Y11126" s="101"/>
      <c r="AD11126" s="101"/>
      <c r="AI11126" s="101"/>
      <c r="AN11126" s="101"/>
      <c r="AS11126" s="101"/>
      <c r="AX11126" s="101"/>
      <c r="BC11126" s="53"/>
      <c r="BD11126" s="53"/>
      <c r="BE11126" s="53"/>
      <c r="BF11126" s="53"/>
      <c r="BG11126" s="53"/>
      <c r="BH11126" s="53"/>
      <c r="BI11126" s="53"/>
      <c r="BJ11126" s="53"/>
      <c r="BK11126" s="53"/>
      <c r="BL11126" s="53"/>
      <c r="BM11126" s="53"/>
      <c r="BN11126" s="53"/>
    </row>
    <row r="11127" spans="2:66" s="56" customFormat="1" x14ac:dyDescent="0.25">
      <c r="B11127" s="105"/>
      <c r="F11127" s="100"/>
      <c r="M11127" s="53"/>
      <c r="O11127" s="101"/>
      <c r="T11127" s="101"/>
      <c r="Y11127" s="101"/>
      <c r="AD11127" s="101"/>
      <c r="AI11127" s="101"/>
      <c r="AN11127" s="101"/>
      <c r="AS11127" s="101"/>
      <c r="AX11127" s="101"/>
      <c r="BC11127" s="53"/>
      <c r="BD11127" s="53"/>
      <c r="BE11127" s="53"/>
      <c r="BF11127" s="53"/>
      <c r="BG11127" s="53"/>
      <c r="BH11127" s="53"/>
      <c r="BI11127" s="53"/>
      <c r="BJ11127" s="53"/>
      <c r="BK11127" s="53"/>
      <c r="BL11127" s="53"/>
      <c r="BM11127" s="53"/>
      <c r="BN11127" s="53"/>
    </row>
    <row r="11128" spans="2:66" s="56" customFormat="1" x14ac:dyDescent="0.25">
      <c r="B11128" s="105"/>
      <c r="F11128" s="100"/>
      <c r="M11128" s="53"/>
      <c r="O11128" s="101"/>
      <c r="T11128" s="101"/>
      <c r="Y11128" s="101"/>
      <c r="AD11128" s="101"/>
      <c r="AI11128" s="101"/>
      <c r="AN11128" s="101"/>
      <c r="AS11128" s="101"/>
      <c r="AX11128" s="101"/>
      <c r="BC11128" s="53"/>
      <c r="BD11128" s="53"/>
      <c r="BE11128" s="53"/>
      <c r="BF11128" s="53"/>
      <c r="BG11128" s="53"/>
      <c r="BH11128" s="53"/>
      <c r="BI11128" s="53"/>
      <c r="BJ11128" s="53"/>
      <c r="BK11128" s="53"/>
      <c r="BL11128" s="53"/>
      <c r="BM11128" s="53"/>
      <c r="BN11128" s="53"/>
    </row>
    <row r="11129" spans="2:66" s="56" customFormat="1" x14ac:dyDescent="0.25">
      <c r="B11129" s="105"/>
      <c r="F11129" s="100"/>
      <c r="M11129" s="53"/>
      <c r="O11129" s="101"/>
      <c r="T11129" s="101"/>
      <c r="Y11129" s="101"/>
      <c r="AD11129" s="101"/>
      <c r="AI11129" s="101"/>
      <c r="AN11129" s="101"/>
      <c r="AS11129" s="101"/>
      <c r="AX11129" s="101"/>
      <c r="BC11129" s="53"/>
      <c r="BD11129" s="53"/>
      <c r="BE11129" s="53"/>
      <c r="BF11129" s="53"/>
      <c r="BG11129" s="53"/>
      <c r="BH11129" s="53"/>
      <c r="BI11129" s="53"/>
      <c r="BJ11129" s="53"/>
      <c r="BK11129" s="53"/>
      <c r="BL11129" s="53"/>
      <c r="BM11129" s="53"/>
      <c r="BN11129" s="53"/>
    </row>
    <row r="11130" spans="2:66" s="56" customFormat="1" x14ac:dyDescent="0.25">
      <c r="B11130" s="105"/>
      <c r="F11130" s="100"/>
      <c r="M11130" s="53"/>
      <c r="O11130" s="101"/>
      <c r="T11130" s="101"/>
      <c r="Y11130" s="101"/>
      <c r="AD11130" s="101"/>
      <c r="AI11130" s="101"/>
      <c r="AN11130" s="101"/>
      <c r="AS11130" s="101"/>
      <c r="AX11130" s="101"/>
      <c r="BC11130" s="53"/>
      <c r="BD11130" s="53"/>
      <c r="BE11130" s="53"/>
      <c r="BF11130" s="53"/>
      <c r="BG11130" s="53"/>
      <c r="BH11130" s="53"/>
      <c r="BI11130" s="53"/>
      <c r="BJ11130" s="53"/>
      <c r="BK11130" s="53"/>
      <c r="BL11130" s="53"/>
      <c r="BM11130" s="53"/>
      <c r="BN11130" s="53"/>
    </row>
    <row r="11131" spans="2:66" s="56" customFormat="1" x14ac:dyDescent="0.25">
      <c r="B11131" s="105"/>
      <c r="F11131" s="100"/>
      <c r="M11131" s="53"/>
      <c r="O11131" s="101"/>
      <c r="T11131" s="101"/>
      <c r="Y11131" s="101"/>
      <c r="AD11131" s="101"/>
      <c r="AI11131" s="101"/>
      <c r="AN11131" s="101"/>
      <c r="AS11131" s="101"/>
      <c r="AX11131" s="101"/>
      <c r="BC11131" s="53"/>
      <c r="BD11131" s="53"/>
      <c r="BE11131" s="53"/>
      <c r="BF11131" s="53"/>
      <c r="BG11131" s="53"/>
      <c r="BH11131" s="53"/>
      <c r="BI11131" s="53"/>
      <c r="BJ11131" s="53"/>
      <c r="BK11131" s="53"/>
      <c r="BL11131" s="53"/>
      <c r="BM11131" s="53"/>
      <c r="BN11131" s="53"/>
    </row>
    <row r="11132" spans="2:66" s="56" customFormat="1" x14ac:dyDescent="0.25">
      <c r="B11132" s="105"/>
      <c r="F11132" s="100"/>
      <c r="M11132" s="53"/>
      <c r="O11132" s="101"/>
      <c r="T11132" s="101"/>
      <c r="Y11132" s="101"/>
      <c r="AD11132" s="101"/>
      <c r="AI11132" s="101"/>
      <c r="AN11132" s="101"/>
      <c r="AS11132" s="101"/>
      <c r="AX11132" s="101"/>
      <c r="BC11132" s="53"/>
      <c r="BD11132" s="53"/>
      <c r="BE11132" s="53"/>
      <c r="BF11132" s="53"/>
      <c r="BG11132" s="53"/>
      <c r="BH11132" s="53"/>
      <c r="BI11132" s="53"/>
      <c r="BJ11132" s="53"/>
      <c r="BK11132" s="53"/>
      <c r="BL11132" s="53"/>
      <c r="BM11132" s="53"/>
      <c r="BN11132" s="53"/>
    </row>
    <row r="11133" spans="2:66" s="56" customFormat="1" x14ac:dyDescent="0.25">
      <c r="B11133" s="105"/>
      <c r="F11133" s="100"/>
      <c r="M11133" s="53"/>
      <c r="O11133" s="101"/>
      <c r="T11133" s="101"/>
      <c r="Y11133" s="101"/>
      <c r="AD11133" s="101"/>
      <c r="AI11133" s="101"/>
      <c r="AN11133" s="101"/>
      <c r="AS11133" s="101"/>
      <c r="AX11133" s="101"/>
      <c r="BC11133" s="53"/>
      <c r="BD11133" s="53"/>
      <c r="BE11133" s="53"/>
      <c r="BF11133" s="53"/>
      <c r="BG11133" s="53"/>
      <c r="BH11133" s="53"/>
      <c r="BI11133" s="53"/>
      <c r="BJ11133" s="53"/>
      <c r="BK11133" s="53"/>
      <c r="BL11133" s="53"/>
      <c r="BM11133" s="53"/>
      <c r="BN11133" s="53"/>
    </row>
    <row r="11134" spans="2:66" s="56" customFormat="1" x14ac:dyDescent="0.25">
      <c r="B11134" s="105"/>
      <c r="F11134" s="100"/>
      <c r="M11134" s="53"/>
      <c r="O11134" s="101"/>
      <c r="T11134" s="101"/>
      <c r="Y11134" s="101"/>
      <c r="AD11134" s="101"/>
      <c r="AI11134" s="101"/>
      <c r="AN11134" s="101"/>
      <c r="AS11134" s="101"/>
      <c r="AX11134" s="101"/>
      <c r="BC11134" s="53"/>
      <c r="BD11134" s="53"/>
      <c r="BE11134" s="53"/>
      <c r="BF11134" s="53"/>
      <c r="BG11134" s="53"/>
      <c r="BH11134" s="53"/>
      <c r="BI11134" s="53"/>
      <c r="BJ11134" s="53"/>
      <c r="BK11134" s="53"/>
      <c r="BL11134" s="53"/>
      <c r="BM11134" s="53"/>
      <c r="BN11134" s="53"/>
    </row>
    <row r="11135" spans="2:66" s="56" customFormat="1" x14ac:dyDescent="0.25">
      <c r="B11135" s="105"/>
      <c r="F11135" s="100"/>
      <c r="M11135" s="53"/>
      <c r="O11135" s="101"/>
      <c r="T11135" s="101"/>
      <c r="Y11135" s="101"/>
      <c r="AD11135" s="101"/>
      <c r="AI11135" s="101"/>
      <c r="AN11135" s="101"/>
      <c r="AS11135" s="101"/>
      <c r="AX11135" s="101"/>
      <c r="BC11135" s="53"/>
      <c r="BD11135" s="53"/>
      <c r="BE11135" s="53"/>
      <c r="BF11135" s="53"/>
      <c r="BG11135" s="53"/>
      <c r="BH11135" s="53"/>
      <c r="BI11135" s="53"/>
      <c r="BJ11135" s="53"/>
      <c r="BK11135" s="53"/>
      <c r="BL11135" s="53"/>
      <c r="BM11135" s="53"/>
      <c r="BN11135" s="53"/>
    </row>
    <row r="11136" spans="2:66" s="56" customFormat="1" x14ac:dyDescent="0.25">
      <c r="B11136" s="105"/>
      <c r="F11136" s="100"/>
      <c r="M11136" s="53"/>
      <c r="O11136" s="101"/>
      <c r="T11136" s="101"/>
      <c r="Y11136" s="101"/>
      <c r="AD11136" s="101"/>
      <c r="AI11136" s="101"/>
      <c r="AN11136" s="101"/>
      <c r="AS11136" s="101"/>
      <c r="AX11136" s="101"/>
      <c r="BC11136" s="53"/>
      <c r="BD11136" s="53"/>
      <c r="BE11136" s="53"/>
      <c r="BF11136" s="53"/>
      <c r="BG11136" s="53"/>
      <c r="BH11136" s="53"/>
      <c r="BI11136" s="53"/>
      <c r="BJ11136" s="53"/>
      <c r="BK11136" s="53"/>
      <c r="BL11136" s="53"/>
      <c r="BM11136" s="53"/>
      <c r="BN11136" s="53"/>
    </row>
    <row r="11137" spans="2:66" s="56" customFormat="1" x14ac:dyDescent="0.25">
      <c r="B11137" s="105"/>
      <c r="F11137" s="100"/>
      <c r="M11137" s="53"/>
      <c r="O11137" s="101"/>
      <c r="T11137" s="101"/>
      <c r="Y11137" s="101"/>
      <c r="AD11137" s="101"/>
      <c r="AI11137" s="101"/>
      <c r="AN11137" s="101"/>
      <c r="AS11137" s="101"/>
      <c r="AX11137" s="101"/>
      <c r="BC11137" s="53"/>
      <c r="BD11137" s="53"/>
      <c r="BE11137" s="53"/>
      <c r="BF11137" s="53"/>
      <c r="BG11137" s="53"/>
      <c r="BH11137" s="53"/>
      <c r="BI11137" s="53"/>
      <c r="BJ11137" s="53"/>
      <c r="BK11137" s="53"/>
      <c r="BL11137" s="53"/>
      <c r="BM11137" s="53"/>
      <c r="BN11137" s="53"/>
    </row>
    <row r="11138" spans="2:66" s="56" customFormat="1" x14ac:dyDescent="0.25">
      <c r="B11138" s="105"/>
      <c r="F11138" s="100"/>
      <c r="M11138" s="53"/>
      <c r="O11138" s="101"/>
      <c r="T11138" s="101"/>
      <c r="Y11138" s="101"/>
      <c r="AD11138" s="101"/>
      <c r="AI11138" s="101"/>
      <c r="AN11138" s="101"/>
      <c r="AS11138" s="101"/>
      <c r="AX11138" s="101"/>
      <c r="BC11138" s="53"/>
      <c r="BD11138" s="53"/>
      <c r="BE11138" s="53"/>
      <c r="BF11138" s="53"/>
      <c r="BG11138" s="53"/>
      <c r="BH11138" s="53"/>
      <c r="BI11138" s="53"/>
      <c r="BJ11138" s="53"/>
      <c r="BK11138" s="53"/>
      <c r="BL11138" s="53"/>
      <c r="BM11138" s="53"/>
      <c r="BN11138" s="53"/>
    </row>
    <row r="11139" spans="2:66" s="56" customFormat="1" x14ac:dyDescent="0.25">
      <c r="B11139" s="105"/>
      <c r="F11139" s="100"/>
      <c r="M11139" s="53"/>
      <c r="O11139" s="101"/>
      <c r="T11139" s="101"/>
      <c r="Y11139" s="101"/>
      <c r="AD11139" s="101"/>
      <c r="AI11139" s="101"/>
      <c r="AN11139" s="101"/>
      <c r="AS11139" s="101"/>
      <c r="AX11139" s="101"/>
      <c r="BC11139" s="53"/>
      <c r="BD11139" s="53"/>
      <c r="BE11139" s="53"/>
      <c r="BF11139" s="53"/>
      <c r="BG11139" s="53"/>
      <c r="BH11139" s="53"/>
      <c r="BI11139" s="53"/>
      <c r="BJ11139" s="53"/>
      <c r="BK11139" s="53"/>
      <c r="BL11139" s="53"/>
      <c r="BM11139" s="53"/>
      <c r="BN11139" s="53"/>
    </row>
    <row r="11140" spans="2:66" s="56" customFormat="1" x14ac:dyDescent="0.25">
      <c r="B11140" s="105"/>
      <c r="F11140" s="100"/>
      <c r="M11140" s="53"/>
      <c r="O11140" s="101"/>
      <c r="T11140" s="101"/>
      <c r="Y11140" s="101"/>
      <c r="AD11140" s="101"/>
      <c r="AI11140" s="101"/>
      <c r="AN11140" s="101"/>
      <c r="AS11140" s="101"/>
      <c r="AX11140" s="101"/>
      <c r="BC11140" s="53"/>
      <c r="BD11140" s="53"/>
      <c r="BE11140" s="53"/>
      <c r="BF11140" s="53"/>
      <c r="BG11140" s="53"/>
      <c r="BH11140" s="53"/>
      <c r="BI11140" s="53"/>
      <c r="BJ11140" s="53"/>
      <c r="BK11140" s="53"/>
      <c r="BL11140" s="53"/>
      <c r="BM11140" s="53"/>
      <c r="BN11140" s="53"/>
    </row>
    <row r="11141" spans="2:66" s="56" customFormat="1" x14ac:dyDescent="0.25">
      <c r="B11141" s="105"/>
      <c r="F11141" s="100"/>
      <c r="M11141" s="53"/>
      <c r="O11141" s="101"/>
      <c r="T11141" s="101"/>
      <c r="Y11141" s="101"/>
      <c r="AD11141" s="101"/>
      <c r="AI11141" s="101"/>
      <c r="AN11141" s="101"/>
      <c r="AS11141" s="101"/>
      <c r="AX11141" s="101"/>
      <c r="BC11141" s="53"/>
      <c r="BD11141" s="53"/>
      <c r="BE11141" s="53"/>
      <c r="BF11141" s="53"/>
      <c r="BG11141" s="53"/>
      <c r="BH11141" s="53"/>
      <c r="BI11141" s="53"/>
      <c r="BJ11141" s="53"/>
      <c r="BK11141" s="53"/>
      <c r="BL11141" s="53"/>
      <c r="BM11141" s="53"/>
      <c r="BN11141" s="53"/>
    </row>
    <row r="11142" spans="2:66" s="56" customFormat="1" x14ac:dyDescent="0.25">
      <c r="B11142" s="105"/>
      <c r="F11142" s="100"/>
      <c r="M11142" s="53"/>
      <c r="O11142" s="101"/>
      <c r="T11142" s="101"/>
      <c r="Y11142" s="101"/>
      <c r="AD11142" s="101"/>
      <c r="AI11142" s="101"/>
      <c r="AN11142" s="101"/>
      <c r="AS11142" s="101"/>
      <c r="AX11142" s="101"/>
      <c r="BC11142" s="53"/>
      <c r="BD11142" s="53"/>
      <c r="BE11142" s="53"/>
      <c r="BF11142" s="53"/>
      <c r="BG11142" s="53"/>
      <c r="BH11142" s="53"/>
      <c r="BI11142" s="53"/>
      <c r="BJ11142" s="53"/>
      <c r="BK11142" s="53"/>
      <c r="BL11142" s="53"/>
      <c r="BM11142" s="53"/>
      <c r="BN11142" s="53"/>
    </row>
    <row r="11143" spans="2:66" s="56" customFormat="1" x14ac:dyDescent="0.25">
      <c r="B11143" s="105"/>
      <c r="F11143" s="100"/>
      <c r="M11143" s="53"/>
      <c r="O11143" s="101"/>
      <c r="T11143" s="101"/>
      <c r="Y11143" s="101"/>
      <c r="AD11143" s="101"/>
      <c r="AI11143" s="101"/>
      <c r="AN11143" s="101"/>
      <c r="AS11143" s="101"/>
      <c r="AX11143" s="101"/>
      <c r="BC11143" s="53"/>
      <c r="BD11143" s="53"/>
      <c r="BE11143" s="53"/>
      <c r="BF11143" s="53"/>
      <c r="BG11143" s="53"/>
      <c r="BH11143" s="53"/>
      <c r="BI11143" s="53"/>
      <c r="BJ11143" s="53"/>
      <c r="BK11143" s="53"/>
      <c r="BL11143" s="53"/>
      <c r="BM11143" s="53"/>
      <c r="BN11143" s="53"/>
    </row>
    <row r="11144" spans="2:66" s="56" customFormat="1" x14ac:dyDescent="0.25">
      <c r="B11144" s="105"/>
      <c r="F11144" s="100"/>
      <c r="M11144" s="53"/>
      <c r="O11144" s="101"/>
      <c r="T11144" s="101"/>
      <c r="Y11144" s="101"/>
      <c r="AD11144" s="101"/>
      <c r="AI11144" s="101"/>
      <c r="AN11144" s="101"/>
      <c r="AS11144" s="101"/>
      <c r="AX11144" s="101"/>
      <c r="BC11144" s="53"/>
      <c r="BD11144" s="53"/>
      <c r="BE11144" s="53"/>
      <c r="BF11144" s="53"/>
      <c r="BG11144" s="53"/>
      <c r="BH11144" s="53"/>
      <c r="BI11144" s="53"/>
      <c r="BJ11144" s="53"/>
      <c r="BK11144" s="53"/>
      <c r="BL11144" s="53"/>
      <c r="BM11144" s="53"/>
      <c r="BN11144" s="53"/>
    </row>
    <row r="11145" spans="2:66" s="56" customFormat="1" x14ac:dyDescent="0.25">
      <c r="B11145" s="105"/>
      <c r="F11145" s="100"/>
      <c r="M11145" s="53"/>
      <c r="O11145" s="101"/>
      <c r="T11145" s="101"/>
      <c r="Y11145" s="101"/>
      <c r="AD11145" s="101"/>
      <c r="AI11145" s="101"/>
      <c r="AN11145" s="101"/>
      <c r="AS11145" s="101"/>
      <c r="AX11145" s="101"/>
      <c r="BC11145" s="53"/>
      <c r="BD11145" s="53"/>
      <c r="BE11145" s="53"/>
      <c r="BF11145" s="53"/>
      <c r="BG11145" s="53"/>
      <c r="BH11145" s="53"/>
      <c r="BI11145" s="53"/>
      <c r="BJ11145" s="53"/>
      <c r="BK11145" s="53"/>
      <c r="BL11145" s="53"/>
      <c r="BM11145" s="53"/>
      <c r="BN11145" s="53"/>
    </row>
    <row r="11146" spans="2:66" s="56" customFormat="1" x14ac:dyDescent="0.25">
      <c r="B11146" s="105"/>
      <c r="F11146" s="100"/>
      <c r="M11146" s="53"/>
      <c r="O11146" s="101"/>
      <c r="T11146" s="101"/>
      <c r="Y11146" s="101"/>
      <c r="AD11146" s="101"/>
      <c r="AI11146" s="101"/>
      <c r="AN11146" s="101"/>
      <c r="AS11146" s="101"/>
      <c r="AX11146" s="101"/>
      <c r="BC11146" s="53"/>
      <c r="BD11146" s="53"/>
      <c r="BE11146" s="53"/>
      <c r="BF11146" s="53"/>
      <c r="BG11146" s="53"/>
      <c r="BH11146" s="53"/>
      <c r="BI11146" s="53"/>
      <c r="BJ11146" s="53"/>
      <c r="BK11146" s="53"/>
      <c r="BL11146" s="53"/>
      <c r="BM11146" s="53"/>
      <c r="BN11146" s="53"/>
    </row>
    <row r="11147" spans="2:66" s="56" customFormat="1" x14ac:dyDescent="0.25">
      <c r="B11147" s="105"/>
      <c r="F11147" s="100"/>
      <c r="M11147" s="53"/>
      <c r="O11147" s="101"/>
      <c r="T11147" s="101"/>
      <c r="Y11147" s="101"/>
      <c r="AD11147" s="101"/>
      <c r="AI11147" s="101"/>
      <c r="AN11147" s="101"/>
      <c r="AS11147" s="101"/>
      <c r="AX11147" s="101"/>
      <c r="BC11147" s="53"/>
      <c r="BD11147" s="53"/>
      <c r="BE11147" s="53"/>
      <c r="BF11147" s="53"/>
      <c r="BG11147" s="53"/>
      <c r="BH11147" s="53"/>
      <c r="BI11147" s="53"/>
      <c r="BJ11147" s="53"/>
      <c r="BK11147" s="53"/>
      <c r="BL11147" s="53"/>
      <c r="BM11147" s="53"/>
      <c r="BN11147" s="53"/>
    </row>
    <row r="11148" spans="2:66" s="56" customFormat="1" x14ac:dyDescent="0.25">
      <c r="B11148" s="105"/>
      <c r="F11148" s="100"/>
      <c r="M11148" s="53"/>
      <c r="O11148" s="101"/>
      <c r="T11148" s="101"/>
      <c r="Y11148" s="101"/>
      <c r="AD11148" s="101"/>
      <c r="AI11148" s="101"/>
      <c r="AN11148" s="101"/>
      <c r="AS11148" s="101"/>
      <c r="AX11148" s="101"/>
      <c r="BC11148" s="53"/>
      <c r="BD11148" s="53"/>
      <c r="BE11148" s="53"/>
      <c r="BF11148" s="53"/>
      <c r="BG11148" s="53"/>
      <c r="BH11148" s="53"/>
      <c r="BI11148" s="53"/>
      <c r="BJ11148" s="53"/>
      <c r="BK11148" s="53"/>
      <c r="BL11148" s="53"/>
      <c r="BM11148" s="53"/>
      <c r="BN11148" s="53"/>
    </row>
    <row r="11149" spans="2:66" s="56" customFormat="1" x14ac:dyDescent="0.25">
      <c r="B11149" s="105"/>
      <c r="F11149" s="100"/>
      <c r="M11149" s="53"/>
      <c r="O11149" s="101"/>
      <c r="T11149" s="101"/>
      <c r="Y11149" s="101"/>
      <c r="AD11149" s="101"/>
      <c r="AI11149" s="101"/>
      <c r="AN11149" s="101"/>
      <c r="AS11149" s="101"/>
      <c r="AX11149" s="101"/>
      <c r="BC11149" s="53"/>
      <c r="BD11149" s="53"/>
      <c r="BE11149" s="53"/>
      <c r="BF11149" s="53"/>
      <c r="BG11149" s="53"/>
      <c r="BH11149" s="53"/>
      <c r="BI11149" s="53"/>
      <c r="BJ11149" s="53"/>
      <c r="BK11149" s="53"/>
      <c r="BL11149" s="53"/>
      <c r="BM11149" s="53"/>
      <c r="BN11149" s="53"/>
    </row>
    <row r="11150" spans="2:66" s="56" customFormat="1" x14ac:dyDescent="0.25">
      <c r="B11150" s="105"/>
      <c r="F11150" s="100"/>
      <c r="M11150" s="53"/>
      <c r="O11150" s="101"/>
      <c r="T11150" s="101"/>
      <c r="Y11150" s="101"/>
      <c r="AD11150" s="101"/>
      <c r="AI11150" s="101"/>
      <c r="AN11150" s="101"/>
      <c r="AS11150" s="101"/>
      <c r="AX11150" s="101"/>
      <c r="BC11150" s="53"/>
      <c r="BD11150" s="53"/>
      <c r="BE11150" s="53"/>
      <c r="BF11150" s="53"/>
      <c r="BG11150" s="53"/>
      <c r="BH11150" s="53"/>
      <c r="BI11150" s="53"/>
      <c r="BJ11150" s="53"/>
      <c r="BK11150" s="53"/>
      <c r="BL11150" s="53"/>
      <c r="BM11150" s="53"/>
      <c r="BN11150" s="53"/>
    </row>
    <row r="11151" spans="2:66" s="56" customFormat="1" x14ac:dyDescent="0.25">
      <c r="B11151" s="105"/>
      <c r="F11151" s="100"/>
      <c r="M11151" s="53"/>
      <c r="O11151" s="101"/>
      <c r="T11151" s="101"/>
      <c r="Y11151" s="101"/>
      <c r="AD11151" s="101"/>
      <c r="AI11151" s="101"/>
      <c r="AN11151" s="101"/>
      <c r="AS11151" s="101"/>
      <c r="AX11151" s="101"/>
      <c r="BC11151" s="53"/>
      <c r="BD11151" s="53"/>
      <c r="BE11151" s="53"/>
      <c r="BF11151" s="53"/>
      <c r="BG11151" s="53"/>
      <c r="BH11151" s="53"/>
      <c r="BI11151" s="53"/>
      <c r="BJ11151" s="53"/>
      <c r="BK11151" s="53"/>
      <c r="BL11151" s="53"/>
      <c r="BM11151" s="53"/>
      <c r="BN11151" s="53"/>
    </row>
    <row r="11152" spans="2:66" s="56" customFormat="1" x14ac:dyDescent="0.25">
      <c r="B11152" s="105"/>
      <c r="F11152" s="100"/>
      <c r="M11152" s="53"/>
      <c r="O11152" s="101"/>
      <c r="T11152" s="101"/>
      <c r="Y11152" s="101"/>
      <c r="AD11152" s="101"/>
      <c r="AI11152" s="101"/>
      <c r="AN11152" s="101"/>
      <c r="AS11152" s="101"/>
      <c r="AX11152" s="101"/>
      <c r="BC11152" s="53"/>
      <c r="BD11152" s="53"/>
      <c r="BE11152" s="53"/>
      <c r="BF11152" s="53"/>
      <c r="BG11152" s="53"/>
      <c r="BH11152" s="53"/>
      <c r="BI11152" s="53"/>
      <c r="BJ11152" s="53"/>
      <c r="BK11152" s="53"/>
      <c r="BL11152" s="53"/>
      <c r="BM11152" s="53"/>
      <c r="BN11152" s="53"/>
    </row>
    <row r="11153" spans="2:66" s="56" customFormat="1" x14ac:dyDescent="0.25">
      <c r="B11153" s="105"/>
      <c r="F11153" s="100"/>
      <c r="M11153" s="53"/>
      <c r="O11153" s="101"/>
      <c r="T11153" s="101"/>
      <c r="Y11153" s="101"/>
      <c r="AD11153" s="101"/>
      <c r="AI11153" s="101"/>
      <c r="AN11153" s="101"/>
      <c r="AS11153" s="101"/>
      <c r="AX11153" s="101"/>
      <c r="BC11153" s="53"/>
      <c r="BD11153" s="53"/>
      <c r="BE11153" s="53"/>
      <c r="BF11153" s="53"/>
      <c r="BG11153" s="53"/>
      <c r="BH11153" s="53"/>
      <c r="BI11153" s="53"/>
      <c r="BJ11153" s="53"/>
      <c r="BK11153" s="53"/>
      <c r="BL11153" s="53"/>
      <c r="BM11153" s="53"/>
      <c r="BN11153" s="53"/>
    </row>
    <row r="11154" spans="2:66" s="56" customFormat="1" x14ac:dyDescent="0.25">
      <c r="B11154" s="105"/>
      <c r="F11154" s="100"/>
      <c r="M11154" s="53"/>
      <c r="O11154" s="101"/>
      <c r="T11154" s="101"/>
      <c r="Y11154" s="101"/>
      <c r="AD11154" s="101"/>
      <c r="AI11154" s="101"/>
      <c r="AN11154" s="101"/>
      <c r="AS11154" s="101"/>
      <c r="AX11154" s="101"/>
      <c r="BC11154" s="53"/>
      <c r="BD11154" s="53"/>
      <c r="BE11154" s="53"/>
      <c r="BF11154" s="53"/>
      <c r="BG11154" s="53"/>
      <c r="BH11154" s="53"/>
      <c r="BI11154" s="53"/>
      <c r="BJ11154" s="53"/>
      <c r="BK11154" s="53"/>
      <c r="BL11154" s="53"/>
      <c r="BM11154" s="53"/>
      <c r="BN11154" s="53"/>
    </row>
    <row r="11155" spans="2:66" s="56" customFormat="1" x14ac:dyDescent="0.25">
      <c r="B11155" s="105"/>
      <c r="F11155" s="100"/>
      <c r="M11155" s="53"/>
      <c r="O11155" s="101"/>
      <c r="T11155" s="101"/>
      <c r="Y11155" s="101"/>
      <c r="AD11155" s="101"/>
      <c r="AI11155" s="101"/>
      <c r="AN11155" s="101"/>
      <c r="AS11155" s="101"/>
      <c r="AX11155" s="101"/>
      <c r="BC11155" s="53"/>
      <c r="BD11155" s="53"/>
      <c r="BE11155" s="53"/>
      <c r="BF11155" s="53"/>
      <c r="BG11155" s="53"/>
      <c r="BH11155" s="53"/>
      <c r="BI11155" s="53"/>
      <c r="BJ11155" s="53"/>
      <c r="BK11155" s="53"/>
      <c r="BL11155" s="53"/>
      <c r="BM11155" s="53"/>
      <c r="BN11155" s="53"/>
    </row>
    <row r="11156" spans="2:66" s="56" customFormat="1" x14ac:dyDescent="0.25">
      <c r="B11156" s="105"/>
      <c r="F11156" s="100"/>
      <c r="M11156" s="53"/>
      <c r="O11156" s="101"/>
      <c r="T11156" s="101"/>
      <c r="Y11156" s="101"/>
      <c r="AD11156" s="101"/>
      <c r="AI11156" s="101"/>
      <c r="AN11156" s="101"/>
      <c r="AS11156" s="101"/>
      <c r="AX11156" s="101"/>
      <c r="BC11156" s="53"/>
      <c r="BD11156" s="53"/>
      <c r="BE11156" s="53"/>
      <c r="BF11156" s="53"/>
      <c r="BG11156" s="53"/>
      <c r="BH11156" s="53"/>
      <c r="BI11156" s="53"/>
      <c r="BJ11156" s="53"/>
      <c r="BK11156" s="53"/>
      <c r="BL11156" s="53"/>
      <c r="BM11156" s="53"/>
      <c r="BN11156" s="53"/>
    </row>
    <row r="11157" spans="2:66" s="56" customFormat="1" x14ac:dyDescent="0.25">
      <c r="B11157" s="105"/>
      <c r="F11157" s="100"/>
      <c r="M11157" s="53"/>
      <c r="O11157" s="101"/>
      <c r="T11157" s="101"/>
      <c r="Y11157" s="101"/>
      <c r="AD11157" s="101"/>
      <c r="AI11157" s="101"/>
      <c r="AN11157" s="101"/>
      <c r="AS11157" s="101"/>
      <c r="AX11157" s="101"/>
      <c r="BC11157" s="53"/>
      <c r="BD11157" s="53"/>
      <c r="BE11157" s="53"/>
      <c r="BF11157" s="53"/>
      <c r="BG11157" s="53"/>
      <c r="BH11157" s="53"/>
      <c r="BI11157" s="53"/>
      <c r="BJ11157" s="53"/>
      <c r="BK11157" s="53"/>
      <c r="BL11157" s="53"/>
      <c r="BM11157" s="53"/>
      <c r="BN11157" s="53"/>
    </row>
    <row r="11158" spans="2:66" s="56" customFormat="1" x14ac:dyDescent="0.25">
      <c r="B11158" s="105"/>
      <c r="F11158" s="100"/>
      <c r="M11158" s="53"/>
      <c r="O11158" s="101"/>
      <c r="T11158" s="101"/>
      <c r="Y11158" s="101"/>
      <c r="AD11158" s="101"/>
      <c r="AI11158" s="101"/>
      <c r="AN11158" s="101"/>
      <c r="AS11158" s="101"/>
      <c r="AX11158" s="101"/>
      <c r="BC11158" s="53"/>
      <c r="BD11158" s="53"/>
      <c r="BE11158" s="53"/>
      <c r="BF11158" s="53"/>
      <c r="BG11158" s="53"/>
      <c r="BH11158" s="53"/>
      <c r="BI11158" s="53"/>
      <c r="BJ11158" s="53"/>
      <c r="BK11158" s="53"/>
      <c r="BL11158" s="53"/>
      <c r="BM11158" s="53"/>
      <c r="BN11158" s="53"/>
    </row>
    <row r="11159" spans="2:66" s="56" customFormat="1" x14ac:dyDescent="0.25">
      <c r="B11159" s="105"/>
      <c r="F11159" s="100"/>
      <c r="M11159" s="53"/>
      <c r="O11159" s="101"/>
      <c r="T11159" s="101"/>
      <c r="Y11159" s="101"/>
      <c r="AD11159" s="101"/>
      <c r="AI11159" s="101"/>
      <c r="AN11159" s="101"/>
      <c r="AS11159" s="101"/>
      <c r="AX11159" s="101"/>
      <c r="BC11159" s="53"/>
      <c r="BD11159" s="53"/>
      <c r="BE11159" s="53"/>
      <c r="BF11159" s="53"/>
      <c r="BG11159" s="53"/>
      <c r="BH11159" s="53"/>
      <c r="BI11159" s="53"/>
      <c r="BJ11159" s="53"/>
      <c r="BK11159" s="53"/>
      <c r="BL11159" s="53"/>
      <c r="BM11159" s="53"/>
      <c r="BN11159" s="53"/>
    </row>
    <row r="11160" spans="2:66" s="56" customFormat="1" x14ac:dyDescent="0.25">
      <c r="B11160" s="105"/>
      <c r="F11160" s="100"/>
      <c r="M11160" s="53"/>
      <c r="O11160" s="101"/>
      <c r="T11160" s="101"/>
      <c r="Y11160" s="101"/>
      <c r="AD11160" s="101"/>
      <c r="AI11160" s="101"/>
      <c r="AN11160" s="101"/>
      <c r="AS11160" s="101"/>
      <c r="AX11160" s="101"/>
      <c r="BC11160" s="53"/>
      <c r="BD11160" s="53"/>
      <c r="BE11160" s="53"/>
      <c r="BF11160" s="53"/>
      <c r="BG11160" s="53"/>
      <c r="BH11160" s="53"/>
      <c r="BI11160" s="53"/>
      <c r="BJ11160" s="53"/>
      <c r="BK11160" s="53"/>
      <c r="BL11160" s="53"/>
      <c r="BM11160" s="53"/>
      <c r="BN11160" s="53"/>
    </row>
    <row r="11161" spans="2:66" s="56" customFormat="1" x14ac:dyDescent="0.25">
      <c r="B11161" s="105"/>
      <c r="F11161" s="100"/>
      <c r="M11161" s="53"/>
      <c r="O11161" s="101"/>
      <c r="T11161" s="101"/>
      <c r="Y11161" s="101"/>
      <c r="AD11161" s="101"/>
      <c r="AI11161" s="101"/>
      <c r="AN11161" s="101"/>
      <c r="AS11161" s="101"/>
      <c r="AX11161" s="101"/>
      <c r="BC11161" s="53"/>
      <c r="BD11161" s="53"/>
      <c r="BE11161" s="53"/>
      <c r="BF11161" s="53"/>
      <c r="BG11161" s="53"/>
      <c r="BH11161" s="53"/>
      <c r="BI11161" s="53"/>
      <c r="BJ11161" s="53"/>
      <c r="BK11161" s="53"/>
      <c r="BL11161" s="53"/>
      <c r="BM11161" s="53"/>
      <c r="BN11161" s="53"/>
    </row>
    <row r="11162" spans="2:66" s="56" customFormat="1" x14ac:dyDescent="0.25">
      <c r="B11162" s="105"/>
      <c r="F11162" s="100"/>
      <c r="M11162" s="53"/>
      <c r="O11162" s="101"/>
      <c r="T11162" s="101"/>
      <c r="Y11162" s="101"/>
      <c r="AD11162" s="101"/>
      <c r="AI11162" s="101"/>
      <c r="AN11162" s="101"/>
      <c r="AS11162" s="101"/>
      <c r="AX11162" s="101"/>
      <c r="BC11162" s="53"/>
      <c r="BD11162" s="53"/>
      <c r="BE11162" s="53"/>
      <c r="BF11162" s="53"/>
      <c r="BG11162" s="53"/>
      <c r="BH11162" s="53"/>
      <c r="BI11162" s="53"/>
      <c r="BJ11162" s="53"/>
      <c r="BK11162" s="53"/>
      <c r="BL11162" s="53"/>
      <c r="BM11162" s="53"/>
      <c r="BN11162" s="53"/>
    </row>
    <row r="11163" spans="2:66" s="56" customFormat="1" x14ac:dyDescent="0.25">
      <c r="B11163" s="105"/>
      <c r="F11163" s="100"/>
      <c r="M11163" s="53"/>
      <c r="O11163" s="101"/>
      <c r="T11163" s="101"/>
      <c r="Y11163" s="101"/>
      <c r="AD11163" s="101"/>
      <c r="AI11163" s="101"/>
      <c r="AN11163" s="101"/>
      <c r="AS11163" s="101"/>
      <c r="AX11163" s="101"/>
      <c r="BC11163" s="53"/>
      <c r="BD11163" s="53"/>
      <c r="BE11163" s="53"/>
      <c r="BF11163" s="53"/>
      <c r="BG11163" s="53"/>
      <c r="BH11163" s="53"/>
      <c r="BI11163" s="53"/>
      <c r="BJ11163" s="53"/>
      <c r="BK11163" s="53"/>
      <c r="BL11163" s="53"/>
      <c r="BM11163" s="53"/>
      <c r="BN11163" s="53"/>
    </row>
    <row r="11164" spans="2:66" s="56" customFormat="1" x14ac:dyDescent="0.25">
      <c r="B11164" s="105"/>
      <c r="F11164" s="100"/>
      <c r="M11164" s="53"/>
      <c r="O11164" s="101"/>
      <c r="T11164" s="101"/>
      <c r="Y11164" s="101"/>
      <c r="AD11164" s="101"/>
      <c r="AI11164" s="101"/>
      <c r="AN11164" s="101"/>
      <c r="AS11164" s="101"/>
      <c r="AX11164" s="101"/>
      <c r="BC11164" s="53"/>
      <c r="BD11164" s="53"/>
      <c r="BE11164" s="53"/>
      <c r="BF11164" s="53"/>
      <c r="BG11164" s="53"/>
      <c r="BH11164" s="53"/>
      <c r="BI11164" s="53"/>
      <c r="BJ11164" s="53"/>
      <c r="BK11164" s="53"/>
      <c r="BL11164" s="53"/>
      <c r="BM11164" s="53"/>
      <c r="BN11164" s="53"/>
    </row>
    <row r="11165" spans="2:66" s="56" customFormat="1" x14ac:dyDescent="0.25">
      <c r="B11165" s="105"/>
      <c r="F11165" s="100"/>
      <c r="M11165" s="53"/>
      <c r="O11165" s="101"/>
      <c r="T11165" s="101"/>
      <c r="Y11165" s="101"/>
      <c r="AD11165" s="101"/>
      <c r="AI11165" s="101"/>
      <c r="AN11165" s="101"/>
      <c r="AS11165" s="101"/>
      <c r="AX11165" s="101"/>
      <c r="BC11165" s="53"/>
      <c r="BD11165" s="53"/>
      <c r="BE11165" s="53"/>
      <c r="BF11165" s="53"/>
      <c r="BG11165" s="53"/>
      <c r="BH11165" s="53"/>
      <c r="BI11165" s="53"/>
      <c r="BJ11165" s="53"/>
      <c r="BK11165" s="53"/>
      <c r="BL11165" s="53"/>
      <c r="BM11165" s="53"/>
      <c r="BN11165" s="53"/>
    </row>
    <row r="11166" spans="2:66" s="56" customFormat="1" x14ac:dyDescent="0.25">
      <c r="B11166" s="105"/>
      <c r="F11166" s="100"/>
      <c r="M11166" s="53"/>
      <c r="O11166" s="101"/>
      <c r="T11166" s="101"/>
      <c r="Y11166" s="101"/>
      <c r="AD11166" s="101"/>
      <c r="AI11166" s="101"/>
      <c r="AN11166" s="101"/>
      <c r="AS11166" s="101"/>
      <c r="AX11166" s="101"/>
      <c r="BC11166" s="53"/>
      <c r="BD11166" s="53"/>
      <c r="BE11166" s="53"/>
      <c r="BF11166" s="53"/>
      <c r="BG11166" s="53"/>
      <c r="BH11166" s="53"/>
      <c r="BI11166" s="53"/>
      <c r="BJ11166" s="53"/>
      <c r="BK11166" s="53"/>
      <c r="BL11166" s="53"/>
      <c r="BM11166" s="53"/>
      <c r="BN11166" s="53"/>
    </row>
    <row r="11167" spans="2:66" s="56" customFormat="1" x14ac:dyDescent="0.25">
      <c r="B11167" s="105"/>
      <c r="F11167" s="100"/>
      <c r="M11167" s="53"/>
      <c r="O11167" s="101"/>
      <c r="T11167" s="101"/>
      <c r="Y11167" s="101"/>
      <c r="AD11167" s="101"/>
      <c r="AI11167" s="101"/>
      <c r="AN11167" s="101"/>
      <c r="AS11167" s="101"/>
      <c r="AX11167" s="101"/>
      <c r="BC11167" s="53"/>
      <c r="BD11167" s="53"/>
      <c r="BE11167" s="53"/>
      <c r="BF11167" s="53"/>
      <c r="BG11167" s="53"/>
      <c r="BH11167" s="53"/>
      <c r="BI11167" s="53"/>
      <c r="BJ11167" s="53"/>
      <c r="BK11167" s="53"/>
      <c r="BL11167" s="53"/>
      <c r="BM11167" s="53"/>
      <c r="BN11167" s="53"/>
    </row>
    <row r="11168" spans="2:66" s="56" customFormat="1" x14ac:dyDescent="0.25">
      <c r="B11168" s="105"/>
      <c r="F11168" s="100"/>
      <c r="M11168" s="53"/>
      <c r="O11168" s="101"/>
      <c r="T11168" s="101"/>
      <c r="Y11168" s="101"/>
      <c r="AD11168" s="101"/>
      <c r="AI11168" s="101"/>
      <c r="AN11168" s="101"/>
      <c r="AS11168" s="101"/>
      <c r="AX11168" s="101"/>
      <c r="BC11168" s="53"/>
      <c r="BD11168" s="53"/>
      <c r="BE11168" s="53"/>
      <c r="BF11168" s="53"/>
      <c r="BG11168" s="53"/>
      <c r="BH11168" s="53"/>
      <c r="BI11168" s="53"/>
      <c r="BJ11168" s="53"/>
      <c r="BK11168" s="53"/>
      <c r="BL11168" s="53"/>
      <c r="BM11168" s="53"/>
      <c r="BN11168" s="53"/>
    </row>
    <row r="11169" spans="2:66" s="56" customFormat="1" x14ac:dyDescent="0.25">
      <c r="B11169" s="105"/>
      <c r="F11169" s="100"/>
      <c r="M11169" s="53"/>
      <c r="O11169" s="101"/>
      <c r="T11169" s="101"/>
      <c r="Y11169" s="101"/>
      <c r="AD11169" s="101"/>
      <c r="AI11169" s="101"/>
      <c r="AN11169" s="101"/>
      <c r="AS11169" s="101"/>
      <c r="AX11169" s="101"/>
      <c r="BC11169" s="53"/>
      <c r="BD11169" s="53"/>
      <c r="BE11169" s="53"/>
      <c r="BF11169" s="53"/>
      <c r="BG11169" s="53"/>
      <c r="BH11169" s="53"/>
      <c r="BI11169" s="53"/>
      <c r="BJ11169" s="53"/>
      <c r="BK11169" s="53"/>
      <c r="BL11169" s="53"/>
      <c r="BM11169" s="53"/>
      <c r="BN11169" s="53"/>
    </row>
    <row r="11170" spans="2:66" s="56" customFormat="1" x14ac:dyDescent="0.25">
      <c r="B11170" s="105"/>
      <c r="F11170" s="100"/>
      <c r="M11170" s="53"/>
      <c r="O11170" s="101"/>
      <c r="T11170" s="101"/>
      <c r="Y11170" s="101"/>
      <c r="AD11170" s="101"/>
      <c r="AI11170" s="101"/>
      <c r="AN11170" s="101"/>
      <c r="AS11170" s="101"/>
      <c r="AX11170" s="101"/>
      <c r="BC11170" s="53"/>
      <c r="BD11170" s="53"/>
      <c r="BE11170" s="53"/>
      <c r="BF11170" s="53"/>
      <c r="BG11170" s="53"/>
      <c r="BH11170" s="53"/>
      <c r="BI11170" s="53"/>
      <c r="BJ11170" s="53"/>
      <c r="BK11170" s="53"/>
      <c r="BL11170" s="53"/>
      <c r="BM11170" s="53"/>
      <c r="BN11170" s="53"/>
    </row>
    <row r="11171" spans="2:66" s="56" customFormat="1" x14ac:dyDescent="0.25">
      <c r="B11171" s="105"/>
      <c r="F11171" s="100"/>
      <c r="M11171" s="53"/>
      <c r="O11171" s="101"/>
      <c r="T11171" s="101"/>
      <c r="Y11171" s="101"/>
      <c r="AD11171" s="101"/>
      <c r="AI11171" s="101"/>
      <c r="AN11171" s="101"/>
      <c r="AS11171" s="101"/>
      <c r="AX11171" s="101"/>
      <c r="BC11171" s="53"/>
      <c r="BD11171" s="53"/>
      <c r="BE11171" s="53"/>
      <c r="BF11171" s="53"/>
      <c r="BG11171" s="53"/>
      <c r="BH11171" s="53"/>
      <c r="BI11171" s="53"/>
      <c r="BJ11171" s="53"/>
      <c r="BK11171" s="53"/>
      <c r="BL11171" s="53"/>
      <c r="BM11171" s="53"/>
      <c r="BN11171" s="53"/>
    </row>
    <row r="11172" spans="2:66" s="56" customFormat="1" x14ac:dyDescent="0.25">
      <c r="B11172" s="105"/>
      <c r="F11172" s="100"/>
      <c r="M11172" s="53"/>
      <c r="O11172" s="101"/>
      <c r="T11172" s="101"/>
      <c r="Y11172" s="101"/>
      <c r="AD11172" s="101"/>
      <c r="AI11172" s="101"/>
      <c r="AN11172" s="101"/>
      <c r="AS11172" s="101"/>
      <c r="AX11172" s="101"/>
      <c r="BC11172" s="53"/>
      <c r="BD11172" s="53"/>
      <c r="BE11172" s="53"/>
      <c r="BF11172" s="53"/>
      <c r="BG11172" s="53"/>
      <c r="BH11172" s="53"/>
      <c r="BI11172" s="53"/>
      <c r="BJ11172" s="53"/>
      <c r="BK11172" s="53"/>
      <c r="BL11172" s="53"/>
      <c r="BM11172" s="53"/>
      <c r="BN11172" s="53"/>
    </row>
    <row r="11173" spans="2:66" s="56" customFormat="1" x14ac:dyDescent="0.25">
      <c r="B11173" s="105"/>
      <c r="F11173" s="100"/>
      <c r="M11173" s="53"/>
      <c r="O11173" s="101"/>
      <c r="T11173" s="101"/>
      <c r="Y11173" s="101"/>
      <c r="AD11173" s="101"/>
      <c r="AI11173" s="101"/>
      <c r="AN11173" s="101"/>
      <c r="AS11173" s="101"/>
      <c r="AX11173" s="101"/>
      <c r="BC11173" s="53"/>
      <c r="BD11173" s="53"/>
      <c r="BE11173" s="53"/>
      <c r="BF11173" s="53"/>
      <c r="BG11173" s="53"/>
      <c r="BH11173" s="53"/>
      <c r="BI11173" s="53"/>
      <c r="BJ11173" s="53"/>
      <c r="BK11173" s="53"/>
      <c r="BL11173" s="53"/>
      <c r="BM11173" s="53"/>
      <c r="BN11173" s="53"/>
    </row>
    <row r="11174" spans="2:66" s="56" customFormat="1" x14ac:dyDescent="0.25">
      <c r="B11174" s="105"/>
      <c r="F11174" s="100"/>
      <c r="M11174" s="53"/>
      <c r="O11174" s="101"/>
      <c r="T11174" s="101"/>
      <c r="Y11174" s="101"/>
      <c r="AD11174" s="101"/>
      <c r="AI11174" s="101"/>
      <c r="AN11174" s="101"/>
      <c r="AS11174" s="101"/>
      <c r="AX11174" s="101"/>
      <c r="BC11174" s="53"/>
      <c r="BD11174" s="53"/>
      <c r="BE11174" s="53"/>
      <c r="BF11174" s="53"/>
      <c r="BG11174" s="53"/>
      <c r="BH11174" s="53"/>
      <c r="BI11174" s="53"/>
      <c r="BJ11174" s="53"/>
      <c r="BK11174" s="53"/>
      <c r="BL11174" s="53"/>
      <c r="BM11174" s="53"/>
      <c r="BN11174" s="53"/>
    </row>
    <row r="11175" spans="2:66" s="56" customFormat="1" x14ac:dyDescent="0.25">
      <c r="B11175" s="105"/>
      <c r="F11175" s="100"/>
      <c r="M11175" s="53"/>
      <c r="O11175" s="101"/>
      <c r="T11175" s="101"/>
      <c r="Y11175" s="101"/>
      <c r="AD11175" s="101"/>
      <c r="AI11175" s="101"/>
      <c r="AN11175" s="101"/>
      <c r="AS11175" s="101"/>
      <c r="AX11175" s="101"/>
      <c r="BC11175" s="53"/>
      <c r="BD11175" s="53"/>
      <c r="BE11175" s="53"/>
      <c r="BF11175" s="53"/>
      <c r="BG11175" s="53"/>
      <c r="BH11175" s="53"/>
      <c r="BI11175" s="53"/>
      <c r="BJ11175" s="53"/>
      <c r="BK11175" s="53"/>
      <c r="BL11175" s="53"/>
      <c r="BM11175" s="53"/>
      <c r="BN11175" s="53"/>
    </row>
    <row r="11176" spans="2:66" s="56" customFormat="1" x14ac:dyDescent="0.25">
      <c r="B11176" s="105"/>
      <c r="F11176" s="100"/>
      <c r="M11176" s="53"/>
      <c r="O11176" s="101"/>
      <c r="T11176" s="101"/>
      <c r="Y11176" s="101"/>
      <c r="AD11176" s="101"/>
      <c r="AI11176" s="101"/>
      <c r="AN11176" s="101"/>
      <c r="AS11176" s="101"/>
      <c r="AX11176" s="101"/>
      <c r="BC11176" s="53"/>
      <c r="BD11176" s="53"/>
      <c r="BE11176" s="53"/>
      <c r="BF11176" s="53"/>
      <c r="BG11176" s="53"/>
      <c r="BH11176" s="53"/>
      <c r="BI11176" s="53"/>
      <c r="BJ11176" s="53"/>
      <c r="BK11176" s="53"/>
      <c r="BL11176" s="53"/>
      <c r="BM11176" s="53"/>
      <c r="BN11176" s="53"/>
    </row>
    <row r="11177" spans="2:66" s="56" customFormat="1" x14ac:dyDescent="0.25">
      <c r="B11177" s="105"/>
      <c r="F11177" s="100"/>
      <c r="M11177" s="53"/>
      <c r="O11177" s="101"/>
      <c r="T11177" s="101"/>
      <c r="Y11177" s="101"/>
      <c r="AD11177" s="101"/>
      <c r="AI11177" s="101"/>
      <c r="AN11177" s="101"/>
      <c r="AS11177" s="101"/>
      <c r="AX11177" s="101"/>
      <c r="BC11177" s="53"/>
      <c r="BD11177" s="53"/>
      <c r="BE11177" s="53"/>
      <c r="BF11177" s="53"/>
      <c r="BG11177" s="53"/>
      <c r="BH11177" s="53"/>
      <c r="BI11177" s="53"/>
      <c r="BJ11177" s="53"/>
      <c r="BK11177" s="53"/>
      <c r="BL11177" s="53"/>
      <c r="BM11177" s="53"/>
      <c r="BN11177" s="53"/>
    </row>
    <row r="11178" spans="2:66" s="56" customFormat="1" x14ac:dyDescent="0.25">
      <c r="B11178" s="105"/>
      <c r="F11178" s="100"/>
      <c r="M11178" s="53"/>
      <c r="O11178" s="101"/>
      <c r="T11178" s="101"/>
      <c r="Y11178" s="101"/>
      <c r="AD11178" s="101"/>
      <c r="AI11178" s="101"/>
      <c r="AN11178" s="101"/>
      <c r="AS11178" s="101"/>
      <c r="AX11178" s="101"/>
      <c r="BC11178" s="53"/>
      <c r="BD11178" s="53"/>
      <c r="BE11178" s="53"/>
      <c r="BF11178" s="53"/>
      <c r="BG11178" s="53"/>
      <c r="BH11178" s="53"/>
      <c r="BI11178" s="53"/>
      <c r="BJ11178" s="53"/>
      <c r="BK11178" s="53"/>
      <c r="BL11178" s="53"/>
      <c r="BM11178" s="53"/>
      <c r="BN11178" s="53"/>
    </row>
    <row r="11179" spans="2:66" s="56" customFormat="1" x14ac:dyDescent="0.25">
      <c r="B11179" s="105"/>
      <c r="F11179" s="100"/>
      <c r="M11179" s="53"/>
      <c r="O11179" s="101"/>
      <c r="T11179" s="101"/>
      <c r="Y11179" s="101"/>
      <c r="AD11179" s="101"/>
      <c r="AI11179" s="101"/>
      <c r="AN11179" s="101"/>
      <c r="AS11179" s="101"/>
      <c r="AX11179" s="101"/>
      <c r="BC11179" s="53"/>
      <c r="BD11179" s="53"/>
      <c r="BE11179" s="53"/>
      <c r="BF11179" s="53"/>
      <c r="BG11179" s="53"/>
      <c r="BH11179" s="53"/>
      <c r="BI11179" s="53"/>
      <c r="BJ11179" s="53"/>
      <c r="BK11179" s="53"/>
      <c r="BL11179" s="53"/>
      <c r="BM11179" s="53"/>
      <c r="BN11179" s="53"/>
    </row>
    <row r="11180" spans="2:66" s="56" customFormat="1" x14ac:dyDescent="0.25">
      <c r="B11180" s="105"/>
      <c r="F11180" s="100"/>
      <c r="M11180" s="53"/>
      <c r="O11180" s="101"/>
      <c r="T11180" s="101"/>
      <c r="Y11180" s="101"/>
      <c r="AD11180" s="101"/>
      <c r="AI11180" s="101"/>
      <c r="AN11180" s="101"/>
      <c r="AS11180" s="101"/>
      <c r="AX11180" s="101"/>
      <c r="BC11180" s="53"/>
      <c r="BD11180" s="53"/>
      <c r="BE11180" s="53"/>
      <c r="BF11180" s="53"/>
      <c r="BG11180" s="53"/>
      <c r="BH11180" s="53"/>
      <c r="BI11180" s="53"/>
      <c r="BJ11180" s="53"/>
      <c r="BK11180" s="53"/>
      <c r="BL11180" s="53"/>
      <c r="BM11180" s="53"/>
      <c r="BN11180" s="53"/>
    </row>
    <row r="11181" spans="2:66" s="56" customFormat="1" x14ac:dyDescent="0.25">
      <c r="B11181" s="105"/>
      <c r="F11181" s="100"/>
      <c r="M11181" s="53"/>
      <c r="O11181" s="101"/>
      <c r="T11181" s="101"/>
      <c r="Y11181" s="101"/>
      <c r="AD11181" s="101"/>
      <c r="AI11181" s="101"/>
      <c r="AN11181" s="101"/>
      <c r="AS11181" s="101"/>
      <c r="AX11181" s="101"/>
      <c r="BC11181" s="53"/>
      <c r="BD11181" s="53"/>
      <c r="BE11181" s="53"/>
      <c r="BF11181" s="53"/>
      <c r="BG11181" s="53"/>
      <c r="BH11181" s="53"/>
      <c r="BI11181" s="53"/>
      <c r="BJ11181" s="53"/>
      <c r="BK11181" s="53"/>
      <c r="BL11181" s="53"/>
      <c r="BM11181" s="53"/>
      <c r="BN11181" s="53"/>
    </row>
    <row r="11182" spans="2:66" s="56" customFormat="1" x14ac:dyDescent="0.25">
      <c r="B11182" s="105"/>
      <c r="F11182" s="100"/>
      <c r="M11182" s="53"/>
      <c r="O11182" s="101"/>
      <c r="T11182" s="101"/>
      <c r="Y11182" s="101"/>
      <c r="AD11182" s="101"/>
      <c r="AI11182" s="101"/>
      <c r="AN11182" s="101"/>
      <c r="AS11182" s="101"/>
      <c r="AX11182" s="101"/>
      <c r="BC11182" s="53"/>
      <c r="BD11182" s="53"/>
      <c r="BE11182" s="53"/>
      <c r="BF11182" s="53"/>
      <c r="BG11182" s="53"/>
      <c r="BH11182" s="53"/>
      <c r="BI11182" s="53"/>
      <c r="BJ11182" s="53"/>
      <c r="BK11182" s="53"/>
      <c r="BL11182" s="53"/>
      <c r="BM11182" s="53"/>
      <c r="BN11182" s="53"/>
    </row>
    <row r="11183" spans="2:66" s="56" customFormat="1" x14ac:dyDescent="0.25">
      <c r="B11183" s="105"/>
      <c r="F11183" s="100"/>
      <c r="M11183" s="53"/>
      <c r="O11183" s="101"/>
      <c r="T11183" s="101"/>
      <c r="Y11183" s="101"/>
      <c r="AD11183" s="101"/>
      <c r="AI11183" s="101"/>
      <c r="AN11183" s="101"/>
      <c r="AS11183" s="101"/>
      <c r="AX11183" s="101"/>
      <c r="BC11183" s="53"/>
      <c r="BD11183" s="53"/>
      <c r="BE11183" s="53"/>
      <c r="BF11183" s="53"/>
      <c r="BG11183" s="53"/>
      <c r="BH11183" s="53"/>
      <c r="BI11183" s="53"/>
      <c r="BJ11183" s="53"/>
      <c r="BK11183" s="53"/>
      <c r="BL11183" s="53"/>
      <c r="BM11183" s="53"/>
      <c r="BN11183" s="53"/>
    </row>
    <row r="11184" spans="2:66" s="56" customFormat="1" x14ac:dyDescent="0.25">
      <c r="B11184" s="105"/>
      <c r="F11184" s="100"/>
      <c r="M11184" s="53"/>
      <c r="O11184" s="101"/>
      <c r="T11184" s="101"/>
      <c r="Y11184" s="101"/>
      <c r="AD11184" s="101"/>
      <c r="AI11184" s="101"/>
      <c r="AN11184" s="101"/>
      <c r="AS11184" s="101"/>
      <c r="AX11184" s="101"/>
      <c r="BC11184" s="53"/>
      <c r="BD11184" s="53"/>
      <c r="BE11184" s="53"/>
      <c r="BF11184" s="53"/>
      <c r="BG11184" s="53"/>
      <c r="BH11184" s="53"/>
      <c r="BI11184" s="53"/>
      <c r="BJ11184" s="53"/>
      <c r="BK11184" s="53"/>
      <c r="BL11184" s="53"/>
      <c r="BM11184" s="53"/>
      <c r="BN11184" s="53"/>
    </row>
    <row r="11185" spans="2:66" s="56" customFormat="1" x14ac:dyDescent="0.25">
      <c r="B11185" s="105"/>
      <c r="F11185" s="100"/>
      <c r="M11185" s="53"/>
      <c r="O11185" s="101"/>
      <c r="T11185" s="101"/>
      <c r="Y11185" s="101"/>
      <c r="AD11185" s="101"/>
      <c r="AI11185" s="101"/>
      <c r="AN11185" s="101"/>
      <c r="AS11185" s="101"/>
      <c r="AX11185" s="101"/>
      <c r="BC11185" s="53"/>
      <c r="BD11185" s="53"/>
      <c r="BE11185" s="53"/>
      <c r="BF11185" s="53"/>
      <c r="BG11185" s="53"/>
      <c r="BH11185" s="53"/>
      <c r="BI11185" s="53"/>
      <c r="BJ11185" s="53"/>
      <c r="BK11185" s="53"/>
      <c r="BL11185" s="53"/>
      <c r="BM11185" s="53"/>
      <c r="BN11185" s="53"/>
    </row>
    <row r="11186" spans="2:66" s="56" customFormat="1" x14ac:dyDescent="0.25">
      <c r="B11186" s="105"/>
      <c r="F11186" s="100"/>
      <c r="M11186" s="53"/>
      <c r="O11186" s="101"/>
      <c r="T11186" s="101"/>
      <c r="Y11186" s="101"/>
      <c r="AD11186" s="101"/>
      <c r="AI11186" s="101"/>
      <c r="AN11186" s="101"/>
      <c r="AS11186" s="101"/>
      <c r="AX11186" s="101"/>
      <c r="BC11186" s="53"/>
      <c r="BD11186" s="53"/>
      <c r="BE11186" s="53"/>
      <c r="BF11186" s="53"/>
      <c r="BG11186" s="53"/>
      <c r="BH11186" s="53"/>
      <c r="BI11186" s="53"/>
      <c r="BJ11186" s="53"/>
      <c r="BK11186" s="53"/>
      <c r="BL11186" s="53"/>
      <c r="BM11186" s="53"/>
      <c r="BN11186" s="53"/>
    </row>
    <row r="11187" spans="2:66" s="56" customFormat="1" x14ac:dyDescent="0.25">
      <c r="B11187" s="105"/>
      <c r="F11187" s="100"/>
      <c r="M11187" s="53"/>
      <c r="O11187" s="101"/>
      <c r="T11187" s="101"/>
      <c r="Y11187" s="101"/>
      <c r="AD11187" s="101"/>
      <c r="AI11187" s="101"/>
      <c r="AN11187" s="101"/>
      <c r="AS11187" s="101"/>
      <c r="AX11187" s="101"/>
      <c r="BC11187" s="53"/>
      <c r="BD11187" s="53"/>
      <c r="BE11187" s="53"/>
      <c r="BF11187" s="53"/>
      <c r="BG11187" s="53"/>
      <c r="BH11187" s="53"/>
      <c r="BI11187" s="53"/>
      <c r="BJ11187" s="53"/>
      <c r="BK11187" s="53"/>
      <c r="BL11187" s="53"/>
      <c r="BM11187" s="53"/>
      <c r="BN11187" s="53"/>
    </row>
    <row r="11188" spans="2:66" s="56" customFormat="1" x14ac:dyDescent="0.25">
      <c r="B11188" s="105"/>
      <c r="F11188" s="100"/>
      <c r="M11188" s="53"/>
      <c r="O11188" s="101"/>
      <c r="T11188" s="101"/>
      <c r="Y11188" s="101"/>
      <c r="AD11188" s="101"/>
      <c r="AI11188" s="101"/>
      <c r="AN11188" s="101"/>
      <c r="AS11188" s="101"/>
      <c r="AX11188" s="101"/>
      <c r="BC11188" s="53"/>
      <c r="BD11188" s="53"/>
      <c r="BE11188" s="53"/>
      <c r="BF11188" s="53"/>
      <c r="BG11188" s="53"/>
      <c r="BH11188" s="53"/>
      <c r="BI11188" s="53"/>
      <c r="BJ11188" s="53"/>
      <c r="BK11188" s="53"/>
      <c r="BL11188" s="53"/>
      <c r="BM11188" s="53"/>
      <c r="BN11188" s="53"/>
    </row>
    <row r="11189" spans="2:66" s="56" customFormat="1" x14ac:dyDescent="0.25">
      <c r="B11189" s="105"/>
      <c r="F11189" s="100"/>
      <c r="M11189" s="53"/>
      <c r="O11189" s="101"/>
      <c r="T11189" s="101"/>
      <c r="Y11189" s="101"/>
      <c r="AD11189" s="101"/>
      <c r="AI11189" s="101"/>
      <c r="AN11189" s="101"/>
      <c r="AS11189" s="101"/>
      <c r="AX11189" s="101"/>
      <c r="BC11189" s="53"/>
      <c r="BD11189" s="53"/>
      <c r="BE11189" s="53"/>
      <c r="BF11189" s="53"/>
      <c r="BG11189" s="53"/>
      <c r="BH11189" s="53"/>
      <c r="BI11189" s="53"/>
      <c r="BJ11189" s="53"/>
      <c r="BK11189" s="53"/>
      <c r="BL11189" s="53"/>
      <c r="BM11189" s="53"/>
      <c r="BN11189" s="53"/>
    </row>
    <row r="11190" spans="2:66" s="56" customFormat="1" x14ac:dyDescent="0.25">
      <c r="B11190" s="105"/>
      <c r="F11190" s="100"/>
      <c r="M11190" s="53"/>
      <c r="O11190" s="101"/>
      <c r="T11190" s="101"/>
      <c r="Y11190" s="101"/>
      <c r="AD11190" s="101"/>
      <c r="AI11190" s="101"/>
      <c r="AN11190" s="101"/>
      <c r="AS11190" s="101"/>
      <c r="AX11190" s="101"/>
      <c r="BC11190" s="53"/>
      <c r="BD11190" s="53"/>
      <c r="BE11190" s="53"/>
      <c r="BF11190" s="53"/>
      <c r="BG11190" s="53"/>
      <c r="BH11190" s="53"/>
      <c r="BI11190" s="53"/>
      <c r="BJ11190" s="53"/>
      <c r="BK11190" s="53"/>
      <c r="BL11190" s="53"/>
      <c r="BM11190" s="53"/>
      <c r="BN11190" s="53"/>
    </row>
    <row r="11191" spans="2:66" s="56" customFormat="1" x14ac:dyDescent="0.25">
      <c r="B11191" s="105"/>
      <c r="F11191" s="100"/>
      <c r="M11191" s="53"/>
      <c r="O11191" s="101"/>
      <c r="T11191" s="101"/>
      <c r="Y11191" s="101"/>
      <c r="AD11191" s="101"/>
      <c r="AI11191" s="101"/>
      <c r="AN11191" s="101"/>
      <c r="AS11191" s="101"/>
      <c r="AX11191" s="101"/>
      <c r="BC11191" s="53"/>
      <c r="BD11191" s="53"/>
      <c r="BE11191" s="53"/>
      <c r="BF11191" s="53"/>
      <c r="BG11191" s="53"/>
      <c r="BH11191" s="53"/>
      <c r="BI11191" s="53"/>
      <c r="BJ11191" s="53"/>
      <c r="BK11191" s="53"/>
      <c r="BL11191" s="53"/>
      <c r="BM11191" s="53"/>
      <c r="BN11191" s="53"/>
    </row>
    <row r="11192" spans="2:66" s="56" customFormat="1" x14ac:dyDescent="0.25">
      <c r="B11192" s="105"/>
      <c r="F11192" s="100"/>
      <c r="M11192" s="53"/>
      <c r="O11192" s="101"/>
      <c r="T11192" s="101"/>
      <c r="Y11192" s="101"/>
      <c r="AD11192" s="101"/>
      <c r="AI11192" s="101"/>
      <c r="AN11192" s="101"/>
      <c r="AS11192" s="101"/>
      <c r="AX11192" s="101"/>
      <c r="BC11192" s="53"/>
      <c r="BD11192" s="53"/>
      <c r="BE11192" s="53"/>
      <c r="BF11192" s="53"/>
      <c r="BG11192" s="53"/>
      <c r="BH11192" s="53"/>
      <c r="BI11192" s="53"/>
      <c r="BJ11192" s="53"/>
      <c r="BK11192" s="53"/>
      <c r="BL11192" s="53"/>
      <c r="BM11192" s="53"/>
      <c r="BN11192" s="53"/>
    </row>
    <row r="11193" spans="2:66" s="56" customFormat="1" x14ac:dyDescent="0.25">
      <c r="B11193" s="105"/>
      <c r="F11193" s="100"/>
      <c r="M11193" s="53"/>
      <c r="O11193" s="101"/>
      <c r="T11193" s="101"/>
      <c r="Y11193" s="101"/>
      <c r="AD11193" s="101"/>
      <c r="AI11193" s="101"/>
      <c r="AN11193" s="101"/>
      <c r="AS11193" s="101"/>
      <c r="AX11193" s="101"/>
      <c r="BC11193" s="53"/>
      <c r="BD11193" s="53"/>
      <c r="BE11193" s="53"/>
      <c r="BF11193" s="53"/>
      <c r="BG11193" s="53"/>
      <c r="BH11193" s="53"/>
      <c r="BI11193" s="53"/>
      <c r="BJ11193" s="53"/>
      <c r="BK11193" s="53"/>
      <c r="BL11193" s="53"/>
      <c r="BM11193" s="53"/>
      <c r="BN11193" s="53"/>
    </row>
    <row r="11194" spans="2:66" s="56" customFormat="1" x14ac:dyDescent="0.25">
      <c r="B11194" s="105"/>
      <c r="F11194" s="100"/>
      <c r="M11194" s="53"/>
      <c r="O11194" s="101"/>
      <c r="T11194" s="101"/>
      <c r="Y11194" s="101"/>
      <c r="AD11194" s="101"/>
      <c r="AI11194" s="101"/>
      <c r="AN11194" s="101"/>
      <c r="AS11194" s="101"/>
      <c r="AX11194" s="101"/>
      <c r="BC11194" s="53"/>
      <c r="BD11194" s="53"/>
      <c r="BE11194" s="53"/>
      <c r="BF11194" s="53"/>
      <c r="BG11194" s="53"/>
      <c r="BH11194" s="53"/>
      <c r="BI11194" s="53"/>
      <c r="BJ11194" s="53"/>
      <c r="BK11194" s="53"/>
      <c r="BL11194" s="53"/>
      <c r="BM11194" s="53"/>
      <c r="BN11194" s="53"/>
    </row>
    <row r="11195" spans="2:66" s="56" customFormat="1" x14ac:dyDescent="0.25">
      <c r="B11195" s="105"/>
      <c r="F11195" s="100"/>
      <c r="M11195" s="53"/>
      <c r="O11195" s="101"/>
      <c r="T11195" s="101"/>
      <c r="Y11195" s="101"/>
      <c r="AD11195" s="101"/>
      <c r="AI11195" s="101"/>
      <c r="AN11195" s="101"/>
      <c r="AS11195" s="101"/>
      <c r="AX11195" s="101"/>
      <c r="BC11195" s="53"/>
      <c r="BD11195" s="53"/>
      <c r="BE11195" s="53"/>
      <c r="BF11195" s="53"/>
      <c r="BG11195" s="53"/>
      <c r="BH11195" s="53"/>
      <c r="BI11195" s="53"/>
      <c r="BJ11195" s="53"/>
      <c r="BK11195" s="53"/>
      <c r="BL11195" s="53"/>
      <c r="BM11195" s="53"/>
      <c r="BN11195" s="53"/>
    </row>
    <row r="11196" spans="2:66" s="56" customFormat="1" x14ac:dyDescent="0.25">
      <c r="B11196" s="105"/>
      <c r="F11196" s="100"/>
      <c r="M11196" s="53"/>
      <c r="O11196" s="101"/>
      <c r="T11196" s="101"/>
      <c r="Y11196" s="101"/>
      <c r="AD11196" s="101"/>
      <c r="AI11196" s="101"/>
      <c r="AN11196" s="101"/>
      <c r="AS11196" s="101"/>
      <c r="AX11196" s="101"/>
      <c r="BC11196" s="53"/>
      <c r="BD11196" s="53"/>
      <c r="BE11196" s="53"/>
      <c r="BF11196" s="53"/>
      <c r="BG11196" s="53"/>
      <c r="BH11196" s="53"/>
      <c r="BI11196" s="53"/>
      <c r="BJ11196" s="53"/>
      <c r="BK11196" s="53"/>
      <c r="BL11196" s="53"/>
      <c r="BM11196" s="53"/>
      <c r="BN11196" s="53"/>
    </row>
    <row r="11197" spans="2:66" s="56" customFormat="1" x14ac:dyDescent="0.25">
      <c r="B11197" s="105"/>
      <c r="F11197" s="100"/>
      <c r="M11197" s="53"/>
      <c r="O11197" s="101"/>
      <c r="T11197" s="101"/>
      <c r="Y11197" s="101"/>
      <c r="AD11197" s="101"/>
      <c r="AI11197" s="101"/>
      <c r="AN11197" s="101"/>
      <c r="AS11197" s="101"/>
      <c r="AX11197" s="101"/>
      <c r="BC11197" s="53"/>
      <c r="BD11197" s="53"/>
      <c r="BE11197" s="53"/>
      <c r="BF11197" s="53"/>
      <c r="BG11197" s="53"/>
      <c r="BH11197" s="53"/>
      <c r="BI11197" s="53"/>
      <c r="BJ11197" s="53"/>
      <c r="BK11197" s="53"/>
      <c r="BL11197" s="53"/>
      <c r="BM11197" s="53"/>
      <c r="BN11197" s="53"/>
    </row>
    <row r="11198" spans="2:66" s="56" customFormat="1" x14ac:dyDescent="0.25">
      <c r="B11198" s="105"/>
      <c r="F11198" s="100"/>
      <c r="M11198" s="53"/>
      <c r="O11198" s="101"/>
      <c r="T11198" s="101"/>
      <c r="Y11198" s="101"/>
      <c r="AD11198" s="101"/>
      <c r="AI11198" s="101"/>
      <c r="AN11198" s="101"/>
      <c r="AS11198" s="101"/>
      <c r="AX11198" s="101"/>
      <c r="BC11198" s="53"/>
      <c r="BD11198" s="53"/>
      <c r="BE11198" s="53"/>
      <c r="BF11198" s="53"/>
      <c r="BG11198" s="53"/>
      <c r="BH11198" s="53"/>
      <c r="BI11198" s="53"/>
      <c r="BJ11198" s="53"/>
      <c r="BK11198" s="53"/>
      <c r="BL11198" s="53"/>
      <c r="BM11198" s="53"/>
      <c r="BN11198" s="53"/>
    </row>
    <row r="11199" spans="2:66" s="56" customFormat="1" x14ac:dyDescent="0.25">
      <c r="B11199" s="105"/>
      <c r="F11199" s="100"/>
      <c r="M11199" s="53"/>
      <c r="O11199" s="101"/>
      <c r="T11199" s="101"/>
      <c r="Y11199" s="101"/>
      <c r="AD11199" s="101"/>
      <c r="AI11199" s="101"/>
      <c r="AN11199" s="101"/>
      <c r="AS11199" s="101"/>
      <c r="AX11199" s="101"/>
      <c r="BC11199" s="53"/>
      <c r="BD11199" s="53"/>
      <c r="BE11199" s="53"/>
      <c r="BF11199" s="53"/>
      <c r="BG11199" s="53"/>
      <c r="BH11199" s="53"/>
      <c r="BI11199" s="53"/>
      <c r="BJ11199" s="53"/>
      <c r="BK11199" s="53"/>
      <c r="BL11199" s="53"/>
      <c r="BM11199" s="53"/>
      <c r="BN11199" s="53"/>
    </row>
    <row r="11200" spans="2:66" s="56" customFormat="1" x14ac:dyDescent="0.25">
      <c r="B11200" s="105"/>
      <c r="F11200" s="100"/>
      <c r="M11200" s="53"/>
      <c r="O11200" s="101"/>
      <c r="T11200" s="101"/>
      <c r="Y11200" s="101"/>
      <c r="AD11200" s="101"/>
      <c r="AI11200" s="101"/>
      <c r="AN11200" s="101"/>
      <c r="AS11200" s="101"/>
      <c r="AX11200" s="101"/>
      <c r="BC11200" s="53"/>
      <c r="BD11200" s="53"/>
      <c r="BE11200" s="53"/>
      <c r="BF11200" s="53"/>
      <c r="BG11200" s="53"/>
      <c r="BH11200" s="53"/>
      <c r="BI11200" s="53"/>
      <c r="BJ11200" s="53"/>
      <c r="BK11200" s="53"/>
      <c r="BL11200" s="53"/>
      <c r="BM11200" s="53"/>
      <c r="BN11200" s="53"/>
    </row>
    <row r="11201" spans="2:66" s="56" customFormat="1" x14ac:dyDescent="0.25">
      <c r="B11201" s="105"/>
      <c r="F11201" s="100"/>
      <c r="M11201" s="53"/>
      <c r="O11201" s="101"/>
      <c r="T11201" s="101"/>
      <c r="Y11201" s="101"/>
      <c r="AD11201" s="101"/>
      <c r="AI11201" s="101"/>
      <c r="AN11201" s="101"/>
      <c r="AS11201" s="101"/>
      <c r="AX11201" s="101"/>
      <c r="BC11201" s="53"/>
      <c r="BD11201" s="53"/>
      <c r="BE11201" s="53"/>
      <c r="BF11201" s="53"/>
      <c r="BG11201" s="53"/>
      <c r="BH11201" s="53"/>
      <c r="BI11201" s="53"/>
      <c r="BJ11201" s="53"/>
      <c r="BK11201" s="53"/>
      <c r="BL11201" s="53"/>
      <c r="BM11201" s="53"/>
      <c r="BN11201" s="53"/>
    </row>
    <row r="11202" spans="2:66" s="56" customFormat="1" x14ac:dyDescent="0.25">
      <c r="B11202" s="105"/>
      <c r="F11202" s="100"/>
      <c r="M11202" s="53"/>
      <c r="O11202" s="101"/>
      <c r="T11202" s="101"/>
      <c r="Y11202" s="101"/>
      <c r="AD11202" s="101"/>
      <c r="AI11202" s="101"/>
      <c r="AN11202" s="101"/>
      <c r="AS11202" s="101"/>
      <c r="AX11202" s="101"/>
      <c r="BC11202" s="53"/>
      <c r="BD11202" s="53"/>
      <c r="BE11202" s="53"/>
      <c r="BF11202" s="53"/>
      <c r="BG11202" s="53"/>
      <c r="BH11202" s="53"/>
      <c r="BI11202" s="53"/>
      <c r="BJ11202" s="53"/>
      <c r="BK11202" s="53"/>
      <c r="BL11202" s="53"/>
      <c r="BM11202" s="53"/>
      <c r="BN11202" s="53"/>
    </row>
    <row r="11203" spans="2:66" s="56" customFormat="1" x14ac:dyDescent="0.25">
      <c r="B11203" s="105"/>
      <c r="F11203" s="100"/>
      <c r="M11203" s="53"/>
      <c r="O11203" s="101"/>
      <c r="T11203" s="101"/>
      <c r="Y11203" s="101"/>
      <c r="AD11203" s="101"/>
      <c r="AI11203" s="101"/>
      <c r="AN11203" s="101"/>
      <c r="AS11203" s="101"/>
      <c r="AX11203" s="101"/>
      <c r="BC11203" s="53"/>
      <c r="BD11203" s="53"/>
      <c r="BE11203" s="53"/>
      <c r="BF11203" s="53"/>
      <c r="BG11203" s="53"/>
      <c r="BH11203" s="53"/>
      <c r="BI11203" s="53"/>
      <c r="BJ11203" s="53"/>
      <c r="BK11203" s="53"/>
      <c r="BL11203" s="53"/>
      <c r="BM11203" s="53"/>
      <c r="BN11203" s="53"/>
    </row>
    <row r="11204" spans="2:66" s="56" customFormat="1" x14ac:dyDescent="0.25">
      <c r="B11204" s="105"/>
      <c r="F11204" s="100"/>
      <c r="M11204" s="53"/>
      <c r="O11204" s="101"/>
      <c r="T11204" s="101"/>
      <c r="Y11204" s="101"/>
      <c r="AD11204" s="101"/>
      <c r="AI11204" s="101"/>
      <c r="AN11204" s="101"/>
      <c r="AS11204" s="101"/>
      <c r="AX11204" s="101"/>
      <c r="BC11204" s="53"/>
      <c r="BD11204" s="53"/>
      <c r="BE11204" s="53"/>
      <c r="BF11204" s="53"/>
      <c r="BG11204" s="53"/>
      <c r="BH11204" s="53"/>
      <c r="BI11204" s="53"/>
      <c r="BJ11204" s="53"/>
      <c r="BK11204" s="53"/>
      <c r="BL11204" s="53"/>
      <c r="BM11204" s="53"/>
      <c r="BN11204" s="53"/>
    </row>
    <row r="11205" spans="2:66" s="56" customFormat="1" x14ac:dyDescent="0.25">
      <c r="B11205" s="105"/>
      <c r="F11205" s="100"/>
      <c r="M11205" s="53"/>
      <c r="O11205" s="101"/>
      <c r="T11205" s="101"/>
      <c r="Y11205" s="101"/>
      <c r="AD11205" s="101"/>
      <c r="AI11205" s="101"/>
      <c r="AN11205" s="101"/>
      <c r="AS11205" s="101"/>
      <c r="AX11205" s="101"/>
      <c r="BC11205" s="53"/>
      <c r="BD11205" s="53"/>
      <c r="BE11205" s="53"/>
      <c r="BF11205" s="53"/>
      <c r="BG11205" s="53"/>
      <c r="BH11205" s="53"/>
      <c r="BI11205" s="53"/>
      <c r="BJ11205" s="53"/>
      <c r="BK11205" s="53"/>
      <c r="BL11205" s="53"/>
      <c r="BM11205" s="53"/>
      <c r="BN11205" s="53"/>
    </row>
    <row r="11206" spans="2:66" s="56" customFormat="1" x14ac:dyDescent="0.25">
      <c r="B11206" s="105"/>
      <c r="F11206" s="100"/>
      <c r="M11206" s="53"/>
      <c r="O11206" s="101"/>
      <c r="T11206" s="101"/>
      <c r="Y11206" s="101"/>
      <c r="AD11206" s="101"/>
      <c r="AI11206" s="101"/>
      <c r="AN11206" s="101"/>
      <c r="AS11206" s="101"/>
      <c r="AX11206" s="101"/>
      <c r="BC11206" s="53"/>
      <c r="BD11206" s="53"/>
      <c r="BE11206" s="53"/>
      <c r="BF11206" s="53"/>
      <c r="BG11206" s="53"/>
      <c r="BH11206" s="53"/>
      <c r="BI11206" s="53"/>
      <c r="BJ11206" s="53"/>
      <c r="BK11206" s="53"/>
      <c r="BL11206" s="53"/>
      <c r="BM11206" s="53"/>
      <c r="BN11206" s="53"/>
    </row>
    <row r="11207" spans="2:66" s="56" customFormat="1" x14ac:dyDescent="0.25">
      <c r="B11207" s="105"/>
      <c r="F11207" s="100"/>
      <c r="M11207" s="53"/>
      <c r="O11207" s="101"/>
      <c r="T11207" s="101"/>
      <c r="Y11207" s="101"/>
      <c r="AD11207" s="101"/>
      <c r="AI11207" s="101"/>
      <c r="AN11207" s="101"/>
      <c r="AS11207" s="101"/>
      <c r="AX11207" s="101"/>
      <c r="BC11207" s="53"/>
      <c r="BD11207" s="53"/>
      <c r="BE11207" s="53"/>
      <c r="BF11207" s="53"/>
      <c r="BG11207" s="53"/>
      <c r="BH11207" s="53"/>
      <c r="BI11207" s="53"/>
      <c r="BJ11207" s="53"/>
      <c r="BK11207" s="53"/>
      <c r="BL11207" s="53"/>
      <c r="BM11207" s="53"/>
      <c r="BN11207" s="53"/>
    </row>
    <row r="11208" spans="2:66" s="56" customFormat="1" x14ac:dyDescent="0.25">
      <c r="B11208" s="105"/>
      <c r="F11208" s="100"/>
      <c r="M11208" s="53"/>
      <c r="O11208" s="101"/>
      <c r="T11208" s="101"/>
      <c r="Y11208" s="101"/>
      <c r="AD11208" s="101"/>
      <c r="AI11208" s="101"/>
      <c r="AN11208" s="101"/>
      <c r="AS11208" s="101"/>
      <c r="AX11208" s="101"/>
      <c r="BC11208" s="53"/>
      <c r="BD11208" s="53"/>
      <c r="BE11208" s="53"/>
      <c r="BF11208" s="53"/>
      <c r="BG11208" s="53"/>
      <c r="BH11208" s="53"/>
      <c r="BI11208" s="53"/>
      <c r="BJ11208" s="53"/>
      <c r="BK11208" s="53"/>
      <c r="BL11208" s="53"/>
      <c r="BM11208" s="53"/>
      <c r="BN11208" s="53"/>
    </row>
    <row r="11209" spans="2:66" s="56" customFormat="1" x14ac:dyDescent="0.25">
      <c r="B11209" s="105"/>
      <c r="F11209" s="100"/>
      <c r="M11209" s="53"/>
      <c r="O11209" s="101"/>
      <c r="T11209" s="101"/>
      <c r="Y11209" s="101"/>
      <c r="AD11209" s="101"/>
      <c r="AI11209" s="101"/>
      <c r="AN11209" s="101"/>
      <c r="AS11209" s="101"/>
      <c r="AX11209" s="101"/>
      <c r="BC11209" s="53"/>
      <c r="BD11209" s="53"/>
      <c r="BE11209" s="53"/>
      <c r="BF11209" s="53"/>
      <c r="BG11209" s="53"/>
      <c r="BH11209" s="53"/>
      <c r="BI11209" s="53"/>
      <c r="BJ11209" s="53"/>
      <c r="BK11209" s="53"/>
      <c r="BL11209" s="53"/>
      <c r="BM11209" s="53"/>
      <c r="BN11209" s="53"/>
    </row>
    <row r="11210" spans="2:66" s="56" customFormat="1" x14ac:dyDescent="0.25">
      <c r="B11210" s="105"/>
      <c r="F11210" s="100"/>
      <c r="M11210" s="53"/>
      <c r="O11210" s="101"/>
      <c r="T11210" s="101"/>
      <c r="Y11210" s="101"/>
      <c r="AD11210" s="101"/>
      <c r="AI11210" s="101"/>
      <c r="AN11210" s="101"/>
      <c r="AS11210" s="101"/>
      <c r="AX11210" s="101"/>
      <c r="BC11210" s="53"/>
      <c r="BD11210" s="53"/>
      <c r="BE11210" s="53"/>
      <c r="BF11210" s="53"/>
      <c r="BG11210" s="53"/>
      <c r="BH11210" s="53"/>
      <c r="BI11210" s="53"/>
      <c r="BJ11210" s="53"/>
      <c r="BK11210" s="53"/>
      <c r="BL11210" s="53"/>
      <c r="BM11210" s="53"/>
      <c r="BN11210" s="53"/>
    </row>
    <row r="11211" spans="2:66" s="56" customFormat="1" x14ac:dyDescent="0.25">
      <c r="B11211" s="105"/>
      <c r="F11211" s="100"/>
      <c r="M11211" s="53"/>
      <c r="O11211" s="101"/>
      <c r="T11211" s="101"/>
      <c r="Y11211" s="101"/>
      <c r="AD11211" s="101"/>
      <c r="AI11211" s="101"/>
      <c r="AN11211" s="101"/>
      <c r="AS11211" s="101"/>
      <c r="AX11211" s="101"/>
      <c r="BC11211" s="53"/>
      <c r="BD11211" s="53"/>
      <c r="BE11211" s="53"/>
      <c r="BF11211" s="53"/>
      <c r="BG11211" s="53"/>
      <c r="BH11211" s="53"/>
      <c r="BI11211" s="53"/>
      <c r="BJ11211" s="53"/>
      <c r="BK11211" s="53"/>
      <c r="BL11211" s="53"/>
      <c r="BM11211" s="53"/>
      <c r="BN11211" s="53"/>
    </row>
    <row r="11212" spans="2:66" s="56" customFormat="1" x14ac:dyDescent="0.25">
      <c r="B11212" s="105"/>
      <c r="F11212" s="100"/>
      <c r="M11212" s="53"/>
      <c r="O11212" s="101"/>
      <c r="T11212" s="101"/>
      <c r="Y11212" s="101"/>
      <c r="AD11212" s="101"/>
      <c r="AI11212" s="101"/>
      <c r="AN11212" s="101"/>
      <c r="AS11212" s="101"/>
      <c r="AX11212" s="101"/>
      <c r="BC11212" s="53"/>
      <c r="BD11212" s="53"/>
      <c r="BE11212" s="53"/>
      <c r="BF11212" s="53"/>
      <c r="BG11212" s="53"/>
      <c r="BH11212" s="53"/>
      <c r="BI11212" s="53"/>
      <c r="BJ11212" s="53"/>
      <c r="BK11212" s="53"/>
      <c r="BL11212" s="53"/>
      <c r="BM11212" s="53"/>
      <c r="BN11212" s="53"/>
    </row>
    <row r="11213" spans="2:66" s="56" customFormat="1" x14ac:dyDescent="0.25">
      <c r="B11213" s="105"/>
      <c r="F11213" s="100"/>
      <c r="M11213" s="53"/>
      <c r="O11213" s="101"/>
      <c r="T11213" s="101"/>
      <c r="Y11213" s="101"/>
      <c r="AD11213" s="101"/>
      <c r="AI11213" s="101"/>
      <c r="AN11213" s="101"/>
      <c r="AS11213" s="101"/>
      <c r="AX11213" s="101"/>
      <c r="BC11213" s="53"/>
      <c r="BD11213" s="53"/>
      <c r="BE11213" s="53"/>
      <c r="BF11213" s="53"/>
      <c r="BG11213" s="53"/>
      <c r="BH11213" s="53"/>
      <c r="BI11213" s="53"/>
      <c r="BJ11213" s="53"/>
      <c r="BK11213" s="53"/>
      <c r="BL11213" s="53"/>
      <c r="BM11213" s="53"/>
      <c r="BN11213" s="53"/>
    </row>
    <row r="11214" spans="2:66" s="56" customFormat="1" x14ac:dyDescent="0.25">
      <c r="B11214" s="105"/>
      <c r="F11214" s="100"/>
      <c r="M11214" s="53"/>
      <c r="O11214" s="101"/>
      <c r="T11214" s="101"/>
      <c r="Y11214" s="101"/>
      <c r="AD11214" s="101"/>
      <c r="AI11214" s="101"/>
      <c r="AN11214" s="101"/>
      <c r="AS11214" s="101"/>
      <c r="AX11214" s="101"/>
      <c r="BC11214" s="53"/>
      <c r="BD11214" s="53"/>
      <c r="BE11214" s="53"/>
      <c r="BF11214" s="53"/>
      <c r="BG11214" s="53"/>
      <c r="BH11214" s="53"/>
      <c r="BI11214" s="53"/>
      <c r="BJ11214" s="53"/>
      <c r="BK11214" s="53"/>
      <c r="BL11214" s="53"/>
      <c r="BM11214" s="53"/>
      <c r="BN11214" s="53"/>
    </row>
    <row r="11215" spans="2:66" s="56" customFormat="1" x14ac:dyDescent="0.25">
      <c r="B11215" s="105"/>
      <c r="F11215" s="100"/>
      <c r="M11215" s="53"/>
      <c r="O11215" s="101"/>
      <c r="T11215" s="101"/>
      <c r="Y11215" s="101"/>
      <c r="AD11215" s="101"/>
      <c r="AI11215" s="101"/>
      <c r="AN11215" s="101"/>
      <c r="AS11215" s="101"/>
      <c r="AX11215" s="101"/>
      <c r="BC11215" s="53"/>
      <c r="BD11215" s="53"/>
      <c r="BE11215" s="53"/>
      <c r="BF11215" s="53"/>
      <c r="BG11215" s="53"/>
      <c r="BH11215" s="53"/>
      <c r="BI11215" s="53"/>
      <c r="BJ11215" s="53"/>
      <c r="BK11215" s="53"/>
      <c r="BL11215" s="53"/>
      <c r="BM11215" s="53"/>
      <c r="BN11215" s="53"/>
    </row>
    <row r="11216" spans="2:66" s="56" customFormat="1" x14ac:dyDescent="0.25">
      <c r="B11216" s="105"/>
      <c r="F11216" s="100"/>
      <c r="M11216" s="53"/>
      <c r="O11216" s="101"/>
      <c r="T11216" s="101"/>
      <c r="Y11216" s="101"/>
      <c r="AD11216" s="101"/>
      <c r="AI11216" s="101"/>
      <c r="AN11216" s="101"/>
      <c r="AS11216" s="101"/>
      <c r="AX11216" s="101"/>
      <c r="BC11216" s="53"/>
      <c r="BD11216" s="53"/>
      <c r="BE11216" s="53"/>
      <c r="BF11216" s="53"/>
      <c r="BG11216" s="53"/>
      <c r="BH11216" s="53"/>
      <c r="BI11216" s="53"/>
      <c r="BJ11216" s="53"/>
      <c r="BK11216" s="53"/>
      <c r="BL11216" s="53"/>
      <c r="BM11216" s="53"/>
      <c r="BN11216" s="53"/>
    </row>
    <row r="11217" spans="2:66" s="56" customFormat="1" x14ac:dyDescent="0.25">
      <c r="B11217" s="105"/>
      <c r="F11217" s="100"/>
      <c r="M11217" s="53"/>
      <c r="O11217" s="101"/>
      <c r="T11217" s="101"/>
      <c r="Y11217" s="101"/>
      <c r="AD11217" s="101"/>
      <c r="AI11217" s="101"/>
      <c r="AN11217" s="101"/>
      <c r="AS11217" s="101"/>
      <c r="AX11217" s="101"/>
      <c r="BC11217" s="53"/>
      <c r="BD11217" s="53"/>
      <c r="BE11217" s="53"/>
      <c r="BF11217" s="53"/>
      <c r="BG11217" s="53"/>
      <c r="BH11217" s="53"/>
      <c r="BI11217" s="53"/>
      <c r="BJ11217" s="53"/>
      <c r="BK11217" s="53"/>
      <c r="BL11217" s="53"/>
      <c r="BM11217" s="53"/>
      <c r="BN11217" s="53"/>
    </row>
    <row r="11218" spans="2:66" s="56" customFormat="1" x14ac:dyDescent="0.25">
      <c r="B11218" s="105"/>
      <c r="F11218" s="100"/>
      <c r="M11218" s="53"/>
      <c r="O11218" s="101"/>
      <c r="T11218" s="101"/>
      <c r="Y11218" s="101"/>
      <c r="AD11218" s="101"/>
      <c r="AI11218" s="101"/>
      <c r="AN11218" s="101"/>
      <c r="AS11218" s="101"/>
      <c r="AX11218" s="101"/>
      <c r="BC11218" s="53"/>
      <c r="BD11218" s="53"/>
      <c r="BE11218" s="53"/>
      <c r="BF11218" s="53"/>
      <c r="BG11218" s="53"/>
      <c r="BH11218" s="53"/>
      <c r="BI11218" s="53"/>
      <c r="BJ11218" s="53"/>
      <c r="BK11218" s="53"/>
      <c r="BL11218" s="53"/>
      <c r="BM11218" s="53"/>
      <c r="BN11218" s="53"/>
    </row>
    <row r="11219" spans="2:66" s="56" customFormat="1" x14ac:dyDescent="0.25">
      <c r="B11219" s="105"/>
      <c r="F11219" s="100"/>
      <c r="M11219" s="53"/>
      <c r="O11219" s="101"/>
      <c r="T11219" s="101"/>
      <c r="Y11219" s="101"/>
      <c r="AD11219" s="101"/>
      <c r="AI11219" s="101"/>
      <c r="AN11219" s="101"/>
      <c r="AS11219" s="101"/>
      <c r="AX11219" s="101"/>
      <c r="BC11219" s="53"/>
      <c r="BD11219" s="53"/>
      <c r="BE11219" s="53"/>
      <c r="BF11219" s="53"/>
      <c r="BG11219" s="53"/>
      <c r="BH11219" s="53"/>
      <c r="BI11219" s="53"/>
      <c r="BJ11219" s="53"/>
      <c r="BK11219" s="53"/>
      <c r="BL11219" s="53"/>
      <c r="BM11219" s="53"/>
      <c r="BN11219" s="53"/>
    </row>
    <row r="11220" spans="2:66" s="56" customFormat="1" x14ac:dyDescent="0.25">
      <c r="B11220" s="105"/>
      <c r="F11220" s="100"/>
      <c r="M11220" s="53"/>
      <c r="O11220" s="101"/>
      <c r="T11220" s="101"/>
      <c r="Y11220" s="101"/>
      <c r="AD11220" s="101"/>
      <c r="AI11220" s="101"/>
      <c r="AN11220" s="101"/>
      <c r="AS11220" s="101"/>
      <c r="AX11220" s="101"/>
      <c r="BC11220" s="53"/>
      <c r="BD11220" s="53"/>
      <c r="BE11220" s="53"/>
      <c r="BF11220" s="53"/>
      <c r="BG11220" s="53"/>
      <c r="BH11220" s="53"/>
      <c r="BI11220" s="53"/>
      <c r="BJ11220" s="53"/>
      <c r="BK11220" s="53"/>
      <c r="BL11220" s="53"/>
      <c r="BM11220" s="53"/>
      <c r="BN11220" s="53"/>
    </row>
    <row r="11221" spans="2:66" s="56" customFormat="1" x14ac:dyDescent="0.25">
      <c r="B11221" s="105"/>
      <c r="F11221" s="100"/>
      <c r="M11221" s="53"/>
      <c r="O11221" s="101"/>
      <c r="T11221" s="101"/>
      <c r="Y11221" s="101"/>
      <c r="AD11221" s="101"/>
      <c r="AI11221" s="101"/>
      <c r="AN11221" s="101"/>
      <c r="AS11221" s="101"/>
      <c r="AX11221" s="101"/>
      <c r="BC11221" s="53"/>
      <c r="BD11221" s="53"/>
      <c r="BE11221" s="53"/>
      <c r="BF11221" s="53"/>
      <c r="BG11221" s="53"/>
      <c r="BH11221" s="53"/>
      <c r="BI11221" s="53"/>
      <c r="BJ11221" s="53"/>
      <c r="BK11221" s="53"/>
      <c r="BL11221" s="53"/>
      <c r="BM11221" s="53"/>
      <c r="BN11221" s="53"/>
    </row>
    <row r="11222" spans="2:66" s="56" customFormat="1" x14ac:dyDescent="0.25">
      <c r="B11222" s="105"/>
      <c r="F11222" s="100"/>
      <c r="M11222" s="53"/>
      <c r="O11222" s="101"/>
      <c r="T11222" s="101"/>
      <c r="Y11222" s="101"/>
      <c r="AD11222" s="101"/>
      <c r="AI11222" s="101"/>
      <c r="AN11222" s="101"/>
      <c r="AS11222" s="101"/>
      <c r="AX11222" s="101"/>
      <c r="BC11222" s="53"/>
      <c r="BD11222" s="53"/>
      <c r="BE11222" s="53"/>
      <c r="BF11222" s="53"/>
      <c r="BG11222" s="53"/>
      <c r="BH11222" s="53"/>
      <c r="BI11222" s="53"/>
      <c r="BJ11222" s="53"/>
      <c r="BK11222" s="53"/>
      <c r="BL11222" s="53"/>
      <c r="BM11222" s="53"/>
      <c r="BN11222" s="53"/>
    </row>
    <row r="11223" spans="2:66" s="56" customFormat="1" x14ac:dyDescent="0.25">
      <c r="B11223" s="105"/>
      <c r="F11223" s="100"/>
      <c r="M11223" s="53"/>
      <c r="O11223" s="101"/>
      <c r="T11223" s="101"/>
      <c r="Y11223" s="101"/>
      <c r="AD11223" s="101"/>
      <c r="AI11223" s="101"/>
      <c r="AN11223" s="101"/>
      <c r="AS11223" s="101"/>
      <c r="AX11223" s="101"/>
      <c r="BC11223" s="53"/>
      <c r="BD11223" s="53"/>
      <c r="BE11223" s="53"/>
      <c r="BF11223" s="53"/>
      <c r="BG11223" s="53"/>
      <c r="BH11223" s="53"/>
      <c r="BI11223" s="53"/>
      <c r="BJ11223" s="53"/>
      <c r="BK11223" s="53"/>
      <c r="BL11223" s="53"/>
      <c r="BM11223" s="53"/>
      <c r="BN11223" s="53"/>
    </row>
    <row r="11224" spans="2:66" s="56" customFormat="1" x14ac:dyDescent="0.25">
      <c r="B11224" s="105"/>
      <c r="F11224" s="100"/>
      <c r="M11224" s="53"/>
      <c r="O11224" s="101"/>
      <c r="T11224" s="101"/>
      <c r="Y11224" s="101"/>
      <c r="AD11224" s="101"/>
      <c r="AI11224" s="101"/>
      <c r="AN11224" s="101"/>
      <c r="AS11224" s="101"/>
      <c r="AX11224" s="101"/>
      <c r="BC11224" s="53"/>
      <c r="BD11224" s="53"/>
      <c r="BE11224" s="53"/>
      <c r="BF11224" s="53"/>
      <c r="BG11224" s="53"/>
      <c r="BH11224" s="53"/>
      <c r="BI11224" s="53"/>
      <c r="BJ11224" s="53"/>
      <c r="BK11224" s="53"/>
      <c r="BL11224" s="53"/>
      <c r="BM11224" s="53"/>
      <c r="BN11224" s="53"/>
    </row>
    <row r="11225" spans="2:66" s="56" customFormat="1" x14ac:dyDescent="0.25">
      <c r="B11225" s="105"/>
      <c r="F11225" s="100"/>
      <c r="M11225" s="53"/>
      <c r="O11225" s="101"/>
      <c r="T11225" s="101"/>
      <c r="Y11225" s="101"/>
      <c r="AD11225" s="101"/>
      <c r="AI11225" s="101"/>
      <c r="AN11225" s="101"/>
      <c r="AS11225" s="101"/>
      <c r="AX11225" s="101"/>
      <c r="BC11225" s="53"/>
      <c r="BD11225" s="53"/>
      <c r="BE11225" s="53"/>
      <c r="BF11225" s="53"/>
      <c r="BG11225" s="53"/>
      <c r="BH11225" s="53"/>
      <c r="BI11225" s="53"/>
      <c r="BJ11225" s="53"/>
      <c r="BK11225" s="53"/>
      <c r="BL11225" s="53"/>
      <c r="BM11225" s="53"/>
      <c r="BN11225" s="53"/>
    </row>
    <row r="11226" spans="2:66" s="56" customFormat="1" x14ac:dyDescent="0.25">
      <c r="B11226" s="105"/>
      <c r="F11226" s="100"/>
      <c r="M11226" s="53"/>
      <c r="O11226" s="101"/>
      <c r="T11226" s="101"/>
      <c r="Y11226" s="101"/>
      <c r="AD11226" s="101"/>
      <c r="AI11226" s="101"/>
      <c r="AN11226" s="101"/>
      <c r="AS11226" s="101"/>
      <c r="AX11226" s="101"/>
      <c r="BC11226" s="53"/>
      <c r="BD11226" s="53"/>
      <c r="BE11226" s="53"/>
      <c r="BF11226" s="53"/>
      <c r="BG11226" s="53"/>
      <c r="BH11226" s="53"/>
      <c r="BI11226" s="53"/>
      <c r="BJ11226" s="53"/>
      <c r="BK11226" s="53"/>
      <c r="BL11226" s="53"/>
      <c r="BM11226" s="53"/>
      <c r="BN11226" s="53"/>
    </row>
    <row r="11227" spans="2:66" s="56" customFormat="1" x14ac:dyDescent="0.25">
      <c r="B11227" s="105"/>
      <c r="F11227" s="100"/>
      <c r="M11227" s="53"/>
      <c r="O11227" s="101"/>
      <c r="T11227" s="101"/>
      <c r="Y11227" s="101"/>
      <c r="AD11227" s="101"/>
      <c r="AI11227" s="101"/>
      <c r="AN11227" s="101"/>
      <c r="AS11227" s="101"/>
      <c r="AX11227" s="101"/>
      <c r="BC11227" s="53"/>
      <c r="BD11227" s="53"/>
      <c r="BE11227" s="53"/>
      <c r="BF11227" s="53"/>
      <c r="BG11227" s="53"/>
      <c r="BH11227" s="53"/>
      <c r="BI11227" s="53"/>
      <c r="BJ11227" s="53"/>
      <c r="BK11227" s="53"/>
      <c r="BL11227" s="53"/>
      <c r="BM11227" s="53"/>
      <c r="BN11227" s="53"/>
    </row>
    <row r="11228" spans="2:66" s="56" customFormat="1" x14ac:dyDescent="0.25">
      <c r="B11228" s="105"/>
      <c r="F11228" s="100"/>
      <c r="M11228" s="53"/>
      <c r="O11228" s="101"/>
      <c r="T11228" s="101"/>
      <c r="Y11228" s="101"/>
      <c r="AD11228" s="101"/>
      <c r="AI11228" s="101"/>
      <c r="AN11228" s="101"/>
      <c r="AS11228" s="101"/>
      <c r="AX11228" s="101"/>
      <c r="BC11228" s="53"/>
      <c r="BD11228" s="53"/>
      <c r="BE11228" s="53"/>
      <c r="BF11228" s="53"/>
      <c r="BG11228" s="53"/>
      <c r="BH11228" s="53"/>
      <c r="BI11228" s="53"/>
      <c r="BJ11228" s="53"/>
      <c r="BK11228" s="53"/>
      <c r="BL11228" s="53"/>
      <c r="BM11228" s="53"/>
      <c r="BN11228" s="53"/>
    </row>
    <row r="11229" spans="2:66" s="56" customFormat="1" x14ac:dyDescent="0.25">
      <c r="B11229" s="105"/>
      <c r="F11229" s="100"/>
      <c r="M11229" s="53"/>
      <c r="O11229" s="101"/>
      <c r="T11229" s="101"/>
      <c r="Y11229" s="101"/>
      <c r="AD11229" s="101"/>
      <c r="AI11229" s="101"/>
      <c r="AN11229" s="101"/>
      <c r="AS11229" s="101"/>
      <c r="AX11229" s="101"/>
      <c r="BC11229" s="53"/>
      <c r="BD11229" s="53"/>
      <c r="BE11229" s="53"/>
      <c r="BF11229" s="53"/>
      <c r="BG11229" s="53"/>
      <c r="BH11229" s="53"/>
      <c r="BI11229" s="53"/>
      <c r="BJ11229" s="53"/>
      <c r="BK11229" s="53"/>
      <c r="BL11229" s="53"/>
      <c r="BM11229" s="53"/>
      <c r="BN11229" s="53"/>
    </row>
    <row r="11230" spans="2:66" s="56" customFormat="1" x14ac:dyDescent="0.25">
      <c r="B11230" s="105"/>
      <c r="F11230" s="100"/>
      <c r="M11230" s="53"/>
      <c r="O11230" s="101"/>
      <c r="T11230" s="101"/>
      <c r="Y11230" s="101"/>
      <c r="AD11230" s="101"/>
      <c r="AI11230" s="101"/>
      <c r="AN11230" s="101"/>
      <c r="AS11230" s="101"/>
      <c r="AX11230" s="101"/>
      <c r="BC11230" s="53"/>
      <c r="BD11230" s="53"/>
      <c r="BE11230" s="53"/>
      <c r="BF11230" s="53"/>
      <c r="BG11230" s="53"/>
      <c r="BH11230" s="53"/>
      <c r="BI11230" s="53"/>
      <c r="BJ11230" s="53"/>
      <c r="BK11230" s="53"/>
      <c r="BL11230" s="53"/>
      <c r="BM11230" s="53"/>
      <c r="BN11230" s="53"/>
    </row>
    <row r="11231" spans="2:66" s="56" customFormat="1" x14ac:dyDescent="0.25">
      <c r="B11231" s="105"/>
      <c r="F11231" s="100"/>
      <c r="M11231" s="53"/>
      <c r="O11231" s="101"/>
      <c r="T11231" s="101"/>
      <c r="Y11231" s="101"/>
      <c r="AD11231" s="101"/>
      <c r="AI11231" s="101"/>
      <c r="AN11231" s="101"/>
      <c r="AS11231" s="101"/>
      <c r="AX11231" s="101"/>
      <c r="BC11231" s="53"/>
      <c r="BD11231" s="53"/>
      <c r="BE11231" s="53"/>
      <c r="BF11231" s="53"/>
      <c r="BG11231" s="53"/>
      <c r="BH11231" s="53"/>
      <c r="BI11231" s="53"/>
      <c r="BJ11231" s="53"/>
      <c r="BK11231" s="53"/>
      <c r="BL11231" s="53"/>
      <c r="BM11231" s="53"/>
      <c r="BN11231" s="53"/>
    </row>
    <row r="11232" spans="2:66" s="56" customFormat="1" x14ac:dyDescent="0.25">
      <c r="B11232" s="105"/>
      <c r="F11232" s="100"/>
      <c r="M11232" s="53"/>
      <c r="O11232" s="101"/>
      <c r="T11232" s="101"/>
      <c r="Y11232" s="101"/>
      <c r="AD11232" s="101"/>
      <c r="AI11232" s="101"/>
      <c r="AN11232" s="101"/>
      <c r="AS11232" s="101"/>
      <c r="AX11232" s="101"/>
      <c r="BC11232" s="53"/>
      <c r="BD11232" s="53"/>
      <c r="BE11232" s="53"/>
      <c r="BF11232" s="53"/>
      <c r="BG11232" s="53"/>
      <c r="BH11232" s="53"/>
      <c r="BI11232" s="53"/>
      <c r="BJ11232" s="53"/>
      <c r="BK11232" s="53"/>
      <c r="BL11232" s="53"/>
      <c r="BM11232" s="53"/>
      <c r="BN11232" s="53"/>
    </row>
    <row r="11233" spans="2:66" s="56" customFormat="1" x14ac:dyDescent="0.25">
      <c r="B11233" s="105"/>
      <c r="F11233" s="100"/>
      <c r="M11233" s="53"/>
      <c r="O11233" s="101"/>
      <c r="T11233" s="101"/>
      <c r="Y11233" s="101"/>
      <c r="AD11233" s="101"/>
      <c r="AI11233" s="101"/>
      <c r="AN11233" s="101"/>
      <c r="AS11233" s="101"/>
      <c r="AX11233" s="101"/>
      <c r="BC11233" s="53"/>
      <c r="BD11233" s="53"/>
      <c r="BE11233" s="53"/>
      <c r="BF11233" s="53"/>
      <c r="BG11233" s="53"/>
      <c r="BH11233" s="53"/>
      <c r="BI11233" s="53"/>
      <c r="BJ11233" s="53"/>
      <c r="BK11233" s="53"/>
      <c r="BL11233" s="53"/>
      <c r="BM11233" s="53"/>
      <c r="BN11233" s="53"/>
    </row>
    <row r="11234" spans="2:66" s="56" customFormat="1" x14ac:dyDescent="0.25">
      <c r="B11234" s="105"/>
      <c r="F11234" s="100"/>
      <c r="M11234" s="53"/>
      <c r="O11234" s="101"/>
      <c r="T11234" s="101"/>
      <c r="Y11234" s="101"/>
      <c r="AD11234" s="101"/>
      <c r="AI11234" s="101"/>
      <c r="AN11234" s="101"/>
      <c r="AS11234" s="101"/>
      <c r="AX11234" s="101"/>
      <c r="BC11234" s="53"/>
      <c r="BD11234" s="53"/>
      <c r="BE11234" s="53"/>
      <c r="BF11234" s="53"/>
      <c r="BG11234" s="53"/>
      <c r="BH11234" s="53"/>
      <c r="BI11234" s="53"/>
      <c r="BJ11234" s="53"/>
      <c r="BK11234" s="53"/>
      <c r="BL11234" s="53"/>
      <c r="BM11234" s="53"/>
      <c r="BN11234" s="53"/>
    </row>
    <row r="11235" spans="2:66" s="56" customFormat="1" x14ac:dyDescent="0.25">
      <c r="B11235" s="105"/>
      <c r="F11235" s="100"/>
      <c r="M11235" s="53"/>
      <c r="O11235" s="101"/>
      <c r="T11235" s="101"/>
      <c r="Y11235" s="101"/>
      <c r="AD11235" s="101"/>
      <c r="AI11235" s="101"/>
      <c r="AN11235" s="101"/>
      <c r="AS11235" s="101"/>
      <c r="AX11235" s="101"/>
      <c r="BC11235" s="53"/>
      <c r="BD11235" s="53"/>
      <c r="BE11235" s="53"/>
      <c r="BF11235" s="53"/>
      <c r="BG11235" s="53"/>
      <c r="BH11235" s="53"/>
      <c r="BI11235" s="53"/>
      <c r="BJ11235" s="53"/>
      <c r="BK11235" s="53"/>
      <c r="BL11235" s="53"/>
      <c r="BM11235" s="53"/>
      <c r="BN11235" s="53"/>
    </row>
    <row r="11236" spans="2:66" s="56" customFormat="1" x14ac:dyDescent="0.25">
      <c r="B11236" s="105"/>
      <c r="F11236" s="100"/>
      <c r="M11236" s="53"/>
      <c r="O11236" s="101"/>
      <c r="T11236" s="101"/>
      <c r="Y11236" s="101"/>
      <c r="AD11236" s="101"/>
      <c r="AI11236" s="101"/>
      <c r="AN11236" s="101"/>
      <c r="AS11236" s="101"/>
      <c r="AX11236" s="101"/>
      <c r="BC11236" s="53"/>
      <c r="BD11236" s="53"/>
      <c r="BE11236" s="53"/>
      <c r="BF11236" s="53"/>
      <c r="BG11236" s="53"/>
      <c r="BH11236" s="53"/>
      <c r="BI11236" s="53"/>
      <c r="BJ11236" s="53"/>
      <c r="BK11236" s="53"/>
      <c r="BL11236" s="53"/>
      <c r="BM11236" s="53"/>
      <c r="BN11236" s="53"/>
    </row>
    <row r="11237" spans="2:66" s="56" customFormat="1" x14ac:dyDescent="0.25">
      <c r="B11237" s="105"/>
      <c r="F11237" s="100"/>
      <c r="M11237" s="53"/>
      <c r="O11237" s="101"/>
      <c r="T11237" s="101"/>
      <c r="Y11237" s="101"/>
      <c r="AD11237" s="101"/>
      <c r="AI11237" s="101"/>
      <c r="AN11237" s="101"/>
      <c r="AS11237" s="101"/>
      <c r="AX11237" s="101"/>
      <c r="BC11237" s="53"/>
      <c r="BD11237" s="53"/>
      <c r="BE11237" s="53"/>
      <c r="BF11237" s="53"/>
      <c r="BG11237" s="53"/>
      <c r="BH11237" s="53"/>
      <c r="BI11237" s="53"/>
      <c r="BJ11237" s="53"/>
      <c r="BK11237" s="53"/>
      <c r="BL11237" s="53"/>
      <c r="BM11237" s="53"/>
      <c r="BN11237" s="53"/>
    </row>
    <row r="11238" spans="2:66" s="56" customFormat="1" x14ac:dyDescent="0.25">
      <c r="B11238" s="105"/>
      <c r="F11238" s="100"/>
      <c r="M11238" s="53"/>
      <c r="O11238" s="101"/>
      <c r="T11238" s="101"/>
      <c r="Y11238" s="101"/>
      <c r="AD11238" s="101"/>
      <c r="AI11238" s="101"/>
      <c r="AN11238" s="101"/>
      <c r="AS11238" s="101"/>
      <c r="AX11238" s="101"/>
      <c r="BC11238" s="53"/>
      <c r="BD11238" s="53"/>
      <c r="BE11238" s="53"/>
      <c r="BF11238" s="53"/>
      <c r="BG11238" s="53"/>
      <c r="BH11238" s="53"/>
      <c r="BI11238" s="53"/>
      <c r="BJ11238" s="53"/>
      <c r="BK11238" s="53"/>
      <c r="BL11238" s="53"/>
      <c r="BM11238" s="53"/>
      <c r="BN11238" s="53"/>
    </row>
    <row r="11239" spans="2:66" s="56" customFormat="1" x14ac:dyDescent="0.25">
      <c r="B11239" s="105"/>
      <c r="F11239" s="100"/>
      <c r="M11239" s="53"/>
      <c r="O11239" s="101"/>
      <c r="T11239" s="101"/>
      <c r="Y11239" s="101"/>
      <c r="AD11239" s="101"/>
      <c r="AI11239" s="101"/>
      <c r="AN11239" s="101"/>
      <c r="AS11239" s="101"/>
      <c r="AX11239" s="101"/>
      <c r="BC11239" s="53"/>
      <c r="BD11239" s="53"/>
      <c r="BE11239" s="53"/>
      <c r="BF11239" s="53"/>
      <c r="BG11239" s="53"/>
      <c r="BH11239" s="53"/>
      <c r="BI11239" s="53"/>
      <c r="BJ11239" s="53"/>
      <c r="BK11239" s="53"/>
      <c r="BL11239" s="53"/>
      <c r="BM11239" s="53"/>
      <c r="BN11239" s="53"/>
    </row>
    <row r="11240" spans="2:66" s="56" customFormat="1" x14ac:dyDescent="0.25">
      <c r="B11240" s="105"/>
      <c r="F11240" s="100"/>
      <c r="M11240" s="53"/>
      <c r="O11240" s="101"/>
      <c r="T11240" s="101"/>
      <c r="Y11240" s="101"/>
      <c r="AD11240" s="101"/>
      <c r="AI11240" s="101"/>
      <c r="AN11240" s="101"/>
      <c r="AS11240" s="101"/>
      <c r="AX11240" s="101"/>
      <c r="BC11240" s="53"/>
      <c r="BD11240" s="53"/>
      <c r="BE11240" s="53"/>
      <c r="BF11240" s="53"/>
      <c r="BG11240" s="53"/>
      <c r="BH11240" s="53"/>
      <c r="BI11240" s="53"/>
      <c r="BJ11240" s="53"/>
      <c r="BK11240" s="53"/>
      <c r="BL11240" s="53"/>
      <c r="BM11240" s="53"/>
      <c r="BN11240" s="53"/>
    </row>
    <row r="11241" spans="2:66" s="56" customFormat="1" x14ac:dyDescent="0.25">
      <c r="B11241" s="105"/>
      <c r="F11241" s="100"/>
      <c r="M11241" s="53"/>
      <c r="O11241" s="101"/>
      <c r="T11241" s="101"/>
      <c r="Y11241" s="101"/>
      <c r="AD11241" s="101"/>
      <c r="AI11241" s="101"/>
      <c r="AN11241" s="101"/>
      <c r="AS11241" s="101"/>
      <c r="AX11241" s="101"/>
      <c r="BC11241" s="53"/>
      <c r="BD11241" s="53"/>
      <c r="BE11241" s="53"/>
      <c r="BF11241" s="53"/>
      <c r="BG11241" s="53"/>
      <c r="BH11241" s="53"/>
      <c r="BI11241" s="53"/>
      <c r="BJ11241" s="53"/>
      <c r="BK11241" s="53"/>
      <c r="BL11241" s="53"/>
      <c r="BM11241" s="53"/>
      <c r="BN11241" s="53"/>
    </row>
    <row r="11242" spans="2:66" s="56" customFormat="1" x14ac:dyDescent="0.25">
      <c r="B11242" s="105"/>
      <c r="F11242" s="100"/>
      <c r="M11242" s="53"/>
      <c r="O11242" s="101"/>
      <c r="T11242" s="101"/>
      <c r="Y11242" s="101"/>
      <c r="AD11242" s="101"/>
      <c r="AI11242" s="101"/>
      <c r="AN11242" s="101"/>
      <c r="AS11242" s="101"/>
      <c r="AX11242" s="101"/>
      <c r="BC11242" s="53"/>
      <c r="BD11242" s="53"/>
      <c r="BE11242" s="53"/>
      <c r="BF11242" s="53"/>
      <c r="BG11242" s="53"/>
      <c r="BH11242" s="53"/>
      <c r="BI11242" s="53"/>
      <c r="BJ11242" s="53"/>
      <c r="BK11242" s="53"/>
      <c r="BL11242" s="53"/>
      <c r="BM11242" s="53"/>
      <c r="BN11242" s="53"/>
    </row>
    <row r="11243" spans="2:66" s="56" customFormat="1" x14ac:dyDescent="0.25">
      <c r="B11243" s="105"/>
      <c r="F11243" s="100"/>
      <c r="M11243" s="53"/>
      <c r="O11243" s="101"/>
      <c r="T11243" s="101"/>
      <c r="Y11243" s="101"/>
      <c r="AD11243" s="101"/>
      <c r="AI11243" s="101"/>
      <c r="AN11243" s="101"/>
      <c r="AS11243" s="101"/>
      <c r="AX11243" s="101"/>
      <c r="BC11243" s="53"/>
      <c r="BD11243" s="53"/>
      <c r="BE11243" s="53"/>
      <c r="BF11243" s="53"/>
      <c r="BG11243" s="53"/>
      <c r="BH11243" s="53"/>
      <c r="BI11243" s="53"/>
      <c r="BJ11243" s="53"/>
      <c r="BK11243" s="53"/>
      <c r="BL11243" s="53"/>
      <c r="BM11243" s="53"/>
      <c r="BN11243" s="53"/>
    </row>
    <row r="11244" spans="2:66" s="56" customFormat="1" x14ac:dyDescent="0.25">
      <c r="B11244" s="105"/>
      <c r="F11244" s="100"/>
      <c r="M11244" s="53"/>
      <c r="O11244" s="101"/>
      <c r="T11244" s="101"/>
      <c r="Y11244" s="101"/>
      <c r="AD11244" s="101"/>
      <c r="AI11244" s="101"/>
      <c r="AN11244" s="101"/>
      <c r="AS11244" s="101"/>
      <c r="AX11244" s="101"/>
      <c r="BC11244" s="53"/>
      <c r="BD11244" s="53"/>
      <c r="BE11244" s="53"/>
      <c r="BF11244" s="53"/>
      <c r="BG11244" s="53"/>
      <c r="BH11244" s="53"/>
      <c r="BI11244" s="53"/>
      <c r="BJ11244" s="53"/>
      <c r="BK11244" s="53"/>
      <c r="BL11244" s="53"/>
      <c r="BM11244" s="53"/>
      <c r="BN11244" s="53"/>
    </row>
    <row r="11245" spans="2:66" s="56" customFormat="1" x14ac:dyDescent="0.25">
      <c r="B11245" s="105"/>
      <c r="F11245" s="100"/>
      <c r="M11245" s="53"/>
      <c r="O11245" s="101"/>
      <c r="T11245" s="101"/>
      <c r="Y11245" s="101"/>
      <c r="AD11245" s="101"/>
      <c r="AI11245" s="101"/>
      <c r="AN11245" s="101"/>
      <c r="AS11245" s="101"/>
      <c r="AX11245" s="101"/>
      <c r="BC11245" s="53"/>
      <c r="BD11245" s="53"/>
      <c r="BE11245" s="53"/>
      <c r="BF11245" s="53"/>
      <c r="BG11245" s="53"/>
      <c r="BH11245" s="53"/>
      <c r="BI11245" s="53"/>
      <c r="BJ11245" s="53"/>
      <c r="BK11245" s="53"/>
      <c r="BL11245" s="53"/>
      <c r="BM11245" s="53"/>
      <c r="BN11245" s="53"/>
    </row>
    <row r="11246" spans="2:66" s="56" customFormat="1" x14ac:dyDescent="0.25">
      <c r="B11246" s="105"/>
      <c r="F11246" s="100"/>
      <c r="M11246" s="53"/>
      <c r="O11246" s="101"/>
      <c r="T11246" s="101"/>
      <c r="Y11246" s="101"/>
      <c r="AD11246" s="101"/>
      <c r="AI11246" s="101"/>
      <c r="AN11246" s="101"/>
      <c r="AS11246" s="101"/>
      <c r="AX11246" s="101"/>
      <c r="BC11246" s="53"/>
      <c r="BD11246" s="53"/>
      <c r="BE11246" s="53"/>
      <c r="BF11246" s="53"/>
      <c r="BG11246" s="53"/>
      <c r="BH11246" s="53"/>
      <c r="BI11246" s="53"/>
      <c r="BJ11246" s="53"/>
      <c r="BK11246" s="53"/>
      <c r="BL11246" s="53"/>
      <c r="BM11246" s="53"/>
      <c r="BN11246" s="53"/>
    </row>
    <row r="11247" spans="2:66" s="56" customFormat="1" x14ac:dyDescent="0.25">
      <c r="B11247" s="105"/>
      <c r="F11247" s="100"/>
      <c r="M11247" s="53"/>
      <c r="O11247" s="101"/>
      <c r="T11247" s="101"/>
      <c r="Y11247" s="101"/>
      <c r="AD11247" s="101"/>
      <c r="AI11247" s="101"/>
      <c r="AN11247" s="101"/>
      <c r="AS11247" s="101"/>
      <c r="AX11247" s="101"/>
      <c r="BC11247" s="53"/>
      <c r="BD11247" s="53"/>
      <c r="BE11247" s="53"/>
      <c r="BF11247" s="53"/>
      <c r="BG11247" s="53"/>
      <c r="BH11247" s="53"/>
      <c r="BI11247" s="53"/>
      <c r="BJ11247" s="53"/>
      <c r="BK11247" s="53"/>
      <c r="BL11247" s="53"/>
      <c r="BM11247" s="53"/>
      <c r="BN11247" s="53"/>
    </row>
    <row r="11248" spans="2:66" s="56" customFormat="1" x14ac:dyDescent="0.25">
      <c r="B11248" s="105"/>
      <c r="F11248" s="100"/>
      <c r="M11248" s="53"/>
      <c r="O11248" s="101"/>
      <c r="T11248" s="101"/>
      <c r="Y11248" s="101"/>
      <c r="AD11248" s="101"/>
      <c r="AI11248" s="101"/>
      <c r="AN11248" s="101"/>
      <c r="AS11248" s="101"/>
      <c r="AX11248" s="101"/>
      <c r="BC11248" s="53"/>
      <c r="BD11248" s="53"/>
      <c r="BE11248" s="53"/>
      <c r="BF11248" s="53"/>
      <c r="BG11248" s="53"/>
      <c r="BH11248" s="53"/>
      <c r="BI11248" s="53"/>
      <c r="BJ11248" s="53"/>
      <c r="BK11248" s="53"/>
      <c r="BL11248" s="53"/>
      <c r="BM11248" s="53"/>
      <c r="BN11248" s="53"/>
    </row>
    <row r="11249" spans="2:66" s="56" customFormat="1" x14ac:dyDescent="0.25">
      <c r="B11249" s="105"/>
      <c r="F11249" s="100"/>
      <c r="M11249" s="53"/>
      <c r="O11249" s="101"/>
      <c r="T11249" s="101"/>
      <c r="Y11249" s="101"/>
      <c r="AD11249" s="101"/>
      <c r="AI11249" s="101"/>
      <c r="AN11249" s="101"/>
      <c r="AS11249" s="101"/>
      <c r="AX11249" s="101"/>
      <c r="BC11249" s="53"/>
      <c r="BD11249" s="53"/>
      <c r="BE11249" s="53"/>
      <c r="BF11249" s="53"/>
      <c r="BG11249" s="53"/>
      <c r="BH11249" s="53"/>
      <c r="BI11249" s="53"/>
      <c r="BJ11249" s="53"/>
      <c r="BK11249" s="53"/>
      <c r="BL11249" s="53"/>
      <c r="BM11249" s="53"/>
      <c r="BN11249" s="53"/>
    </row>
    <row r="11250" spans="2:66" s="56" customFormat="1" x14ac:dyDescent="0.25">
      <c r="B11250" s="105"/>
      <c r="F11250" s="100"/>
      <c r="M11250" s="53"/>
      <c r="O11250" s="101"/>
      <c r="T11250" s="101"/>
      <c r="Y11250" s="101"/>
      <c r="AD11250" s="101"/>
      <c r="AI11250" s="101"/>
      <c r="AN11250" s="101"/>
      <c r="AS11250" s="101"/>
      <c r="AX11250" s="101"/>
      <c r="BC11250" s="53"/>
      <c r="BD11250" s="53"/>
      <c r="BE11250" s="53"/>
      <c r="BF11250" s="53"/>
      <c r="BG11250" s="53"/>
      <c r="BH11250" s="53"/>
      <c r="BI11250" s="53"/>
      <c r="BJ11250" s="53"/>
      <c r="BK11250" s="53"/>
      <c r="BL11250" s="53"/>
      <c r="BM11250" s="53"/>
      <c r="BN11250" s="53"/>
    </row>
    <row r="11251" spans="2:66" s="56" customFormat="1" x14ac:dyDescent="0.25">
      <c r="B11251" s="105"/>
      <c r="F11251" s="100"/>
      <c r="M11251" s="53"/>
      <c r="O11251" s="101"/>
      <c r="T11251" s="101"/>
      <c r="Y11251" s="101"/>
      <c r="AD11251" s="101"/>
      <c r="AI11251" s="101"/>
      <c r="AN11251" s="101"/>
      <c r="AS11251" s="101"/>
      <c r="AX11251" s="101"/>
      <c r="BC11251" s="53"/>
      <c r="BD11251" s="53"/>
      <c r="BE11251" s="53"/>
      <c r="BF11251" s="53"/>
      <c r="BG11251" s="53"/>
      <c r="BH11251" s="53"/>
      <c r="BI11251" s="53"/>
      <c r="BJ11251" s="53"/>
      <c r="BK11251" s="53"/>
      <c r="BL11251" s="53"/>
      <c r="BM11251" s="53"/>
      <c r="BN11251" s="53"/>
    </row>
    <row r="11252" spans="2:66" s="56" customFormat="1" x14ac:dyDescent="0.25">
      <c r="B11252" s="105"/>
      <c r="F11252" s="100"/>
      <c r="M11252" s="53"/>
      <c r="O11252" s="101"/>
      <c r="T11252" s="101"/>
      <c r="Y11252" s="101"/>
      <c r="AD11252" s="101"/>
      <c r="AI11252" s="101"/>
      <c r="AN11252" s="101"/>
      <c r="AS11252" s="101"/>
      <c r="AX11252" s="101"/>
      <c r="BC11252" s="53"/>
      <c r="BD11252" s="53"/>
      <c r="BE11252" s="53"/>
      <c r="BF11252" s="53"/>
      <c r="BG11252" s="53"/>
      <c r="BH11252" s="53"/>
      <c r="BI11252" s="53"/>
      <c r="BJ11252" s="53"/>
      <c r="BK11252" s="53"/>
      <c r="BL11252" s="53"/>
      <c r="BM11252" s="53"/>
      <c r="BN11252" s="53"/>
    </row>
    <row r="11253" spans="2:66" s="56" customFormat="1" x14ac:dyDescent="0.25">
      <c r="B11253" s="105"/>
      <c r="F11253" s="100"/>
      <c r="M11253" s="53"/>
      <c r="O11253" s="101"/>
      <c r="T11253" s="101"/>
      <c r="Y11253" s="101"/>
      <c r="AD11253" s="101"/>
      <c r="AI11253" s="101"/>
      <c r="AN11253" s="101"/>
      <c r="AS11253" s="101"/>
      <c r="AX11253" s="101"/>
      <c r="BC11253" s="53"/>
      <c r="BD11253" s="53"/>
      <c r="BE11253" s="53"/>
      <c r="BF11253" s="53"/>
      <c r="BG11253" s="53"/>
      <c r="BH11253" s="53"/>
      <c r="BI11253" s="53"/>
      <c r="BJ11253" s="53"/>
      <c r="BK11253" s="53"/>
      <c r="BL11253" s="53"/>
      <c r="BM11253" s="53"/>
      <c r="BN11253" s="53"/>
    </row>
    <row r="11254" spans="2:66" s="56" customFormat="1" x14ac:dyDescent="0.25">
      <c r="B11254" s="105"/>
      <c r="F11254" s="100"/>
      <c r="M11254" s="53"/>
      <c r="O11254" s="101"/>
      <c r="T11254" s="101"/>
      <c r="Y11254" s="101"/>
      <c r="AD11254" s="101"/>
      <c r="AI11254" s="101"/>
      <c r="AN11254" s="101"/>
      <c r="AS11254" s="101"/>
      <c r="AX11254" s="101"/>
      <c r="BC11254" s="53"/>
      <c r="BD11254" s="53"/>
      <c r="BE11254" s="53"/>
      <c r="BF11254" s="53"/>
      <c r="BG11254" s="53"/>
      <c r="BH11254" s="53"/>
      <c r="BI11254" s="53"/>
      <c r="BJ11254" s="53"/>
      <c r="BK11254" s="53"/>
      <c r="BL11254" s="53"/>
      <c r="BM11254" s="53"/>
      <c r="BN11254" s="53"/>
    </row>
    <row r="11255" spans="2:66" s="56" customFormat="1" x14ac:dyDescent="0.25">
      <c r="B11255" s="105"/>
      <c r="F11255" s="100"/>
      <c r="M11255" s="53"/>
      <c r="O11255" s="101"/>
      <c r="T11255" s="101"/>
      <c r="Y11255" s="101"/>
      <c r="AD11255" s="101"/>
      <c r="AI11255" s="101"/>
      <c r="AN11255" s="101"/>
      <c r="AS11255" s="101"/>
      <c r="AX11255" s="101"/>
      <c r="BC11255" s="53"/>
      <c r="BD11255" s="53"/>
      <c r="BE11255" s="53"/>
      <c r="BF11255" s="53"/>
      <c r="BG11255" s="53"/>
      <c r="BH11255" s="53"/>
      <c r="BI11255" s="53"/>
      <c r="BJ11255" s="53"/>
      <c r="BK11255" s="53"/>
      <c r="BL11255" s="53"/>
      <c r="BM11255" s="53"/>
      <c r="BN11255" s="53"/>
    </row>
    <row r="11256" spans="2:66" s="56" customFormat="1" x14ac:dyDescent="0.25">
      <c r="B11256" s="105"/>
      <c r="F11256" s="100"/>
      <c r="M11256" s="53"/>
      <c r="O11256" s="101"/>
      <c r="T11256" s="101"/>
      <c r="Y11256" s="101"/>
      <c r="AD11256" s="101"/>
      <c r="AI11256" s="101"/>
      <c r="AN11256" s="101"/>
      <c r="AS11256" s="101"/>
      <c r="AX11256" s="101"/>
      <c r="BC11256" s="53"/>
      <c r="BD11256" s="53"/>
      <c r="BE11256" s="53"/>
      <c r="BF11256" s="53"/>
      <c r="BG11256" s="53"/>
      <c r="BH11256" s="53"/>
      <c r="BI11256" s="53"/>
      <c r="BJ11256" s="53"/>
      <c r="BK11256" s="53"/>
      <c r="BL11256" s="53"/>
      <c r="BM11256" s="53"/>
      <c r="BN11256" s="53"/>
    </row>
    <row r="11257" spans="2:66" s="56" customFormat="1" x14ac:dyDescent="0.25">
      <c r="B11257" s="105"/>
      <c r="F11257" s="100"/>
      <c r="M11257" s="53"/>
      <c r="O11257" s="101"/>
      <c r="T11257" s="101"/>
      <c r="Y11257" s="101"/>
      <c r="AD11257" s="101"/>
      <c r="AI11257" s="101"/>
      <c r="AN11257" s="101"/>
      <c r="AS11257" s="101"/>
      <c r="AX11257" s="101"/>
      <c r="BC11257" s="53"/>
      <c r="BD11257" s="53"/>
      <c r="BE11257" s="53"/>
      <c r="BF11257" s="53"/>
      <c r="BG11257" s="53"/>
      <c r="BH11257" s="53"/>
      <c r="BI11257" s="53"/>
      <c r="BJ11257" s="53"/>
      <c r="BK11257" s="53"/>
      <c r="BL11257" s="53"/>
      <c r="BM11257" s="53"/>
      <c r="BN11257" s="53"/>
    </row>
    <row r="11258" spans="2:66" s="56" customFormat="1" x14ac:dyDescent="0.25">
      <c r="B11258" s="105"/>
      <c r="F11258" s="100"/>
      <c r="M11258" s="53"/>
      <c r="O11258" s="101"/>
      <c r="T11258" s="101"/>
      <c r="Y11258" s="101"/>
      <c r="AD11258" s="101"/>
      <c r="AI11258" s="101"/>
      <c r="AN11258" s="101"/>
      <c r="AS11258" s="101"/>
      <c r="AX11258" s="101"/>
      <c r="BC11258" s="53"/>
      <c r="BD11258" s="53"/>
      <c r="BE11258" s="53"/>
      <c r="BF11258" s="53"/>
      <c r="BG11258" s="53"/>
      <c r="BH11258" s="53"/>
      <c r="BI11258" s="53"/>
      <c r="BJ11258" s="53"/>
      <c r="BK11258" s="53"/>
      <c r="BL11258" s="53"/>
      <c r="BM11258" s="53"/>
      <c r="BN11258" s="53"/>
    </row>
    <row r="11259" spans="2:66" s="56" customFormat="1" x14ac:dyDescent="0.25">
      <c r="B11259" s="105"/>
      <c r="F11259" s="100"/>
      <c r="M11259" s="53"/>
      <c r="O11259" s="101"/>
      <c r="T11259" s="101"/>
      <c r="Y11259" s="101"/>
      <c r="AD11259" s="101"/>
      <c r="AI11259" s="101"/>
      <c r="AN11259" s="101"/>
      <c r="AS11259" s="101"/>
      <c r="AX11259" s="101"/>
      <c r="BC11259" s="53"/>
      <c r="BD11259" s="53"/>
      <c r="BE11259" s="53"/>
      <c r="BF11259" s="53"/>
      <c r="BG11259" s="53"/>
      <c r="BH11259" s="53"/>
      <c r="BI11259" s="53"/>
      <c r="BJ11259" s="53"/>
      <c r="BK11259" s="53"/>
      <c r="BL11259" s="53"/>
      <c r="BM11259" s="53"/>
      <c r="BN11259" s="53"/>
    </row>
    <row r="11260" spans="2:66" s="56" customFormat="1" x14ac:dyDescent="0.25">
      <c r="B11260" s="105"/>
      <c r="F11260" s="100"/>
      <c r="M11260" s="53"/>
      <c r="O11260" s="101"/>
      <c r="T11260" s="101"/>
      <c r="Y11260" s="101"/>
      <c r="AD11260" s="101"/>
      <c r="AI11260" s="101"/>
      <c r="AN11260" s="101"/>
      <c r="AS11260" s="101"/>
      <c r="AX11260" s="101"/>
      <c r="BC11260" s="53"/>
      <c r="BD11260" s="53"/>
      <c r="BE11260" s="53"/>
      <c r="BF11260" s="53"/>
      <c r="BG11260" s="53"/>
      <c r="BH11260" s="53"/>
      <c r="BI11260" s="53"/>
      <c r="BJ11260" s="53"/>
      <c r="BK11260" s="53"/>
      <c r="BL11260" s="53"/>
      <c r="BM11260" s="53"/>
      <c r="BN11260" s="53"/>
    </row>
    <row r="11261" spans="2:66" s="56" customFormat="1" x14ac:dyDescent="0.25">
      <c r="B11261" s="105"/>
      <c r="F11261" s="100"/>
      <c r="M11261" s="53"/>
      <c r="O11261" s="101"/>
      <c r="T11261" s="101"/>
      <c r="Y11261" s="101"/>
      <c r="AD11261" s="101"/>
      <c r="AI11261" s="101"/>
      <c r="AN11261" s="101"/>
      <c r="AS11261" s="101"/>
      <c r="AX11261" s="101"/>
      <c r="BC11261" s="53"/>
      <c r="BD11261" s="53"/>
      <c r="BE11261" s="53"/>
      <c r="BF11261" s="53"/>
      <c r="BG11261" s="53"/>
      <c r="BH11261" s="53"/>
      <c r="BI11261" s="53"/>
      <c r="BJ11261" s="53"/>
      <c r="BK11261" s="53"/>
      <c r="BL11261" s="53"/>
      <c r="BM11261" s="53"/>
      <c r="BN11261" s="53"/>
    </row>
    <row r="11262" spans="2:66" s="56" customFormat="1" x14ac:dyDescent="0.25">
      <c r="B11262" s="105"/>
      <c r="F11262" s="100"/>
      <c r="M11262" s="53"/>
      <c r="O11262" s="101"/>
      <c r="T11262" s="101"/>
      <c r="Y11262" s="101"/>
      <c r="AD11262" s="101"/>
      <c r="AI11262" s="101"/>
      <c r="AN11262" s="101"/>
      <c r="AS11262" s="101"/>
      <c r="AX11262" s="101"/>
      <c r="BC11262" s="53"/>
      <c r="BD11262" s="53"/>
      <c r="BE11262" s="53"/>
      <c r="BF11262" s="53"/>
      <c r="BG11262" s="53"/>
      <c r="BH11262" s="53"/>
      <c r="BI11262" s="53"/>
      <c r="BJ11262" s="53"/>
      <c r="BK11262" s="53"/>
      <c r="BL11262" s="53"/>
      <c r="BM11262" s="53"/>
      <c r="BN11262" s="53"/>
    </row>
    <row r="11263" spans="2:66" s="56" customFormat="1" x14ac:dyDescent="0.25">
      <c r="B11263" s="105"/>
      <c r="F11263" s="100"/>
      <c r="M11263" s="53"/>
      <c r="O11263" s="101"/>
      <c r="T11263" s="101"/>
      <c r="Y11263" s="101"/>
      <c r="AD11263" s="101"/>
      <c r="AI11263" s="101"/>
      <c r="AN11263" s="101"/>
      <c r="AS11263" s="101"/>
      <c r="AX11263" s="101"/>
      <c r="BC11263" s="53"/>
      <c r="BD11263" s="53"/>
      <c r="BE11263" s="53"/>
      <c r="BF11263" s="53"/>
      <c r="BG11263" s="53"/>
      <c r="BH11263" s="53"/>
      <c r="BI11263" s="53"/>
      <c r="BJ11263" s="53"/>
      <c r="BK11263" s="53"/>
      <c r="BL11263" s="53"/>
      <c r="BM11263" s="53"/>
      <c r="BN11263" s="53"/>
    </row>
    <row r="11264" spans="2:66" s="56" customFormat="1" x14ac:dyDescent="0.25">
      <c r="B11264" s="105"/>
      <c r="F11264" s="100"/>
      <c r="M11264" s="53"/>
      <c r="O11264" s="101"/>
      <c r="T11264" s="101"/>
      <c r="Y11264" s="101"/>
      <c r="AD11264" s="101"/>
      <c r="AI11264" s="101"/>
      <c r="AN11264" s="101"/>
      <c r="AS11264" s="101"/>
      <c r="AX11264" s="101"/>
      <c r="BC11264" s="53"/>
      <c r="BD11264" s="53"/>
      <c r="BE11264" s="53"/>
      <c r="BF11264" s="53"/>
      <c r="BG11264" s="53"/>
      <c r="BH11264" s="53"/>
      <c r="BI11264" s="53"/>
      <c r="BJ11264" s="53"/>
      <c r="BK11264" s="53"/>
      <c r="BL11264" s="53"/>
      <c r="BM11264" s="53"/>
      <c r="BN11264" s="53"/>
    </row>
    <row r="11265" spans="2:66" s="56" customFormat="1" x14ac:dyDescent="0.25">
      <c r="B11265" s="105"/>
      <c r="F11265" s="100"/>
      <c r="M11265" s="53"/>
      <c r="O11265" s="101"/>
      <c r="T11265" s="101"/>
      <c r="Y11265" s="101"/>
      <c r="AD11265" s="101"/>
      <c r="AI11265" s="101"/>
      <c r="AN11265" s="101"/>
      <c r="AS11265" s="101"/>
      <c r="AX11265" s="101"/>
      <c r="BC11265" s="53"/>
      <c r="BD11265" s="53"/>
      <c r="BE11265" s="53"/>
      <c r="BF11265" s="53"/>
      <c r="BG11265" s="53"/>
      <c r="BH11265" s="53"/>
      <c r="BI11265" s="53"/>
      <c r="BJ11265" s="53"/>
      <c r="BK11265" s="53"/>
      <c r="BL11265" s="53"/>
      <c r="BM11265" s="53"/>
      <c r="BN11265" s="53"/>
    </row>
    <row r="11266" spans="2:66" s="56" customFormat="1" x14ac:dyDescent="0.25">
      <c r="B11266" s="105"/>
      <c r="F11266" s="100"/>
      <c r="M11266" s="53"/>
      <c r="O11266" s="101"/>
      <c r="T11266" s="101"/>
      <c r="Y11266" s="101"/>
      <c r="AD11266" s="101"/>
      <c r="AI11266" s="101"/>
      <c r="AN11266" s="101"/>
      <c r="AS11266" s="101"/>
      <c r="AX11266" s="101"/>
      <c r="BC11266" s="53"/>
      <c r="BD11266" s="53"/>
      <c r="BE11266" s="53"/>
      <c r="BF11266" s="53"/>
      <c r="BG11266" s="53"/>
      <c r="BH11266" s="53"/>
      <c r="BI11266" s="53"/>
      <c r="BJ11266" s="53"/>
      <c r="BK11266" s="53"/>
      <c r="BL11266" s="53"/>
      <c r="BM11266" s="53"/>
      <c r="BN11266" s="53"/>
    </row>
    <row r="11267" spans="2:66" s="56" customFormat="1" x14ac:dyDescent="0.25">
      <c r="B11267" s="105"/>
      <c r="F11267" s="100"/>
      <c r="M11267" s="53"/>
      <c r="O11267" s="101"/>
      <c r="T11267" s="101"/>
      <c r="Y11267" s="101"/>
      <c r="AD11267" s="101"/>
      <c r="AI11267" s="101"/>
      <c r="AN11267" s="101"/>
      <c r="AS11267" s="101"/>
      <c r="AX11267" s="101"/>
      <c r="BC11267" s="53"/>
      <c r="BD11267" s="53"/>
      <c r="BE11267" s="53"/>
      <c r="BF11267" s="53"/>
      <c r="BG11267" s="53"/>
      <c r="BH11267" s="53"/>
      <c r="BI11267" s="53"/>
      <c r="BJ11267" s="53"/>
      <c r="BK11267" s="53"/>
      <c r="BL11267" s="53"/>
      <c r="BM11267" s="53"/>
      <c r="BN11267" s="53"/>
    </row>
    <row r="11268" spans="2:66" s="56" customFormat="1" x14ac:dyDescent="0.25">
      <c r="B11268" s="105"/>
      <c r="F11268" s="100"/>
      <c r="M11268" s="53"/>
      <c r="O11268" s="101"/>
      <c r="T11268" s="101"/>
      <c r="Y11268" s="101"/>
      <c r="AD11268" s="101"/>
      <c r="AI11268" s="101"/>
      <c r="AN11268" s="101"/>
      <c r="AS11268" s="101"/>
      <c r="AX11268" s="101"/>
      <c r="BC11268" s="53"/>
      <c r="BD11268" s="53"/>
      <c r="BE11268" s="53"/>
      <c r="BF11268" s="53"/>
      <c r="BG11268" s="53"/>
      <c r="BH11268" s="53"/>
      <c r="BI11268" s="53"/>
      <c r="BJ11268" s="53"/>
      <c r="BK11268" s="53"/>
      <c r="BL11268" s="53"/>
      <c r="BM11268" s="53"/>
      <c r="BN11268" s="53"/>
    </row>
    <row r="11269" spans="2:66" s="56" customFormat="1" x14ac:dyDescent="0.25">
      <c r="B11269" s="105"/>
      <c r="F11269" s="100"/>
      <c r="M11269" s="53"/>
      <c r="O11269" s="101"/>
      <c r="T11269" s="101"/>
      <c r="Y11269" s="101"/>
      <c r="AD11269" s="101"/>
      <c r="AI11269" s="101"/>
      <c r="AN11269" s="101"/>
      <c r="AS11269" s="101"/>
      <c r="AX11269" s="101"/>
      <c r="BC11269" s="53"/>
      <c r="BD11269" s="53"/>
      <c r="BE11269" s="53"/>
      <c r="BF11269" s="53"/>
      <c r="BG11269" s="53"/>
      <c r="BH11269" s="53"/>
      <c r="BI11269" s="53"/>
      <c r="BJ11269" s="53"/>
      <c r="BK11269" s="53"/>
      <c r="BL11269" s="53"/>
      <c r="BM11269" s="53"/>
      <c r="BN11269" s="53"/>
    </row>
    <row r="11270" spans="2:66" s="56" customFormat="1" x14ac:dyDescent="0.25">
      <c r="B11270" s="105"/>
      <c r="F11270" s="100"/>
      <c r="M11270" s="53"/>
      <c r="O11270" s="101"/>
      <c r="T11270" s="101"/>
      <c r="Y11270" s="101"/>
      <c r="AD11270" s="101"/>
      <c r="AI11270" s="101"/>
      <c r="AN11270" s="101"/>
      <c r="AS11270" s="101"/>
      <c r="AX11270" s="101"/>
      <c r="BC11270" s="53"/>
      <c r="BD11270" s="53"/>
      <c r="BE11270" s="53"/>
      <c r="BF11270" s="53"/>
      <c r="BG11270" s="53"/>
      <c r="BH11270" s="53"/>
      <c r="BI11270" s="53"/>
      <c r="BJ11270" s="53"/>
      <c r="BK11270" s="53"/>
      <c r="BL11270" s="53"/>
      <c r="BM11270" s="53"/>
      <c r="BN11270" s="53"/>
    </row>
    <row r="11271" spans="2:66" s="56" customFormat="1" x14ac:dyDescent="0.25">
      <c r="B11271" s="105"/>
      <c r="F11271" s="100"/>
      <c r="M11271" s="53"/>
      <c r="O11271" s="101"/>
      <c r="T11271" s="101"/>
      <c r="Y11271" s="101"/>
      <c r="AD11271" s="101"/>
      <c r="AI11271" s="101"/>
      <c r="AN11271" s="101"/>
      <c r="AS11271" s="101"/>
      <c r="AX11271" s="101"/>
      <c r="BC11271" s="53"/>
      <c r="BD11271" s="53"/>
      <c r="BE11271" s="53"/>
      <c r="BF11271" s="53"/>
      <c r="BG11271" s="53"/>
      <c r="BH11271" s="53"/>
      <c r="BI11271" s="53"/>
      <c r="BJ11271" s="53"/>
      <c r="BK11271" s="53"/>
      <c r="BL11271" s="53"/>
      <c r="BM11271" s="53"/>
      <c r="BN11271" s="53"/>
    </row>
    <row r="11272" spans="2:66" s="56" customFormat="1" x14ac:dyDescent="0.25">
      <c r="B11272" s="105"/>
      <c r="F11272" s="100"/>
      <c r="M11272" s="53"/>
      <c r="O11272" s="101"/>
      <c r="T11272" s="101"/>
      <c r="Y11272" s="101"/>
      <c r="AD11272" s="101"/>
      <c r="AI11272" s="101"/>
      <c r="AN11272" s="101"/>
      <c r="AS11272" s="101"/>
      <c r="AX11272" s="101"/>
      <c r="BC11272" s="53"/>
      <c r="BD11272" s="53"/>
      <c r="BE11272" s="53"/>
      <c r="BF11272" s="53"/>
      <c r="BG11272" s="53"/>
      <c r="BH11272" s="53"/>
      <c r="BI11272" s="53"/>
      <c r="BJ11272" s="53"/>
      <c r="BK11272" s="53"/>
      <c r="BL11272" s="53"/>
      <c r="BM11272" s="53"/>
      <c r="BN11272" s="53"/>
    </row>
    <row r="11273" spans="2:66" s="56" customFormat="1" x14ac:dyDescent="0.25">
      <c r="B11273" s="105"/>
      <c r="F11273" s="100"/>
      <c r="M11273" s="53"/>
      <c r="O11273" s="101"/>
      <c r="T11273" s="101"/>
      <c r="Y11273" s="101"/>
      <c r="AD11273" s="101"/>
      <c r="AI11273" s="101"/>
      <c r="AN11273" s="101"/>
      <c r="AS11273" s="101"/>
      <c r="AX11273" s="101"/>
      <c r="BC11273" s="53"/>
      <c r="BD11273" s="53"/>
      <c r="BE11273" s="53"/>
      <c r="BF11273" s="53"/>
      <c r="BG11273" s="53"/>
      <c r="BH11273" s="53"/>
      <c r="BI11273" s="53"/>
      <c r="BJ11273" s="53"/>
      <c r="BK11273" s="53"/>
      <c r="BL11273" s="53"/>
      <c r="BM11273" s="53"/>
      <c r="BN11273" s="53"/>
    </row>
    <row r="11274" spans="2:66" s="56" customFormat="1" x14ac:dyDescent="0.25">
      <c r="B11274" s="105"/>
      <c r="F11274" s="100"/>
      <c r="M11274" s="53"/>
      <c r="O11274" s="101"/>
      <c r="T11274" s="101"/>
      <c r="Y11274" s="101"/>
      <c r="AD11274" s="101"/>
      <c r="AI11274" s="101"/>
      <c r="AN11274" s="101"/>
      <c r="AS11274" s="101"/>
      <c r="AX11274" s="101"/>
      <c r="BC11274" s="53"/>
      <c r="BD11274" s="53"/>
      <c r="BE11274" s="53"/>
      <c r="BF11274" s="53"/>
      <c r="BG11274" s="53"/>
      <c r="BH11274" s="53"/>
      <c r="BI11274" s="53"/>
      <c r="BJ11274" s="53"/>
      <c r="BK11274" s="53"/>
      <c r="BL11274" s="53"/>
      <c r="BM11274" s="53"/>
      <c r="BN11274" s="53"/>
    </row>
    <row r="11275" spans="2:66" s="56" customFormat="1" x14ac:dyDescent="0.25">
      <c r="B11275" s="105"/>
      <c r="F11275" s="100"/>
      <c r="M11275" s="53"/>
      <c r="O11275" s="101"/>
      <c r="T11275" s="101"/>
      <c r="Y11275" s="101"/>
      <c r="AD11275" s="101"/>
      <c r="AI11275" s="101"/>
      <c r="AN11275" s="101"/>
      <c r="AS11275" s="101"/>
      <c r="AX11275" s="101"/>
      <c r="BC11275" s="53"/>
      <c r="BD11275" s="53"/>
      <c r="BE11275" s="53"/>
      <c r="BF11275" s="53"/>
      <c r="BG11275" s="53"/>
      <c r="BH11275" s="53"/>
      <c r="BI11275" s="53"/>
      <c r="BJ11275" s="53"/>
      <c r="BK11275" s="53"/>
      <c r="BL11275" s="53"/>
      <c r="BM11275" s="53"/>
      <c r="BN11275" s="53"/>
    </row>
    <row r="11276" spans="2:66" s="56" customFormat="1" x14ac:dyDescent="0.25">
      <c r="B11276" s="105"/>
      <c r="F11276" s="100"/>
      <c r="M11276" s="53"/>
      <c r="O11276" s="101"/>
      <c r="T11276" s="101"/>
      <c r="Y11276" s="101"/>
      <c r="AD11276" s="101"/>
      <c r="AI11276" s="101"/>
      <c r="AN11276" s="101"/>
      <c r="AS11276" s="101"/>
      <c r="AX11276" s="101"/>
      <c r="BC11276" s="53"/>
      <c r="BD11276" s="53"/>
      <c r="BE11276" s="53"/>
      <c r="BF11276" s="53"/>
      <c r="BG11276" s="53"/>
      <c r="BH11276" s="53"/>
      <c r="BI11276" s="53"/>
      <c r="BJ11276" s="53"/>
      <c r="BK11276" s="53"/>
      <c r="BL11276" s="53"/>
      <c r="BM11276" s="53"/>
      <c r="BN11276" s="53"/>
    </row>
    <row r="11277" spans="2:66" s="56" customFormat="1" x14ac:dyDescent="0.25">
      <c r="B11277" s="105"/>
      <c r="F11277" s="100"/>
      <c r="M11277" s="53"/>
      <c r="O11277" s="101"/>
      <c r="T11277" s="101"/>
      <c r="Y11277" s="101"/>
      <c r="AD11277" s="101"/>
      <c r="AI11277" s="101"/>
      <c r="AN11277" s="101"/>
      <c r="AS11277" s="101"/>
      <c r="AX11277" s="101"/>
      <c r="BC11277" s="53"/>
      <c r="BD11277" s="53"/>
      <c r="BE11277" s="53"/>
      <c r="BF11277" s="53"/>
      <c r="BG11277" s="53"/>
      <c r="BH11277" s="53"/>
      <c r="BI11277" s="53"/>
      <c r="BJ11277" s="53"/>
      <c r="BK11277" s="53"/>
      <c r="BL11277" s="53"/>
      <c r="BM11277" s="53"/>
      <c r="BN11277" s="53"/>
    </row>
    <row r="11278" spans="2:66" s="56" customFormat="1" x14ac:dyDescent="0.25">
      <c r="B11278" s="105"/>
      <c r="F11278" s="100"/>
      <c r="M11278" s="53"/>
      <c r="O11278" s="101"/>
      <c r="T11278" s="101"/>
      <c r="Y11278" s="101"/>
      <c r="AD11278" s="101"/>
      <c r="AI11278" s="101"/>
      <c r="AN11278" s="101"/>
      <c r="AS11278" s="101"/>
      <c r="AX11278" s="101"/>
      <c r="BC11278" s="53"/>
      <c r="BD11278" s="53"/>
      <c r="BE11278" s="53"/>
      <c r="BF11278" s="53"/>
      <c r="BG11278" s="53"/>
      <c r="BH11278" s="53"/>
      <c r="BI11278" s="53"/>
      <c r="BJ11278" s="53"/>
      <c r="BK11278" s="53"/>
      <c r="BL11278" s="53"/>
      <c r="BM11278" s="53"/>
      <c r="BN11278" s="53"/>
    </row>
    <row r="11279" spans="2:66" s="56" customFormat="1" x14ac:dyDescent="0.25">
      <c r="B11279" s="105"/>
      <c r="F11279" s="100"/>
      <c r="M11279" s="53"/>
      <c r="O11279" s="101"/>
      <c r="T11279" s="101"/>
      <c r="Y11279" s="101"/>
      <c r="AD11279" s="101"/>
      <c r="AI11279" s="101"/>
      <c r="AN11279" s="101"/>
      <c r="AS11279" s="101"/>
      <c r="AX11279" s="101"/>
      <c r="BC11279" s="53"/>
      <c r="BD11279" s="53"/>
      <c r="BE11279" s="53"/>
      <c r="BF11279" s="53"/>
      <c r="BG11279" s="53"/>
      <c r="BH11279" s="53"/>
      <c r="BI11279" s="53"/>
      <c r="BJ11279" s="53"/>
      <c r="BK11279" s="53"/>
      <c r="BL11279" s="53"/>
      <c r="BM11279" s="53"/>
      <c r="BN11279" s="53"/>
    </row>
    <row r="11280" spans="2:66" s="56" customFormat="1" x14ac:dyDescent="0.25">
      <c r="B11280" s="105"/>
      <c r="F11280" s="100"/>
      <c r="M11280" s="53"/>
      <c r="O11280" s="101"/>
      <c r="T11280" s="101"/>
      <c r="Y11280" s="101"/>
      <c r="AD11280" s="101"/>
      <c r="AI11280" s="101"/>
      <c r="AN11280" s="101"/>
      <c r="AS11280" s="101"/>
      <c r="AX11280" s="101"/>
      <c r="BC11280" s="53"/>
      <c r="BD11280" s="53"/>
      <c r="BE11280" s="53"/>
      <c r="BF11280" s="53"/>
      <c r="BG11280" s="53"/>
      <c r="BH11280" s="53"/>
      <c r="BI11280" s="53"/>
      <c r="BJ11280" s="53"/>
      <c r="BK11280" s="53"/>
      <c r="BL11280" s="53"/>
      <c r="BM11280" s="53"/>
      <c r="BN11280" s="53"/>
    </row>
    <row r="11281" spans="2:66" s="56" customFormat="1" x14ac:dyDescent="0.25">
      <c r="B11281" s="105"/>
      <c r="F11281" s="100"/>
      <c r="M11281" s="53"/>
      <c r="O11281" s="101"/>
      <c r="T11281" s="101"/>
      <c r="Y11281" s="101"/>
      <c r="AD11281" s="101"/>
      <c r="AI11281" s="101"/>
      <c r="AN11281" s="101"/>
      <c r="AS11281" s="101"/>
      <c r="AX11281" s="101"/>
      <c r="BC11281" s="53"/>
      <c r="BD11281" s="53"/>
      <c r="BE11281" s="53"/>
      <c r="BF11281" s="53"/>
      <c r="BG11281" s="53"/>
      <c r="BH11281" s="53"/>
      <c r="BI11281" s="53"/>
      <c r="BJ11281" s="53"/>
      <c r="BK11281" s="53"/>
      <c r="BL11281" s="53"/>
      <c r="BM11281" s="53"/>
      <c r="BN11281" s="53"/>
    </row>
    <row r="11282" spans="2:66" s="56" customFormat="1" x14ac:dyDescent="0.25">
      <c r="B11282" s="105"/>
      <c r="F11282" s="100"/>
      <c r="M11282" s="53"/>
      <c r="O11282" s="101"/>
      <c r="T11282" s="101"/>
      <c r="Y11282" s="101"/>
      <c r="AD11282" s="101"/>
      <c r="AI11282" s="101"/>
      <c r="AN11282" s="101"/>
      <c r="AS11282" s="101"/>
      <c r="AX11282" s="101"/>
      <c r="BC11282" s="53"/>
      <c r="BD11282" s="53"/>
      <c r="BE11282" s="53"/>
      <c r="BF11282" s="53"/>
      <c r="BG11282" s="53"/>
      <c r="BH11282" s="53"/>
      <c r="BI11282" s="53"/>
      <c r="BJ11282" s="53"/>
      <c r="BK11282" s="53"/>
      <c r="BL11282" s="53"/>
      <c r="BM11282" s="53"/>
      <c r="BN11282" s="53"/>
    </row>
    <row r="11283" spans="2:66" s="56" customFormat="1" x14ac:dyDescent="0.25">
      <c r="B11283" s="105"/>
      <c r="F11283" s="100"/>
      <c r="M11283" s="53"/>
      <c r="O11283" s="101"/>
      <c r="T11283" s="101"/>
      <c r="Y11283" s="101"/>
      <c r="AD11283" s="101"/>
      <c r="AI11283" s="101"/>
      <c r="AN11283" s="101"/>
      <c r="AS11283" s="101"/>
      <c r="AX11283" s="101"/>
      <c r="BC11283" s="53"/>
      <c r="BD11283" s="53"/>
      <c r="BE11283" s="53"/>
      <c r="BF11283" s="53"/>
      <c r="BG11283" s="53"/>
      <c r="BH11283" s="53"/>
      <c r="BI11283" s="53"/>
      <c r="BJ11283" s="53"/>
      <c r="BK11283" s="53"/>
      <c r="BL11283" s="53"/>
      <c r="BM11283" s="53"/>
      <c r="BN11283" s="53"/>
    </row>
    <row r="11284" spans="2:66" s="56" customFormat="1" x14ac:dyDescent="0.25">
      <c r="B11284" s="105"/>
      <c r="F11284" s="100"/>
      <c r="M11284" s="53"/>
      <c r="O11284" s="101"/>
      <c r="T11284" s="101"/>
      <c r="Y11284" s="101"/>
      <c r="AD11284" s="101"/>
      <c r="AI11284" s="101"/>
      <c r="AN11284" s="101"/>
      <c r="AS11284" s="101"/>
      <c r="AX11284" s="101"/>
      <c r="BC11284" s="53"/>
      <c r="BD11284" s="53"/>
      <c r="BE11284" s="53"/>
      <c r="BF11284" s="53"/>
      <c r="BG11284" s="53"/>
      <c r="BH11284" s="53"/>
      <c r="BI11284" s="53"/>
      <c r="BJ11284" s="53"/>
      <c r="BK11284" s="53"/>
      <c r="BL11284" s="53"/>
      <c r="BM11284" s="53"/>
      <c r="BN11284" s="53"/>
    </row>
    <row r="11285" spans="2:66" s="56" customFormat="1" x14ac:dyDescent="0.25">
      <c r="B11285" s="105"/>
      <c r="F11285" s="100"/>
      <c r="M11285" s="53"/>
      <c r="O11285" s="101"/>
      <c r="T11285" s="101"/>
      <c r="Y11285" s="101"/>
      <c r="AD11285" s="101"/>
      <c r="AI11285" s="101"/>
      <c r="AN11285" s="101"/>
      <c r="AS11285" s="101"/>
      <c r="AX11285" s="101"/>
      <c r="BC11285" s="53"/>
      <c r="BD11285" s="53"/>
      <c r="BE11285" s="53"/>
      <c r="BF11285" s="53"/>
      <c r="BG11285" s="53"/>
      <c r="BH11285" s="53"/>
      <c r="BI11285" s="53"/>
      <c r="BJ11285" s="53"/>
      <c r="BK11285" s="53"/>
      <c r="BL11285" s="53"/>
      <c r="BM11285" s="53"/>
      <c r="BN11285" s="53"/>
    </row>
    <row r="11286" spans="2:66" s="56" customFormat="1" x14ac:dyDescent="0.25">
      <c r="B11286" s="105"/>
      <c r="F11286" s="100"/>
      <c r="M11286" s="53"/>
      <c r="O11286" s="101"/>
      <c r="T11286" s="101"/>
      <c r="Y11286" s="101"/>
      <c r="AD11286" s="101"/>
      <c r="AI11286" s="101"/>
      <c r="AN11286" s="101"/>
      <c r="AS11286" s="101"/>
      <c r="AX11286" s="101"/>
      <c r="BC11286" s="53"/>
      <c r="BD11286" s="53"/>
      <c r="BE11286" s="53"/>
      <c r="BF11286" s="53"/>
      <c r="BG11286" s="53"/>
      <c r="BH11286" s="53"/>
      <c r="BI11286" s="53"/>
      <c r="BJ11286" s="53"/>
      <c r="BK11286" s="53"/>
      <c r="BL11286" s="53"/>
      <c r="BM11286" s="53"/>
      <c r="BN11286" s="53"/>
    </row>
    <row r="11287" spans="2:66" s="56" customFormat="1" x14ac:dyDescent="0.25">
      <c r="B11287" s="105"/>
      <c r="F11287" s="100"/>
      <c r="M11287" s="53"/>
      <c r="O11287" s="101"/>
      <c r="T11287" s="101"/>
      <c r="Y11287" s="101"/>
      <c r="AD11287" s="101"/>
      <c r="AI11287" s="101"/>
      <c r="AN11287" s="101"/>
      <c r="AS11287" s="101"/>
      <c r="AX11287" s="101"/>
      <c r="BC11287" s="53"/>
      <c r="BD11287" s="53"/>
      <c r="BE11287" s="53"/>
      <c r="BF11287" s="53"/>
      <c r="BG11287" s="53"/>
      <c r="BH11287" s="53"/>
      <c r="BI11287" s="53"/>
      <c r="BJ11287" s="53"/>
      <c r="BK11287" s="53"/>
      <c r="BL11287" s="53"/>
      <c r="BM11287" s="53"/>
      <c r="BN11287" s="53"/>
    </row>
    <row r="11288" spans="2:66" s="56" customFormat="1" x14ac:dyDescent="0.25">
      <c r="B11288" s="105"/>
      <c r="F11288" s="100"/>
      <c r="M11288" s="53"/>
      <c r="O11288" s="101"/>
      <c r="T11288" s="101"/>
      <c r="Y11288" s="101"/>
      <c r="AD11288" s="101"/>
      <c r="AI11288" s="101"/>
      <c r="AN11288" s="101"/>
      <c r="AS11288" s="101"/>
      <c r="AX11288" s="101"/>
      <c r="BC11288" s="53"/>
      <c r="BD11288" s="53"/>
      <c r="BE11288" s="53"/>
      <c r="BF11288" s="53"/>
      <c r="BG11288" s="53"/>
      <c r="BH11288" s="53"/>
      <c r="BI11288" s="53"/>
      <c r="BJ11288" s="53"/>
      <c r="BK11288" s="53"/>
      <c r="BL11288" s="53"/>
      <c r="BM11288" s="53"/>
      <c r="BN11288" s="53"/>
    </row>
    <row r="11289" spans="2:66" s="56" customFormat="1" x14ac:dyDescent="0.25">
      <c r="B11289" s="105"/>
      <c r="F11289" s="100"/>
      <c r="M11289" s="53"/>
      <c r="O11289" s="101"/>
      <c r="T11289" s="101"/>
      <c r="Y11289" s="101"/>
      <c r="AD11289" s="101"/>
      <c r="AI11289" s="101"/>
      <c r="AN11289" s="101"/>
      <c r="AS11289" s="101"/>
      <c r="AX11289" s="101"/>
      <c r="BC11289" s="53"/>
      <c r="BD11289" s="53"/>
      <c r="BE11289" s="53"/>
      <c r="BF11289" s="53"/>
      <c r="BG11289" s="53"/>
      <c r="BH11289" s="53"/>
      <c r="BI11289" s="53"/>
      <c r="BJ11289" s="53"/>
      <c r="BK11289" s="53"/>
      <c r="BL11289" s="53"/>
      <c r="BM11289" s="53"/>
      <c r="BN11289" s="53"/>
    </row>
    <row r="11290" spans="2:66" s="56" customFormat="1" x14ac:dyDescent="0.25">
      <c r="B11290" s="105"/>
      <c r="F11290" s="100"/>
      <c r="M11290" s="53"/>
      <c r="O11290" s="101"/>
      <c r="T11290" s="101"/>
      <c r="Y11290" s="101"/>
      <c r="AD11290" s="101"/>
      <c r="AI11290" s="101"/>
      <c r="AN11290" s="101"/>
      <c r="AS11290" s="101"/>
      <c r="AX11290" s="101"/>
      <c r="BC11290" s="53"/>
      <c r="BD11290" s="53"/>
      <c r="BE11290" s="53"/>
      <c r="BF11290" s="53"/>
      <c r="BG11290" s="53"/>
      <c r="BH11290" s="53"/>
      <c r="BI11290" s="53"/>
      <c r="BJ11290" s="53"/>
      <c r="BK11290" s="53"/>
      <c r="BL11290" s="53"/>
      <c r="BM11290" s="53"/>
      <c r="BN11290" s="53"/>
    </row>
    <row r="11291" spans="2:66" s="56" customFormat="1" x14ac:dyDescent="0.25">
      <c r="B11291" s="105"/>
      <c r="F11291" s="100"/>
      <c r="M11291" s="53"/>
      <c r="O11291" s="101"/>
      <c r="T11291" s="101"/>
      <c r="Y11291" s="101"/>
      <c r="AD11291" s="101"/>
      <c r="AI11291" s="101"/>
      <c r="AN11291" s="101"/>
      <c r="AS11291" s="101"/>
      <c r="AX11291" s="101"/>
      <c r="BC11291" s="53"/>
      <c r="BD11291" s="53"/>
      <c r="BE11291" s="53"/>
      <c r="BF11291" s="53"/>
      <c r="BG11291" s="53"/>
      <c r="BH11291" s="53"/>
      <c r="BI11291" s="53"/>
      <c r="BJ11291" s="53"/>
      <c r="BK11291" s="53"/>
      <c r="BL11291" s="53"/>
      <c r="BM11291" s="53"/>
      <c r="BN11291" s="53"/>
    </row>
    <row r="11292" spans="2:66" s="56" customFormat="1" x14ac:dyDescent="0.25">
      <c r="B11292" s="105"/>
      <c r="F11292" s="100"/>
      <c r="M11292" s="53"/>
      <c r="O11292" s="101"/>
      <c r="T11292" s="101"/>
      <c r="Y11292" s="101"/>
      <c r="AD11292" s="101"/>
      <c r="AI11292" s="101"/>
      <c r="AN11292" s="101"/>
      <c r="AS11292" s="101"/>
      <c r="AX11292" s="101"/>
      <c r="BC11292" s="53"/>
      <c r="BD11292" s="53"/>
      <c r="BE11292" s="53"/>
      <c r="BF11292" s="53"/>
      <c r="BG11292" s="53"/>
      <c r="BH11292" s="53"/>
      <c r="BI11292" s="53"/>
      <c r="BJ11292" s="53"/>
      <c r="BK11292" s="53"/>
      <c r="BL11292" s="53"/>
      <c r="BM11292" s="53"/>
      <c r="BN11292" s="53"/>
    </row>
    <row r="11293" spans="2:66" s="56" customFormat="1" x14ac:dyDescent="0.25">
      <c r="B11293" s="105"/>
      <c r="F11293" s="100"/>
      <c r="M11293" s="53"/>
      <c r="O11293" s="101"/>
      <c r="T11293" s="101"/>
      <c r="Y11293" s="101"/>
      <c r="AD11293" s="101"/>
      <c r="AI11293" s="101"/>
      <c r="AN11293" s="101"/>
      <c r="AS11293" s="101"/>
      <c r="AX11293" s="101"/>
      <c r="BC11293" s="53"/>
      <c r="BD11293" s="53"/>
      <c r="BE11293" s="53"/>
      <c r="BF11293" s="53"/>
      <c r="BG11293" s="53"/>
      <c r="BH11293" s="53"/>
      <c r="BI11293" s="53"/>
      <c r="BJ11293" s="53"/>
      <c r="BK11293" s="53"/>
      <c r="BL11293" s="53"/>
      <c r="BM11293" s="53"/>
      <c r="BN11293" s="53"/>
    </row>
    <row r="11294" spans="2:66" s="56" customFormat="1" x14ac:dyDescent="0.25">
      <c r="B11294" s="105"/>
      <c r="F11294" s="100"/>
      <c r="M11294" s="53"/>
      <c r="O11294" s="101"/>
      <c r="T11294" s="101"/>
      <c r="Y11294" s="101"/>
      <c r="AD11294" s="101"/>
      <c r="AI11294" s="101"/>
      <c r="AN11294" s="101"/>
      <c r="AS11294" s="101"/>
      <c r="AX11294" s="101"/>
      <c r="BC11294" s="53"/>
      <c r="BD11294" s="53"/>
      <c r="BE11294" s="53"/>
      <c r="BF11294" s="53"/>
      <c r="BG11294" s="53"/>
      <c r="BH11294" s="53"/>
      <c r="BI11294" s="53"/>
      <c r="BJ11294" s="53"/>
      <c r="BK11294" s="53"/>
      <c r="BL11294" s="53"/>
      <c r="BM11294" s="53"/>
      <c r="BN11294" s="53"/>
    </row>
    <row r="11295" spans="2:66" s="56" customFormat="1" x14ac:dyDescent="0.25">
      <c r="B11295" s="105"/>
      <c r="F11295" s="100"/>
      <c r="M11295" s="53"/>
      <c r="O11295" s="101"/>
      <c r="T11295" s="101"/>
      <c r="Y11295" s="101"/>
      <c r="AD11295" s="101"/>
      <c r="AI11295" s="101"/>
      <c r="AN11295" s="101"/>
      <c r="AS11295" s="101"/>
      <c r="AX11295" s="101"/>
      <c r="BC11295" s="53"/>
      <c r="BD11295" s="53"/>
      <c r="BE11295" s="53"/>
      <c r="BF11295" s="53"/>
      <c r="BG11295" s="53"/>
      <c r="BH11295" s="53"/>
      <c r="BI11295" s="53"/>
      <c r="BJ11295" s="53"/>
      <c r="BK11295" s="53"/>
      <c r="BL11295" s="53"/>
      <c r="BM11295" s="53"/>
      <c r="BN11295" s="53"/>
    </row>
    <row r="11296" spans="2:66" s="56" customFormat="1" x14ac:dyDescent="0.25">
      <c r="B11296" s="105"/>
      <c r="F11296" s="100"/>
      <c r="M11296" s="53"/>
      <c r="O11296" s="101"/>
      <c r="T11296" s="101"/>
      <c r="Y11296" s="101"/>
      <c r="AD11296" s="101"/>
      <c r="AI11296" s="101"/>
      <c r="AN11296" s="101"/>
      <c r="AS11296" s="101"/>
      <c r="AX11296" s="101"/>
      <c r="BC11296" s="53"/>
      <c r="BD11296" s="53"/>
      <c r="BE11296" s="53"/>
      <c r="BF11296" s="53"/>
      <c r="BG11296" s="53"/>
      <c r="BH11296" s="53"/>
      <c r="BI11296" s="53"/>
      <c r="BJ11296" s="53"/>
      <c r="BK11296" s="53"/>
      <c r="BL11296" s="53"/>
      <c r="BM11296" s="53"/>
      <c r="BN11296" s="53"/>
    </row>
    <row r="11297" spans="2:66" s="56" customFormat="1" x14ac:dyDescent="0.25">
      <c r="B11297" s="105"/>
      <c r="F11297" s="100"/>
      <c r="M11297" s="53"/>
      <c r="O11297" s="101"/>
      <c r="T11297" s="101"/>
      <c r="Y11297" s="101"/>
      <c r="AD11297" s="101"/>
      <c r="AI11297" s="101"/>
      <c r="AN11297" s="101"/>
      <c r="AS11297" s="101"/>
      <c r="AX11297" s="101"/>
      <c r="BC11297" s="53"/>
      <c r="BD11297" s="53"/>
      <c r="BE11297" s="53"/>
      <c r="BF11297" s="53"/>
      <c r="BG11297" s="53"/>
      <c r="BH11297" s="53"/>
      <c r="BI11297" s="53"/>
      <c r="BJ11297" s="53"/>
      <c r="BK11297" s="53"/>
      <c r="BL11297" s="53"/>
      <c r="BM11297" s="53"/>
      <c r="BN11297" s="53"/>
    </row>
    <row r="11298" spans="2:66" s="56" customFormat="1" x14ac:dyDescent="0.25">
      <c r="B11298" s="105"/>
      <c r="F11298" s="100"/>
      <c r="M11298" s="53"/>
      <c r="O11298" s="101"/>
      <c r="T11298" s="101"/>
      <c r="Y11298" s="101"/>
      <c r="AD11298" s="101"/>
      <c r="AI11298" s="101"/>
      <c r="AN11298" s="101"/>
      <c r="AS11298" s="101"/>
      <c r="AX11298" s="101"/>
      <c r="BC11298" s="53"/>
      <c r="BD11298" s="53"/>
      <c r="BE11298" s="53"/>
      <c r="BF11298" s="53"/>
      <c r="BG11298" s="53"/>
      <c r="BH11298" s="53"/>
      <c r="BI11298" s="53"/>
      <c r="BJ11298" s="53"/>
      <c r="BK11298" s="53"/>
      <c r="BL11298" s="53"/>
      <c r="BM11298" s="53"/>
      <c r="BN11298" s="53"/>
    </row>
    <row r="11299" spans="2:66" s="56" customFormat="1" x14ac:dyDescent="0.25">
      <c r="B11299" s="105"/>
      <c r="F11299" s="100"/>
      <c r="M11299" s="53"/>
      <c r="O11299" s="101"/>
      <c r="T11299" s="101"/>
      <c r="Y11299" s="101"/>
      <c r="AD11299" s="101"/>
      <c r="AI11299" s="101"/>
      <c r="AN11299" s="101"/>
      <c r="AS11299" s="101"/>
      <c r="AX11299" s="101"/>
      <c r="BC11299" s="53"/>
      <c r="BD11299" s="53"/>
      <c r="BE11299" s="53"/>
      <c r="BF11299" s="53"/>
      <c r="BG11299" s="53"/>
      <c r="BH11299" s="53"/>
      <c r="BI11299" s="53"/>
      <c r="BJ11299" s="53"/>
      <c r="BK11299" s="53"/>
      <c r="BL11299" s="53"/>
      <c r="BM11299" s="53"/>
      <c r="BN11299" s="53"/>
    </row>
    <row r="11300" spans="2:66" s="56" customFormat="1" x14ac:dyDescent="0.25">
      <c r="B11300" s="105"/>
      <c r="F11300" s="100"/>
      <c r="M11300" s="53"/>
      <c r="O11300" s="101"/>
      <c r="T11300" s="101"/>
      <c r="Y11300" s="101"/>
      <c r="AD11300" s="101"/>
      <c r="AI11300" s="101"/>
      <c r="AN11300" s="101"/>
      <c r="AS11300" s="101"/>
      <c r="AX11300" s="101"/>
      <c r="BC11300" s="53"/>
      <c r="BD11300" s="53"/>
      <c r="BE11300" s="53"/>
      <c r="BF11300" s="53"/>
      <c r="BG11300" s="53"/>
      <c r="BH11300" s="53"/>
      <c r="BI11300" s="53"/>
      <c r="BJ11300" s="53"/>
      <c r="BK11300" s="53"/>
      <c r="BL11300" s="53"/>
      <c r="BM11300" s="53"/>
      <c r="BN11300" s="53"/>
    </row>
    <row r="11301" spans="2:66" s="56" customFormat="1" x14ac:dyDescent="0.25">
      <c r="B11301" s="105"/>
      <c r="F11301" s="100"/>
      <c r="M11301" s="53"/>
      <c r="O11301" s="101"/>
      <c r="T11301" s="101"/>
      <c r="Y11301" s="101"/>
      <c r="AD11301" s="101"/>
      <c r="AI11301" s="101"/>
      <c r="AN11301" s="101"/>
      <c r="AS11301" s="101"/>
      <c r="AX11301" s="101"/>
      <c r="BC11301" s="53"/>
      <c r="BD11301" s="53"/>
      <c r="BE11301" s="53"/>
      <c r="BF11301" s="53"/>
      <c r="BG11301" s="53"/>
      <c r="BH11301" s="53"/>
      <c r="BI11301" s="53"/>
      <c r="BJ11301" s="53"/>
      <c r="BK11301" s="53"/>
      <c r="BL11301" s="53"/>
      <c r="BM11301" s="53"/>
      <c r="BN11301" s="53"/>
    </row>
    <row r="11302" spans="2:66" s="56" customFormat="1" x14ac:dyDescent="0.25">
      <c r="B11302" s="105"/>
      <c r="F11302" s="100"/>
      <c r="M11302" s="53"/>
      <c r="O11302" s="101"/>
      <c r="T11302" s="101"/>
      <c r="Y11302" s="101"/>
      <c r="AD11302" s="101"/>
      <c r="AI11302" s="101"/>
      <c r="AN11302" s="101"/>
      <c r="AS11302" s="101"/>
      <c r="AX11302" s="101"/>
      <c r="BC11302" s="53"/>
      <c r="BD11302" s="53"/>
      <c r="BE11302" s="53"/>
      <c r="BF11302" s="53"/>
      <c r="BG11302" s="53"/>
      <c r="BH11302" s="53"/>
      <c r="BI11302" s="53"/>
      <c r="BJ11302" s="53"/>
      <c r="BK11302" s="53"/>
      <c r="BL11302" s="53"/>
      <c r="BM11302" s="53"/>
      <c r="BN11302" s="53"/>
    </row>
    <row r="11303" spans="2:66" s="56" customFormat="1" x14ac:dyDescent="0.25">
      <c r="B11303" s="105"/>
      <c r="F11303" s="100"/>
      <c r="M11303" s="53"/>
      <c r="O11303" s="101"/>
      <c r="T11303" s="101"/>
      <c r="Y11303" s="101"/>
      <c r="AD11303" s="101"/>
      <c r="AI11303" s="101"/>
      <c r="AN11303" s="101"/>
      <c r="AS11303" s="101"/>
      <c r="AX11303" s="101"/>
      <c r="BC11303" s="53"/>
      <c r="BD11303" s="53"/>
      <c r="BE11303" s="53"/>
      <c r="BF11303" s="53"/>
      <c r="BG11303" s="53"/>
      <c r="BH11303" s="53"/>
      <c r="BI11303" s="53"/>
      <c r="BJ11303" s="53"/>
      <c r="BK11303" s="53"/>
      <c r="BL11303" s="53"/>
      <c r="BM11303" s="53"/>
      <c r="BN11303" s="53"/>
    </row>
    <row r="11304" spans="2:66" s="56" customFormat="1" x14ac:dyDescent="0.25">
      <c r="B11304" s="105"/>
      <c r="F11304" s="100"/>
      <c r="M11304" s="53"/>
      <c r="O11304" s="101"/>
      <c r="T11304" s="101"/>
      <c r="Y11304" s="101"/>
      <c r="AD11304" s="101"/>
      <c r="AI11304" s="101"/>
      <c r="AN11304" s="101"/>
      <c r="AS11304" s="101"/>
      <c r="AX11304" s="101"/>
      <c r="BC11304" s="53"/>
      <c r="BD11304" s="53"/>
      <c r="BE11304" s="53"/>
      <c r="BF11304" s="53"/>
      <c r="BG11304" s="53"/>
      <c r="BH11304" s="53"/>
      <c r="BI11304" s="53"/>
      <c r="BJ11304" s="53"/>
      <c r="BK11304" s="53"/>
      <c r="BL11304" s="53"/>
      <c r="BM11304" s="53"/>
      <c r="BN11304" s="53"/>
    </row>
    <row r="11305" spans="2:66" s="56" customFormat="1" x14ac:dyDescent="0.25">
      <c r="B11305" s="105"/>
      <c r="F11305" s="100"/>
      <c r="M11305" s="53"/>
      <c r="O11305" s="101"/>
      <c r="T11305" s="101"/>
      <c r="Y11305" s="101"/>
      <c r="AD11305" s="101"/>
      <c r="AI11305" s="101"/>
      <c r="AN11305" s="101"/>
      <c r="AS11305" s="101"/>
      <c r="AX11305" s="101"/>
      <c r="BC11305" s="53"/>
      <c r="BD11305" s="53"/>
      <c r="BE11305" s="53"/>
      <c r="BF11305" s="53"/>
      <c r="BG11305" s="53"/>
      <c r="BH11305" s="53"/>
      <c r="BI11305" s="53"/>
      <c r="BJ11305" s="53"/>
      <c r="BK11305" s="53"/>
      <c r="BL11305" s="53"/>
      <c r="BM11305" s="53"/>
      <c r="BN11305" s="53"/>
    </row>
    <row r="11306" spans="2:66" s="56" customFormat="1" x14ac:dyDescent="0.25">
      <c r="B11306" s="105"/>
      <c r="F11306" s="100"/>
      <c r="M11306" s="53"/>
      <c r="O11306" s="101"/>
      <c r="T11306" s="101"/>
      <c r="Y11306" s="101"/>
      <c r="AD11306" s="101"/>
      <c r="AI11306" s="101"/>
      <c r="AN11306" s="101"/>
      <c r="AS11306" s="101"/>
      <c r="AX11306" s="101"/>
      <c r="BC11306" s="53"/>
      <c r="BD11306" s="53"/>
      <c r="BE11306" s="53"/>
      <c r="BF11306" s="53"/>
      <c r="BG11306" s="53"/>
      <c r="BH11306" s="53"/>
      <c r="BI11306" s="53"/>
      <c r="BJ11306" s="53"/>
      <c r="BK11306" s="53"/>
      <c r="BL11306" s="53"/>
      <c r="BM11306" s="53"/>
      <c r="BN11306" s="53"/>
    </row>
    <row r="11307" spans="2:66" s="56" customFormat="1" x14ac:dyDescent="0.25">
      <c r="B11307" s="105"/>
      <c r="F11307" s="100"/>
      <c r="M11307" s="53"/>
      <c r="O11307" s="101"/>
      <c r="T11307" s="101"/>
      <c r="Y11307" s="101"/>
      <c r="AD11307" s="101"/>
      <c r="AI11307" s="101"/>
      <c r="AN11307" s="101"/>
      <c r="AS11307" s="101"/>
      <c r="AX11307" s="101"/>
      <c r="BC11307" s="53"/>
      <c r="BD11307" s="53"/>
      <c r="BE11307" s="53"/>
      <c r="BF11307" s="53"/>
      <c r="BG11307" s="53"/>
      <c r="BH11307" s="53"/>
      <c r="BI11307" s="53"/>
      <c r="BJ11307" s="53"/>
      <c r="BK11307" s="53"/>
      <c r="BL11307" s="53"/>
      <c r="BM11307" s="53"/>
      <c r="BN11307" s="53"/>
    </row>
    <row r="11308" spans="2:66" s="56" customFormat="1" x14ac:dyDescent="0.25">
      <c r="B11308" s="105"/>
      <c r="F11308" s="100"/>
      <c r="M11308" s="53"/>
      <c r="O11308" s="101"/>
      <c r="T11308" s="101"/>
      <c r="Y11308" s="101"/>
      <c r="AD11308" s="101"/>
      <c r="AI11308" s="101"/>
      <c r="AN11308" s="101"/>
      <c r="AS11308" s="101"/>
      <c r="AX11308" s="101"/>
      <c r="BC11308" s="53"/>
      <c r="BD11308" s="53"/>
      <c r="BE11308" s="53"/>
      <c r="BF11308" s="53"/>
      <c r="BG11308" s="53"/>
      <c r="BH11308" s="53"/>
      <c r="BI11308" s="53"/>
      <c r="BJ11308" s="53"/>
      <c r="BK11308" s="53"/>
      <c r="BL11308" s="53"/>
      <c r="BM11308" s="53"/>
      <c r="BN11308" s="53"/>
    </row>
    <row r="11309" spans="2:66" s="56" customFormat="1" x14ac:dyDescent="0.25">
      <c r="B11309" s="105"/>
      <c r="F11309" s="100"/>
      <c r="M11309" s="53"/>
      <c r="O11309" s="101"/>
      <c r="T11309" s="101"/>
      <c r="Y11309" s="101"/>
      <c r="AD11309" s="101"/>
      <c r="AI11309" s="101"/>
      <c r="AN11309" s="101"/>
      <c r="AS11309" s="101"/>
      <c r="AX11309" s="101"/>
      <c r="BC11309" s="53"/>
      <c r="BD11309" s="53"/>
      <c r="BE11309" s="53"/>
      <c r="BF11309" s="53"/>
      <c r="BG11309" s="53"/>
      <c r="BH11309" s="53"/>
      <c r="BI11309" s="53"/>
      <c r="BJ11309" s="53"/>
      <c r="BK11309" s="53"/>
      <c r="BL11309" s="53"/>
      <c r="BM11309" s="53"/>
      <c r="BN11309" s="53"/>
    </row>
    <row r="11310" spans="2:66" s="56" customFormat="1" x14ac:dyDescent="0.25">
      <c r="B11310" s="105"/>
      <c r="F11310" s="100"/>
      <c r="M11310" s="53"/>
      <c r="O11310" s="101"/>
      <c r="T11310" s="101"/>
      <c r="Y11310" s="101"/>
      <c r="AD11310" s="101"/>
      <c r="AI11310" s="101"/>
      <c r="AN11310" s="101"/>
      <c r="AS11310" s="101"/>
      <c r="AX11310" s="101"/>
      <c r="BC11310" s="53"/>
      <c r="BD11310" s="53"/>
      <c r="BE11310" s="53"/>
      <c r="BF11310" s="53"/>
      <c r="BG11310" s="53"/>
      <c r="BH11310" s="53"/>
      <c r="BI11310" s="53"/>
      <c r="BJ11310" s="53"/>
      <c r="BK11310" s="53"/>
      <c r="BL11310" s="53"/>
      <c r="BM11310" s="53"/>
      <c r="BN11310" s="53"/>
    </row>
    <row r="11311" spans="2:66" s="56" customFormat="1" x14ac:dyDescent="0.25">
      <c r="B11311" s="105"/>
      <c r="F11311" s="100"/>
      <c r="M11311" s="53"/>
      <c r="O11311" s="101"/>
      <c r="T11311" s="101"/>
      <c r="Y11311" s="101"/>
      <c r="AD11311" s="101"/>
      <c r="AI11311" s="101"/>
      <c r="AN11311" s="101"/>
      <c r="AS11311" s="101"/>
      <c r="AX11311" s="101"/>
      <c r="BC11311" s="53"/>
      <c r="BD11311" s="53"/>
      <c r="BE11311" s="53"/>
      <c r="BF11311" s="53"/>
      <c r="BG11311" s="53"/>
      <c r="BH11311" s="53"/>
      <c r="BI11311" s="53"/>
      <c r="BJ11311" s="53"/>
      <c r="BK11311" s="53"/>
      <c r="BL11311" s="53"/>
      <c r="BM11311" s="53"/>
      <c r="BN11311" s="53"/>
    </row>
    <row r="11312" spans="2:66" s="56" customFormat="1" x14ac:dyDescent="0.25">
      <c r="B11312" s="105"/>
      <c r="F11312" s="100"/>
      <c r="M11312" s="53"/>
      <c r="O11312" s="101"/>
      <c r="T11312" s="101"/>
      <c r="Y11312" s="101"/>
      <c r="AD11312" s="101"/>
      <c r="AI11312" s="101"/>
      <c r="AN11312" s="101"/>
      <c r="AS11312" s="101"/>
      <c r="AX11312" s="101"/>
      <c r="BC11312" s="53"/>
      <c r="BD11312" s="53"/>
      <c r="BE11312" s="53"/>
      <c r="BF11312" s="53"/>
      <c r="BG11312" s="53"/>
      <c r="BH11312" s="53"/>
      <c r="BI11312" s="53"/>
      <c r="BJ11312" s="53"/>
      <c r="BK11312" s="53"/>
      <c r="BL11312" s="53"/>
      <c r="BM11312" s="53"/>
      <c r="BN11312" s="53"/>
    </row>
    <row r="11313" spans="2:66" s="56" customFormat="1" x14ac:dyDescent="0.25">
      <c r="B11313" s="105"/>
      <c r="F11313" s="100"/>
      <c r="M11313" s="53"/>
      <c r="O11313" s="101"/>
      <c r="T11313" s="101"/>
      <c r="Y11313" s="101"/>
      <c r="AD11313" s="101"/>
      <c r="AI11313" s="101"/>
      <c r="AN11313" s="101"/>
      <c r="AS11313" s="101"/>
      <c r="AX11313" s="101"/>
      <c r="BC11313" s="53"/>
      <c r="BD11313" s="53"/>
      <c r="BE11313" s="53"/>
      <c r="BF11313" s="53"/>
      <c r="BG11313" s="53"/>
      <c r="BH11313" s="53"/>
      <c r="BI11313" s="53"/>
      <c r="BJ11313" s="53"/>
      <c r="BK11313" s="53"/>
      <c r="BL11313" s="53"/>
      <c r="BM11313" s="53"/>
      <c r="BN11313" s="53"/>
    </row>
    <row r="11314" spans="2:66" s="56" customFormat="1" x14ac:dyDescent="0.25">
      <c r="B11314" s="105"/>
      <c r="F11314" s="100"/>
      <c r="M11314" s="53"/>
      <c r="O11314" s="101"/>
      <c r="T11314" s="101"/>
      <c r="Y11314" s="101"/>
      <c r="AD11314" s="101"/>
      <c r="AI11314" s="101"/>
      <c r="AN11314" s="101"/>
      <c r="AS11314" s="101"/>
      <c r="AX11314" s="101"/>
      <c r="BC11314" s="53"/>
      <c r="BD11314" s="53"/>
      <c r="BE11314" s="53"/>
      <c r="BF11314" s="53"/>
      <c r="BG11314" s="53"/>
      <c r="BH11314" s="53"/>
      <c r="BI11314" s="53"/>
      <c r="BJ11314" s="53"/>
      <c r="BK11314" s="53"/>
      <c r="BL11314" s="53"/>
      <c r="BM11314" s="53"/>
      <c r="BN11314" s="53"/>
    </row>
    <row r="11315" spans="2:66" s="56" customFormat="1" x14ac:dyDescent="0.25">
      <c r="B11315" s="105"/>
      <c r="F11315" s="100"/>
      <c r="M11315" s="53"/>
      <c r="O11315" s="101"/>
      <c r="T11315" s="101"/>
      <c r="Y11315" s="101"/>
      <c r="AD11315" s="101"/>
      <c r="AI11315" s="101"/>
      <c r="AN11315" s="101"/>
      <c r="AS11315" s="101"/>
      <c r="AX11315" s="101"/>
      <c r="BC11315" s="53"/>
      <c r="BD11315" s="53"/>
      <c r="BE11315" s="53"/>
      <c r="BF11315" s="53"/>
      <c r="BG11315" s="53"/>
      <c r="BH11315" s="53"/>
      <c r="BI11315" s="53"/>
      <c r="BJ11315" s="53"/>
      <c r="BK11315" s="53"/>
      <c r="BL11315" s="53"/>
      <c r="BM11315" s="53"/>
      <c r="BN11315" s="53"/>
    </row>
    <row r="11316" spans="2:66" s="56" customFormat="1" x14ac:dyDescent="0.25">
      <c r="B11316" s="105"/>
      <c r="F11316" s="100"/>
      <c r="M11316" s="53"/>
      <c r="O11316" s="101"/>
      <c r="T11316" s="101"/>
      <c r="Y11316" s="101"/>
      <c r="AD11316" s="101"/>
      <c r="AI11316" s="101"/>
      <c r="AN11316" s="101"/>
      <c r="AS11316" s="101"/>
      <c r="AX11316" s="101"/>
      <c r="BC11316" s="53"/>
      <c r="BD11316" s="53"/>
      <c r="BE11316" s="53"/>
      <c r="BF11316" s="53"/>
      <c r="BG11316" s="53"/>
      <c r="BH11316" s="53"/>
      <c r="BI11316" s="53"/>
      <c r="BJ11316" s="53"/>
      <c r="BK11316" s="53"/>
      <c r="BL11316" s="53"/>
      <c r="BM11316" s="53"/>
      <c r="BN11316" s="53"/>
    </row>
    <row r="11317" spans="2:66" s="56" customFormat="1" x14ac:dyDescent="0.25">
      <c r="B11317" s="105"/>
      <c r="F11317" s="100"/>
      <c r="M11317" s="53"/>
      <c r="O11317" s="101"/>
      <c r="T11317" s="101"/>
      <c r="Y11317" s="101"/>
      <c r="AD11317" s="101"/>
      <c r="AI11317" s="101"/>
      <c r="AN11317" s="101"/>
      <c r="AS11317" s="101"/>
      <c r="AX11317" s="101"/>
      <c r="BC11317" s="53"/>
      <c r="BD11317" s="53"/>
      <c r="BE11317" s="53"/>
      <c r="BF11317" s="53"/>
      <c r="BG11317" s="53"/>
      <c r="BH11317" s="53"/>
      <c r="BI11317" s="53"/>
      <c r="BJ11317" s="53"/>
      <c r="BK11317" s="53"/>
      <c r="BL11317" s="53"/>
      <c r="BM11317" s="53"/>
      <c r="BN11317" s="53"/>
    </row>
    <row r="11318" spans="2:66" s="56" customFormat="1" x14ac:dyDescent="0.25">
      <c r="B11318" s="105"/>
      <c r="F11318" s="100"/>
      <c r="M11318" s="53"/>
      <c r="O11318" s="101"/>
      <c r="T11318" s="101"/>
      <c r="Y11318" s="101"/>
      <c r="AD11318" s="101"/>
      <c r="AI11318" s="101"/>
      <c r="AN11318" s="101"/>
      <c r="AS11318" s="101"/>
      <c r="AX11318" s="101"/>
      <c r="BC11318" s="53"/>
      <c r="BD11318" s="53"/>
      <c r="BE11318" s="53"/>
      <c r="BF11318" s="53"/>
      <c r="BG11318" s="53"/>
      <c r="BH11318" s="53"/>
      <c r="BI11318" s="53"/>
      <c r="BJ11318" s="53"/>
      <c r="BK11318" s="53"/>
      <c r="BL11318" s="53"/>
      <c r="BM11318" s="53"/>
      <c r="BN11318" s="53"/>
    </row>
    <row r="11319" spans="2:66" s="56" customFormat="1" x14ac:dyDescent="0.25">
      <c r="B11319" s="105"/>
      <c r="F11319" s="100"/>
      <c r="M11319" s="53"/>
      <c r="O11319" s="101"/>
      <c r="T11319" s="101"/>
      <c r="Y11319" s="101"/>
      <c r="AD11319" s="101"/>
      <c r="AI11319" s="101"/>
      <c r="AN11319" s="101"/>
      <c r="AS11319" s="101"/>
      <c r="AX11319" s="101"/>
      <c r="BC11319" s="53"/>
      <c r="BD11319" s="53"/>
      <c r="BE11319" s="53"/>
      <c r="BF11319" s="53"/>
      <c r="BG11319" s="53"/>
      <c r="BH11319" s="53"/>
      <c r="BI11319" s="53"/>
      <c r="BJ11319" s="53"/>
      <c r="BK11319" s="53"/>
      <c r="BL11319" s="53"/>
      <c r="BM11319" s="53"/>
      <c r="BN11319" s="53"/>
    </row>
    <row r="11320" spans="2:66" s="56" customFormat="1" x14ac:dyDescent="0.25">
      <c r="B11320" s="105"/>
      <c r="F11320" s="100"/>
      <c r="M11320" s="53"/>
      <c r="O11320" s="101"/>
      <c r="T11320" s="101"/>
      <c r="Y11320" s="101"/>
      <c r="AD11320" s="101"/>
      <c r="AI11320" s="101"/>
      <c r="AN11320" s="101"/>
      <c r="AS11320" s="101"/>
      <c r="AX11320" s="101"/>
      <c r="BC11320" s="53"/>
      <c r="BD11320" s="53"/>
      <c r="BE11320" s="53"/>
      <c r="BF11320" s="53"/>
      <c r="BG11320" s="53"/>
      <c r="BH11320" s="53"/>
      <c r="BI11320" s="53"/>
      <c r="BJ11320" s="53"/>
      <c r="BK11320" s="53"/>
      <c r="BL11320" s="53"/>
      <c r="BM11320" s="53"/>
      <c r="BN11320" s="53"/>
    </row>
    <row r="11321" spans="2:66" s="56" customFormat="1" x14ac:dyDescent="0.25">
      <c r="B11321" s="105"/>
      <c r="F11321" s="100"/>
      <c r="M11321" s="53"/>
      <c r="O11321" s="101"/>
      <c r="T11321" s="101"/>
      <c r="Y11321" s="101"/>
      <c r="AD11321" s="101"/>
      <c r="AI11321" s="101"/>
      <c r="AN11321" s="101"/>
      <c r="AS11321" s="101"/>
      <c r="AX11321" s="101"/>
      <c r="BC11321" s="53"/>
      <c r="BD11321" s="53"/>
      <c r="BE11321" s="53"/>
      <c r="BF11321" s="53"/>
      <c r="BG11321" s="53"/>
      <c r="BH11321" s="53"/>
      <c r="BI11321" s="53"/>
      <c r="BJ11321" s="53"/>
      <c r="BK11321" s="53"/>
      <c r="BL11321" s="53"/>
      <c r="BM11321" s="53"/>
      <c r="BN11321" s="53"/>
    </row>
    <row r="11322" spans="2:66" s="56" customFormat="1" x14ac:dyDescent="0.25">
      <c r="B11322" s="105"/>
      <c r="F11322" s="100"/>
      <c r="M11322" s="53"/>
      <c r="O11322" s="101"/>
      <c r="T11322" s="101"/>
      <c r="Y11322" s="101"/>
      <c r="AD11322" s="101"/>
      <c r="AI11322" s="101"/>
      <c r="AN11322" s="101"/>
      <c r="AS11322" s="101"/>
      <c r="AX11322" s="101"/>
      <c r="BC11322" s="53"/>
      <c r="BD11322" s="53"/>
      <c r="BE11322" s="53"/>
      <c r="BF11322" s="53"/>
      <c r="BG11322" s="53"/>
      <c r="BH11322" s="53"/>
      <c r="BI11322" s="53"/>
      <c r="BJ11322" s="53"/>
      <c r="BK11322" s="53"/>
      <c r="BL11322" s="53"/>
      <c r="BM11322" s="53"/>
      <c r="BN11322" s="53"/>
    </row>
    <row r="11323" spans="2:66" s="56" customFormat="1" x14ac:dyDescent="0.25">
      <c r="B11323" s="105"/>
      <c r="F11323" s="100"/>
      <c r="M11323" s="53"/>
      <c r="O11323" s="101"/>
      <c r="T11323" s="101"/>
      <c r="Y11323" s="101"/>
      <c r="AD11323" s="101"/>
      <c r="AI11323" s="101"/>
      <c r="AN11323" s="101"/>
      <c r="AS11323" s="101"/>
      <c r="AX11323" s="101"/>
      <c r="BC11323" s="53"/>
      <c r="BD11323" s="53"/>
      <c r="BE11323" s="53"/>
      <c r="BF11323" s="53"/>
      <c r="BG11323" s="53"/>
      <c r="BH11323" s="53"/>
      <c r="BI11323" s="53"/>
      <c r="BJ11323" s="53"/>
      <c r="BK11323" s="53"/>
      <c r="BL11323" s="53"/>
      <c r="BM11323" s="53"/>
      <c r="BN11323" s="53"/>
    </row>
    <row r="11324" spans="2:66" s="56" customFormat="1" x14ac:dyDescent="0.25">
      <c r="B11324" s="105"/>
      <c r="F11324" s="100"/>
      <c r="M11324" s="53"/>
      <c r="O11324" s="101"/>
      <c r="T11324" s="101"/>
      <c r="Y11324" s="101"/>
      <c r="AD11324" s="101"/>
      <c r="AI11324" s="101"/>
      <c r="AN11324" s="101"/>
      <c r="AS11324" s="101"/>
      <c r="AX11324" s="101"/>
      <c r="BC11324" s="53"/>
      <c r="BD11324" s="53"/>
      <c r="BE11324" s="53"/>
      <c r="BF11324" s="53"/>
      <c r="BG11324" s="53"/>
      <c r="BH11324" s="53"/>
      <c r="BI11324" s="53"/>
      <c r="BJ11324" s="53"/>
      <c r="BK11324" s="53"/>
      <c r="BL11324" s="53"/>
      <c r="BM11324" s="53"/>
      <c r="BN11324" s="53"/>
    </row>
    <row r="11325" spans="2:66" s="56" customFormat="1" x14ac:dyDescent="0.25">
      <c r="B11325" s="105"/>
      <c r="F11325" s="100"/>
      <c r="M11325" s="53"/>
      <c r="O11325" s="101"/>
      <c r="T11325" s="101"/>
      <c r="Y11325" s="101"/>
      <c r="AD11325" s="101"/>
      <c r="AI11325" s="101"/>
      <c r="AN11325" s="101"/>
      <c r="AS11325" s="101"/>
      <c r="AX11325" s="101"/>
      <c r="BC11325" s="53"/>
      <c r="BD11325" s="53"/>
      <c r="BE11325" s="53"/>
      <c r="BF11325" s="53"/>
      <c r="BG11325" s="53"/>
      <c r="BH11325" s="53"/>
      <c r="BI11325" s="53"/>
      <c r="BJ11325" s="53"/>
      <c r="BK11325" s="53"/>
      <c r="BL11325" s="53"/>
      <c r="BM11325" s="53"/>
      <c r="BN11325" s="53"/>
    </row>
    <row r="11326" spans="2:66" s="56" customFormat="1" x14ac:dyDescent="0.25">
      <c r="B11326" s="105"/>
      <c r="F11326" s="100"/>
      <c r="M11326" s="53"/>
      <c r="O11326" s="101"/>
      <c r="T11326" s="101"/>
      <c r="Y11326" s="101"/>
      <c r="AD11326" s="101"/>
      <c r="AI11326" s="101"/>
      <c r="AN11326" s="101"/>
      <c r="AS11326" s="101"/>
      <c r="AX11326" s="101"/>
      <c r="BC11326" s="53"/>
      <c r="BD11326" s="53"/>
      <c r="BE11326" s="53"/>
      <c r="BF11326" s="53"/>
      <c r="BG11326" s="53"/>
      <c r="BH11326" s="53"/>
      <c r="BI11326" s="53"/>
      <c r="BJ11326" s="53"/>
      <c r="BK11326" s="53"/>
      <c r="BL11326" s="53"/>
      <c r="BM11326" s="53"/>
      <c r="BN11326" s="53"/>
    </row>
    <row r="11327" spans="2:66" s="56" customFormat="1" x14ac:dyDescent="0.25">
      <c r="B11327" s="105"/>
      <c r="F11327" s="100"/>
      <c r="M11327" s="53"/>
      <c r="O11327" s="101"/>
      <c r="T11327" s="101"/>
      <c r="Y11327" s="101"/>
      <c r="AD11327" s="101"/>
      <c r="AI11327" s="101"/>
      <c r="AN11327" s="101"/>
      <c r="AS11327" s="101"/>
      <c r="AX11327" s="101"/>
      <c r="BC11327" s="53"/>
      <c r="BD11327" s="53"/>
      <c r="BE11327" s="53"/>
      <c r="BF11327" s="53"/>
      <c r="BG11327" s="53"/>
      <c r="BH11327" s="53"/>
      <c r="BI11327" s="53"/>
      <c r="BJ11327" s="53"/>
      <c r="BK11327" s="53"/>
      <c r="BL11327" s="53"/>
      <c r="BM11327" s="53"/>
      <c r="BN11327" s="53"/>
    </row>
    <row r="11328" spans="2:66" s="56" customFormat="1" x14ac:dyDescent="0.25">
      <c r="B11328" s="105"/>
      <c r="F11328" s="100"/>
      <c r="M11328" s="53"/>
      <c r="O11328" s="101"/>
      <c r="T11328" s="101"/>
      <c r="Y11328" s="101"/>
      <c r="AD11328" s="101"/>
      <c r="AI11328" s="101"/>
      <c r="AN11328" s="101"/>
      <c r="AS11328" s="101"/>
      <c r="AX11328" s="101"/>
      <c r="BC11328" s="53"/>
      <c r="BD11328" s="53"/>
      <c r="BE11328" s="53"/>
      <c r="BF11328" s="53"/>
      <c r="BG11328" s="53"/>
      <c r="BH11328" s="53"/>
      <c r="BI11328" s="53"/>
      <c r="BJ11328" s="53"/>
      <c r="BK11328" s="53"/>
      <c r="BL11328" s="53"/>
      <c r="BM11328" s="53"/>
      <c r="BN11328" s="53"/>
    </row>
    <row r="11329" spans="2:66" s="56" customFormat="1" x14ac:dyDescent="0.25">
      <c r="B11329" s="105"/>
      <c r="F11329" s="100"/>
      <c r="M11329" s="53"/>
      <c r="O11329" s="101"/>
      <c r="T11329" s="101"/>
      <c r="Y11329" s="101"/>
      <c r="AD11329" s="101"/>
      <c r="AI11329" s="101"/>
      <c r="AN11329" s="101"/>
      <c r="AS11329" s="101"/>
      <c r="AX11329" s="101"/>
      <c r="BC11329" s="53"/>
      <c r="BD11329" s="53"/>
      <c r="BE11329" s="53"/>
      <c r="BF11329" s="53"/>
      <c r="BG11329" s="53"/>
      <c r="BH11329" s="53"/>
      <c r="BI11329" s="53"/>
      <c r="BJ11329" s="53"/>
      <c r="BK11329" s="53"/>
      <c r="BL11329" s="53"/>
      <c r="BM11329" s="53"/>
      <c r="BN11329" s="53"/>
    </row>
    <row r="11330" spans="2:66" s="56" customFormat="1" x14ac:dyDescent="0.25">
      <c r="B11330" s="105"/>
      <c r="F11330" s="100"/>
      <c r="M11330" s="53"/>
      <c r="O11330" s="101"/>
      <c r="T11330" s="101"/>
      <c r="Y11330" s="101"/>
      <c r="AD11330" s="101"/>
      <c r="AI11330" s="101"/>
      <c r="AN11330" s="101"/>
      <c r="AS11330" s="101"/>
      <c r="AX11330" s="101"/>
      <c r="BC11330" s="53"/>
      <c r="BD11330" s="53"/>
      <c r="BE11330" s="53"/>
      <c r="BF11330" s="53"/>
      <c r="BG11330" s="53"/>
      <c r="BH11330" s="53"/>
      <c r="BI11330" s="53"/>
      <c r="BJ11330" s="53"/>
      <c r="BK11330" s="53"/>
      <c r="BL11330" s="53"/>
      <c r="BM11330" s="53"/>
      <c r="BN11330" s="53"/>
    </row>
    <row r="11331" spans="2:66" s="56" customFormat="1" x14ac:dyDescent="0.25">
      <c r="B11331" s="105"/>
      <c r="F11331" s="100"/>
      <c r="M11331" s="53"/>
      <c r="O11331" s="101"/>
      <c r="T11331" s="101"/>
      <c r="Y11331" s="101"/>
      <c r="AD11331" s="101"/>
      <c r="AI11331" s="101"/>
      <c r="AN11331" s="101"/>
      <c r="AS11331" s="101"/>
      <c r="AX11331" s="101"/>
      <c r="BC11331" s="53"/>
      <c r="BD11331" s="53"/>
      <c r="BE11331" s="53"/>
      <c r="BF11331" s="53"/>
      <c r="BG11331" s="53"/>
      <c r="BH11331" s="53"/>
      <c r="BI11331" s="53"/>
      <c r="BJ11331" s="53"/>
      <c r="BK11331" s="53"/>
      <c r="BL11331" s="53"/>
      <c r="BM11331" s="53"/>
      <c r="BN11331" s="53"/>
    </row>
    <row r="11332" spans="2:66" s="56" customFormat="1" x14ac:dyDescent="0.25">
      <c r="B11332" s="105"/>
      <c r="F11332" s="100"/>
      <c r="M11332" s="53"/>
      <c r="O11332" s="101"/>
      <c r="T11332" s="101"/>
      <c r="Y11332" s="101"/>
      <c r="AD11332" s="101"/>
      <c r="AI11332" s="101"/>
      <c r="AN11332" s="101"/>
      <c r="AS11332" s="101"/>
      <c r="AX11332" s="101"/>
      <c r="BC11332" s="53"/>
      <c r="BD11332" s="53"/>
      <c r="BE11332" s="53"/>
      <c r="BF11332" s="53"/>
      <c r="BG11332" s="53"/>
      <c r="BH11332" s="53"/>
      <c r="BI11332" s="53"/>
      <c r="BJ11332" s="53"/>
      <c r="BK11332" s="53"/>
      <c r="BL11332" s="53"/>
      <c r="BM11332" s="53"/>
      <c r="BN11332" s="53"/>
    </row>
    <row r="11333" spans="2:66" s="56" customFormat="1" x14ac:dyDescent="0.25">
      <c r="B11333" s="105"/>
      <c r="F11333" s="100"/>
      <c r="M11333" s="53"/>
      <c r="O11333" s="101"/>
      <c r="T11333" s="101"/>
      <c r="Y11333" s="101"/>
      <c r="AD11333" s="101"/>
      <c r="AI11333" s="101"/>
      <c r="AN11333" s="101"/>
      <c r="AS11333" s="101"/>
      <c r="AX11333" s="101"/>
      <c r="BC11333" s="53"/>
      <c r="BD11333" s="53"/>
      <c r="BE11333" s="53"/>
      <c r="BF11333" s="53"/>
      <c r="BG11333" s="53"/>
      <c r="BH11333" s="53"/>
      <c r="BI11333" s="53"/>
      <c r="BJ11333" s="53"/>
      <c r="BK11333" s="53"/>
      <c r="BL11333" s="53"/>
      <c r="BM11333" s="53"/>
      <c r="BN11333" s="53"/>
    </row>
    <row r="11334" spans="2:66" s="56" customFormat="1" x14ac:dyDescent="0.25">
      <c r="B11334" s="105"/>
      <c r="F11334" s="100"/>
      <c r="M11334" s="53"/>
      <c r="O11334" s="101"/>
      <c r="T11334" s="101"/>
      <c r="Y11334" s="101"/>
      <c r="AD11334" s="101"/>
      <c r="AI11334" s="101"/>
      <c r="AN11334" s="101"/>
      <c r="AS11334" s="101"/>
      <c r="AX11334" s="101"/>
      <c r="BC11334" s="53"/>
      <c r="BD11334" s="53"/>
      <c r="BE11334" s="53"/>
      <c r="BF11334" s="53"/>
      <c r="BG11334" s="53"/>
      <c r="BH11334" s="53"/>
      <c r="BI11334" s="53"/>
      <c r="BJ11334" s="53"/>
      <c r="BK11334" s="53"/>
      <c r="BL11334" s="53"/>
      <c r="BM11334" s="53"/>
      <c r="BN11334" s="53"/>
    </row>
    <row r="11335" spans="2:66" s="56" customFormat="1" x14ac:dyDescent="0.25">
      <c r="B11335" s="105"/>
      <c r="F11335" s="100"/>
      <c r="M11335" s="53"/>
      <c r="O11335" s="101"/>
      <c r="T11335" s="101"/>
      <c r="Y11335" s="101"/>
      <c r="AD11335" s="101"/>
      <c r="AI11335" s="101"/>
      <c r="AN11335" s="101"/>
      <c r="AS11335" s="101"/>
      <c r="AX11335" s="101"/>
      <c r="BC11335" s="53"/>
      <c r="BD11335" s="53"/>
      <c r="BE11335" s="53"/>
      <c r="BF11335" s="53"/>
      <c r="BG11335" s="53"/>
      <c r="BH11335" s="53"/>
      <c r="BI11335" s="53"/>
      <c r="BJ11335" s="53"/>
      <c r="BK11335" s="53"/>
      <c r="BL11335" s="53"/>
      <c r="BM11335" s="53"/>
      <c r="BN11335" s="53"/>
    </row>
    <row r="11336" spans="2:66" s="56" customFormat="1" x14ac:dyDescent="0.25">
      <c r="B11336" s="105"/>
      <c r="F11336" s="100"/>
      <c r="M11336" s="53"/>
      <c r="O11336" s="101"/>
      <c r="T11336" s="101"/>
      <c r="Y11336" s="101"/>
      <c r="AD11336" s="101"/>
      <c r="AI11336" s="101"/>
      <c r="AN11336" s="101"/>
      <c r="AS11336" s="101"/>
      <c r="AX11336" s="101"/>
      <c r="BC11336" s="53"/>
      <c r="BD11336" s="53"/>
      <c r="BE11336" s="53"/>
      <c r="BF11336" s="53"/>
      <c r="BG11336" s="53"/>
      <c r="BH11336" s="53"/>
      <c r="BI11336" s="53"/>
      <c r="BJ11336" s="53"/>
      <c r="BK11336" s="53"/>
      <c r="BL11336" s="53"/>
      <c r="BM11336" s="53"/>
      <c r="BN11336" s="53"/>
    </row>
    <row r="11337" spans="2:66" s="56" customFormat="1" x14ac:dyDescent="0.25">
      <c r="B11337" s="105"/>
      <c r="F11337" s="100"/>
      <c r="M11337" s="53"/>
      <c r="O11337" s="101"/>
      <c r="T11337" s="101"/>
      <c r="Y11337" s="101"/>
      <c r="AD11337" s="101"/>
      <c r="AI11337" s="101"/>
      <c r="AN11337" s="101"/>
      <c r="AS11337" s="101"/>
      <c r="AX11337" s="101"/>
      <c r="BC11337" s="53"/>
      <c r="BD11337" s="53"/>
      <c r="BE11337" s="53"/>
      <c r="BF11337" s="53"/>
      <c r="BG11337" s="53"/>
      <c r="BH11337" s="53"/>
      <c r="BI11337" s="53"/>
      <c r="BJ11337" s="53"/>
      <c r="BK11337" s="53"/>
      <c r="BL11337" s="53"/>
      <c r="BM11337" s="53"/>
      <c r="BN11337" s="53"/>
    </row>
    <row r="11338" spans="2:66" s="56" customFormat="1" x14ac:dyDescent="0.25">
      <c r="B11338" s="105"/>
      <c r="F11338" s="100"/>
      <c r="M11338" s="53"/>
      <c r="O11338" s="101"/>
      <c r="T11338" s="101"/>
      <c r="Y11338" s="101"/>
      <c r="AD11338" s="101"/>
      <c r="AI11338" s="101"/>
      <c r="AN11338" s="101"/>
      <c r="AS11338" s="101"/>
      <c r="AX11338" s="101"/>
      <c r="BC11338" s="53"/>
      <c r="BD11338" s="53"/>
      <c r="BE11338" s="53"/>
      <c r="BF11338" s="53"/>
      <c r="BG11338" s="53"/>
      <c r="BH11338" s="53"/>
      <c r="BI11338" s="53"/>
      <c r="BJ11338" s="53"/>
      <c r="BK11338" s="53"/>
      <c r="BL11338" s="53"/>
      <c r="BM11338" s="53"/>
      <c r="BN11338" s="53"/>
    </row>
    <row r="11339" spans="2:66" s="56" customFormat="1" x14ac:dyDescent="0.25">
      <c r="B11339" s="105"/>
      <c r="F11339" s="100"/>
      <c r="M11339" s="53"/>
      <c r="O11339" s="101"/>
      <c r="T11339" s="101"/>
      <c r="Y11339" s="101"/>
      <c r="AD11339" s="101"/>
      <c r="AI11339" s="101"/>
      <c r="AN11339" s="101"/>
      <c r="AS11339" s="101"/>
      <c r="AX11339" s="101"/>
      <c r="BC11339" s="53"/>
      <c r="BD11339" s="53"/>
      <c r="BE11339" s="53"/>
      <c r="BF11339" s="53"/>
      <c r="BG11339" s="53"/>
      <c r="BH11339" s="53"/>
      <c r="BI11339" s="53"/>
      <c r="BJ11339" s="53"/>
      <c r="BK11339" s="53"/>
      <c r="BL11339" s="53"/>
      <c r="BM11339" s="53"/>
      <c r="BN11339" s="53"/>
    </row>
    <row r="11340" spans="2:66" s="56" customFormat="1" x14ac:dyDescent="0.25">
      <c r="B11340" s="105"/>
      <c r="F11340" s="100"/>
      <c r="M11340" s="53"/>
      <c r="O11340" s="101"/>
      <c r="T11340" s="101"/>
      <c r="Y11340" s="101"/>
      <c r="AD11340" s="101"/>
      <c r="AI11340" s="101"/>
      <c r="AN11340" s="101"/>
      <c r="AS11340" s="101"/>
      <c r="AX11340" s="101"/>
      <c r="BC11340" s="53"/>
      <c r="BD11340" s="53"/>
      <c r="BE11340" s="53"/>
      <c r="BF11340" s="53"/>
      <c r="BG11340" s="53"/>
      <c r="BH11340" s="53"/>
      <c r="BI11340" s="53"/>
      <c r="BJ11340" s="53"/>
      <c r="BK11340" s="53"/>
      <c r="BL11340" s="53"/>
      <c r="BM11340" s="53"/>
      <c r="BN11340" s="53"/>
    </row>
    <row r="11341" spans="2:66" s="56" customFormat="1" x14ac:dyDescent="0.25">
      <c r="B11341" s="105"/>
      <c r="F11341" s="100"/>
      <c r="M11341" s="53"/>
      <c r="O11341" s="101"/>
      <c r="T11341" s="101"/>
      <c r="Y11341" s="101"/>
      <c r="AD11341" s="101"/>
      <c r="AI11341" s="101"/>
      <c r="AN11341" s="101"/>
      <c r="AS11341" s="101"/>
      <c r="AX11341" s="101"/>
      <c r="BC11341" s="53"/>
      <c r="BD11341" s="53"/>
      <c r="BE11341" s="53"/>
      <c r="BF11341" s="53"/>
      <c r="BG11341" s="53"/>
      <c r="BH11341" s="53"/>
      <c r="BI11341" s="53"/>
      <c r="BJ11341" s="53"/>
      <c r="BK11341" s="53"/>
      <c r="BL11341" s="53"/>
      <c r="BM11341" s="53"/>
      <c r="BN11341" s="53"/>
    </row>
    <row r="11342" spans="2:66" s="56" customFormat="1" x14ac:dyDescent="0.25">
      <c r="B11342" s="105"/>
      <c r="F11342" s="100"/>
      <c r="M11342" s="53"/>
      <c r="O11342" s="101"/>
      <c r="T11342" s="101"/>
      <c r="Y11342" s="101"/>
      <c r="AD11342" s="101"/>
      <c r="AI11342" s="101"/>
      <c r="AN11342" s="101"/>
      <c r="AS11342" s="101"/>
      <c r="AX11342" s="101"/>
      <c r="BC11342" s="53"/>
      <c r="BD11342" s="53"/>
      <c r="BE11342" s="53"/>
      <c r="BF11342" s="53"/>
      <c r="BG11342" s="53"/>
      <c r="BH11342" s="53"/>
      <c r="BI11342" s="53"/>
      <c r="BJ11342" s="53"/>
      <c r="BK11342" s="53"/>
      <c r="BL11342" s="53"/>
      <c r="BM11342" s="53"/>
      <c r="BN11342" s="53"/>
    </row>
    <row r="11343" spans="2:66" s="56" customFormat="1" x14ac:dyDescent="0.25">
      <c r="B11343" s="105"/>
      <c r="F11343" s="100"/>
      <c r="M11343" s="53"/>
      <c r="O11343" s="101"/>
      <c r="T11343" s="101"/>
      <c r="Y11343" s="101"/>
      <c r="AD11343" s="101"/>
      <c r="AI11343" s="101"/>
      <c r="AN11343" s="101"/>
      <c r="AS11343" s="101"/>
      <c r="AX11343" s="101"/>
      <c r="BC11343" s="53"/>
      <c r="BD11343" s="53"/>
      <c r="BE11343" s="53"/>
      <c r="BF11343" s="53"/>
      <c r="BG11343" s="53"/>
      <c r="BH11343" s="53"/>
      <c r="BI11343" s="53"/>
      <c r="BJ11343" s="53"/>
      <c r="BK11343" s="53"/>
      <c r="BL11343" s="53"/>
      <c r="BM11343" s="53"/>
      <c r="BN11343" s="53"/>
    </row>
    <row r="11344" spans="2:66" s="56" customFormat="1" x14ac:dyDescent="0.25">
      <c r="B11344" s="105"/>
      <c r="F11344" s="100"/>
      <c r="M11344" s="53"/>
      <c r="O11344" s="101"/>
      <c r="T11344" s="101"/>
      <c r="Y11344" s="101"/>
      <c r="AD11344" s="101"/>
      <c r="AI11344" s="101"/>
      <c r="AN11344" s="101"/>
      <c r="AS11344" s="101"/>
      <c r="AX11344" s="101"/>
      <c r="BC11344" s="53"/>
      <c r="BD11344" s="53"/>
      <c r="BE11344" s="53"/>
      <c r="BF11344" s="53"/>
      <c r="BG11344" s="53"/>
      <c r="BH11344" s="53"/>
      <c r="BI11344" s="53"/>
      <c r="BJ11344" s="53"/>
      <c r="BK11344" s="53"/>
      <c r="BL11344" s="53"/>
      <c r="BM11344" s="53"/>
      <c r="BN11344" s="53"/>
    </row>
    <row r="11345" spans="2:66" s="56" customFormat="1" x14ac:dyDescent="0.25">
      <c r="B11345" s="105"/>
      <c r="F11345" s="100"/>
      <c r="M11345" s="53"/>
      <c r="O11345" s="101"/>
      <c r="T11345" s="101"/>
      <c r="Y11345" s="101"/>
      <c r="AD11345" s="101"/>
      <c r="AI11345" s="101"/>
      <c r="AN11345" s="101"/>
      <c r="AS11345" s="101"/>
      <c r="AX11345" s="101"/>
      <c r="BC11345" s="53"/>
      <c r="BD11345" s="53"/>
      <c r="BE11345" s="53"/>
      <c r="BF11345" s="53"/>
      <c r="BG11345" s="53"/>
      <c r="BH11345" s="53"/>
      <c r="BI11345" s="53"/>
      <c r="BJ11345" s="53"/>
      <c r="BK11345" s="53"/>
      <c r="BL11345" s="53"/>
      <c r="BM11345" s="53"/>
      <c r="BN11345" s="53"/>
    </row>
    <row r="11346" spans="2:66" s="56" customFormat="1" x14ac:dyDescent="0.25">
      <c r="B11346" s="105"/>
      <c r="F11346" s="100"/>
      <c r="M11346" s="53"/>
      <c r="O11346" s="101"/>
      <c r="T11346" s="101"/>
      <c r="Y11346" s="101"/>
      <c r="AD11346" s="101"/>
      <c r="AI11346" s="101"/>
      <c r="AN11346" s="101"/>
      <c r="AS11346" s="101"/>
      <c r="AX11346" s="101"/>
      <c r="BC11346" s="53"/>
      <c r="BD11346" s="53"/>
      <c r="BE11346" s="53"/>
      <c r="BF11346" s="53"/>
      <c r="BG11346" s="53"/>
      <c r="BH11346" s="53"/>
      <c r="BI11346" s="53"/>
      <c r="BJ11346" s="53"/>
      <c r="BK11346" s="53"/>
      <c r="BL11346" s="53"/>
      <c r="BM11346" s="53"/>
      <c r="BN11346" s="53"/>
    </row>
    <row r="11347" spans="2:66" s="56" customFormat="1" x14ac:dyDescent="0.25">
      <c r="B11347" s="105"/>
      <c r="F11347" s="100"/>
      <c r="M11347" s="53"/>
      <c r="O11347" s="101"/>
      <c r="T11347" s="101"/>
      <c r="Y11347" s="101"/>
      <c r="AD11347" s="101"/>
      <c r="AI11347" s="101"/>
      <c r="AN11347" s="101"/>
      <c r="AS11347" s="101"/>
      <c r="AX11347" s="101"/>
      <c r="BC11347" s="53"/>
      <c r="BD11347" s="53"/>
      <c r="BE11347" s="53"/>
      <c r="BF11347" s="53"/>
      <c r="BG11347" s="53"/>
      <c r="BH11347" s="53"/>
      <c r="BI11347" s="53"/>
      <c r="BJ11347" s="53"/>
      <c r="BK11347" s="53"/>
      <c r="BL11347" s="53"/>
      <c r="BM11347" s="53"/>
      <c r="BN11347" s="53"/>
    </row>
    <row r="11348" spans="2:66" s="56" customFormat="1" x14ac:dyDescent="0.25">
      <c r="B11348" s="105"/>
      <c r="F11348" s="100"/>
      <c r="M11348" s="53"/>
      <c r="O11348" s="101"/>
      <c r="T11348" s="101"/>
      <c r="Y11348" s="101"/>
      <c r="AD11348" s="101"/>
      <c r="AI11348" s="101"/>
      <c r="AN11348" s="101"/>
      <c r="AS11348" s="101"/>
      <c r="AX11348" s="101"/>
      <c r="BC11348" s="53"/>
      <c r="BD11348" s="53"/>
      <c r="BE11348" s="53"/>
      <c r="BF11348" s="53"/>
      <c r="BG11348" s="53"/>
      <c r="BH11348" s="53"/>
      <c r="BI11348" s="53"/>
      <c r="BJ11348" s="53"/>
      <c r="BK11348" s="53"/>
      <c r="BL11348" s="53"/>
      <c r="BM11348" s="53"/>
      <c r="BN11348" s="53"/>
    </row>
    <row r="11349" spans="2:66" s="56" customFormat="1" x14ac:dyDescent="0.25">
      <c r="B11349" s="105"/>
      <c r="F11349" s="100"/>
      <c r="M11349" s="53"/>
      <c r="O11349" s="101"/>
      <c r="T11349" s="101"/>
      <c r="Y11349" s="101"/>
      <c r="AD11349" s="101"/>
      <c r="AI11349" s="101"/>
      <c r="AN11349" s="101"/>
      <c r="AS11349" s="101"/>
      <c r="AX11349" s="101"/>
      <c r="BC11349" s="53"/>
      <c r="BD11349" s="53"/>
      <c r="BE11349" s="53"/>
      <c r="BF11349" s="53"/>
      <c r="BG11349" s="53"/>
      <c r="BH11349" s="53"/>
      <c r="BI11349" s="53"/>
      <c r="BJ11349" s="53"/>
      <c r="BK11349" s="53"/>
      <c r="BL11349" s="53"/>
      <c r="BM11349" s="53"/>
      <c r="BN11349" s="53"/>
    </row>
    <row r="11350" spans="2:66" s="56" customFormat="1" x14ac:dyDescent="0.25">
      <c r="B11350" s="105"/>
      <c r="F11350" s="100"/>
      <c r="M11350" s="53"/>
      <c r="O11350" s="101"/>
      <c r="T11350" s="101"/>
      <c r="Y11350" s="101"/>
      <c r="AD11350" s="101"/>
      <c r="AI11350" s="101"/>
      <c r="AN11350" s="101"/>
      <c r="AS11350" s="101"/>
      <c r="AX11350" s="101"/>
      <c r="BC11350" s="53"/>
      <c r="BD11350" s="53"/>
      <c r="BE11350" s="53"/>
      <c r="BF11350" s="53"/>
      <c r="BG11350" s="53"/>
      <c r="BH11350" s="53"/>
      <c r="BI11350" s="53"/>
      <c r="BJ11350" s="53"/>
      <c r="BK11350" s="53"/>
      <c r="BL11350" s="53"/>
      <c r="BM11350" s="53"/>
      <c r="BN11350" s="53"/>
    </row>
    <row r="11351" spans="2:66" s="56" customFormat="1" x14ac:dyDescent="0.25">
      <c r="B11351" s="105"/>
      <c r="F11351" s="100"/>
      <c r="M11351" s="53"/>
      <c r="O11351" s="101"/>
      <c r="T11351" s="101"/>
      <c r="Y11351" s="101"/>
      <c r="AD11351" s="101"/>
      <c r="AI11351" s="101"/>
      <c r="AN11351" s="101"/>
      <c r="AS11351" s="101"/>
      <c r="AX11351" s="101"/>
      <c r="BC11351" s="53"/>
      <c r="BD11351" s="53"/>
      <c r="BE11351" s="53"/>
      <c r="BF11351" s="53"/>
      <c r="BG11351" s="53"/>
      <c r="BH11351" s="53"/>
      <c r="BI11351" s="53"/>
      <c r="BJ11351" s="53"/>
      <c r="BK11351" s="53"/>
      <c r="BL11351" s="53"/>
      <c r="BM11351" s="53"/>
      <c r="BN11351" s="53"/>
    </row>
    <row r="11352" spans="2:66" s="56" customFormat="1" x14ac:dyDescent="0.25">
      <c r="B11352" s="105"/>
      <c r="F11352" s="100"/>
      <c r="M11352" s="53"/>
      <c r="O11352" s="101"/>
      <c r="T11352" s="101"/>
      <c r="Y11352" s="101"/>
      <c r="AD11352" s="101"/>
      <c r="AI11352" s="101"/>
      <c r="AN11352" s="101"/>
      <c r="AS11352" s="101"/>
      <c r="AX11352" s="101"/>
      <c r="BC11352" s="53"/>
      <c r="BD11352" s="53"/>
      <c r="BE11352" s="53"/>
      <c r="BF11352" s="53"/>
      <c r="BG11352" s="53"/>
      <c r="BH11352" s="53"/>
      <c r="BI11352" s="53"/>
      <c r="BJ11352" s="53"/>
      <c r="BK11352" s="53"/>
      <c r="BL11352" s="53"/>
      <c r="BM11352" s="53"/>
      <c r="BN11352" s="53"/>
    </row>
    <row r="11353" spans="2:66" s="56" customFormat="1" x14ac:dyDescent="0.25">
      <c r="B11353" s="105"/>
      <c r="F11353" s="100"/>
      <c r="M11353" s="53"/>
      <c r="O11353" s="101"/>
      <c r="T11353" s="101"/>
      <c r="Y11353" s="101"/>
      <c r="AD11353" s="101"/>
      <c r="AI11353" s="101"/>
      <c r="AN11353" s="101"/>
      <c r="AS11353" s="101"/>
      <c r="AX11353" s="101"/>
      <c r="BC11353" s="53"/>
      <c r="BD11353" s="53"/>
      <c r="BE11353" s="53"/>
      <c r="BF11353" s="53"/>
      <c r="BG11353" s="53"/>
      <c r="BH11353" s="53"/>
      <c r="BI11353" s="53"/>
      <c r="BJ11353" s="53"/>
      <c r="BK11353" s="53"/>
      <c r="BL11353" s="53"/>
      <c r="BM11353" s="53"/>
      <c r="BN11353" s="53"/>
    </row>
    <row r="11354" spans="2:66" s="56" customFormat="1" x14ac:dyDescent="0.25">
      <c r="B11354" s="105"/>
      <c r="F11354" s="100"/>
      <c r="M11354" s="53"/>
      <c r="O11354" s="101"/>
      <c r="T11354" s="101"/>
      <c r="Y11354" s="101"/>
      <c r="AD11354" s="101"/>
      <c r="AI11354" s="101"/>
      <c r="AN11354" s="101"/>
      <c r="AS11354" s="101"/>
      <c r="AX11354" s="101"/>
      <c r="BC11354" s="53"/>
      <c r="BD11354" s="53"/>
      <c r="BE11354" s="53"/>
      <c r="BF11354" s="53"/>
      <c r="BG11354" s="53"/>
      <c r="BH11354" s="53"/>
      <c r="BI11354" s="53"/>
      <c r="BJ11354" s="53"/>
      <c r="BK11354" s="53"/>
      <c r="BL11354" s="53"/>
      <c r="BM11354" s="53"/>
      <c r="BN11354" s="53"/>
    </row>
    <row r="11355" spans="2:66" s="56" customFormat="1" x14ac:dyDescent="0.25">
      <c r="B11355" s="105"/>
      <c r="F11355" s="100"/>
      <c r="M11355" s="53"/>
      <c r="O11355" s="101"/>
      <c r="T11355" s="101"/>
      <c r="Y11355" s="101"/>
      <c r="AD11355" s="101"/>
      <c r="AI11355" s="101"/>
      <c r="AN11355" s="101"/>
      <c r="AS11355" s="101"/>
      <c r="AX11355" s="101"/>
      <c r="BC11355" s="53"/>
      <c r="BD11355" s="53"/>
      <c r="BE11355" s="53"/>
      <c r="BF11355" s="53"/>
      <c r="BG11355" s="53"/>
      <c r="BH11355" s="53"/>
      <c r="BI11355" s="53"/>
      <c r="BJ11355" s="53"/>
      <c r="BK11355" s="53"/>
      <c r="BL11355" s="53"/>
      <c r="BM11355" s="53"/>
      <c r="BN11355" s="53"/>
    </row>
    <row r="11356" spans="2:66" s="56" customFormat="1" x14ac:dyDescent="0.25">
      <c r="B11356" s="105"/>
      <c r="F11356" s="100"/>
      <c r="M11356" s="53"/>
      <c r="O11356" s="101"/>
      <c r="T11356" s="101"/>
      <c r="Y11356" s="101"/>
      <c r="AD11356" s="101"/>
      <c r="AI11356" s="101"/>
      <c r="AN11356" s="101"/>
      <c r="AS11356" s="101"/>
      <c r="AX11356" s="101"/>
      <c r="BC11356" s="53"/>
      <c r="BD11356" s="53"/>
      <c r="BE11356" s="53"/>
      <c r="BF11356" s="53"/>
      <c r="BG11356" s="53"/>
      <c r="BH11356" s="53"/>
      <c r="BI11356" s="53"/>
      <c r="BJ11356" s="53"/>
      <c r="BK11356" s="53"/>
      <c r="BL11356" s="53"/>
      <c r="BM11356" s="53"/>
      <c r="BN11356" s="53"/>
    </row>
    <row r="11357" spans="2:66" s="56" customFormat="1" x14ac:dyDescent="0.25">
      <c r="B11357" s="105"/>
      <c r="F11357" s="100"/>
      <c r="M11357" s="53"/>
      <c r="O11357" s="101"/>
      <c r="T11357" s="101"/>
      <c r="Y11357" s="101"/>
      <c r="AD11357" s="101"/>
      <c r="AI11357" s="101"/>
      <c r="AN11357" s="101"/>
      <c r="AS11357" s="101"/>
      <c r="AX11357" s="101"/>
      <c r="BC11357" s="53"/>
      <c r="BD11357" s="53"/>
      <c r="BE11357" s="53"/>
      <c r="BF11357" s="53"/>
      <c r="BG11357" s="53"/>
      <c r="BH11357" s="53"/>
      <c r="BI11357" s="53"/>
      <c r="BJ11357" s="53"/>
      <c r="BK11357" s="53"/>
      <c r="BL11357" s="53"/>
      <c r="BM11357" s="53"/>
      <c r="BN11357" s="53"/>
    </row>
    <row r="11358" spans="2:66" s="56" customFormat="1" x14ac:dyDescent="0.25">
      <c r="B11358" s="105"/>
      <c r="F11358" s="100"/>
      <c r="M11358" s="53"/>
      <c r="O11358" s="101"/>
      <c r="T11358" s="101"/>
      <c r="Y11358" s="101"/>
      <c r="AD11358" s="101"/>
      <c r="AI11358" s="101"/>
      <c r="AN11358" s="101"/>
      <c r="AS11358" s="101"/>
      <c r="AX11358" s="101"/>
      <c r="BC11358" s="53"/>
      <c r="BD11358" s="53"/>
      <c r="BE11358" s="53"/>
      <c r="BF11358" s="53"/>
      <c r="BG11358" s="53"/>
      <c r="BH11358" s="53"/>
      <c r="BI11358" s="53"/>
      <c r="BJ11358" s="53"/>
      <c r="BK11358" s="53"/>
      <c r="BL11358" s="53"/>
      <c r="BM11358" s="53"/>
      <c r="BN11358" s="53"/>
    </row>
    <row r="11359" spans="2:66" s="56" customFormat="1" x14ac:dyDescent="0.25">
      <c r="B11359" s="105"/>
      <c r="F11359" s="100"/>
      <c r="M11359" s="53"/>
      <c r="O11359" s="101"/>
      <c r="T11359" s="101"/>
      <c r="Y11359" s="101"/>
      <c r="AD11359" s="101"/>
      <c r="AI11359" s="101"/>
      <c r="AN11359" s="101"/>
      <c r="AS11359" s="101"/>
      <c r="AX11359" s="101"/>
      <c r="BC11359" s="53"/>
      <c r="BD11359" s="53"/>
      <c r="BE11359" s="53"/>
      <c r="BF11359" s="53"/>
      <c r="BG11359" s="53"/>
      <c r="BH11359" s="53"/>
      <c r="BI11359" s="53"/>
      <c r="BJ11359" s="53"/>
      <c r="BK11359" s="53"/>
      <c r="BL11359" s="53"/>
      <c r="BM11359" s="53"/>
      <c r="BN11359" s="53"/>
    </row>
    <row r="11360" spans="2:66" s="56" customFormat="1" x14ac:dyDescent="0.25">
      <c r="B11360" s="105"/>
      <c r="F11360" s="100"/>
      <c r="M11360" s="53"/>
      <c r="O11360" s="101"/>
      <c r="T11360" s="101"/>
      <c r="Y11360" s="101"/>
      <c r="AD11360" s="101"/>
      <c r="AI11360" s="101"/>
      <c r="AN11360" s="101"/>
      <c r="AS11360" s="101"/>
      <c r="AX11360" s="101"/>
      <c r="BC11360" s="53"/>
      <c r="BD11360" s="53"/>
      <c r="BE11360" s="53"/>
      <c r="BF11360" s="53"/>
      <c r="BG11360" s="53"/>
      <c r="BH11360" s="53"/>
      <c r="BI11360" s="53"/>
      <c r="BJ11360" s="53"/>
      <c r="BK11360" s="53"/>
      <c r="BL11360" s="53"/>
      <c r="BM11360" s="53"/>
      <c r="BN11360" s="53"/>
    </row>
    <row r="11361" spans="2:66" s="56" customFormat="1" x14ac:dyDescent="0.25">
      <c r="B11361" s="105"/>
      <c r="F11361" s="100"/>
      <c r="M11361" s="53"/>
      <c r="O11361" s="101"/>
      <c r="T11361" s="101"/>
      <c r="Y11361" s="101"/>
      <c r="AD11361" s="101"/>
      <c r="AI11361" s="101"/>
      <c r="AN11361" s="101"/>
      <c r="AS11361" s="101"/>
      <c r="AX11361" s="101"/>
      <c r="BC11361" s="53"/>
      <c r="BD11361" s="53"/>
      <c r="BE11361" s="53"/>
      <c r="BF11361" s="53"/>
      <c r="BG11361" s="53"/>
      <c r="BH11361" s="53"/>
      <c r="BI11361" s="53"/>
      <c r="BJ11361" s="53"/>
      <c r="BK11361" s="53"/>
      <c r="BL11361" s="53"/>
      <c r="BM11361" s="53"/>
      <c r="BN11361" s="53"/>
    </row>
    <row r="11362" spans="2:66" s="56" customFormat="1" x14ac:dyDescent="0.25">
      <c r="B11362" s="105"/>
      <c r="F11362" s="100"/>
      <c r="M11362" s="53"/>
      <c r="O11362" s="101"/>
      <c r="T11362" s="101"/>
      <c r="Y11362" s="101"/>
      <c r="AD11362" s="101"/>
      <c r="AI11362" s="101"/>
      <c r="AN11362" s="101"/>
      <c r="AS11362" s="101"/>
      <c r="AX11362" s="101"/>
      <c r="BC11362" s="53"/>
      <c r="BD11362" s="53"/>
      <c r="BE11362" s="53"/>
      <c r="BF11362" s="53"/>
      <c r="BG11362" s="53"/>
      <c r="BH11362" s="53"/>
      <c r="BI11362" s="53"/>
      <c r="BJ11362" s="53"/>
      <c r="BK11362" s="53"/>
      <c r="BL11362" s="53"/>
      <c r="BM11362" s="53"/>
      <c r="BN11362" s="53"/>
    </row>
    <row r="11363" spans="2:66" s="56" customFormat="1" x14ac:dyDescent="0.25">
      <c r="B11363" s="105"/>
      <c r="F11363" s="100"/>
      <c r="M11363" s="53"/>
      <c r="O11363" s="101"/>
      <c r="T11363" s="101"/>
      <c r="Y11363" s="101"/>
      <c r="AD11363" s="101"/>
      <c r="AI11363" s="101"/>
      <c r="AN11363" s="101"/>
      <c r="AS11363" s="101"/>
      <c r="AX11363" s="101"/>
      <c r="BC11363" s="53"/>
      <c r="BD11363" s="53"/>
      <c r="BE11363" s="53"/>
      <c r="BF11363" s="53"/>
      <c r="BG11363" s="53"/>
      <c r="BH11363" s="53"/>
      <c r="BI11363" s="53"/>
      <c r="BJ11363" s="53"/>
      <c r="BK11363" s="53"/>
      <c r="BL11363" s="53"/>
      <c r="BM11363" s="53"/>
      <c r="BN11363" s="53"/>
    </row>
    <row r="11364" spans="2:66" s="56" customFormat="1" x14ac:dyDescent="0.25">
      <c r="B11364" s="105"/>
      <c r="F11364" s="100"/>
      <c r="M11364" s="53"/>
      <c r="O11364" s="101"/>
      <c r="T11364" s="101"/>
      <c r="Y11364" s="101"/>
      <c r="AD11364" s="101"/>
      <c r="AI11364" s="101"/>
      <c r="AN11364" s="101"/>
      <c r="AS11364" s="101"/>
      <c r="AX11364" s="101"/>
      <c r="BC11364" s="53"/>
      <c r="BD11364" s="53"/>
      <c r="BE11364" s="53"/>
      <c r="BF11364" s="53"/>
      <c r="BG11364" s="53"/>
      <c r="BH11364" s="53"/>
      <c r="BI11364" s="53"/>
      <c r="BJ11364" s="53"/>
      <c r="BK11364" s="53"/>
      <c r="BL11364" s="53"/>
      <c r="BM11364" s="53"/>
      <c r="BN11364" s="53"/>
    </row>
    <row r="11365" spans="2:66" s="56" customFormat="1" x14ac:dyDescent="0.25">
      <c r="B11365" s="105"/>
      <c r="F11365" s="100"/>
      <c r="M11365" s="53"/>
      <c r="O11365" s="101"/>
      <c r="T11365" s="101"/>
      <c r="Y11365" s="101"/>
      <c r="AD11365" s="101"/>
      <c r="AI11365" s="101"/>
      <c r="AN11365" s="101"/>
      <c r="AS11365" s="101"/>
      <c r="AX11365" s="101"/>
      <c r="BC11365" s="53"/>
      <c r="BD11365" s="53"/>
      <c r="BE11365" s="53"/>
      <c r="BF11365" s="53"/>
      <c r="BG11365" s="53"/>
      <c r="BH11365" s="53"/>
      <c r="BI11365" s="53"/>
      <c r="BJ11365" s="53"/>
      <c r="BK11365" s="53"/>
      <c r="BL11365" s="53"/>
      <c r="BM11365" s="53"/>
      <c r="BN11365" s="53"/>
    </row>
    <row r="11366" spans="2:66" s="56" customFormat="1" x14ac:dyDescent="0.25">
      <c r="B11366" s="105"/>
      <c r="F11366" s="100"/>
      <c r="M11366" s="53"/>
      <c r="O11366" s="101"/>
      <c r="T11366" s="101"/>
      <c r="Y11366" s="101"/>
      <c r="AD11366" s="101"/>
      <c r="AI11366" s="101"/>
      <c r="AN11366" s="101"/>
      <c r="AS11366" s="101"/>
      <c r="AX11366" s="101"/>
      <c r="BC11366" s="53"/>
      <c r="BD11366" s="53"/>
      <c r="BE11366" s="53"/>
      <c r="BF11366" s="53"/>
      <c r="BG11366" s="53"/>
      <c r="BH11366" s="53"/>
      <c r="BI11366" s="53"/>
      <c r="BJ11366" s="53"/>
      <c r="BK11366" s="53"/>
      <c r="BL11366" s="53"/>
      <c r="BM11366" s="53"/>
      <c r="BN11366" s="53"/>
    </row>
    <row r="11367" spans="2:66" s="56" customFormat="1" x14ac:dyDescent="0.25">
      <c r="B11367" s="105"/>
      <c r="F11367" s="100"/>
      <c r="M11367" s="53"/>
      <c r="O11367" s="101"/>
      <c r="T11367" s="101"/>
      <c r="Y11367" s="101"/>
      <c r="AD11367" s="101"/>
      <c r="AI11367" s="101"/>
      <c r="AN11367" s="101"/>
      <c r="AS11367" s="101"/>
      <c r="AX11367" s="101"/>
      <c r="BC11367" s="53"/>
      <c r="BD11367" s="53"/>
      <c r="BE11367" s="53"/>
      <c r="BF11367" s="53"/>
      <c r="BG11367" s="53"/>
      <c r="BH11367" s="53"/>
      <c r="BI11367" s="53"/>
      <c r="BJ11367" s="53"/>
      <c r="BK11367" s="53"/>
      <c r="BL11367" s="53"/>
      <c r="BM11367" s="53"/>
      <c r="BN11367" s="53"/>
    </row>
    <row r="11368" spans="2:66" s="56" customFormat="1" x14ac:dyDescent="0.25">
      <c r="B11368" s="105"/>
      <c r="F11368" s="100"/>
      <c r="M11368" s="53"/>
      <c r="O11368" s="101"/>
      <c r="T11368" s="101"/>
      <c r="Y11368" s="101"/>
      <c r="AD11368" s="101"/>
      <c r="AI11368" s="101"/>
      <c r="AN11368" s="101"/>
      <c r="AS11368" s="101"/>
      <c r="AX11368" s="101"/>
      <c r="BC11368" s="53"/>
      <c r="BD11368" s="53"/>
      <c r="BE11368" s="53"/>
      <c r="BF11368" s="53"/>
      <c r="BG11368" s="53"/>
      <c r="BH11368" s="53"/>
      <c r="BI11368" s="53"/>
      <c r="BJ11368" s="53"/>
      <c r="BK11368" s="53"/>
      <c r="BL11368" s="53"/>
      <c r="BM11368" s="53"/>
      <c r="BN11368" s="53"/>
    </row>
    <row r="11369" spans="2:66" s="56" customFormat="1" x14ac:dyDescent="0.25">
      <c r="B11369" s="105"/>
      <c r="F11369" s="100"/>
      <c r="M11369" s="53"/>
      <c r="O11369" s="101"/>
      <c r="T11369" s="101"/>
      <c r="Y11369" s="101"/>
      <c r="AD11369" s="101"/>
      <c r="AI11369" s="101"/>
      <c r="AN11369" s="101"/>
      <c r="AS11369" s="101"/>
      <c r="AX11369" s="101"/>
      <c r="BC11369" s="53"/>
      <c r="BD11369" s="53"/>
      <c r="BE11369" s="53"/>
      <c r="BF11369" s="53"/>
      <c r="BG11369" s="53"/>
      <c r="BH11369" s="53"/>
      <c r="BI11369" s="53"/>
      <c r="BJ11369" s="53"/>
      <c r="BK11369" s="53"/>
      <c r="BL11369" s="53"/>
      <c r="BM11369" s="53"/>
      <c r="BN11369" s="53"/>
    </row>
    <row r="11370" spans="2:66" s="56" customFormat="1" x14ac:dyDescent="0.25">
      <c r="B11370" s="105"/>
      <c r="F11370" s="100"/>
      <c r="M11370" s="53"/>
      <c r="O11370" s="101"/>
      <c r="T11370" s="101"/>
      <c r="Y11370" s="101"/>
      <c r="AD11370" s="101"/>
      <c r="AI11370" s="101"/>
      <c r="AN11370" s="101"/>
      <c r="AS11370" s="101"/>
      <c r="AX11370" s="101"/>
      <c r="BC11370" s="53"/>
      <c r="BD11370" s="53"/>
      <c r="BE11370" s="53"/>
      <c r="BF11370" s="53"/>
      <c r="BG11370" s="53"/>
      <c r="BH11370" s="53"/>
      <c r="BI11370" s="53"/>
      <c r="BJ11370" s="53"/>
      <c r="BK11370" s="53"/>
      <c r="BL11370" s="53"/>
      <c r="BM11370" s="53"/>
      <c r="BN11370" s="53"/>
    </row>
    <row r="11371" spans="2:66" s="56" customFormat="1" x14ac:dyDescent="0.25">
      <c r="B11371" s="105"/>
      <c r="F11371" s="100"/>
      <c r="M11371" s="53"/>
      <c r="O11371" s="101"/>
      <c r="T11371" s="101"/>
      <c r="Y11371" s="101"/>
      <c r="AD11371" s="101"/>
      <c r="AI11371" s="101"/>
      <c r="AN11371" s="101"/>
      <c r="AS11371" s="101"/>
      <c r="AX11371" s="101"/>
      <c r="BC11371" s="53"/>
      <c r="BD11371" s="53"/>
      <c r="BE11371" s="53"/>
      <c r="BF11371" s="53"/>
      <c r="BG11371" s="53"/>
      <c r="BH11371" s="53"/>
      <c r="BI11371" s="53"/>
      <c r="BJ11371" s="53"/>
      <c r="BK11371" s="53"/>
      <c r="BL11371" s="53"/>
      <c r="BM11371" s="53"/>
      <c r="BN11371" s="53"/>
    </row>
    <row r="11372" spans="2:66" s="56" customFormat="1" x14ac:dyDescent="0.25">
      <c r="B11372" s="105"/>
      <c r="F11372" s="100"/>
      <c r="M11372" s="53"/>
      <c r="O11372" s="101"/>
      <c r="T11372" s="101"/>
      <c r="Y11372" s="101"/>
      <c r="AD11372" s="101"/>
      <c r="AI11372" s="101"/>
      <c r="AN11372" s="101"/>
      <c r="AS11372" s="101"/>
      <c r="AX11372" s="101"/>
      <c r="BC11372" s="53"/>
      <c r="BD11372" s="53"/>
      <c r="BE11372" s="53"/>
      <c r="BF11372" s="53"/>
      <c r="BG11372" s="53"/>
      <c r="BH11372" s="53"/>
      <c r="BI11372" s="53"/>
      <c r="BJ11372" s="53"/>
      <c r="BK11372" s="53"/>
      <c r="BL11372" s="53"/>
      <c r="BM11372" s="53"/>
      <c r="BN11372" s="53"/>
    </row>
    <row r="11373" spans="2:66" s="56" customFormat="1" x14ac:dyDescent="0.25">
      <c r="B11373" s="105"/>
      <c r="F11373" s="100"/>
      <c r="M11373" s="53"/>
      <c r="O11373" s="101"/>
      <c r="T11373" s="101"/>
      <c r="Y11373" s="101"/>
      <c r="AD11373" s="101"/>
      <c r="AI11373" s="101"/>
      <c r="AN11373" s="101"/>
      <c r="AS11373" s="101"/>
      <c r="AX11373" s="101"/>
      <c r="BC11373" s="53"/>
      <c r="BD11373" s="53"/>
      <c r="BE11373" s="53"/>
      <c r="BF11373" s="53"/>
      <c r="BG11373" s="53"/>
      <c r="BH11373" s="53"/>
      <c r="BI11373" s="53"/>
      <c r="BJ11373" s="53"/>
      <c r="BK11373" s="53"/>
      <c r="BL11373" s="53"/>
      <c r="BM11373" s="53"/>
      <c r="BN11373" s="53"/>
    </row>
    <row r="11374" spans="2:66" s="56" customFormat="1" x14ac:dyDescent="0.25">
      <c r="B11374" s="105"/>
      <c r="F11374" s="100"/>
      <c r="M11374" s="53"/>
      <c r="O11374" s="101"/>
      <c r="T11374" s="101"/>
      <c r="Y11374" s="101"/>
      <c r="AD11374" s="101"/>
      <c r="AI11374" s="101"/>
      <c r="AN11374" s="101"/>
      <c r="AS11374" s="101"/>
      <c r="AX11374" s="101"/>
      <c r="BC11374" s="53"/>
      <c r="BD11374" s="53"/>
      <c r="BE11374" s="53"/>
      <c r="BF11374" s="53"/>
      <c r="BG11374" s="53"/>
      <c r="BH11374" s="53"/>
      <c r="BI11374" s="53"/>
      <c r="BJ11374" s="53"/>
      <c r="BK11374" s="53"/>
      <c r="BL11374" s="53"/>
      <c r="BM11374" s="53"/>
      <c r="BN11374" s="53"/>
    </row>
    <row r="11375" spans="2:66" s="56" customFormat="1" x14ac:dyDescent="0.25">
      <c r="B11375" s="105"/>
      <c r="F11375" s="100"/>
      <c r="M11375" s="53"/>
      <c r="O11375" s="101"/>
      <c r="T11375" s="101"/>
      <c r="Y11375" s="101"/>
      <c r="AD11375" s="101"/>
      <c r="AI11375" s="101"/>
      <c r="AN11375" s="101"/>
      <c r="AS11375" s="101"/>
      <c r="AX11375" s="101"/>
      <c r="BC11375" s="53"/>
      <c r="BD11375" s="53"/>
      <c r="BE11375" s="53"/>
      <c r="BF11375" s="53"/>
      <c r="BG11375" s="53"/>
      <c r="BH11375" s="53"/>
      <c r="BI11375" s="53"/>
      <c r="BJ11375" s="53"/>
      <c r="BK11375" s="53"/>
      <c r="BL11375" s="53"/>
      <c r="BM11375" s="53"/>
      <c r="BN11375" s="53"/>
    </row>
    <row r="11376" spans="2:66" s="56" customFormat="1" x14ac:dyDescent="0.25">
      <c r="B11376" s="105"/>
      <c r="F11376" s="100"/>
      <c r="M11376" s="53"/>
      <c r="O11376" s="101"/>
      <c r="T11376" s="101"/>
      <c r="Y11376" s="101"/>
      <c r="AD11376" s="101"/>
      <c r="AI11376" s="101"/>
      <c r="AN11376" s="101"/>
      <c r="AS11376" s="101"/>
      <c r="AX11376" s="101"/>
      <c r="BC11376" s="53"/>
      <c r="BD11376" s="53"/>
      <c r="BE11376" s="53"/>
      <c r="BF11376" s="53"/>
      <c r="BG11376" s="53"/>
      <c r="BH11376" s="53"/>
      <c r="BI11376" s="53"/>
      <c r="BJ11376" s="53"/>
      <c r="BK11376" s="53"/>
      <c r="BL11376" s="53"/>
      <c r="BM11376" s="53"/>
      <c r="BN11376" s="53"/>
    </row>
    <row r="11377" spans="2:66" s="56" customFormat="1" x14ac:dyDescent="0.25">
      <c r="B11377" s="105"/>
      <c r="F11377" s="100"/>
      <c r="M11377" s="53"/>
      <c r="O11377" s="101"/>
      <c r="T11377" s="101"/>
      <c r="Y11377" s="101"/>
      <c r="AD11377" s="101"/>
      <c r="AI11377" s="101"/>
      <c r="AN11377" s="101"/>
      <c r="AS11377" s="101"/>
      <c r="AX11377" s="101"/>
      <c r="BC11377" s="53"/>
      <c r="BD11377" s="53"/>
      <c r="BE11377" s="53"/>
      <c r="BF11377" s="53"/>
      <c r="BG11377" s="53"/>
      <c r="BH11377" s="53"/>
      <c r="BI11377" s="53"/>
      <c r="BJ11377" s="53"/>
      <c r="BK11377" s="53"/>
      <c r="BL11377" s="53"/>
      <c r="BM11377" s="53"/>
      <c r="BN11377" s="53"/>
    </row>
    <row r="11378" spans="2:66" s="56" customFormat="1" x14ac:dyDescent="0.25">
      <c r="B11378" s="105"/>
      <c r="F11378" s="100"/>
      <c r="M11378" s="53"/>
      <c r="O11378" s="101"/>
      <c r="T11378" s="101"/>
      <c r="Y11378" s="101"/>
      <c r="AD11378" s="101"/>
      <c r="AI11378" s="101"/>
      <c r="AN11378" s="101"/>
      <c r="AS11378" s="101"/>
      <c r="AX11378" s="101"/>
      <c r="BC11378" s="53"/>
      <c r="BD11378" s="53"/>
      <c r="BE11378" s="53"/>
      <c r="BF11378" s="53"/>
      <c r="BG11378" s="53"/>
      <c r="BH11378" s="53"/>
      <c r="BI11378" s="53"/>
      <c r="BJ11378" s="53"/>
      <c r="BK11378" s="53"/>
      <c r="BL11378" s="53"/>
      <c r="BM11378" s="53"/>
      <c r="BN11378" s="53"/>
    </row>
    <row r="11379" spans="2:66" s="56" customFormat="1" x14ac:dyDescent="0.25">
      <c r="B11379" s="105"/>
      <c r="F11379" s="100"/>
      <c r="M11379" s="53"/>
      <c r="O11379" s="101"/>
      <c r="T11379" s="101"/>
      <c r="Y11379" s="101"/>
      <c r="AD11379" s="101"/>
      <c r="AI11379" s="101"/>
      <c r="AN11379" s="101"/>
      <c r="AS11379" s="101"/>
      <c r="AX11379" s="101"/>
      <c r="BC11379" s="53"/>
      <c r="BD11379" s="53"/>
      <c r="BE11379" s="53"/>
      <c r="BF11379" s="53"/>
      <c r="BG11379" s="53"/>
      <c r="BH11379" s="53"/>
      <c r="BI11379" s="53"/>
      <c r="BJ11379" s="53"/>
      <c r="BK11379" s="53"/>
      <c r="BL11379" s="53"/>
      <c r="BM11379" s="53"/>
      <c r="BN11379" s="53"/>
    </row>
    <row r="11380" spans="2:66" s="56" customFormat="1" x14ac:dyDescent="0.25">
      <c r="B11380" s="105"/>
      <c r="F11380" s="100"/>
      <c r="M11380" s="53"/>
      <c r="O11380" s="101"/>
      <c r="T11380" s="101"/>
      <c r="Y11380" s="101"/>
      <c r="AD11380" s="101"/>
      <c r="AI11380" s="101"/>
      <c r="AN11380" s="101"/>
      <c r="AS11380" s="101"/>
      <c r="AX11380" s="101"/>
      <c r="BC11380" s="53"/>
      <c r="BD11380" s="53"/>
      <c r="BE11380" s="53"/>
      <c r="BF11380" s="53"/>
      <c r="BG11380" s="53"/>
      <c r="BH11380" s="53"/>
      <c r="BI11380" s="53"/>
      <c r="BJ11380" s="53"/>
      <c r="BK11380" s="53"/>
      <c r="BL11380" s="53"/>
      <c r="BM11380" s="53"/>
      <c r="BN11380" s="53"/>
    </row>
    <row r="11381" spans="2:66" s="56" customFormat="1" x14ac:dyDescent="0.25">
      <c r="B11381" s="105"/>
      <c r="F11381" s="100"/>
      <c r="M11381" s="53"/>
      <c r="O11381" s="101"/>
      <c r="T11381" s="101"/>
      <c r="Y11381" s="101"/>
      <c r="AD11381" s="101"/>
      <c r="AI11381" s="101"/>
      <c r="AN11381" s="101"/>
      <c r="AS11381" s="101"/>
      <c r="AX11381" s="101"/>
      <c r="BC11381" s="53"/>
      <c r="BD11381" s="53"/>
      <c r="BE11381" s="53"/>
      <c r="BF11381" s="53"/>
      <c r="BG11381" s="53"/>
      <c r="BH11381" s="53"/>
      <c r="BI11381" s="53"/>
      <c r="BJ11381" s="53"/>
      <c r="BK11381" s="53"/>
      <c r="BL11381" s="53"/>
      <c r="BM11381" s="53"/>
      <c r="BN11381" s="53"/>
    </row>
    <row r="11382" spans="2:66" s="56" customFormat="1" x14ac:dyDescent="0.25">
      <c r="B11382" s="105"/>
      <c r="F11382" s="100"/>
      <c r="M11382" s="53"/>
      <c r="O11382" s="101"/>
      <c r="T11382" s="101"/>
      <c r="Y11382" s="101"/>
      <c r="AD11382" s="101"/>
      <c r="AI11382" s="101"/>
      <c r="AN11382" s="101"/>
      <c r="AS11382" s="101"/>
      <c r="AX11382" s="101"/>
      <c r="BC11382" s="53"/>
      <c r="BD11382" s="53"/>
      <c r="BE11382" s="53"/>
      <c r="BF11382" s="53"/>
      <c r="BG11382" s="53"/>
      <c r="BH11382" s="53"/>
      <c r="BI11382" s="53"/>
      <c r="BJ11382" s="53"/>
      <c r="BK11382" s="53"/>
      <c r="BL11382" s="53"/>
      <c r="BM11382" s="53"/>
      <c r="BN11382" s="53"/>
    </row>
    <row r="11383" spans="2:66" s="56" customFormat="1" x14ac:dyDescent="0.25">
      <c r="B11383" s="105"/>
      <c r="F11383" s="100"/>
      <c r="M11383" s="53"/>
      <c r="O11383" s="101"/>
      <c r="T11383" s="101"/>
      <c r="Y11383" s="101"/>
      <c r="AD11383" s="101"/>
      <c r="AI11383" s="101"/>
      <c r="AN11383" s="101"/>
      <c r="AS11383" s="101"/>
      <c r="AX11383" s="101"/>
      <c r="BC11383" s="53"/>
      <c r="BD11383" s="53"/>
      <c r="BE11383" s="53"/>
      <c r="BF11383" s="53"/>
      <c r="BG11383" s="53"/>
      <c r="BH11383" s="53"/>
      <c r="BI11383" s="53"/>
      <c r="BJ11383" s="53"/>
      <c r="BK11383" s="53"/>
      <c r="BL11383" s="53"/>
      <c r="BM11383" s="53"/>
      <c r="BN11383" s="53"/>
    </row>
    <row r="11384" spans="2:66" s="56" customFormat="1" x14ac:dyDescent="0.25">
      <c r="B11384" s="105"/>
      <c r="F11384" s="100"/>
      <c r="M11384" s="53"/>
      <c r="O11384" s="101"/>
      <c r="T11384" s="101"/>
      <c r="Y11384" s="101"/>
      <c r="AD11384" s="101"/>
      <c r="AI11384" s="101"/>
      <c r="AN11384" s="101"/>
      <c r="AS11384" s="101"/>
      <c r="AX11384" s="101"/>
      <c r="BC11384" s="53"/>
      <c r="BD11384" s="53"/>
      <c r="BE11384" s="53"/>
      <c r="BF11384" s="53"/>
      <c r="BG11384" s="53"/>
      <c r="BH11384" s="53"/>
      <c r="BI11384" s="53"/>
      <c r="BJ11384" s="53"/>
      <c r="BK11384" s="53"/>
      <c r="BL11384" s="53"/>
      <c r="BM11384" s="53"/>
      <c r="BN11384" s="53"/>
    </row>
    <row r="11385" spans="2:66" s="56" customFormat="1" x14ac:dyDescent="0.25">
      <c r="B11385" s="105"/>
      <c r="F11385" s="100"/>
      <c r="M11385" s="53"/>
      <c r="O11385" s="101"/>
      <c r="T11385" s="101"/>
      <c r="Y11385" s="101"/>
      <c r="AD11385" s="101"/>
      <c r="AI11385" s="101"/>
      <c r="AN11385" s="101"/>
      <c r="AS11385" s="101"/>
      <c r="AX11385" s="101"/>
      <c r="BC11385" s="53"/>
      <c r="BD11385" s="53"/>
      <c r="BE11385" s="53"/>
      <c r="BF11385" s="53"/>
      <c r="BG11385" s="53"/>
      <c r="BH11385" s="53"/>
      <c r="BI11385" s="53"/>
      <c r="BJ11385" s="53"/>
      <c r="BK11385" s="53"/>
      <c r="BL11385" s="53"/>
      <c r="BM11385" s="53"/>
      <c r="BN11385" s="53"/>
    </row>
    <row r="11386" spans="2:66" s="56" customFormat="1" x14ac:dyDescent="0.25">
      <c r="B11386" s="105"/>
      <c r="F11386" s="100"/>
      <c r="M11386" s="53"/>
      <c r="O11386" s="101"/>
      <c r="T11386" s="101"/>
      <c r="Y11386" s="101"/>
      <c r="AD11386" s="101"/>
      <c r="AI11386" s="101"/>
      <c r="AN11386" s="101"/>
      <c r="AS11386" s="101"/>
      <c r="AX11386" s="101"/>
      <c r="BC11386" s="53"/>
      <c r="BD11386" s="53"/>
      <c r="BE11386" s="53"/>
      <c r="BF11386" s="53"/>
      <c r="BG11386" s="53"/>
      <c r="BH11386" s="53"/>
      <c r="BI11386" s="53"/>
      <c r="BJ11386" s="53"/>
      <c r="BK11386" s="53"/>
      <c r="BL11386" s="53"/>
      <c r="BM11386" s="53"/>
      <c r="BN11386" s="53"/>
    </row>
    <row r="11387" spans="2:66" s="56" customFormat="1" x14ac:dyDescent="0.25">
      <c r="B11387" s="105"/>
      <c r="F11387" s="100"/>
      <c r="M11387" s="53"/>
      <c r="O11387" s="101"/>
      <c r="T11387" s="101"/>
      <c r="Y11387" s="101"/>
      <c r="AD11387" s="101"/>
      <c r="AI11387" s="101"/>
      <c r="AN11387" s="101"/>
      <c r="AS11387" s="101"/>
      <c r="AX11387" s="101"/>
      <c r="BC11387" s="53"/>
      <c r="BD11387" s="53"/>
      <c r="BE11387" s="53"/>
      <c r="BF11387" s="53"/>
      <c r="BG11387" s="53"/>
      <c r="BH11387" s="53"/>
      <c r="BI11387" s="53"/>
      <c r="BJ11387" s="53"/>
      <c r="BK11387" s="53"/>
      <c r="BL11387" s="53"/>
      <c r="BM11387" s="53"/>
      <c r="BN11387" s="53"/>
    </row>
    <row r="11388" spans="2:66" s="56" customFormat="1" x14ac:dyDescent="0.25">
      <c r="B11388" s="105"/>
      <c r="F11388" s="100"/>
      <c r="M11388" s="53"/>
      <c r="O11388" s="101"/>
      <c r="T11388" s="101"/>
      <c r="Y11388" s="101"/>
      <c r="AD11388" s="101"/>
      <c r="AI11388" s="101"/>
      <c r="AN11388" s="101"/>
      <c r="AS11388" s="101"/>
      <c r="AX11388" s="101"/>
      <c r="BC11388" s="53"/>
      <c r="BD11388" s="53"/>
      <c r="BE11388" s="53"/>
      <c r="BF11388" s="53"/>
      <c r="BG11388" s="53"/>
      <c r="BH11388" s="53"/>
      <c r="BI11388" s="53"/>
      <c r="BJ11388" s="53"/>
      <c r="BK11388" s="53"/>
      <c r="BL11388" s="53"/>
      <c r="BM11388" s="53"/>
      <c r="BN11388" s="53"/>
    </row>
    <row r="11389" spans="2:66" s="56" customFormat="1" x14ac:dyDescent="0.25">
      <c r="B11389" s="105"/>
      <c r="F11389" s="100"/>
      <c r="M11389" s="53"/>
      <c r="O11389" s="101"/>
      <c r="T11389" s="101"/>
      <c r="Y11389" s="101"/>
      <c r="AD11389" s="101"/>
      <c r="AI11389" s="101"/>
      <c r="AN11389" s="101"/>
      <c r="AS11389" s="101"/>
      <c r="AX11389" s="101"/>
      <c r="BC11389" s="53"/>
      <c r="BD11389" s="53"/>
      <c r="BE11389" s="53"/>
      <c r="BF11389" s="53"/>
      <c r="BG11389" s="53"/>
      <c r="BH11389" s="53"/>
      <c r="BI11389" s="53"/>
      <c r="BJ11389" s="53"/>
      <c r="BK11389" s="53"/>
      <c r="BL11389" s="53"/>
      <c r="BM11389" s="53"/>
      <c r="BN11389" s="53"/>
    </row>
    <row r="11390" spans="2:66" s="56" customFormat="1" x14ac:dyDescent="0.25">
      <c r="B11390" s="105"/>
      <c r="F11390" s="100"/>
      <c r="M11390" s="53"/>
      <c r="O11390" s="101"/>
      <c r="T11390" s="101"/>
      <c r="Y11390" s="101"/>
      <c r="AD11390" s="101"/>
      <c r="AI11390" s="101"/>
      <c r="AN11390" s="101"/>
      <c r="AS11390" s="101"/>
      <c r="AX11390" s="101"/>
      <c r="BC11390" s="53"/>
      <c r="BD11390" s="53"/>
      <c r="BE11390" s="53"/>
      <c r="BF11390" s="53"/>
      <c r="BG11390" s="53"/>
      <c r="BH11390" s="53"/>
      <c r="BI11390" s="53"/>
      <c r="BJ11390" s="53"/>
      <c r="BK11390" s="53"/>
      <c r="BL11390" s="53"/>
      <c r="BM11390" s="53"/>
      <c r="BN11390" s="53"/>
    </row>
    <row r="11391" spans="2:66" s="56" customFormat="1" x14ac:dyDescent="0.25">
      <c r="B11391" s="105"/>
      <c r="F11391" s="100"/>
      <c r="M11391" s="53"/>
      <c r="O11391" s="101"/>
      <c r="T11391" s="101"/>
      <c r="Y11391" s="101"/>
      <c r="AD11391" s="101"/>
      <c r="AI11391" s="101"/>
      <c r="AN11391" s="101"/>
      <c r="AS11391" s="101"/>
      <c r="AX11391" s="101"/>
      <c r="BC11391" s="53"/>
      <c r="BD11391" s="53"/>
      <c r="BE11391" s="53"/>
      <c r="BF11391" s="53"/>
      <c r="BG11391" s="53"/>
      <c r="BH11391" s="53"/>
      <c r="BI11391" s="53"/>
      <c r="BJ11391" s="53"/>
      <c r="BK11391" s="53"/>
      <c r="BL11391" s="53"/>
      <c r="BM11391" s="53"/>
      <c r="BN11391" s="53"/>
    </row>
    <row r="11392" spans="2:66" s="56" customFormat="1" x14ac:dyDescent="0.25">
      <c r="B11392" s="105"/>
      <c r="F11392" s="100"/>
      <c r="M11392" s="53"/>
      <c r="O11392" s="101"/>
      <c r="T11392" s="101"/>
      <c r="Y11392" s="101"/>
      <c r="AD11392" s="101"/>
      <c r="AI11392" s="101"/>
      <c r="AN11392" s="101"/>
      <c r="AS11392" s="101"/>
      <c r="AX11392" s="101"/>
      <c r="BC11392" s="53"/>
      <c r="BD11392" s="53"/>
      <c r="BE11392" s="53"/>
      <c r="BF11392" s="53"/>
      <c r="BG11392" s="53"/>
      <c r="BH11392" s="53"/>
      <c r="BI11392" s="53"/>
      <c r="BJ11392" s="53"/>
      <c r="BK11392" s="53"/>
      <c r="BL11392" s="53"/>
      <c r="BM11392" s="53"/>
      <c r="BN11392" s="53"/>
    </row>
    <row r="11393" spans="2:66" s="56" customFormat="1" x14ac:dyDescent="0.25">
      <c r="B11393" s="105"/>
      <c r="F11393" s="100"/>
      <c r="M11393" s="53"/>
      <c r="O11393" s="101"/>
      <c r="T11393" s="101"/>
      <c r="Y11393" s="101"/>
      <c r="AD11393" s="101"/>
      <c r="AI11393" s="101"/>
      <c r="AN11393" s="101"/>
      <c r="AS11393" s="101"/>
      <c r="AX11393" s="101"/>
      <c r="BC11393" s="53"/>
      <c r="BD11393" s="53"/>
      <c r="BE11393" s="53"/>
      <c r="BF11393" s="53"/>
      <c r="BG11393" s="53"/>
      <c r="BH11393" s="53"/>
      <c r="BI11393" s="53"/>
      <c r="BJ11393" s="53"/>
      <c r="BK11393" s="53"/>
      <c r="BL11393" s="53"/>
      <c r="BM11393" s="53"/>
      <c r="BN11393" s="53"/>
    </row>
    <row r="11394" spans="2:66" s="56" customFormat="1" x14ac:dyDescent="0.25">
      <c r="B11394" s="105"/>
      <c r="F11394" s="100"/>
      <c r="M11394" s="53"/>
      <c r="O11394" s="101"/>
      <c r="T11394" s="101"/>
      <c r="Y11394" s="101"/>
      <c r="AD11394" s="101"/>
      <c r="AI11394" s="101"/>
      <c r="AN11394" s="101"/>
      <c r="AS11394" s="101"/>
      <c r="AX11394" s="101"/>
      <c r="BC11394" s="53"/>
      <c r="BD11394" s="53"/>
      <c r="BE11394" s="53"/>
      <c r="BF11394" s="53"/>
      <c r="BG11394" s="53"/>
      <c r="BH11394" s="53"/>
      <c r="BI11394" s="53"/>
      <c r="BJ11394" s="53"/>
      <c r="BK11394" s="53"/>
      <c r="BL11394" s="53"/>
      <c r="BM11394" s="53"/>
      <c r="BN11394" s="53"/>
    </row>
    <row r="11395" spans="2:66" s="56" customFormat="1" x14ac:dyDescent="0.25">
      <c r="B11395" s="105"/>
      <c r="F11395" s="100"/>
      <c r="M11395" s="53"/>
      <c r="O11395" s="101"/>
      <c r="T11395" s="101"/>
      <c r="Y11395" s="101"/>
      <c r="AD11395" s="101"/>
      <c r="AI11395" s="101"/>
      <c r="AN11395" s="101"/>
      <c r="AS11395" s="101"/>
      <c r="AX11395" s="101"/>
      <c r="BC11395" s="53"/>
      <c r="BD11395" s="53"/>
      <c r="BE11395" s="53"/>
      <c r="BF11395" s="53"/>
      <c r="BG11395" s="53"/>
      <c r="BH11395" s="53"/>
      <c r="BI11395" s="53"/>
      <c r="BJ11395" s="53"/>
      <c r="BK11395" s="53"/>
      <c r="BL11395" s="53"/>
      <c r="BM11395" s="53"/>
      <c r="BN11395" s="53"/>
    </row>
    <row r="11396" spans="2:66" s="56" customFormat="1" x14ac:dyDescent="0.25">
      <c r="B11396" s="105"/>
      <c r="F11396" s="100"/>
      <c r="M11396" s="53"/>
      <c r="O11396" s="101"/>
      <c r="T11396" s="101"/>
      <c r="Y11396" s="101"/>
      <c r="AD11396" s="101"/>
      <c r="AI11396" s="101"/>
      <c r="AN11396" s="101"/>
      <c r="AS11396" s="101"/>
      <c r="AX11396" s="101"/>
      <c r="BC11396" s="53"/>
      <c r="BD11396" s="53"/>
      <c r="BE11396" s="53"/>
      <c r="BF11396" s="53"/>
      <c r="BG11396" s="53"/>
      <c r="BH11396" s="53"/>
      <c r="BI11396" s="53"/>
      <c r="BJ11396" s="53"/>
      <c r="BK11396" s="53"/>
      <c r="BL11396" s="53"/>
      <c r="BM11396" s="53"/>
      <c r="BN11396" s="53"/>
    </row>
    <row r="11397" spans="2:66" s="56" customFormat="1" x14ac:dyDescent="0.25">
      <c r="B11397" s="105"/>
      <c r="F11397" s="100"/>
      <c r="M11397" s="53"/>
      <c r="O11397" s="101"/>
      <c r="T11397" s="101"/>
      <c r="Y11397" s="101"/>
      <c r="AD11397" s="101"/>
      <c r="AI11397" s="101"/>
      <c r="AN11397" s="101"/>
      <c r="AS11397" s="101"/>
      <c r="AX11397" s="101"/>
      <c r="BC11397" s="53"/>
      <c r="BD11397" s="53"/>
      <c r="BE11397" s="53"/>
      <c r="BF11397" s="53"/>
      <c r="BG11397" s="53"/>
      <c r="BH11397" s="53"/>
      <c r="BI11397" s="53"/>
      <c r="BJ11397" s="53"/>
      <c r="BK11397" s="53"/>
      <c r="BL11397" s="53"/>
      <c r="BM11397" s="53"/>
      <c r="BN11397" s="53"/>
    </row>
    <row r="11398" spans="2:66" s="56" customFormat="1" x14ac:dyDescent="0.25">
      <c r="B11398" s="105"/>
      <c r="F11398" s="100"/>
      <c r="M11398" s="53"/>
      <c r="O11398" s="101"/>
      <c r="T11398" s="101"/>
      <c r="Y11398" s="101"/>
      <c r="AD11398" s="101"/>
      <c r="AI11398" s="101"/>
      <c r="AN11398" s="101"/>
      <c r="AS11398" s="101"/>
      <c r="AX11398" s="101"/>
      <c r="BC11398" s="53"/>
      <c r="BD11398" s="53"/>
      <c r="BE11398" s="53"/>
      <c r="BF11398" s="53"/>
      <c r="BG11398" s="53"/>
      <c r="BH11398" s="53"/>
      <c r="BI11398" s="53"/>
      <c r="BJ11398" s="53"/>
      <c r="BK11398" s="53"/>
      <c r="BL11398" s="53"/>
      <c r="BM11398" s="53"/>
      <c r="BN11398" s="53"/>
    </row>
    <row r="11399" spans="2:66" s="56" customFormat="1" x14ac:dyDescent="0.25">
      <c r="B11399" s="105"/>
      <c r="F11399" s="100"/>
      <c r="M11399" s="53"/>
      <c r="O11399" s="101"/>
      <c r="T11399" s="101"/>
      <c r="Y11399" s="101"/>
      <c r="AD11399" s="101"/>
      <c r="AI11399" s="101"/>
      <c r="AN11399" s="101"/>
      <c r="AS11399" s="101"/>
      <c r="AX11399" s="101"/>
      <c r="BC11399" s="53"/>
      <c r="BD11399" s="53"/>
      <c r="BE11399" s="53"/>
      <c r="BF11399" s="53"/>
      <c r="BG11399" s="53"/>
      <c r="BH11399" s="53"/>
      <c r="BI11399" s="53"/>
      <c r="BJ11399" s="53"/>
      <c r="BK11399" s="53"/>
      <c r="BL11399" s="53"/>
      <c r="BM11399" s="53"/>
      <c r="BN11399" s="53"/>
    </row>
    <row r="11400" spans="2:66" s="56" customFormat="1" x14ac:dyDescent="0.25">
      <c r="B11400" s="105"/>
      <c r="F11400" s="100"/>
      <c r="M11400" s="53"/>
      <c r="O11400" s="101"/>
      <c r="T11400" s="101"/>
      <c r="Y11400" s="101"/>
      <c r="AD11400" s="101"/>
      <c r="AI11400" s="101"/>
      <c r="AN11400" s="101"/>
      <c r="AS11400" s="101"/>
      <c r="AX11400" s="101"/>
      <c r="BC11400" s="53"/>
      <c r="BD11400" s="53"/>
      <c r="BE11400" s="53"/>
      <c r="BF11400" s="53"/>
      <c r="BG11400" s="53"/>
      <c r="BH11400" s="53"/>
      <c r="BI11400" s="53"/>
      <c r="BJ11400" s="53"/>
      <c r="BK11400" s="53"/>
      <c r="BL11400" s="53"/>
      <c r="BM11400" s="53"/>
      <c r="BN11400" s="53"/>
    </row>
    <row r="11401" spans="2:66" s="56" customFormat="1" x14ac:dyDescent="0.25">
      <c r="B11401" s="105"/>
      <c r="F11401" s="100"/>
      <c r="M11401" s="53"/>
      <c r="O11401" s="101"/>
      <c r="T11401" s="101"/>
      <c r="Y11401" s="101"/>
      <c r="AD11401" s="101"/>
      <c r="AI11401" s="101"/>
      <c r="AN11401" s="101"/>
      <c r="AS11401" s="101"/>
      <c r="AX11401" s="101"/>
      <c r="BC11401" s="53"/>
      <c r="BD11401" s="53"/>
      <c r="BE11401" s="53"/>
      <c r="BF11401" s="53"/>
      <c r="BG11401" s="53"/>
      <c r="BH11401" s="53"/>
      <c r="BI11401" s="53"/>
      <c r="BJ11401" s="53"/>
      <c r="BK11401" s="53"/>
      <c r="BL11401" s="53"/>
      <c r="BM11401" s="53"/>
      <c r="BN11401" s="53"/>
    </row>
    <row r="11402" spans="2:66" s="56" customFormat="1" x14ac:dyDescent="0.25">
      <c r="B11402" s="105"/>
      <c r="F11402" s="100"/>
      <c r="M11402" s="53"/>
      <c r="O11402" s="101"/>
      <c r="T11402" s="101"/>
      <c r="Y11402" s="101"/>
      <c r="AD11402" s="101"/>
      <c r="AI11402" s="101"/>
      <c r="AN11402" s="101"/>
      <c r="AS11402" s="101"/>
      <c r="AX11402" s="101"/>
      <c r="BC11402" s="53"/>
      <c r="BD11402" s="53"/>
      <c r="BE11402" s="53"/>
      <c r="BF11402" s="53"/>
      <c r="BG11402" s="53"/>
      <c r="BH11402" s="53"/>
      <c r="BI11402" s="53"/>
      <c r="BJ11402" s="53"/>
      <c r="BK11402" s="53"/>
      <c r="BL11402" s="53"/>
      <c r="BM11402" s="53"/>
      <c r="BN11402" s="53"/>
    </row>
    <row r="11403" spans="2:66" s="56" customFormat="1" x14ac:dyDescent="0.25">
      <c r="B11403" s="105"/>
      <c r="F11403" s="100"/>
      <c r="M11403" s="53"/>
      <c r="O11403" s="101"/>
      <c r="T11403" s="101"/>
      <c r="Y11403" s="101"/>
      <c r="AD11403" s="101"/>
      <c r="AI11403" s="101"/>
      <c r="AN11403" s="101"/>
      <c r="AS11403" s="101"/>
      <c r="AX11403" s="101"/>
      <c r="BC11403" s="53"/>
      <c r="BD11403" s="53"/>
      <c r="BE11403" s="53"/>
      <c r="BF11403" s="53"/>
      <c r="BG11403" s="53"/>
      <c r="BH11403" s="53"/>
      <c r="BI11403" s="53"/>
      <c r="BJ11403" s="53"/>
      <c r="BK11403" s="53"/>
      <c r="BL11403" s="53"/>
      <c r="BM11403" s="53"/>
      <c r="BN11403" s="53"/>
    </row>
    <row r="11404" spans="2:66" s="56" customFormat="1" x14ac:dyDescent="0.25">
      <c r="B11404" s="105"/>
      <c r="F11404" s="100"/>
      <c r="M11404" s="53"/>
      <c r="O11404" s="101"/>
      <c r="T11404" s="101"/>
      <c r="Y11404" s="101"/>
      <c r="AD11404" s="101"/>
      <c r="AI11404" s="101"/>
      <c r="AN11404" s="101"/>
      <c r="AS11404" s="101"/>
      <c r="AX11404" s="101"/>
      <c r="BC11404" s="53"/>
      <c r="BD11404" s="53"/>
      <c r="BE11404" s="53"/>
      <c r="BF11404" s="53"/>
      <c r="BG11404" s="53"/>
      <c r="BH11404" s="53"/>
      <c r="BI11404" s="53"/>
      <c r="BJ11404" s="53"/>
      <c r="BK11404" s="53"/>
      <c r="BL11404" s="53"/>
      <c r="BM11404" s="53"/>
      <c r="BN11404" s="53"/>
    </row>
    <row r="11405" spans="2:66" s="56" customFormat="1" x14ac:dyDescent="0.25">
      <c r="B11405" s="105"/>
      <c r="F11405" s="100"/>
      <c r="M11405" s="53"/>
      <c r="O11405" s="101"/>
      <c r="T11405" s="101"/>
      <c r="Y11405" s="101"/>
      <c r="AD11405" s="101"/>
      <c r="AI11405" s="101"/>
      <c r="AN11405" s="101"/>
      <c r="AS11405" s="101"/>
      <c r="AX11405" s="101"/>
      <c r="BC11405" s="53"/>
      <c r="BD11405" s="53"/>
      <c r="BE11405" s="53"/>
      <c r="BF11405" s="53"/>
      <c r="BG11405" s="53"/>
      <c r="BH11405" s="53"/>
      <c r="BI11405" s="53"/>
      <c r="BJ11405" s="53"/>
      <c r="BK11405" s="53"/>
      <c r="BL11405" s="53"/>
      <c r="BM11405" s="53"/>
      <c r="BN11405" s="53"/>
    </row>
    <row r="11406" spans="2:66" s="56" customFormat="1" x14ac:dyDescent="0.25">
      <c r="B11406" s="105"/>
      <c r="F11406" s="100"/>
      <c r="M11406" s="53"/>
      <c r="O11406" s="101"/>
      <c r="T11406" s="101"/>
      <c r="Y11406" s="101"/>
      <c r="AD11406" s="101"/>
      <c r="AI11406" s="101"/>
      <c r="AN11406" s="101"/>
      <c r="AS11406" s="101"/>
      <c r="AX11406" s="101"/>
      <c r="BC11406" s="53"/>
      <c r="BD11406" s="53"/>
      <c r="BE11406" s="53"/>
      <c r="BF11406" s="53"/>
      <c r="BG11406" s="53"/>
      <c r="BH11406" s="53"/>
      <c r="BI11406" s="53"/>
      <c r="BJ11406" s="53"/>
      <c r="BK11406" s="53"/>
      <c r="BL11406" s="53"/>
      <c r="BM11406" s="53"/>
      <c r="BN11406" s="53"/>
    </row>
    <row r="11407" spans="2:66" s="56" customFormat="1" x14ac:dyDescent="0.25">
      <c r="B11407" s="105"/>
      <c r="F11407" s="100"/>
      <c r="M11407" s="53"/>
      <c r="O11407" s="101"/>
      <c r="T11407" s="101"/>
      <c r="Y11407" s="101"/>
      <c r="AD11407" s="101"/>
      <c r="AI11407" s="101"/>
      <c r="AN11407" s="101"/>
      <c r="AS11407" s="101"/>
      <c r="AX11407" s="101"/>
      <c r="BC11407" s="53"/>
      <c r="BD11407" s="53"/>
      <c r="BE11407" s="53"/>
      <c r="BF11407" s="53"/>
      <c r="BG11407" s="53"/>
      <c r="BH11407" s="53"/>
      <c r="BI11407" s="53"/>
      <c r="BJ11407" s="53"/>
      <c r="BK11407" s="53"/>
      <c r="BL11407" s="53"/>
      <c r="BM11407" s="53"/>
      <c r="BN11407" s="53"/>
    </row>
    <row r="11408" spans="2:66" s="56" customFormat="1" x14ac:dyDescent="0.25">
      <c r="B11408" s="105"/>
      <c r="F11408" s="100"/>
      <c r="M11408" s="53"/>
      <c r="O11408" s="101"/>
      <c r="T11408" s="101"/>
      <c r="Y11408" s="101"/>
      <c r="AD11408" s="101"/>
      <c r="AI11408" s="101"/>
      <c r="AN11408" s="101"/>
      <c r="AS11408" s="101"/>
      <c r="AX11408" s="101"/>
      <c r="BC11408" s="53"/>
      <c r="BD11408" s="53"/>
      <c r="BE11408" s="53"/>
      <c r="BF11408" s="53"/>
      <c r="BG11408" s="53"/>
      <c r="BH11408" s="53"/>
      <c r="BI11408" s="53"/>
      <c r="BJ11408" s="53"/>
      <c r="BK11408" s="53"/>
      <c r="BL11408" s="53"/>
      <c r="BM11408" s="53"/>
      <c r="BN11408" s="53"/>
    </row>
    <row r="11409" spans="2:66" s="56" customFormat="1" x14ac:dyDescent="0.25">
      <c r="B11409" s="105"/>
      <c r="F11409" s="100"/>
      <c r="M11409" s="53"/>
      <c r="O11409" s="101"/>
      <c r="T11409" s="101"/>
      <c r="Y11409" s="101"/>
      <c r="AD11409" s="101"/>
      <c r="AI11409" s="101"/>
      <c r="AN11409" s="101"/>
      <c r="AS11409" s="101"/>
      <c r="AX11409" s="101"/>
      <c r="BC11409" s="53"/>
      <c r="BD11409" s="53"/>
      <c r="BE11409" s="53"/>
      <c r="BF11409" s="53"/>
      <c r="BG11409" s="53"/>
      <c r="BH11409" s="53"/>
      <c r="BI11409" s="53"/>
      <c r="BJ11409" s="53"/>
      <c r="BK11409" s="53"/>
      <c r="BL11409" s="53"/>
      <c r="BM11409" s="53"/>
      <c r="BN11409" s="53"/>
    </row>
    <row r="11410" spans="2:66" s="56" customFormat="1" x14ac:dyDescent="0.25">
      <c r="B11410" s="105"/>
      <c r="F11410" s="100"/>
      <c r="M11410" s="53"/>
      <c r="O11410" s="101"/>
      <c r="T11410" s="101"/>
      <c r="Y11410" s="101"/>
      <c r="AD11410" s="101"/>
      <c r="AI11410" s="101"/>
      <c r="AN11410" s="101"/>
      <c r="AS11410" s="101"/>
      <c r="AX11410" s="101"/>
      <c r="BC11410" s="53"/>
      <c r="BD11410" s="53"/>
      <c r="BE11410" s="53"/>
      <c r="BF11410" s="53"/>
      <c r="BG11410" s="53"/>
      <c r="BH11410" s="53"/>
      <c r="BI11410" s="53"/>
      <c r="BJ11410" s="53"/>
      <c r="BK11410" s="53"/>
      <c r="BL11410" s="53"/>
      <c r="BM11410" s="53"/>
      <c r="BN11410" s="53"/>
    </row>
    <row r="11411" spans="2:66" s="56" customFormat="1" x14ac:dyDescent="0.25">
      <c r="B11411" s="105"/>
      <c r="F11411" s="100"/>
      <c r="M11411" s="53"/>
      <c r="O11411" s="101"/>
      <c r="T11411" s="101"/>
      <c r="Y11411" s="101"/>
      <c r="AD11411" s="101"/>
      <c r="AI11411" s="101"/>
      <c r="AN11411" s="101"/>
      <c r="AS11411" s="101"/>
      <c r="AX11411" s="101"/>
      <c r="BC11411" s="53"/>
      <c r="BD11411" s="53"/>
      <c r="BE11411" s="53"/>
      <c r="BF11411" s="53"/>
      <c r="BG11411" s="53"/>
      <c r="BH11411" s="53"/>
      <c r="BI11411" s="53"/>
      <c r="BJ11411" s="53"/>
      <c r="BK11411" s="53"/>
      <c r="BL11411" s="53"/>
      <c r="BM11411" s="53"/>
      <c r="BN11411" s="53"/>
    </row>
    <row r="11412" spans="2:66" s="56" customFormat="1" x14ac:dyDescent="0.25">
      <c r="B11412" s="105"/>
      <c r="F11412" s="100"/>
      <c r="M11412" s="53"/>
      <c r="O11412" s="101"/>
      <c r="T11412" s="101"/>
      <c r="Y11412" s="101"/>
      <c r="AD11412" s="101"/>
      <c r="AI11412" s="101"/>
      <c r="AN11412" s="101"/>
      <c r="AS11412" s="101"/>
      <c r="AX11412" s="101"/>
      <c r="BC11412" s="53"/>
      <c r="BD11412" s="53"/>
      <c r="BE11412" s="53"/>
      <c r="BF11412" s="53"/>
      <c r="BG11412" s="53"/>
      <c r="BH11412" s="53"/>
      <c r="BI11412" s="53"/>
      <c r="BJ11412" s="53"/>
      <c r="BK11412" s="53"/>
      <c r="BL11412" s="53"/>
      <c r="BM11412" s="53"/>
      <c r="BN11412" s="53"/>
    </row>
    <row r="11413" spans="2:66" s="56" customFormat="1" x14ac:dyDescent="0.25">
      <c r="B11413" s="105"/>
      <c r="F11413" s="100"/>
      <c r="M11413" s="53"/>
      <c r="O11413" s="101"/>
      <c r="T11413" s="101"/>
      <c r="Y11413" s="101"/>
      <c r="AD11413" s="101"/>
      <c r="AI11413" s="101"/>
      <c r="AN11413" s="101"/>
      <c r="AS11413" s="101"/>
      <c r="AX11413" s="101"/>
      <c r="BC11413" s="53"/>
      <c r="BD11413" s="53"/>
      <c r="BE11413" s="53"/>
      <c r="BF11413" s="53"/>
      <c r="BG11413" s="53"/>
      <c r="BH11413" s="53"/>
      <c r="BI11413" s="53"/>
      <c r="BJ11413" s="53"/>
      <c r="BK11413" s="53"/>
      <c r="BL11413" s="53"/>
      <c r="BM11413" s="53"/>
      <c r="BN11413" s="53"/>
    </row>
    <row r="11414" spans="2:66" s="56" customFormat="1" x14ac:dyDescent="0.25">
      <c r="B11414" s="105"/>
      <c r="F11414" s="100"/>
      <c r="M11414" s="53"/>
      <c r="O11414" s="101"/>
      <c r="T11414" s="101"/>
      <c r="Y11414" s="101"/>
      <c r="AD11414" s="101"/>
      <c r="AI11414" s="101"/>
      <c r="AN11414" s="101"/>
      <c r="AS11414" s="101"/>
      <c r="AX11414" s="101"/>
      <c r="BC11414" s="53"/>
      <c r="BD11414" s="53"/>
      <c r="BE11414" s="53"/>
      <c r="BF11414" s="53"/>
      <c r="BG11414" s="53"/>
      <c r="BH11414" s="53"/>
      <c r="BI11414" s="53"/>
      <c r="BJ11414" s="53"/>
      <c r="BK11414" s="53"/>
      <c r="BL11414" s="53"/>
      <c r="BM11414" s="53"/>
      <c r="BN11414" s="53"/>
    </row>
    <row r="11415" spans="2:66" s="56" customFormat="1" x14ac:dyDescent="0.25">
      <c r="B11415" s="105"/>
      <c r="F11415" s="100"/>
      <c r="M11415" s="53"/>
      <c r="O11415" s="101"/>
      <c r="T11415" s="101"/>
      <c r="Y11415" s="101"/>
      <c r="AD11415" s="101"/>
      <c r="AI11415" s="101"/>
      <c r="AN11415" s="101"/>
      <c r="AS11415" s="101"/>
      <c r="AX11415" s="101"/>
      <c r="BC11415" s="53"/>
      <c r="BD11415" s="53"/>
      <c r="BE11415" s="53"/>
      <c r="BF11415" s="53"/>
      <c r="BG11415" s="53"/>
      <c r="BH11415" s="53"/>
      <c r="BI11415" s="53"/>
      <c r="BJ11415" s="53"/>
      <c r="BK11415" s="53"/>
      <c r="BL11415" s="53"/>
      <c r="BM11415" s="53"/>
      <c r="BN11415" s="53"/>
    </row>
    <row r="11416" spans="2:66" s="56" customFormat="1" x14ac:dyDescent="0.25">
      <c r="B11416" s="105"/>
      <c r="F11416" s="100"/>
      <c r="M11416" s="53"/>
      <c r="O11416" s="101"/>
      <c r="T11416" s="101"/>
      <c r="Y11416" s="101"/>
      <c r="AD11416" s="101"/>
      <c r="AI11416" s="101"/>
      <c r="AN11416" s="101"/>
      <c r="AS11416" s="101"/>
      <c r="AX11416" s="101"/>
      <c r="BC11416" s="53"/>
      <c r="BD11416" s="53"/>
      <c r="BE11416" s="53"/>
      <c r="BF11416" s="53"/>
      <c r="BG11416" s="53"/>
      <c r="BH11416" s="53"/>
      <c r="BI11416" s="53"/>
      <c r="BJ11416" s="53"/>
      <c r="BK11416" s="53"/>
      <c r="BL11416" s="53"/>
      <c r="BM11416" s="53"/>
      <c r="BN11416" s="53"/>
    </row>
    <row r="11417" spans="2:66" s="56" customFormat="1" x14ac:dyDescent="0.25">
      <c r="B11417" s="105"/>
      <c r="F11417" s="100"/>
      <c r="M11417" s="53"/>
      <c r="O11417" s="101"/>
      <c r="T11417" s="101"/>
      <c r="Y11417" s="101"/>
      <c r="AD11417" s="101"/>
      <c r="AI11417" s="101"/>
      <c r="AN11417" s="101"/>
      <c r="AS11417" s="101"/>
      <c r="AX11417" s="101"/>
      <c r="BC11417" s="53"/>
      <c r="BD11417" s="53"/>
      <c r="BE11417" s="53"/>
      <c r="BF11417" s="53"/>
      <c r="BG11417" s="53"/>
      <c r="BH11417" s="53"/>
      <c r="BI11417" s="53"/>
      <c r="BJ11417" s="53"/>
      <c r="BK11417" s="53"/>
      <c r="BL11417" s="53"/>
      <c r="BM11417" s="53"/>
      <c r="BN11417" s="53"/>
    </row>
    <row r="11418" spans="2:66" s="56" customFormat="1" x14ac:dyDescent="0.25">
      <c r="B11418" s="105"/>
      <c r="F11418" s="100"/>
      <c r="M11418" s="53"/>
      <c r="O11418" s="101"/>
      <c r="T11418" s="101"/>
      <c r="Y11418" s="101"/>
      <c r="AD11418" s="101"/>
      <c r="AI11418" s="101"/>
      <c r="AN11418" s="101"/>
      <c r="AS11418" s="101"/>
      <c r="AX11418" s="101"/>
      <c r="BC11418" s="53"/>
      <c r="BD11418" s="53"/>
      <c r="BE11418" s="53"/>
      <c r="BF11418" s="53"/>
      <c r="BG11418" s="53"/>
      <c r="BH11418" s="53"/>
      <c r="BI11418" s="53"/>
      <c r="BJ11418" s="53"/>
      <c r="BK11418" s="53"/>
      <c r="BL11418" s="53"/>
      <c r="BM11418" s="53"/>
      <c r="BN11418" s="53"/>
    </row>
    <row r="11419" spans="2:66" s="56" customFormat="1" x14ac:dyDescent="0.25">
      <c r="B11419" s="105"/>
      <c r="F11419" s="100"/>
      <c r="M11419" s="53"/>
      <c r="O11419" s="101"/>
      <c r="T11419" s="101"/>
      <c r="Y11419" s="101"/>
      <c r="AD11419" s="101"/>
      <c r="AI11419" s="101"/>
      <c r="AN11419" s="101"/>
      <c r="AS11419" s="101"/>
      <c r="AX11419" s="101"/>
      <c r="BC11419" s="53"/>
      <c r="BD11419" s="53"/>
      <c r="BE11419" s="53"/>
      <c r="BF11419" s="53"/>
      <c r="BG11419" s="53"/>
      <c r="BH11419" s="53"/>
      <c r="BI11419" s="53"/>
      <c r="BJ11419" s="53"/>
      <c r="BK11419" s="53"/>
      <c r="BL11419" s="53"/>
      <c r="BM11419" s="53"/>
      <c r="BN11419" s="53"/>
    </row>
    <row r="11420" spans="2:66" s="56" customFormat="1" x14ac:dyDescent="0.25">
      <c r="B11420" s="105"/>
      <c r="F11420" s="100"/>
      <c r="M11420" s="53"/>
      <c r="O11420" s="101"/>
      <c r="T11420" s="101"/>
      <c r="Y11420" s="101"/>
      <c r="AD11420" s="101"/>
      <c r="AI11420" s="101"/>
      <c r="AN11420" s="101"/>
      <c r="AS11420" s="101"/>
      <c r="AX11420" s="101"/>
      <c r="BC11420" s="53"/>
      <c r="BD11420" s="53"/>
      <c r="BE11420" s="53"/>
      <c r="BF11420" s="53"/>
      <c r="BG11420" s="53"/>
      <c r="BH11420" s="53"/>
      <c r="BI11420" s="53"/>
      <c r="BJ11420" s="53"/>
      <c r="BK11420" s="53"/>
      <c r="BL11420" s="53"/>
      <c r="BM11420" s="53"/>
      <c r="BN11420" s="53"/>
    </row>
    <row r="11421" spans="2:66" s="56" customFormat="1" x14ac:dyDescent="0.25">
      <c r="B11421" s="105"/>
      <c r="F11421" s="100"/>
      <c r="M11421" s="53"/>
      <c r="O11421" s="101"/>
      <c r="T11421" s="101"/>
      <c r="Y11421" s="101"/>
      <c r="AD11421" s="101"/>
      <c r="AI11421" s="101"/>
      <c r="AN11421" s="101"/>
      <c r="AS11421" s="101"/>
      <c r="AX11421" s="101"/>
      <c r="BC11421" s="53"/>
      <c r="BD11421" s="53"/>
      <c r="BE11421" s="53"/>
      <c r="BF11421" s="53"/>
      <c r="BG11421" s="53"/>
      <c r="BH11421" s="53"/>
      <c r="BI11421" s="53"/>
      <c r="BJ11421" s="53"/>
      <c r="BK11421" s="53"/>
      <c r="BL11421" s="53"/>
      <c r="BM11421" s="53"/>
      <c r="BN11421" s="53"/>
    </row>
    <row r="11422" spans="2:66" s="56" customFormat="1" x14ac:dyDescent="0.25">
      <c r="B11422" s="105"/>
      <c r="F11422" s="100"/>
      <c r="M11422" s="53"/>
      <c r="O11422" s="101"/>
      <c r="T11422" s="101"/>
      <c r="Y11422" s="101"/>
      <c r="AD11422" s="101"/>
      <c r="AI11422" s="101"/>
      <c r="AN11422" s="101"/>
      <c r="AS11422" s="101"/>
      <c r="AX11422" s="101"/>
      <c r="BC11422" s="53"/>
      <c r="BD11422" s="53"/>
      <c r="BE11422" s="53"/>
      <c r="BF11422" s="53"/>
      <c r="BG11422" s="53"/>
      <c r="BH11422" s="53"/>
      <c r="BI11422" s="53"/>
      <c r="BJ11422" s="53"/>
      <c r="BK11422" s="53"/>
      <c r="BL11422" s="53"/>
      <c r="BM11422" s="53"/>
      <c r="BN11422" s="53"/>
    </row>
    <row r="11423" spans="2:66" s="56" customFormat="1" x14ac:dyDescent="0.25">
      <c r="B11423" s="105"/>
      <c r="F11423" s="100"/>
      <c r="M11423" s="53"/>
      <c r="O11423" s="101"/>
      <c r="T11423" s="101"/>
      <c r="Y11423" s="101"/>
      <c r="AD11423" s="101"/>
      <c r="AI11423" s="101"/>
      <c r="AN11423" s="101"/>
      <c r="AS11423" s="101"/>
      <c r="AX11423" s="101"/>
      <c r="BC11423" s="53"/>
      <c r="BD11423" s="53"/>
      <c r="BE11423" s="53"/>
      <c r="BF11423" s="53"/>
      <c r="BG11423" s="53"/>
      <c r="BH11423" s="53"/>
      <c r="BI11423" s="53"/>
      <c r="BJ11423" s="53"/>
      <c r="BK11423" s="53"/>
      <c r="BL11423" s="53"/>
      <c r="BM11423" s="53"/>
      <c r="BN11423" s="53"/>
    </row>
    <row r="11424" spans="2:66" s="56" customFormat="1" x14ac:dyDescent="0.25">
      <c r="B11424" s="105"/>
      <c r="F11424" s="100"/>
      <c r="M11424" s="53"/>
      <c r="O11424" s="101"/>
      <c r="T11424" s="101"/>
      <c r="Y11424" s="101"/>
      <c r="AD11424" s="101"/>
      <c r="AI11424" s="101"/>
      <c r="AN11424" s="101"/>
      <c r="AS11424" s="101"/>
      <c r="AX11424" s="101"/>
      <c r="BC11424" s="53"/>
      <c r="BD11424" s="53"/>
      <c r="BE11424" s="53"/>
      <c r="BF11424" s="53"/>
      <c r="BG11424" s="53"/>
      <c r="BH11424" s="53"/>
      <c r="BI11424" s="53"/>
      <c r="BJ11424" s="53"/>
      <c r="BK11424" s="53"/>
      <c r="BL11424" s="53"/>
      <c r="BM11424" s="53"/>
      <c r="BN11424" s="53"/>
    </row>
    <row r="11425" spans="2:66" s="56" customFormat="1" x14ac:dyDescent="0.25">
      <c r="B11425" s="105"/>
      <c r="F11425" s="100"/>
      <c r="M11425" s="53"/>
      <c r="O11425" s="101"/>
      <c r="T11425" s="101"/>
      <c r="Y11425" s="101"/>
      <c r="AD11425" s="101"/>
      <c r="AI11425" s="101"/>
      <c r="AN11425" s="101"/>
      <c r="AS11425" s="101"/>
      <c r="AX11425" s="101"/>
      <c r="BC11425" s="53"/>
      <c r="BD11425" s="53"/>
      <c r="BE11425" s="53"/>
      <c r="BF11425" s="53"/>
      <c r="BG11425" s="53"/>
      <c r="BH11425" s="53"/>
      <c r="BI11425" s="53"/>
      <c r="BJ11425" s="53"/>
      <c r="BK11425" s="53"/>
      <c r="BL11425" s="53"/>
      <c r="BM11425" s="53"/>
      <c r="BN11425" s="53"/>
    </row>
    <row r="11426" spans="2:66" s="56" customFormat="1" x14ac:dyDescent="0.25">
      <c r="B11426" s="105"/>
      <c r="F11426" s="100"/>
      <c r="M11426" s="53"/>
      <c r="O11426" s="101"/>
      <c r="T11426" s="101"/>
      <c r="Y11426" s="101"/>
      <c r="AD11426" s="101"/>
      <c r="AI11426" s="101"/>
      <c r="AN11426" s="101"/>
      <c r="AS11426" s="101"/>
      <c r="AX11426" s="101"/>
      <c r="BC11426" s="53"/>
      <c r="BD11426" s="53"/>
      <c r="BE11426" s="53"/>
      <c r="BF11426" s="53"/>
      <c r="BG11426" s="53"/>
      <c r="BH11426" s="53"/>
      <c r="BI11426" s="53"/>
      <c r="BJ11426" s="53"/>
      <c r="BK11426" s="53"/>
      <c r="BL11426" s="53"/>
      <c r="BM11426" s="53"/>
      <c r="BN11426" s="53"/>
    </row>
    <row r="11427" spans="2:66" s="56" customFormat="1" x14ac:dyDescent="0.25">
      <c r="B11427" s="105"/>
      <c r="F11427" s="100"/>
      <c r="M11427" s="53"/>
      <c r="O11427" s="101"/>
      <c r="T11427" s="101"/>
      <c r="Y11427" s="101"/>
      <c r="AD11427" s="101"/>
      <c r="AI11427" s="101"/>
      <c r="AN11427" s="101"/>
      <c r="AS11427" s="101"/>
      <c r="AX11427" s="101"/>
      <c r="BC11427" s="53"/>
      <c r="BD11427" s="53"/>
      <c r="BE11427" s="53"/>
      <c r="BF11427" s="53"/>
      <c r="BG11427" s="53"/>
      <c r="BH11427" s="53"/>
      <c r="BI11427" s="53"/>
      <c r="BJ11427" s="53"/>
      <c r="BK11427" s="53"/>
      <c r="BL11427" s="53"/>
      <c r="BM11427" s="53"/>
      <c r="BN11427" s="53"/>
    </row>
    <row r="11428" spans="2:66" s="56" customFormat="1" x14ac:dyDescent="0.25">
      <c r="B11428" s="105"/>
      <c r="F11428" s="100"/>
      <c r="M11428" s="53"/>
      <c r="O11428" s="101"/>
      <c r="T11428" s="101"/>
      <c r="Y11428" s="101"/>
      <c r="AD11428" s="101"/>
      <c r="AI11428" s="101"/>
      <c r="AN11428" s="101"/>
      <c r="AS11428" s="101"/>
      <c r="AX11428" s="101"/>
      <c r="BC11428" s="53"/>
      <c r="BD11428" s="53"/>
      <c r="BE11428" s="53"/>
      <c r="BF11428" s="53"/>
      <c r="BG11428" s="53"/>
      <c r="BH11428" s="53"/>
      <c r="BI11428" s="53"/>
      <c r="BJ11428" s="53"/>
      <c r="BK11428" s="53"/>
      <c r="BL11428" s="53"/>
      <c r="BM11428" s="53"/>
      <c r="BN11428" s="53"/>
    </row>
    <row r="11429" spans="2:66" s="56" customFormat="1" x14ac:dyDescent="0.25">
      <c r="B11429" s="105"/>
      <c r="F11429" s="100"/>
      <c r="M11429" s="53"/>
      <c r="O11429" s="101"/>
      <c r="T11429" s="101"/>
      <c r="Y11429" s="101"/>
      <c r="AD11429" s="101"/>
      <c r="AI11429" s="101"/>
      <c r="AN11429" s="101"/>
      <c r="AS11429" s="101"/>
      <c r="AX11429" s="101"/>
      <c r="BC11429" s="53"/>
      <c r="BD11429" s="53"/>
      <c r="BE11429" s="53"/>
      <c r="BF11429" s="53"/>
      <c r="BG11429" s="53"/>
      <c r="BH11429" s="53"/>
      <c r="BI11429" s="53"/>
      <c r="BJ11429" s="53"/>
      <c r="BK11429" s="53"/>
      <c r="BL11429" s="53"/>
      <c r="BM11429" s="53"/>
      <c r="BN11429" s="53"/>
    </row>
    <row r="11430" spans="2:66" s="56" customFormat="1" x14ac:dyDescent="0.25">
      <c r="B11430" s="105"/>
      <c r="F11430" s="100"/>
      <c r="M11430" s="53"/>
      <c r="O11430" s="101"/>
      <c r="T11430" s="101"/>
      <c r="Y11430" s="101"/>
      <c r="AD11430" s="101"/>
      <c r="AI11430" s="101"/>
      <c r="AN11430" s="101"/>
      <c r="AS11430" s="101"/>
      <c r="AX11430" s="101"/>
      <c r="BC11430" s="53"/>
      <c r="BD11430" s="53"/>
      <c r="BE11430" s="53"/>
      <c r="BF11430" s="53"/>
      <c r="BG11430" s="53"/>
      <c r="BH11430" s="53"/>
      <c r="BI11430" s="53"/>
      <c r="BJ11430" s="53"/>
      <c r="BK11430" s="53"/>
      <c r="BL11430" s="53"/>
      <c r="BM11430" s="53"/>
      <c r="BN11430" s="53"/>
    </row>
    <row r="11431" spans="2:66" s="56" customFormat="1" x14ac:dyDescent="0.25">
      <c r="B11431" s="105"/>
      <c r="F11431" s="100"/>
      <c r="M11431" s="53"/>
      <c r="O11431" s="101"/>
      <c r="T11431" s="101"/>
      <c r="Y11431" s="101"/>
      <c r="AD11431" s="101"/>
      <c r="AI11431" s="101"/>
      <c r="AN11431" s="101"/>
      <c r="AS11431" s="101"/>
      <c r="AX11431" s="101"/>
      <c r="BC11431" s="53"/>
      <c r="BD11431" s="53"/>
      <c r="BE11431" s="53"/>
      <c r="BF11431" s="53"/>
      <c r="BG11431" s="53"/>
      <c r="BH11431" s="53"/>
      <c r="BI11431" s="53"/>
      <c r="BJ11431" s="53"/>
      <c r="BK11431" s="53"/>
      <c r="BL11431" s="53"/>
      <c r="BM11431" s="53"/>
      <c r="BN11431" s="53"/>
    </row>
    <row r="11432" spans="2:66" s="56" customFormat="1" x14ac:dyDescent="0.25">
      <c r="B11432" s="105"/>
      <c r="F11432" s="100"/>
      <c r="M11432" s="53"/>
      <c r="O11432" s="101"/>
      <c r="T11432" s="101"/>
      <c r="Y11432" s="101"/>
      <c r="AD11432" s="101"/>
      <c r="AI11432" s="101"/>
      <c r="AN11432" s="101"/>
      <c r="AS11432" s="101"/>
      <c r="AX11432" s="101"/>
      <c r="BC11432" s="53"/>
      <c r="BD11432" s="53"/>
      <c r="BE11432" s="53"/>
      <c r="BF11432" s="53"/>
      <c r="BG11432" s="53"/>
      <c r="BH11432" s="53"/>
      <c r="BI11432" s="53"/>
      <c r="BJ11432" s="53"/>
      <c r="BK11432" s="53"/>
      <c r="BL11432" s="53"/>
      <c r="BM11432" s="53"/>
      <c r="BN11432" s="53"/>
    </row>
    <row r="11433" spans="2:66" s="56" customFormat="1" x14ac:dyDescent="0.25">
      <c r="B11433" s="105"/>
      <c r="F11433" s="100"/>
      <c r="M11433" s="53"/>
      <c r="O11433" s="101"/>
      <c r="T11433" s="101"/>
      <c r="Y11433" s="101"/>
      <c r="AD11433" s="101"/>
      <c r="AI11433" s="101"/>
      <c r="AN11433" s="101"/>
      <c r="AS11433" s="101"/>
      <c r="AX11433" s="101"/>
      <c r="BC11433" s="53"/>
      <c r="BD11433" s="53"/>
      <c r="BE11433" s="53"/>
      <c r="BF11433" s="53"/>
      <c r="BG11433" s="53"/>
      <c r="BH11433" s="53"/>
      <c r="BI11433" s="53"/>
      <c r="BJ11433" s="53"/>
      <c r="BK11433" s="53"/>
      <c r="BL11433" s="53"/>
      <c r="BM11433" s="53"/>
      <c r="BN11433" s="53"/>
    </row>
    <row r="11434" spans="2:66" s="56" customFormat="1" x14ac:dyDescent="0.25">
      <c r="B11434" s="105"/>
      <c r="F11434" s="100"/>
      <c r="M11434" s="53"/>
      <c r="O11434" s="101"/>
      <c r="T11434" s="101"/>
      <c r="Y11434" s="101"/>
      <c r="AD11434" s="101"/>
      <c r="AI11434" s="101"/>
      <c r="AN11434" s="101"/>
      <c r="AS11434" s="101"/>
      <c r="AX11434" s="101"/>
      <c r="BC11434" s="53"/>
      <c r="BD11434" s="53"/>
      <c r="BE11434" s="53"/>
      <c r="BF11434" s="53"/>
      <c r="BG11434" s="53"/>
      <c r="BH11434" s="53"/>
      <c r="BI11434" s="53"/>
      <c r="BJ11434" s="53"/>
      <c r="BK11434" s="53"/>
      <c r="BL11434" s="53"/>
      <c r="BM11434" s="53"/>
      <c r="BN11434" s="53"/>
    </row>
    <row r="11435" spans="2:66" s="56" customFormat="1" x14ac:dyDescent="0.25">
      <c r="B11435" s="105"/>
      <c r="F11435" s="100"/>
      <c r="M11435" s="53"/>
      <c r="O11435" s="101"/>
      <c r="T11435" s="101"/>
      <c r="Y11435" s="101"/>
      <c r="AD11435" s="101"/>
      <c r="AI11435" s="101"/>
      <c r="AN11435" s="101"/>
      <c r="AS11435" s="101"/>
      <c r="AX11435" s="101"/>
      <c r="BC11435" s="53"/>
      <c r="BD11435" s="53"/>
      <c r="BE11435" s="53"/>
      <c r="BF11435" s="53"/>
      <c r="BG11435" s="53"/>
      <c r="BH11435" s="53"/>
      <c r="BI11435" s="53"/>
      <c r="BJ11435" s="53"/>
      <c r="BK11435" s="53"/>
      <c r="BL11435" s="53"/>
      <c r="BM11435" s="53"/>
      <c r="BN11435" s="53"/>
    </row>
    <row r="11436" spans="2:66" s="56" customFormat="1" x14ac:dyDescent="0.25">
      <c r="B11436" s="105"/>
      <c r="F11436" s="100"/>
      <c r="M11436" s="53"/>
      <c r="O11436" s="101"/>
      <c r="T11436" s="101"/>
      <c r="Y11436" s="101"/>
      <c r="AD11436" s="101"/>
      <c r="AI11436" s="101"/>
      <c r="AN11436" s="101"/>
      <c r="AS11436" s="101"/>
      <c r="AX11436" s="101"/>
      <c r="BC11436" s="53"/>
      <c r="BD11436" s="53"/>
      <c r="BE11436" s="53"/>
      <c r="BF11436" s="53"/>
      <c r="BG11436" s="53"/>
      <c r="BH11436" s="53"/>
      <c r="BI11436" s="53"/>
      <c r="BJ11436" s="53"/>
      <c r="BK11436" s="53"/>
      <c r="BL11436" s="53"/>
      <c r="BM11436" s="53"/>
      <c r="BN11436" s="53"/>
    </row>
    <row r="11437" spans="2:66" s="56" customFormat="1" x14ac:dyDescent="0.25">
      <c r="B11437" s="105"/>
      <c r="F11437" s="100"/>
      <c r="M11437" s="53"/>
      <c r="O11437" s="101"/>
      <c r="T11437" s="101"/>
      <c r="Y11437" s="101"/>
      <c r="AD11437" s="101"/>
      <c r="AI11437" s="101"/>
      <c r="AN11437" s="101"/>
      <c r="AS11437" s="101"/>
      <c r="AX11437" s="101"/>
      <c r="BC11437" s="53"/>
      <c r="BD11437" s="53"/>
      <c r="BE11437" s="53"/>
      <c r="BF11437" s="53"/>
      <c r="BG11437" s="53"/>
      <c r="BH11437" s="53"/>
      <c r="BI11437" s="53"/>
      <c r="BJ11437" s="53"/>
      <c r="BK11437" s="53"/>
      <c r="BL11437" s="53"/>
      <c r="BM11437" s="53"/>
      <c r="BN11437" s="53"/>
    </row>
    <row r="11438" spans="2:66" s="56" customFormat="1" x14ac:dyDescent="0.25">
      <c r="B11438" s="105"/>
      <c r="F11438" s="100"/>
      <c r="M11438" s="53"/>
      <c r="O11438" s="101"/>
      <c r="T11438" s="101"/>
      <c r="Y11438" s="101"/>
      <c r="AD11438" s="101"/>
      <c r="AI11438" s="101"/>
      <c r="AN11438" s="101"/>
      <c r="AS11438" s="101"/>
      <c r="AX11438" s="101"/>
      <c r="BC11438" s="53"/>
      <c r="BD11438" s="53"/>
      <c r="BE11438" s="53"/>
      <c r="BF11438" s="53"/>
      <c r="BG11438" s="53"/>
      <c r="BH11438" s="53"/>
      <c r="BI11438" s="53"/>
      <c r="BJ11438" s="53"/>
      <c r="BK11438" s="53"/>
      <c r="BL11438" s="53"/>
      <c r="BM11438" s="53"/>
      <c r="BN11438" s="53"/>
    </row>
    <row r="11439" spans="2:66" s="56" customFormat="1" x14ac:dyDescent="0.25">
      <c r="B11439" s="105"/>
      <c r="F11439" s="100"/>
      <c r="M11439" s="53"/>
      <c r="O11439" s="101"/>
      <c r="T11439" s="101"/>
      <c r="Y11439" s="101"/>
      <c r="AD11439" s="101"/>
      <c r="AI11439" s="101"/>
      <c r="AN11439" s="101"/>
      <c r="AS11439" s="101"/>
      <c r="AX11439" s="101"/>
      <c r="BC11439" s="53"/>
      <c r="BD11439" s="53"/>
      <c r="BE11439" s="53"/>
      <c r="BF11439" s="53"/>
      <c r="BG11439" s="53"/>
      <c r="BH11439" s="53"/>
      <c r="BI11439" s="53"/>
      <c r="BJ11439" s="53"/>
      <c r="BK11439" s="53"/>
      <c r="BL11439" s="53"/>
      <c r="BM11439" s="53"/>
      <c r="BN11439" s="53"/>
    </row>
    <row r="11440" spans="2:66" s="56" customFormat="1" x14ac:dyDescent="0.25">
      <c r="B11440" s="105"/>
      <c r="F11440" s="100"/>
      <c r="M11440" s="53"/>
      <c r="O11440" s="101"/>
      <c r="T11440" s="101"/>
      <c r="Y11440" s="101"/>
      <c r="AD11440" s="101"/>
      <c r="AI11440" s="101"/>
      <c r="AN11440" s="101"/>
      <c r="AS11440" s="101"/>
      <c r="AX11440" s="101"/>
      <c r="BC11440" s="53"/>
      <c r="BD11440" s="53"/>
      <c r="BE11440" s="53"/>
      <c r="BF11440" s="53"/>
      <c r="BG11440" s="53"/>
      <c r="BH11440" s="53"/>
      <c r="BI11440" s="53"/>
      <c r="BJ11440" s="53"/>
      <c r="BK11440" s="53"/>
      <c r="BL11440" s="53"/>
      <c r="BM11440" s="53"/>
      <c r="BN11440" s="53"/>
    </row>
    <row r="11441" spans="2:66" s="56" customFormat="1" x14ac:dyDescent="0.25">
      <c r="B11441" s="105"/>
      <c r="F11441" s="100"/>
      <c r="M11441" s="53"/>
      <c r="O11441" s="101"/>
      <c r="T11441" s="101"/>
      <c r="Y11441" s="101"/>
      <c r="AD11441" s="101"/>
      <c r="AI11441" s="101"/>
      <c r="AN11441" s="101"/>
      <c r="AS11441" s="101"/>
      <c r="AX11441" s="101"/>
      <c r="BC11441" s="53"/>
      <c r="BD11441" s="53"/>
      <c r="BE11441" s="53"/>
      <c r="BF11441" s="53"/>
      <c r="BG11441" s="53"/>
      <c r="BH11441" s="53"/>
      <c r="BI11441" s="53"/>
      <c r="BJ11441" s="53"/>
      <c r="BK11441" s="53"/>
      <c r="BL11441" s="53"/>
      <c r="BM11441" s="53"/>
      <c r="BN11441" s="53"/>
    </row>
    <row r="11442" spans="2:66" s="56" customFormat="1" x14ac:dyDescent="0.25">
      <c r="B11442" s="105"/>
      <c r="F11442" s="100"/>
      <c r="M11442" s="53"/>
      <c r="O11442" s="101"/>
      <c r="T11442" s="101"/>
      <c r="Y11442" s="101"/>
      <c r="AD11442" s="101"/>
      <c r="AI11442" s="101"/>
      <c r="AN11442" s="101"/>
      <c r="AS11442" s="101"/>
      <c r="AX11442" s="101"/>
      <c r="BC11442" s="53"/>
      <c r="BD11442" s="53"/>
      <c r="BE11442" s="53"/>
      <c r="BF11442" s="53"/>
      <c r="BG11442" s="53"/>
      <c r="BH11442" s="53"/>
      <c r="BI11442" s="53"/>
      <c r="BJ11442" s="53"/>
      <c r="BK11442" s="53"/>
      <c r="BL11442" s="53"/>
      <c r="BM11442" s="53"/>
      <c r="BN11442" s="53"/>
    </row>
    <row r="11443" spans="2:66" s="56" customFormat="1" x14ac:dyDescent="0.25">
      <c r="B11443" s="105"/>
      <c r="F11443" s="100"/>
      <c r="M11443" s="53"/>
      <c r="O11443" s="101"/>
      <c r="T11443" s="101"/>
      <c r="Y11443" s="101"/>
      <c r="AD11443" s="101"/>
      <c r="AI11443" s="101"/>
      <c r="AN11443" s="101"/>
      <c r="AS11443" s="101"/>
      <c r="AX11443" s="101"/>
      <c r="BC11443" s="53"/>
      <c r="BD11443" s="53"/>
      <c r="BE11443" s="53"/>
      <c r="BF11443" s="53"/>
      <c r="BG11443" s="53"/>
      <c r="BH11443" s="53"/>
      <c r="BI11443" s="53"/>
      <c r="BJ11443" s="53"/>
      <c r="BK11443" s="53"/>
      <c r="BL11443" s="53"/>
      <c r="BM11443" s="53"/>
      <c r="BN11443" s="53"/>
    </row>
    <row r="11444" spans="2:66" s="56" customFormat="1" x14ac:dyDescent="0.25">
      <c r="B11444" s="105"/>
      <c r="F11444" s="100"/>
      <c r="M11444" s="53"/>
      <c r="O11444" s="101"/>
      <c r="T11444" s="101"/>
      <c r="Y11444" s="101"/>
      <c r="AD11444" s="101"/>
      <c r="AI11444" s="101"/>
      <c r="AN11444" s="101"/>
      <c r="AS11444" s="101"/>
      <c r="AX11444" s="101"/>
      <c r="BC11444" s="53"/>
      <c r="BD11444" s="53"/>
      <c r="BE11444" s="53"/>
      <c r="BF11444" s="53"/>
      <c r="BG11444" s="53"/>
      <c r="BH11444" s="53"/>
      <c r="BI11444" s="53"/>
      <c r="BJ11444" s="53"/>
      <c r="BK11444" s="53"/>
      <c r="BL11444" s="53"/>
      <c r="BM11444" s="53"/>
      <c r="BN11444" s="53"/>
    </row>
    <row r="11445" spans="2:66" s="56" customFormat="1" x14ac:dyDescent="0.25">
      <c r="B11445" s="105"/>
      <c r="F11445" s="100"/>
      <c r="M11445" s="53"/>
      <c r="O11445" s="101"/>
      <c r="T11445" s="101"/>
      <c r="Y11445" s="101"/>
      <c r="AD11445" s="101"/>
      <c r="AI11445" s="101"/>
      <c r="AN11445" s="101"/>
      <c r="AS11445" s="101"/>
      <c r="AX11445" s="101"/>
      <c r="BC11445" s="53"/>
      <c r="BD11445" s="53"/>
      <c r="BE11445" s="53"/>
      <c r="BF11445" s="53"/>
      <c r="BG11445" s="53"/>
      <c r="BH11445" s="53"/>
      <c r="BI11445" s="53"/>
      <c r="BJ11445" s="53"/>
      <c r="BK11445" s="53"/>
      <c r="BL11445" s="53"/>
      <c r="BM11445" s="53"/>
      <c r="BN11445" s="53"/>
    </row>
    <row r="11446" spans="2:66" s="56" customFormat="1" x14ac:dyDescent="0.25">
      <c r="B11446" s="105"/>
      <c r="F11446" s="100"/>
      <c r="M11446" s="53"/>
      <c r="O11446" s="101"/>
      <c r="T11446" s="101"/>
      <c r="Y11446" s="101"/>
      <c r="AD11446" s="101"/>
      <c r="AI11446" s="101"/>
      <c r="AN11446" s="101"/>
      <c r="AS11446" s="101"/>
      <c r="AX11446" s="101"/>
      <c r="BC11446" s="53"/>
      <c r="BD11446" s="53"/>
      <c r="BE11446" s="53"/>
      <c r="BF11446" s="53"/>
      <c r="BG11446" s="53"/>
      <c r="BH11446" s="53"/>
      <c r="BI11446" s="53"/>
      <c r="BJ11446" s="53"/>
      <c r="BK11446" s="53"/>
      <c r="BL11446" s="53"/>
      <c r="BM11446" s="53"/>
      <c r="BN11446" s="53"/>
    </row>
    <row r="11447" spans="2:66" s="56" customFormat="1" x14ac:dyDescent="0.25">
      <c r="B11447" s="105"/>
      <c r="F11447" s="100"/>
      <c r="M11447" s="53"/>
      <c r="O11447" s="101"/>
      <c r="T11447" s="101"/>
      <c r="Y11447" s="101"/>
      <c r="AD11447" s="101"/>
      <c r="AI11447" s="101"/>
      <c r="AN11447" s="101"/>
      <c r="AS11447" s="101"/>
      <c r="AX11447" s="101"/>
      <c r="BC11447" s="53"/>
      <c r="BD11447" s="53"/>
      <c r="BE11447" s="53"/>
      <c r="BF11447" s="53"/>
      <c r="BG11447" s="53"/>
      <c r="BH11447" s="53"/>
      <c r="BI11447" s="53"/>
      <c r="BJ11447" s="53"/>
      <c r="BK11447" s="53"/>
      <c r="BL11447" s="53"/>
      <c r="BM11447" s="53"/>
      <c r="BN11447" s="53"/>
    </row>
    <row r="11448" spans="2:66" s="56" customFormat="1" x14ac:dyDescent="0.25">
      <c r="B11448" s="105"/>
      <c r="F11448" s="100"/>
      <c r="M11448" s="53"/>
      <c r="O11448" s="101"/>
      <c r="T11448" s="101"/>
      <c r="Y11448" s="101"/>
      <c r="AD11448" s="101"/>
      <c r="AI11448" s="101"/>
      <c r="AN11448" s="101"/>
      <c r="AS11448" s="101"/>
      <c r="AX11448" s="101"/>
      <c r="BC11448" s="53"/>
      <c r="BD11448" s="53"/>
      <c r="BE11448" s="53"/>
      <c r="BF11448" s="53"/>
      <c r="BG11448" s="53"/>
      <c r="BH11448" s="53"/>
      <c r="BI11448" s="53"/>
      <c r="BJ11448" s="53"/>
      <c r="BK11448" s="53"/>
      <c r="BL11448" s="53"/>
      <c r="BM11448" s="53"/>
      <c r="BN11448" s="53"/>
    </row>
    <row r="11449" spans="2:66" s="56" customFormat="1" x14ac:dyDescent="0.25">
      <c r="B11449" s="105"/>
      <c r="F11449" s="100"/>
      <c r="M11449" s="53"/>
      <c r="O11449" s="101"/>
      <c r="T11449" s="101"/>
      <c r="Y11449" s="101"/>
      <c r="AD11449" s="101"/>
      <c r="AI11449" s="101"/>
      <c r="AN11449" s="101"/>
      <c r="AS11449" s="101"/>
      <c r="AX11449" s="101"/>
      <c r="BC11449" s="53"/>
      <c r="BD11449" s="53"/>
      <c r="BE11449" s="53"/>
      <c r="BF11449" s="53"/>
      <c r="BG11449" s="53"/>
      <c r="BH11449" s="53"/>
      <c r="BI11449" s="53"/>
      <c r="BJ11449" s="53"/>
      <c r="BK11449" s="53"/>
      <c r="BL11449" s="53"/>
      <c r="BM11449" s="53"/>
      <c r="BN11449" s="53"/>
    </row>
    <row r="11450" spans="2:66" s="56" customFormat="1" x14ac:dyDescent="0.25">
      <c r="B11450" s="105"/>
      <c r="F11450" s="100"/>
      <c r="M11450" s="53"/>
      <c r="O11450" s="101"/>
      <c r="T11450" s="101"/>
      <c r="Y11450" s="101"/>
      <c r="AD11450" s="101"/>
      <c r="AI11450" s="101"/>
      <c r="AN11450" s="101"/>
      <c r="AS11450" s="101"/>
      <c r="AX11450" s="101"/>
      <c r="BC11450" s="53"/>
      <c r="BD11450" s="53"/>
      <c r="BE11450" s="53"/>
      <c r="BF11450" s="53"/>
      <c r="BG11450" s="53"/>
      <c r="BH11450" s="53"/>
      <c r="BI11450" s="53"/>
      <c r="BJ11450" s="53"/>
      <c r="BK11450" s="53"/>
      <c r="BL11450" s="53"/>
      <c r="BM11450" s="53"/>
      <c r="BN11450" s="53"/>
    </row>
    <row r="11451" spans="2:66" s="56" customFormat="1" x14ac:dyDescent="0.25">
      <c r="B11451" s="105"/>
      <c r="F11451" s="100"/>
      <c r="M11451" s="53"/>
      <c r="O11451" s="101"/>
      <c r="T11451" s="101"/>
      <c r="Y11451" s="101"/>
      <c r="AD11451" s="101"/>
      <c r="AI11451" s="101"/>
      <c r="AN11451" s="101"/>
      <c r="AS11451" s="101"/>
      <c r="AX11451" s="101"/>
      <c r="BC11451" s="53"/>
      <c r="BD11451" s="53"/>
      <c r="BE11451" s="53"/>
      <c r="BF11451" s="53"/>
      <c r="BG11451" s="53"/>
      <c r="BH11451" s="53"/>
      <c r="BI11451" s="53"/>
      <c r="BJ11451" s="53"/>
      <c r="BK11451" s="53"/>
      <c r="BL11451" s="53"/>
      <c r="BM11451" s="53"/>
      <c r="BN11451" s="53"/>
    </row>
    <row r="11452" spans="2:66" s="56" customFormat="1" x14ac:dyDescent="0.25">
      <c r="B11452" s="105"/>
      <c r="F11452" s="100"/>
      <c r="M11452" s="53"/>
      <c r="O11452" s="101"/>
      <c r="T11452" s="101"/>
      <c r="Y11452" s="101"/>
      <c r="AD11452" s="101"/>
      <c r="AI11452" s="101"/>
      <c r="AN11452" s="101"/>
      <c r="AS11452" s="101"/>
      <c r="AX11452" s="101"/>
      <c r="BC11452" s="53"/>
      <c r="BD11452" s="53"/>
      <c r="BE11452" s="53"/>
      <c r="BF11452" s="53"/>
      <c r="BG11452" s="53"/>
      <c r="BH11452" s="53"/>
      <c r="BI11452" s="53"/>
      <c r="BJ11452" s="53"/>
      <c r="BK11452" s="53"/>
      <c r="BL11452" s="53"/>
      <c r="BM11452" s="53"/>
      <c r="BN11452" s="53"/>
    </row>
    <row r="11453" spans="2:66" s="56" customFormat="1" x14ac:dyDescent="0.25">
      <c r="B11453" s="105"/>
      <c r="F11453" s="100"/>
      <c r="M11453" s="53"/>
      <c r="O11453" s="101"/>
      <c r="T11453" s="101"/>
      <c r="Y11453" s="101"/>
      <c r="AD11453" s="101"/>
      <c r="AI11453" s="101"/>
      <c r="AN11453" s="101"/>
      <c r="AS11453" s="101"/>
      <c r="AX11453" s="101"/>
      <c r="BC11453" s="53"/>
      <c r="BD11453" s="53"/>
      <c r="BE11453" s="53"/>
      <c r="BF11453" s="53"/>
      <c r="BG11453" s="53"/>
      <c r="BH11453" s="53"/>
      <c r="BI11453" s="53"/>
      <c r="BJ11453" s="53"/>
      <c r="BK11453" s="53"/>
      <c r="BL11453" s="53"/>
      <c r="BM11453" s="53"/>
      <c r="BN11453" s="53"/>
    </row>
    <row r="11454" spans="2:66" s="56" customFormat="1" x14ac:dyDescent="0.25">
      <c r="B11454" s="105"/>
      <c r="F11454" s="100"/>
      <c r="M11454" s="53"/>
      <c r="O11454" s="101"/>
      <c r="T11454" s="101"/>
      <c r="Y11454" s="101"/>
      <c r="AD11454" s="101"/>
      <c r="AI11454" s="101"/>
      <c r="AN11454" s="101"/>
      <c r="AS11454" s="101"/>
      <c r="AX11454" s="101"/>
      <c r="BC11454" s="53"/>
      <c r="BD11454" s="53"/>
      <c r="BE11454" s="53"/>
      <c r="BF11454" s="53"/>
      <c r="BG11454" s="53"/>
      <c r="BH11454" s="53"/>
      <c r="BI11454" s="53"/>
      <c r="BJ11454" s="53"/>
      <c r="BK11454" s="53"/>
      <c r="BL11454" s="53"/>
      <c r="BM11454" s="53"/>
      <c r="BN11454" s="53"/>
    </row>
    <row r="11455" spans="2:66" s="56" customFormat="1" x14ac:dyDescent="0.25">
      <c r="B11455" s="105"/>
      <c r="F11455" s="100"/>
      <c r="M11455" s="53"/>
      <c r="O11455" s="101"/>
      <c r="T11455" s="101"/>
      <c r="Y11455" s="101"/>
      <c r="AD11455" s="101"/>
      <c r="AI11455" s="101"/>
      <c r="AN11455" s="101"/>
      <c r="AS11455" s="101"/>
      <c r="AX11455" s="101"/>
      <c r="BC11455" s="53"/>
      <c r="BD11455" s="53"/>
      <c r="BE11455" s="53"/>
      <c r="BF11455" s="53"/>
      <c r="BG11455" s="53"/>
      <c r="BH11455" s="53"/>
      <c r="BI11455" s="53"/>
      <c r="BJ11455" s="53"/>
      <c r="BK11455" s="53"/>
      <c r="BL11455" s="53"/>
      <c r="BM11455" s="53"/>
      <c r="BN11455" s="53"/>
    </row>
    <row r="11456" spans="2:66" s="56" customFormat="1" x14ac:dyDescent="0.25">
      <c r="B11456" s="105"/>
      <c r="F11456" s="100"/>
      <c r="M11456" s="53"/>
      <c r="O11456" s="101"/>
      <c r="T11456" s="101"/>
      <c r="Y11456" s="101"/>
      <c r="AD11456" s="101"/>
      <c r="AI11456" s="101"/>
      <c r="AN11456" s="101"/>
      <c r="AS11456" s="101"/>
      <c r="AX11456" s="101"/>
      <c r="BC11456" s="53"/>
      <c r="BD11456" s="53"/>
      <c r="BE11456" s="53"/>
      <c r="BF11456" s="53"/>
      <c r="BG11456" s="53"/>
      <c r="BH11456" s="53"/>
      <c r="BI11456" s="53"/>
      <c r="BJ11456" s="53"/>
      <c r="BK11456" s="53"/>
      <c r="BL11456" s="53"/>
      <c r="BM11456" s="53"/>
      <c r="BN11456" s="53"/>
    </row>
    <row r="11457" spans="2:66" s="56" customFormat="1" x14ac:dyDescent="0.25">
      <c r="B11457" s="105"/>
      <c r="F11457" s="100"/>
      <c r="M11457" s="53"/>
      <c r="O11457" s="101"/>
      <c r="T11457" s="101"/>
      <c r="Y11457" s="101"/>
      <c r="AD11457" s="101"/>
      <c r="AI11457" s="101"/>
      <c r="AN11457" s="101"/>
      <c r="AS11457" s="101"/>
      <c r="AX11457" s="101"/>
      <c r="BC11457" s="53"/>
      <c r="BD11457" s="53"/>
      <c r="BE11457" s="53"/>
      <c r="BF11457" s="53"/>
      <c r="BG11457" s="53"/>
      <c r="BH11457" s="53"/>
      <c r="BI11457" s="53"/>
      <c r="BJ11457" s="53"/>
      <c r="BK11457" s="53"/>
      <c r="BL11457" s="53"/>
      <c r="BM11457" s="53"/>
      <c r="BN11457" s="53"/>
    </row>
    <row r="11458" spans="2:66" s="56" customFormat="1" x14ac:dyDescent="0.25">
      <c r="B11458" s="105"/>
      <c r="F11458" s="100"/>
      <c r="M11458" s="53"/>
      <c r="O11458" s="101"/>
      <c r="T11458" s="101"/>
      <c r="Y11458" s="101"/>
      <c r="AD11458" s="101"/>
      <c r="AI11458" s="101"/>
      <c r="AN11458" s="101"/>
      <c r="AS11458" s="101"/>
      <c r="AX11458" s="101"/>
      <c r="BC11458" s="53"/>
      <c r="BD11458" s="53"/>
      <c r="BE11458" s="53"/>
      <c r="BF11458" s="53"/>
      <c r="BG11458" s="53"/>
      <c r="BH11458" s="53"/>
      <c r="BI11458" s="53"/>
      <c r="BJ11458" s="53"/>
      <c r="BK11458" s="53"/>
      <c r="BL11458" s="53"/>
      <c r="BM11458" s="53"/>
      <c r="BN11458" s="53"/>
    </row>
    <row r="11459" spans="2:66" s="56" customFormat="1" x14ac:dyDescent="0.25">
      <c r="B11459" s="105"/>
      <c r="F11459" s="100"/>
      <c r="M11459" s="53"/>
      <c r="O11459" s="101"/>
      <c r="T11459" s="101"/>
      <c r="Y11459" s="101"/>
      <c r="AD11459" s="101"/>
      <c r="AI11459" s="101"/>
      <c r="AN11459" s="101"/>
      <c r="AS11459" s="101"/>
      <c r="AX11459" s="101"/>
      <c r="BC11459" s="53"/>
      <c r="BD11459" s="53"/>
      <c r="BE11459" s="53"/>
      <c r="BF11459" s="53"/>
      <c r="BG11459" s="53"/>
      <c r="BH11459" s="53"/>
      <c r="BI11459" s="53"/>
      <c r="BJ11459" s="53"/>
      <c r="BK11459" s="53"/>
      <c r="BL11459" s="53"/>
      <c r="BM11459" s="53"/>
      <c r="BN11459" s="53"/>
    </row>
    <row r="11460" spans="2:66" s="56" customFormat="1" x14ac:dyDescent="0.25">
      <c r="B11460" s="105"/>
      <c r="F11460" s="100"/>
      <c r="M11460" s="53"/>
      <c r="O11460" s="101"/>
      <c r="T11460" s="101"/>
      <c r="Y11460" s="101"/>
      <c r="AD11460" s="101"/>
      <c r="AI11460" s="101"/>
      <c r="AN11460" s="101"/>
      <c r="AS11460" s="101"/>
      <c r="AX11460" s="101"/>
      <c r="BC11460" s="53"/>
      <c r="BD11460" s="53"/>
      <c r="BE11460" s="53"/>
      <c r="BF11460" s="53"/>
      <c r="BG11460" s="53"/>
      <c r="BH11460" s="53"/>
      <c r="BI11460" s="53"/>
      <c r="BJ11460" s="53"/>
      <c r="BK11460" s="53"/>
      <c r="BL11460" s="53"/>
      <c r="BM11460" s="53"/>
      <c r="BN11460" s="53"/>
    </row>
    <row r="11461" spans="2:66" s="56" customFormat="1" x14ac:dyDescent="0.25">
      <c r="B11461" s="105"/>
      <c r="F11461" s="100"/>
      <c r="M11461" s="53"/>
      <c r="O11461" s="101"/>
      <c r="T11461" s="101"/>
      <c r="Y11461" s="101"/>
      <c r="AD11461" s="101"/>
      <c r="AI11461" s="101"/>
      <c r="AN11461" s="101"/>
      <c r="AS11461" s="101"/>
      <c r="AX11461" s="101"/>
      <c r="BC11461" s="53"/>
      <c r="BD11461" s="53"/>
      <c r="BE11461" s="53"/>
      <c r="BF11461" s="53"/>
      <c r="BG11461" s="53"/>
      <c r="BH11461" s="53"/>
      <c r="BI11461" s="53"/>
      <c r="BJ11461" s="53"/>
      <c r="BK11461" s="53"/>
      <c r="BL11461" s="53"/>
      <c r="BM11461" s="53"/>
      <c r="BN11461" s="53"/>
    </row>
    <row r="11462" spans="2:66" s="56" customFormat="1" x14ac:dyDescent="0.25">
      <c r="B11462" s="105"/>
      <c r="F11462" s="100"/>
      <c r="M11462" s="53"/>
      <c r="O11462" s="101"/>
      <c r="T11462" s="101"/>
      <c r="Y11462" s="101"/>
      <c r="AD11462" s="101"/>
      <c r="AI11462" s="101"/>
      <c r="AN11462" s="101"/>
      <c r="AS11462" s="101"/>
      <c r="AX11462" s="101"/>
      <c r="BC11462" s="53"/>
      <c r="BD11462" s="53"/>
      <c r="BE11462" s="53"/>
      <c r="BF11462" s="53"/>
      <c r="BG11462" s="53"/>
      <c r="BH11462" s="53"/>
      <c r="BI11462" s="53"/>
      <c r="BJ11462" s="53"/>
      <c r="BK11462" s="53"/>
      <c r="BL11462" s="53"/>
      <c r="BM11462" s="53"/>
      <c r="BN11462" s="53"/>
    </row>
    <row r="11463" spans="2:66" s="56" customFormat="1" x14ac:dyDescent="0.25">
      <c r="B11463" s="105"/>
      <c r="F11463" s="100"/>
      <c r="M11463" s="53"/>
      <c r="O11463" s="101"/>
      <c r="T11463" s="101"/>
      <c r="Y11463" s="101"/>
      <c r="AD11463" s="101"/>
      <c r="AI11463" s="101"/>
      <c r="AN11463" s="101"/>
      <c r="AS11463" s="101"/>
      <c r="AX11463" s="101"/>
      <c r="BC11463" s="53"/>
      <c r="BD11463" s="53"/>
      <c r="BE11463" s="53"/>
      <c r="BF11463" s="53"/>
      <c r="BG11463" s="53"/>
      <c r="BH11463" s="53"/>
      <c r="BI11463" s="53"/>
      <c r="BJ11463" s="53"/>
      <c r="BK11463" s="53"/>
      <c r="BL11463" s="53"/>
      <c r="BM11463" s="53"/>
      <c r="BN11463" s="53"/>
    </row>
    <row r="11464" spans="2:66" s="56" customFormat="1" x14ac:dyDescent="0.25">
      <c r="B11464" s="105"/>
      <c r="F11464" s="100"/>
      <c r="M11464" s="53"/>
      <c r="O11464" s="101"/>
      <c r="T11464" s="101"/>
      <c r="Y11464" s="101"/>
      <c r="AD11464" s="101"/>
      <c r="AI11464" s="101"/>
      <c r="AN11464" s="101"/>
      <c r="AS11464" s="101"/>
      <c r="AX11464" s="101"/>
      <c r="BC11464" s="53"/>
      <c r="BD11464" s="53"/>
      <c r="BE11464" s="53"/>
      <c r="BF11464" s="53"/>
      <c r="BG11464" s="53"/>
      <c r="BH11464" s="53"/>
      <c r="BI11464" s="53"/>
      <c r="BJ11464" s="53"/>
      <c r="BK11464" s="53"/>
      <c r="BL11464" s="53"/>
      <c r="BM11464" s="53"/>
      <c r="BN11464" s="53"/>
    </row>
    <row r="11465" spans="2:66" s="56" customFormat="1" x14ac:dyDescent="0.25">
      <c r="B11465" s="105"/>
      <c r="F11465" s="100"/>
      <c r="M11465" s="53"/>
      <c r="O11465" s="101"/>
      <c r="T11465" s="101"/>
      <c r="Y11465" s="101"/>
      <c r="AD11465" s="101"/>
      <c r="AI11465" s="101"/>
      <c r="AN11465" s="101"/>
      <c r="AS11465" s="101"/>
      <c r="AX11465" s="101"/>
      <c r="BC11465" s="53"/>
      <c r="BD11465" s="53"/>
      <c r="BE11465" s="53"/>
      <c r="BF11465" s="53"/>
      <c r="BG11465" s="53"/>
      <c r="BH11465" s="53"/>
      <c r="BI11465" s="53"/>
      <c r="BJ11465" s="53"/>
      <c r="BK11465" s="53"/>
      <c r="BL11465" s="53"/>
      <c r="BM11465" s="53"/>
      <c r="BN11465" s="53"/>
    </row>
    <row r="11466" spans="2:66" s="56" customFormat="1" x14ac:dyDescent="0.25">
      <c r="B11466" s="105"/>
      <c r="F11466" s="100"/>
      <c r="M11466" s="53"/>
      <c r="O11466" s="101"/>
      <c r="T11466" s="101"/>
      <c r="Y11466" s="101"/>
      <c r="AD11466" s="101"/>
      <c r="AI11466" s="101"/>
      <c r="AN11466" s="101"/>
      <c r="AS11466" s="101"/>
      <c r="AX11466" s="101"/>
      <c r="BC11466" s="53"/>
      <c r="BD11466" s="53"/>
      <c r="BE11466" s="53"/>
      <c r="BF11466" s="53"/>
      <c r="BG11466" s="53"/>
      <c r="BH11466" s="53"/>
      <c r="BI11466" s="53"/>
      <c r="BJ11466" s="53"/>
      <c r="BK11466" s="53"/>
      <c r="BL11466" s="53"/>
      <c r="BM11466" s="53"/>
      <c r="BN11466" s="53"/>
    </row>
    <row r="11467" spans="2:66" s="56" customFormat="1" x14ac:dyDescent="0.25">
      <c r="B11467" s="105"/>
      <c r="F11467" s="100"/>
      <c r="M11467" s="53"/>
      <c r="O11467" s="101"/>
      <c r="T11467" s="101"/>
      <c r="Y11467" s="101"/>
      <c r="AD11467" s="101"/>
      <c r="AI11467" s="101"/>
      <c r="AN11467" s="101"/>
      <c r="AS11467" s="101"/>
      <c r="AX11467" s="101"/>
      <c r="BC11467" s="53"/>
      <c r="BD11467" s="53"/>
      <c r="BE11467" s="53"/>
      <c r="BF11467" s="53"/>
      <c r="BG11467" s="53"/>
      <c r="BH11467" s="53"/>
      <c r="BI11467" s="53"/>
      <c r="BJ11467" s="53"/>
      <c r="BK11467" s="53"/>
      <c r="BL11467" s="53"/>
      <c r="BM11467" s="53"/>
      <c r="BN11467" s="53"/>
    </row>
    <row r="11468" spans="2:66" s="56" customFormat="1" x14ac:dyDescent="0.25">
      <c r="B11468" s="105"/>
      <c r="F11468" s="100"/>
      <c r="M11468" s="53"/>
      <c r="O11468" s="101"/>
      <c r="T11468" s="101"/>
      <c r="Y11468" s="101"/>
      <c r="AD11468" s="101"/>
      <c r="AI11468" s="101"/>
      <c r="AN11468" s="101"/>
      <c r="AS11468" s="101"/>
      <c r="AX11468" s="101"/>
      <c r="BC11468" s="53"/>
      <c r="BD11468" s="53"/>
      <c r="BE11468" s="53"/>
      <c r="BF11468" s="53"/>
      <c r="BG11468" s="53"/>
      <c r="BH11468" s="53"/>
      <c r="BI11468" s="53"/>
      <c r="BJ11468" s="53"/>
      <c r="BK11468" s="53"/>
      <c r="BL11468" s="53"/>
      <c r="BM11468" s="53"/>
      <c r="BN11468" s="53"/>
    </row>
    <row r="11469" spans="2:66" s="56" customFormat="1" x14ac:dyDescent="0.25">
      <c r="B11469" s="105"/>
      <c r="F11469" s="100"/>
      <c r="M11469" s="53"/>
      <c r="O11469" s="101"/>
      <c r="T11469" s="101"/>
      <c r="Y11469" s="101"/>
      <c r="AD11469" s="101"/>
      <c r="AI11469" s="101"/>
      <c r="AN11469" s="101"/>
      <c r="AS11469" s="101"/>
      <c r="AX11469" s="101"/>
      <c r="BC11469" s="53"/>
      <c r="BD11469" s="53"/>
      <c r="BE11469" s="53"/>
      <c r="BF11469" s="53"/>
      <c r="BG11469" s="53"/>
      <c r="BH11469" s="53"/>
      <c r="BI11469" s="53"/>
      <c r="BJ11469" s="53"/>
      <c r="BK11469" s="53"/>
      <c r="BL11469" s="53"/>
      <c r="BM11469" s="53"/>
      <c r="BN11469" s="53"/>
    </row>
    <row r="11470" spans="2:66" s="56" customFormat="1" x14ac:dyDescent="0.25">
      <c r="B11470" s="105"/>
      <c r="F11470" s="100"/>
      <c r="M11470" s="53"/>
      <c r="O11470" s="101"/>
      <c r="T11470" s="101"/>
      <c r="Y11470" s="101"/>
      <c r="AD11470" s="101"/>
      <c r="AI11470" s="101"/>
      <c r="AN11470" s="101"/>
      <c r="AS11470" s="101"/>
      <c r="AX11470" s="101"/>
      <c r="BC11470" s="53"/>
      <c r="BD11470" s="53"/>
      <c r="BE11470" s="53"/>
      <c r="BF11470" s="53"/>
      <c r="BG11470" s="53"/>
      <c r="BH11470" s="53"/>
      <c r="BI11470" s="53"/>
      <c r="BJ11470" s="53"/>
      <c r="BK11470" s="53"/>
      <c r="BL11470" s="53"/>
      <c r="BM11470" s="53"/>
      <c r="BN11470" s="53"/>
    </row>
    <row r="11471" spans="2:66" s="56" customFormat="1" x14ac:dyDescent="0.25">
      <c r="B11471" s="105"/>
      <c r="F11471" s="100"/>
      <c r="M11471" s="53"/>
      <c r="O11471" s="101"/>
      <c r="T11471" s="101"/>
      <c r="Y11471" s="101"/>
      <c r="AD11471" s="101"/>
      <c r="AI11471" s="101"/>
      <c r="AN11471" s="101"/>
      <c r="AS11471" s="101"/>
      <c r="AX11471" s="101"/>
      <c r="BC11471" s="53"/>
      <c r="BD11471" s="53"/>
      <c r="BE11471" s="53"/>
      <c r="BF11471" s="53"/>
      <c r="BG11471" s="53"/>
      <c r="BH11471" s="53"/>
      <c r="BI11471" s="53"/>
      <c r="BJ11471" s="53"/>
      <c r="BK11471" s="53"/>
      <c r="BL11471" s="53"/>
      <c r="BM11471" s="53"/>
      <c r="BN11471" s="53"/>
    </row>
    <row r="11472" spans="2:66" s="56" customFormat="1" x14ac:dyDescent="0.25">
      <c r="B11472" s="105"/>
      <c r="F11472" s="100"/>
      <c r="M11472" s="53"/>
      <c r="O11472" s="101"/>
      <c r="T11472" s="101"/>
      <c r="Y11472" s="101"/>
      <c r="AD11472" s="101"/>
      <c r="AI11472" s="101"/>
      <c r="AN11472" s="101"/>
      <c r="AS11472" s="101"/>
      <c r="AX11472" s="101"/>
      <c r="BC11472" s="53"/>
      <c r="BD11472" s="53"/>
      <c r="BE11472" s="53"/>
      <c r="BF11472" s="53"/>
      <c r="BG11472" s="53"/>
      <c r="BH11472" s="53"/>
      <c r="BI11472" s="53"/>
      <c r="BJ11472" s="53"/>
      <c r="BK11472" s="53"/>
      <c r="BL11472" s="53"/>
      <c r="BM11472" s="53"/>
      <c r="BN11472" s="53"/>
    </row>
    <row r="11473" spans="2:66" s="56" customFormat="1" x14ac:dyDescent="0.25">
      <c r="B11473" s="105"/>
      <c r="F11473" s="100"/>
      <c r="M11473" s="53"/>
      <c r="O11473" s="101"/>
      <c r="T11473" s="101"/>
      <c r="Y11473" s="101"/>
      <c r="AD11473" s="101"/>
      <c r="AI11473" s="101"/>
      <c r="AN11473" s="101"/>
      <c r="AS11473" s="101"/>
      <c r="AX11473" s="101"/>
      <c r="BC11473" s="53"/>
      <c r="BD11473" s="53"/>
      <c r="BE11473" s="53"/>
      <c r="BF11473" s="53"/>
      <c r="BG11473" s="53"/>
      <c r="BH11473" s="53"/>
      <c r="BI11473" s="53"/>
      <c r="BJ11473" s="53"/>
      <c r="BK11473" s="53"/>
      <c r="BL11473" s="53"/>
      <c r="BM11473" s="53"/>
      <c r="BN11473" s="53"/>
    </row>
    <row r="11474" spans="2:66" s="56" customFormat="1" x14ac:dyDescent="0.25">
      <c r="B11474" s="105"/>
      <c r="F11474" s="100"/>
      <c r="M11474" s="53"/>
      <c r="O11474" s="101"/>
      <c r="T11474" s="101"/>
      <c r="Y11474" s="101"/>
      <c r="AD11474" s="101"/>
      <c r="AI11474" s="101"/>
      <c r="AN11474" s="101"/>
      <c r="AS11474" s="101"/>
      <c r="AX11474" s="101"/>
      <c r="BC11474" s="53"/>
      <c r="BD11474" s="53"/>
      <c r="BE11474" s="53"/>
      <c r="BF11474" s="53"/>
      <c r="BG11474" s="53"/>
      <c r="BH11474" s="53"/>
      <c r="BI11474" s="53"/>
      <c r="BJ11474" s="53"/>
      <c r="BK11474" s="53"/>
      <c r="BL11474" s="53"/>
      <c r="BM11474" s="53"/>
      <c r="BN11474" s="53"/>
    </row>
    <row r="11475" spans="2:66" s="56" customFormat="1" x14ac:dyDescent="0.25">
      <c r="B11475" s="105"/>
      <c r="F11475" s="100"/>
      <c r="M11475" s="53"/>
      <c r="O11475" s="101"/>
      <c r="T11475" s="101"/>
      <c r="Y11475" s="101"/>
      <c r="AD11475" s="101"/>
      <c r="AI11475" s="101"/>
      <c r="AN11475" s="101"/>
      <c r="AS11475" s="101"/>
      <c r="AX11475" s="101"/>
      <c r="BC11475" s="53"/>
      <c r="BD11475" s="53"/>
      <c r="BE11475" s="53"/>
      <c r="BF11475" s="53"/>
      <c r="BG11475" s="53"/>
      <c r="BH11475" s="53"/>
      <c r="BI11475" s="53"/>
      <c r="BJ11475" s="53"/>
      <c r="BK11475" s="53"/>
      <c r="BL11475" s="53"/>
      <c r="BM11475" s="53"/>
      <c r="BN11475" s="53"/>
    </row>
    <row r="11476" spans="2:66" s="56" customFormat="1" x14ac:dyDescent="0.25">
      <c r="B11476" s="105"/>
      <c r="F11476" s="100"/>
      <c r="M11476" s="53"/>
      <c r="O11476" s="101"/>
      <c r="T11476" s="101"/>
      <c r="Y11476" s="101"/>
      <c r="AD11476" s="101"/>
      <c r="AI11476" s="101"/>
      <c r="AN11476" s="101"/>
      <c r="AS11476" s="101"/>
      <c r="AX11476" s="101"/>
      <c r="BC11476" s="53"/>
      <c r="BD11476" s="53"/>
      <c r="BE11476" s="53"/>
      <c r="BF11476" s="53"/>
      <c r="BG11476" s="53"/>
      <c r="BH11476" s="53"/>
      <c r="BI11476" s="53"/>
      <c r="BJ11476" s="53"/>
      <c r="BK11476" s="53"/>
      <c r="BL11476" s="53"/>
      <c r="BM11476" s="53"/>
      <c r="BN11476" s="53"/>
    </row>
    <row r="11477" spans="2:66" s="56" customFormat="1" x14ac:dyDescent="0.25">
      <c r="B11477" s="105"/>
      <c r="F11477" s="100"/>
      <c r="M11477" s="53"/>
      <c r="O11477" s="101"/>
      <c r="T11477" s="101"/>
      <c r="Y11477" s="101"/>
      <c r="AD11477" s="101"/>
      <c r="AI11477" s="101"/>
      <c r="AN11477" s="101"/>
      <c r="AS11477" s="101"/>
      <c r="AX11477" s="101"/>
      <c r="BC11477" s="53"/>
      <c r="BD11477" s="53"/>
      <c r="BE11477" s="53"/>
      <c r="BF11477" s="53"/>
      <c r="BG11477" s="53"/>
      <c r="BH11477" s="53"/>
      <c r="BI11477" s="53"/>
      <c r="BJ11477" s="53"/>
      <c r="BK11477" s="53"/>
      <c r="BL11477" s="53"/>
      <c r="BM11477" s="53"/>
      <c r="BN11477" s="53"/>
    </row>
    <row r="11478" spans="2:66" s="56" customFormat="1" x14ac:dyDescent="0.25">
      <c r="B11478" s="105"/>
      <c r="F11478" s="100"/>
      <c r="M11478" s="53"/>
      <c r="O11478" s="101"/>
      <c r="T11478" s="101"/>
      <c r="Y11478" s="101"/>
      <c r="AD11478" s="101"/>
      <c r="AI11478" s="101"/>
      <c r="AN11478" s="101"/>
      <c r="AS11478" s="101"/>
      <c r="AX11478" s="101"/>
      <c r="BC11478" s="53"/>
      <c r="BD11478" s="53"/>
      <c r="BE11478" s="53"/>
      <c r="BF11478" s="53"/>
      <c r="BG11478" s="53"/>
      <c r="BH11478" s="53"/>
      <c r="BI11478" s="53"/>
      <c r="BJ11478" s="53"/>
      <c r="BK11478" s="53"/>
      <c r="BL11478" s="53"/>
      <c r="BM11478" s="53"/>
      <c r="BN11478" s="53"/>
    </row>
    <row r="11479" spans="2:66" s="56" customFormat="1" x14ac:dyDescent="0.25">
      <c r="B11479" s="105"/>
      <c r="F11479" s="100"/>
      <c r="M11479" s="53"/>
      <c r="O11479" s="101"/>
      <c r="T11479" s="101"/>
      <c r="Y11479" s="101"/>
      <c r="AD11479" s="101"/>
      <c r="AI11479" s="101"/>
      <c r="AN11479" s="101"/>
      <c r="AS11479" s="101"/>
      <c r="AX11479" s="101"/>
      <c r="BC11479" s="53"/>
      <c r="BD11479" s="53"/>
      <c r="BE11479" s="53"/>
      <c r="BF11479" s="53"/>
      <c r="BG11479" s="53"/>
      <c r="BH11479" s="53"/>
      <c r="BI11479" s="53"/>
      <c r="BJ11479" s="53"/>
      <c r="BK11479" s="53"/>
      <c r="BL11479" s="53"/>
      <c r="BM11479" s="53"/>
      <c r="BN11479" s="53"/>
    </row>
    <row r="11480" spans="2:66" s="56" customFormat="1" x14ac:dyDescent="0.25">
      <c r="B11480" s="105"/>
      <c r="F11480" s="100"/>
      <c r="M11480" s="53"/>
      <c r="O11480" s="101"/>
      <c r="T11480" s="101"/>
      <c r="Y11480" s="101"/>
      <c r="AD11480" s="101"/>
      <c r="AI11480" s="101"/>
      <c r="AN11480" s="101"/>
      <c r="AS11480" s="101"/>
      <c r="AX11480" s="101"/>
      <c r="BC11480" s="53"/>
      <c r="BD11480" s="53"/>
      <c r="BE11480" s="53"/>
      <c r="BF11480" s="53"/>
      <c r="BG11480" s="53"/>
      <c r="BH11480" s="53"/>
      <c r="BI11480" s="53"/>
      <c r="BJ11480" s="53"/>
      <c r="BK11480" s="53"/>
      <c r="BL11480" s="53"/>
      <c r="BM11480" s="53"/>
      <c r="BN11480" s="53"/>
    </row>
    <row r="11481" spans="2:66" s="56" customFormat="1" x14ac:dyDescent="0.25">
      <c r="B11481" s="105"/>
      <c r="F11481" s="100"/>
      <c r="M11481" s="53"/>
      <c r="O11481" s="101"/>
      <c r="T11481" s="101"/>
      <c r="Y11481" s="101"/>
      <c r="AD11481" s="101"/>
      <c r="AI11481" s="101"/>
      <c r="AN11481" s="101"/>
      <c r="AS11481" s="101"/>
      <c r="AX11481" s="101"/>
      <c r="BC11481" s="53"/>
      <c r="BD11481" s="53"/>
      <c r="BE11481" s="53"/>
      <c r="BF11481" s="53"/>
      <c r="BG11481" s="53"/>
      <c r="BH11481" s="53"/>
      <c r="BI11481" s="53"/>
      <c r="BJ11481" s="53"/>
      <c r="BK11481" s="53"/>
      <c r="BL11481" s="53"/>
      <c r="BM11481" s="53"/>
      <c r="BN11481" s="53"/>
    </row>
    <row r="11482" spans="2:66" s="56" customFormat="1" x14ac:dyDescent="0.25">
      <c r="B11482" s="105"/>
      <c r="F11482" s="100"/>
      <c r="M11482" s="53"/>
      <c r="O11482" s="101"/>
      <c r="T11482" s="101"/>
      <c r="Y11482" s="101"/>
      <c r="AD11482" s="101"/>
      <c r="AI11482" s="101"/>
      <c r="AN11482" s="101"/>
      <c r="AS11482" s="101"/>
      <c r="AX11482" s="101"/>
      <c r="BC11482" s="53"/>
      <c r="BD11482" s="53"/>
      <c r="BE11482" s="53"/>
      <c r="BF11482" s="53"/>
      <c r="BG11482" s="53"/>
      <c r="BH11482" s="53"/>
      <c r="BI11482" s="53"/>
      <c r="BJ11482" s="53"/>
      <c r="BK11482" s="53"/>
      <c r="BL11482" s="53"/>
      <c r="BM11482" s="53"/>
      <c r="BN11482" s="53"/>
    </row>
    <row r="11483" spans="2:66" s="56" customFormat="1" x14ac:dyDescent="0.25">
      <c r="B11483" s="105"/>
      <c r="F11483" s="100"/>
      <c r="M11483" s="53"/>
      <c r="O11483" s="101"/>
      <c r="T11483" s="101"/>
      <c r="Y11483" s="101"/>
      <c r="AD11483" s="101"/>
      <c r="AI11483" s="101"/>
      <c r="AN11483" s="101"/>
      <c r="AS11483" s="101"/>
      <c r="AX11483" s="101"/>
      <c r="BC11483" s="53"/>
      <c r="BD11483" s="53"/>
      <c r="BE11483" s="53"/>
      <c r="BF11483" s="53"/>
      <c r="BG11483" s="53"/>
      <c r="BH11483" s="53"/>
      <c r="BI11483" s="53"/>
      <c r="BJ11483" s="53"/>
      <c r="BK11483" s="53"/>
      <c r="BL11483" s="53"/>
      <c r="BM11483" s="53"/>
      <c r="BN11483" s="53"/>
    </row>
    <row r="11484" spans="2:66" s="56" customFormat="1" x14ac:dyDescent="0.25">
      <c r="B11484" s="105"/>
      <c r="F11484" s="100"/>
      <c r="M11484" s="53"/>
      <c r="O11484" s="101"/>
      <c r="T11484" s="101"/>
      <c r="Y11484" s="101"/>
      <c r="AD11484" s="101"/>
      <c r="AI11484" s="101"/>
      <c r="AN11484" s="101"/>
      <c r="AS11484" s="101"/>
      <c r="AX11484" s="101"/>
      <c r="BC11484" s="53"/>
      <c r="BD11484" s="53"/>
      <c r="BE11484" s="53"/>
      <c r="BF11484" s="53"/>
      <c r="BG11484" s="53"/>
      <c r="BH11484" s="53"/>
      <c r="BI11484" s="53"/>
      <c r="BJ11484" s="53"/>
      <c r="BK11484" s="53"/>
      <c r="BL11484" s="53"/>
      <c r="BM11484" s="53"/>
      <c r="BN11484" s="53"/>
    </row>
    <row r="11485" spans="2:66" s="56" customFormat="1" x14ac:dyDescent="0.25">
      <c r="B11485" s="105"/>
      <c r="F11485" s="100"/>
      <c r="M11485" s="53"/>
      <c r="O11485" s="101"/>
      <c r="T11485" s="101"/>
      <c r="Y11485" s="101"/>
      <c r="AD11485" s="101"/>
      <c r="AI11485" s="101"/>
      <c r="AN11485" s="101"/>
      <c r="AS11485" s="101"/>
      <c r="AX11485" s="101"/>
      <c r="BC11485" s="53"/>
      <c r="BD11485" s="53"/>
      <c r="BE11485" s="53"/>
      <c r="BF11485" s="53"/>
      <c r="BG11485" s="53"/>
      <c r="BH11485" s="53"/>
      <c r="BI11485" s="53"/>
      <c r="BJ11485" s="53"/>
      <c r="BK11485" s="53"/>
      <c r="BL11485" s="53"/>
      <c r="BM11485" s="53"/>
      <c r="BN11485" s="53"/>
    </row>
    <row r="11486" spans="2:66" s="56" customFormat="1" x14ac:dyDescent="0.25">
      <c r="B11486" s="105"/>
      <c r="F11486" s="100"/>
      <c r="M11486" s="53"/>
      <c r="O11486" s="101"/>
      <c r="T11486" s="101"/>
      <c r="Y11486" s="101"/>
      <c r="AD11486" s="101"/>
      <c r="AI11486" s="101"/>
      <c r="AN11486" s="101"/>
      <c r="AS11486" s="101"/>
      <c r="AX11486" s="101"/>
      <c r="BC11486" s="53"/>
      <c r="BD11486" s="53"/>
      <c r="BE11486" s="53"/>
      <c r="BF11486" s="53"/>
      <c r="BG11486" s="53"/>
      <c r="BH11486" s="53"/>
      <c r="BI11486" s="53"/>
      <c r="BJ11486" s="53"/>
      <c r="BK11486" s="53"/>
      <c r="BL11486" s="53"/>
      <c r="BM11486" s="53"/>
      <c r="BN11486" s="53"/>
    </row>
    <row r="11487" spans="2:66" s="56" customFormat="1" x14ac:dyDescent="0.25">
      <c r="B11487" s="105"/>
      <c r="F11487" s="100"/>
      <c r="M11487" s="53"/>
      <c r="O11487" s="101"/>
      <c r="T11487" s="101"/>
      <c r="Y11487" s="101"/>
      <c r="AD11487" s="101"/>
      <c r="AI11487" s="101"/>
      <c r="AN11487" s="101"/>
      <c r="AS11487" s="101"/>
      <c r="AX11487" s="101"/>
      <c r="BC11487" s="53"/>
      <c r="BD11487" s="53"/>
      <c r="BE11487" s="53"/>
      <c r="BF11487" s="53"/>
      <c r="BG11487" s="53"/>
      <c r="BH11487" s="53"/>
      <c r="BI11487" s="53"/>
      <c r="BJ11487" s="53"/>
      <c r="BK11487" s="53"/>
      <c r="BL11487" s="53"/>
      <c r="BM11487" s="53"/>
      <c r="BN11487" s="53"/>
    </row>
    <row r="11488" spans="2:66" s="56" customFormat="1" x14ac:dyDescent="0.25">
      <c r="B11488" s="105"/>
      <c r="F11488" s="100"/>
      <c r="M11488" s="53"/>
      <c r="O11488" s="101"/>
      <c r="T11488" s="101"/>
      <c r="Y11488" s="101"/>
      <c r="AD11488" s="101"/>
      <c r="AI11488" s="101"/>
      <c r="AN11488" s="101"/>
      <c r="AS11488" s="101"/>
      <c r="AX11488" s="101"/>
      <c r="BC11488" s="53"/>
      <c r="BD11488" s="53"/>
      <c r="BE11488" s="53"/>
      <c r="BF11488" s="53"/>
      <c r="BG11488" s="53"/>
      <c r="BH11488" s="53"/>
      <c r="BI11488" s="53"/>
      <c r="BJ11488" s="53"/>
      <c r="BK11488" s="53"/>
      <c r="BL11488" s="53"/>
      <c r="BM11488" s="53"/>
      <c r="BN11488" s="53"/>
    </row>
    <row r="11489" spans="2:66" s="56" customFormat="1" x14ac:dyDescent="0.25">
      <c r="B11489" s="105"/>
      <c r="F11489" s="100"/>
      <c r="M11489" s="53"/>
      <c r="O11489" s="101"/>
      <c r="T11489" s="101"/>
      <c r="Y11489" s="101"/>
      <c r="AD11489" s="101"/>
      <c r="AI11489" s="101"/>
      <c r="AN11489" s="101"/>
      <c r="AS11489" s="101"/>
      <c r="AX11489" s="101"/>
      <c r="BC11489" s="53"/>
      <c r="BD11489" s="53"/>
      <c r="BE11489" s="53"/>
      <c r="BF11489" s="53"/>
      <c r="BG11489" s="53"/>
      <c r="BH11489" s="53"/>
      <c r="BI11489" s="53"/>
      <c r="BJ11489" s="53"/>
      <c r="BK11489" s="53"/>
      <c r="BL11489" s="53"/>
      <c r="BM11489" s="53"/>
      <c r="BN11489" s="53"/>
    </row>
    <row r="11490" spans="2:66" s="56" customFormat="1" x14ac:dyDescent="0.25">
      <c r="B11490" s="105"/>
      <c r="F11490" s="100"/>
      <c r="M11490" s="53"/>
      <c r="O11490" s="101"/>
      <c r="T11490" s="101"/>
      <c r="Y11490" s="101"/>
      <c r="AD11490" s="101"/>
      <c r="AI11490" s="101"/>
      <c r="AN11490" s="101"/>
      <c r="AS11490" s="101"/>
      <c r="AX11490" s="101"/>
      <c r="BC11490" s="53"/>
      <c r="BD11490" s="53"/>
      <c r="BE11490" s="53"/>
      <c r="BF11490" s="53"/>
      <c r="BG11490" s="53"/>
      <c r="BH11490" s="53"/>
      <c r="BI11490" s="53"/>
      <c r="BJ11490" s="53"/>
      <c r="BK11490" s="53"/>
      <c r="BL11490" s="53"/>
      <c r="BM11490" s="53"/>
      <c r="BN11490" s="53"/>
    </row>
    <row r="11491" spans="2:66" s="56" customFormat="1" x14ac:dyDescent="0.25">
      <c r="B11491" s="105"/>
      <c r="F11491" s="100"/>
      <c r="M11491" s="53"/>
      <c r="O11491" s="101"/>
      <c r="T11491" s="101"/>
      <c r="Y11491" s="101"/>
      <c r="AD11491" s="101"/>
      <c r="AI11491" s="101"/>
      <c r="AN11491" s="101"/>
      <c r="AS11491" s="101"/>
      <c r="AX11491" s="101"/>
      <c r="BC11491" s="53"/>
      <c r="BD11491" s="53"/>
      <c r="BE11491" s="53"/>
      <c r="BF11491" s="53"/>
      <c r="BG11491" s="53"/>
      <c r="BH11491" s="53"/>
      <c r="BI11491" s="53"/>
      <c r="BJ11491" s="53"/>
      <c r="BK11491" s="53"/>
      <c r="BL11491" s="53"/>
      <c r="BM11491" s="53"/>
      <c r="BN11491" s="53"/>
    </row>
    <row r="11492" spans="2:66" s="56" customFormat="1" x14ac:dyDescent="0.25">
      <c r="B11492" s="105"/>
      <c r="F11492" s="100"/>
      <c r="M11492" s="53"/>
      <c r="O11492" s="101"/>
      <c r="T11492" s="101"/>
      <c r="Y11492" s="101"/>
      <c r="AD11492" s="101"/>
      <c r="AI11492" s="101"/>
      <c r="AN11492" s="101"/>
      <c r="AS11492" s="101"/>
      <c r="AX11492" s="101"/>
      <c r="BC11492" s="53"/>
      <c r="BD11492" s="53"/>
      <c r="BE11492" s="53"/>
      <c r="BF11492" s="53"/>
      <c r="BG11492" s="53"/>
      <c r="BH11492" s="53"/>
      <c r="BI11492" s="53"/>
      <c r="BJ11492" s="53"/>
      <c r="BK11492" s="53"/>
      <c r="BL11492" s="53"/>
      <c r="BM11492" s="53"/>
      <c r="BN11492" s="53"/>
    </row>
    <row r="11493" spans="2:66" s="56" customFormat="1" x14ac:dyDescent="0.25">
      <c r="B11493" s="105"/>
      <c r="F11493" s="100"/>
      <c r="M11493" s="53"/>
      <c r="O11493" s="101"/>
      <c r="T11493" s="101"/>
      <c r="Y11493" s="101"/>
      <c r="AD11493" s="101"/>
      <c r="AI11493" s="101"/>
      <c r="AN11493" s="101"/>
      <c r="AS11493" s="101"/>
      <c r="AX11493" s="101"/>
      <c r="BC11493" s="53"/>
      <c r="BD11493" s="53"/>
      <c r="BE11493" s="53"/>
      <c r="BF11493" s="53"/>
      <c r="BG11493" s="53"/>
      <c r="BH11493" s="53"/>
      <c r="BI11493" s="53"/>
      <c r="BJ11493" s="53"/>
      <c r="BK11493" s="53"/>
      <c r="BL11493" s="53"/>
      <c r="BM11493" s="53"/>
      <c r="BN11493" s="53"/>
    </row>
    <row r="11494" spans="2:66" s="56" customFormat="1" x14ac:dyDescent="0.25">
      <c r="B11494" s="105"/>
      <c r="F11494" s="100"/>
      <c r="M11494" s="53"/>
      <c r="O11494" s="101"/>
      <c r="T11494" s="101"/>
      <c r="Y11494" s="101"/>
      <c r="AD11494" s="101"/>
      <c r="AI11494" s="101"/>
      <c r="AN11494" s="101"/>
      <c r="AS11494" s="101"/>
      <c r="AX11494" s="101"/>
      <c r="BC11494" s="53"/>
      <c r="BD11494" s="53"/>
      <c r="BE11494" s="53"/>
      <c r="BF11494" s="53"/>
      <c r="BG11494" s="53"/>
      <c r="BH11494" s="53"/>
      <c r="BI11494" s="53"/>
      <c r="BJ11494" s="53"/>
      <c r="BK11494" s="53"/>
      <c r="BL11494" s="53"/>
      <c r="BM11494" s="53"/>
      <c r="BN11494" s="53"/>
    </row>
    <row r="11495" spans="2:66" s="56" customFormat="1" x14ac:dyDescent="0.25">
      <c r="B11495" s="105"/>
      <c r="F11495" s="100"/>
      <c r="M11495" s="53"/>
      <c r="O11495" s="101"/>
      <c r="T11495" s="101"/>
      <c r="Y11495" s="101"/>
      <c r="AD11495" s="101"/>
      <c r="AI11495" s="101"/>
      <c r="AN11495" s="101"/>
      <c r="AS11495" s="101"/>
      <c r="AX11495" s="101"/>
      <c r="BC11495" s="53"/>
      <c r="BD11495" s="53"/>
      <c r="BE11495" s="53"/>
      <c r="BF11495" s="53"/>
      <c r="BG11495" s="53"/>
      <c r="BH11495" s="53"/>
      <c r="BI11495" s="53"/>
      <c r="BJ11495" s="53"/>
      <c r="BK11495" s="53"/>
      <c r="BL11495" s="53"/>
      <c r="BM11495" s="53"/>
      <c r="BN11495" s="53"/>
    </row>
    <row r="11496" spans="2:66" s="56" customFormat="1" x14ac:dyDescent="0.25">
      <c r="B11496" s="105"/>
      <c r="F11496" s="100"/>
      <c r="M11496" s="53"/>
      <c r="O11496" s="101"/>
      <c r="T11496" s="101"/>
      <c r="Y11496" s="101"/>
      <c r="AD11496" s="101"/>
      <c r="AI11496" s="101"/>
      <c r="AN11496" s="101"/>
      <c r="AS11496" s="101"/>
      <c r="AX11496" s="101"/>
      <c r="BC11496" s="53"/>
      <c r="BD11496" s="53"/>
      <c r="BE11496" s="53"/>
      <c r="BF11496" s="53"/>
      <c r="BG11496" s="53"/>
      <c r="BH11496" s="53"/>
      <c r="BI11496" s="53"/>
      <c r="BJ11496" s="53"/>
      <c r="BK11496" s="53"/>
      <c r="BL11496" s="53"/>
      <c r="BM11496" s="53"/>
      <c r="BN11496" s="53"/>
    </row>
    <row r="11497" spans="2:66" s="56" customFormat="1" x14ac:dyDescent="0.25">
      <c r="B11497" s="105"/>
      <c r="F11497" s="100"/>
      <c r="M11497" s="53"/>
      <c r="O11497" s="101"/>
      <c r="T11497" s="101"/>
      <c r="Y11497" s="101"/>
      <c r="AD11497" s="101"/>
      <c r="AI11497" s="101"/>
      <c r="AN11497" s="101"/>
      <c r="AS11497" s="101"/>
      <c r="AX11497" s="101"/>
      <c r="BC11497" s="53"/>
      <c r="BD11497" s="53"/>
      <c r="BE11497" s="53"/>
      <c r="BF11497" s="53"/>
      <c r="BG11497" s="53"/>
      <c r="BH11497" s="53"/>
      <c r="BI11497" s="53"/>
      <c r="BJ11497" s="53"/>
      <c r="BK11497" s="53"/>
      <c r="BL11497" s="53"/>
      <c r="BM11497" s="53"/>
      <c r="BN11497" s="53"/>
    </row>
    <row r="11498" spans="2:66" s="56" customFormat="1" x14ac:dyDescent="0.25">
      <c r="B11498" s="105"/>
      <c r="F11498" s="100"/>
      <c r="M11498" s="53"/>
      <c r="O11498" s="101"/>
      <c r="T11498" s="101"/>
      <c r="Y11498" s="101"/>
      <c r="AD11498" s="101"/>
      <c r="AI11498" s="101"/>
      <c r="AN11498" s="101"/>
      <c r="AS11498" s="101"/>
      <c r="AX11498" s="101"/>
      <c r="BC11498" s="53"/>
      <c r="BD11498" s="53"/>
      <c r="BE11498" s="53"/>
      <c r="BF11498" s="53"/>
      <c r="BG11498" s="53"/>
      <c r="BH11498" s="53"/>
      <c r="BI11498" s="53"/>
      <c r="BJ11498" s="53"/>
      <c r="BK11498" s="53"/>
      <c r="BL11498" s="53"/>
      <c r="BM11498" s="53"/>
      <c r="BN11498" s="53"/>
    </row>
    <row r="11499" spans="2:66" s="56" customFormat="1" x14ac:dyDescent="0.25">
      <c r="B11499" s="105"/>
      <c r="F11499" s="100"/>
      <c r="M11499" s="53"/>
      <c r="O11499" s="101"/>
      <c r="T11499" s="101"/>
      <c r="Y11499" s="101"/>
      <c r="AD11499" s="101"/>
      <c r="AI11499" s="101"/>
      <c r="AN11499" s="101"/>
      <c r="AS11499" s="101"/>
      <c r="AX11499" s="101"/>
      <c r="BC11499" s="53"/>
      <c r="BD11499" s="53"/>
      <c r="BE11499" s="53"/>
      <c r="BF11499" s="53"/>
      <c r="BG11499" s="53"/>
      <c r="BH11499" s="53"/>
      <c r="BI11499" s="53"/>
      <c r="BJ11499" s="53"/>
      <c r="BK11499" s="53"/>
      <c r="BL11499" s="53"/>
      <c r="BM11499" s="53"/>
      <c r="BN11499" s="53"/>
    </row>
    <row r="11500" spans="2:66" s="56" customFormat="1" x14ac:dyDescent="0.25">
      <c r="B11500" s="105"/>
      <c r="F11500" s="100"/>
      <c r="M11500" s="53"/>
      <c r="O11500" s="101"/>
      <c r="T11500" s="101"/>
      <c r="Y11500" s="101"/>
      <c r="AD11500" s="101"/>
      <c r="AI11500" s="101"/>
      <c r="AN11500" s="101"/>
      <c r="AS11500" s="101"/>
      <c r="AX11500" s="101"/>
      <c r="BC11500" s="53"/>
      <c r="BD11500" s="53"/>
      <c r="BE11500" s="53"/>
      <c r="BF11500" s="53"/>
      <c r="BG11500" s="53"/>
      <c r="BH11500" s="53"/>
      <c r="BI11500" s="53"/>
      <c r="BJ11500" s="53"/>
      <c r="BK11500" s="53"/>
      <c r="BL11500" s="53"/>
      <c r="BM11500" s="53"/>
      <c r="BN11500" s="53"/>
    </row>
    <row r="11501" spans="2:66" s="56" customFormat="1" x14ac:dyDescent="0.25">
      <c r="B11501" s="105"/>
      <c r="F11501" s="100"/>
      <c r="M11501" s="53"/>
      <c r="O11501" s="101"/>
      <c r="T11501" s="101"/>
      <c r="Y11501" s="101"/>
      <c r="AD11501" s="101"/>
      <c r="AI11501" s="101"/>
      <c r="AN11501" s="101"/>
      <c r="AS11501" s="101"/>
      <c r="AX11501" s="101"/>
      <c r="BC11501" s="53"/>
      <c r="BD11501" s="53"/>
      <c r="BE11501" s="53"/>
      <c r="BF11501" s="53"/>
      <c r="BG11501" s="53"/>
      <c r="BH11501" s="53"/>
      <c r="BI11501" s="53"/>
      <c r="BJ11501" s="53"/>
      <c r="BK11501" s="53"/>
      <c r="BL11501" s="53"/>
      <c r="BM11501" s="53"/>
      <c r="BN11501" s="53"/>
    </row>
    <row r="11502" spans="2:66" s="56" customFormat="1" x14ac:dyDescent="0.25">
      <c r="B11502" s="105"/>
      <c r="F11502" s="100"/>
      <c r="M11502" s="53"/>
      <c r="O11502" s="101"/>
      <c r="T11502" s="101"/>
      <c r="Y11502" s="101"/>
      <c r="AD11502" s="101"/>
      <c r="AI11502" s="101"/>
      <c r="AN11502" s="101"/>
      <c r="AS11502" s="101"/>
      <c r="AX11502" s="101"/>
      <c r="BC11502" s="53"/>
      <c r="BD11502" s="53"/>
      <c r="BE11502" s="53"/>
      <c r="BF11502" s="53"/>
      <c r="BG11502" s="53"/>
      <c r="BH11502" s="53"/>
      <c r="BI11502" s="53"/>
      <c r="BJ11502" s="53"/>
      <c r="BK11502" s="53"/>
      <c r="BL11502" s="53"/>
      <c r="BM11502" s="53"/>
      <c r="BN11502" s="53"/>
    </row>
    <row r="11503" spans="2:66" s="56" customFormat="1" x14ac:dyDescent="0.25">
      <c r="B11503" s="105"/>
      <c r="F11503" s="100"/>
      <c r="M11503" s="53"/>
      <c r="O11503" s="101"/>
      <c r="T11503" s="101"/>
      <c r="Y11503" s="101"/>
      <c r="AD11503" s="101"/>
      <c r="AI11503" s="101"/>
      <c r="AN11503" s="101"/>
      <c r="AS11503" s="101"/>
      <c r="AX11503" s="101"/>
      <c r="BC11503" s="53"/>
      <c r="BD11503" s="53"/>
      <c r="BE11503" s="53"/>
      <c r="BF11503" s="53"/>
      <c r="BG11503" s="53"/>
      <c r="BH11503" s="53"/>
      <c r="BI11503" s="53"/>
      <c r="BJ11503" s="53"/>
      <c r="BK11503" s="53"/>
      <c r="BL11503" s="53"/>
      <c r="BM11503" s="53"/>
      <c r="BN11503" s="53"/>
    </row>
    <row r="11504" spans="2:66" s="56" customFormat="1" x14ac:dyDescent="0.25">
      <c r="B11504" s="105"/>
      <c r="F11504" s="100"/>
      <c r="M11504" s="53"/>
      <c r="O11504" s="101"/>
      <c r="T11504" s="101"/>
      <c r="Y11504" s="101"/>
      <c r="AD11504" s="101"/>
      <c r="AI11504" s="101"/>
      <c r="AN11504" s="101"/>
      <c r="AS11504" s="101"/>
      <c r="AX11504" s="101"/>
      <c r="BC11504" s="53"/>
      <c r="BD11504" s="53"/>
      <c r="BE11504" s="53"/>
      <c r="BF11504" s="53"/>
      <c r="BG11504" s="53"/>
      <c r="BH11504" s="53"/>
      <c r="BI11504" s="53"/>
      <c r="BJ11504" s="53"/>
      <c r="BK11504" s="53"/>
      <c r="BL11504" s="53"/>
      <c r="BM11504" s="53"/>
      <c r="BN11504" s="53"/>
    </row>
    <row r="11505" spans="2:66" s="56" customFormat="1" x14ac:dyDescent="0.25">
      <c r="B11505" s="105"/>
      <c r="F11505" s="100"/>
      <c r="M11505" s="53"/>
      <c r="O11505" s="101"/>
      <c r="T11505" s="101"/>
      <c r="Y11505" s="101"/>
      <c r="AD11505" s="101"/>
      <c r="AI11505" s="101"/>
      <c r="AN11505" s="101"/>
      <c r="AS11505" s="101"/>
      <c r="AX11505" s="101"/>
      <c r="BC11505" s="53"/>
      <c r="BD11505" s="53"/>
      <c r="BE11505" s="53"/>
      <c r="BF11505" s="53"/>
      <c r="BG11505" s="53"/>
      <c r="BH11505" s="53"/>
      <c r="BI11505" s="53"/>
      <c r="BJ11505" s="53"/>
      <c r="BK11505" s="53"/>
      <c r="BL11505" s="53"/>
      <c r="BM11505" s="53"/>
      <c r="BN11505" s="53"/>
    </row>
    <row r="11506" spans="2:66" s="56" customFormat="1" x14ac:dyDescent="0.25">
      <c r="B11506" s="105"/>
      <c r="F11506" s="100"/>
      <c r="M11506" s="53"/>
      <c r="O11506" s="101"/>
      <c r="T11506" s="101"/>
      <c r="Y11506" s="101"/>
      <c r="AD11506" s="101"/>
      <c r="AI11506" s="101"/>
      <c r="AN11506" s="101"/>
      <c r="AS11506" s="101"/>
      <c r="AX11506" s="101"/>
      <c r="BC11506" s="53"/>
      <c r="BD11506" s="53"/>
      <c r="BE11506" s="53"/>
      <c r="BF11506" s="53"/>
      <c r="BG11506" s="53"/>
      <c r="BH11506" s="53"/>
      <c r="BI11506" s="53"/>
      <c r="BJ11506" s="53"/>
      <c r="BK11506" s="53"/>
      <c r="BL11506" s="53"/>
      <c r="BM11506" s="53"/>
      <c r="BN11506" s="53"/>
    </row>
    <row r="11507" spans="2:66" s="56" customFormat="1" x14ac:dyDescent="0.25">
      <c r="B11507" s="105"/>
      <c r="F11507" s="100"/>
      <c r="M11507" s="53"/>
      <c r="O11507" s="101"/>
      <c r="T11507" s="101"/>
      <c r="Y11507" s="101"/>
      <c r="AD11507" s="101"/>
      <c r="AI11507" s="101"/>
      <c r="AN11507" s="101"/>
      <c r="AS11507" s="101"/>
      <c r="AX11507" s="101"/>
      <c r="BC11507" s="53"/>
      <c r="BD11507" s="53"/>
      <c r="BE11507" s="53"/>
      <c r="BF11507" s="53"/>
      <c r="BG11507" s="53"/>
      <c r="BH11507" s="53"/>
      <c r="BI11507" s="53"/>
      <c r="BJ11507" s="53"/>
      <c r="BK11507" s="53"/>
      <c r="BL11507" s="53"/>
      <c r="BM11507" s="53"/>
      <c r="BN11507" s="53"/>
    </row>
    <row r="11508" spans="2:66" s="56" customFormat="1" x14ac:dyDescent="0.25">
      <c r="B11508" s="105"/>
      <c r="F11508" s="100"/>
      <c r="M11508" s="53"/>
      <c r="O11508" s="101"/>
      <c r="T11508" s="101"/>
      <c r="Y11508" s="101"/>
      <c r="AD11508" s="101"/>
      <c r="AI11508" s="101"/>
      <c r="AN11508" s="101"/>
      <c r="AS11508" s="101"/>
      <c r="AX11508" s="101"/>
      <c r="BC11508" s="53"/>
      <c r="BD11508" s="53"/>
      <c r="BE11508" s="53"/>
      <c r="BF11508" s="53"/>
      <c r="BG11508" s="53"/>
      <c r="BH11508" s="53"/>
      <c r="BI11508" s="53"/>
      <c r="BJ11508" s="53"/>
      <c r="BK11508" s="53"/>
      <c r="BL11508" s="53"/>
      <c r="BM11508" s="53"/>
      <c r="BN11508" s="53"/>
    </row>
    <row r="11509" spans="2:66" s="56" customFormat="1" x14ac:dyDescent="0.25">
      <c r="B11509" s="105"/>
      <c r="F11509" s="100"/>
      <c r="M11509" s="53"/>
      <c r="O11509" s="101"/>
      <c r="T11509" s="101"/>
      <c r="Y11509" s="101"/>
      <c r="AD11509" s="101"/>
      <c r="AI11509" s="101"/>
      <c r="AN11509" s="101"/>
      <c r="AS11509" s="101"/>
      <c r="AX11509" s="101"/>
      <c r="BC11509" s="53"/>
      <c r="BD11509" s="53"/>
      <c r="BE11509" s="53"/>
      <c r="BF11509" s="53"/>
      <c r="BG11509" s="53"/>
      <c r="BH11509" s="53"/>
      <c r="BI11509" s="53"/>
      <c r="BJ11509" s="53"/>
      <c r="BK11509" s="53"/>
      <c r="BL11509" s="53"/>
      <c r="BM11509" s="53"/>
      <c r="BN11509" s="53"/>
    </row>
    <row r="11510" spans="2:66" s="56" customFormat="1" x14ac:dyDescent="0.25">
      <c r="B11510" s="105"/>
      <c r="F11510" s="100"/>
      <c r="M11510" s="53"/>
      <c r="O11510" s="101"/>
      <c r="T11510" s="101"/>
      <c r="Y11510" s="101"/>
      <c r="AD11510" s="101"/>
      <c r="AI11510" s="101"/>
      <c r="AN11510" s="101"/>
      <c r="AS11510" s="101"/>
      <c r="AX11510" s="101"/>
      <c r="BC11510" s="53"/>
      <c r="BD11510" s="53"/>
      <c r="BE11510" s="53"/>
      <c r="BF11510" s="53"/>
      <c r="BG11510" s="53"/>
      <c r="BH11510" s="53"/>
      <c r="BI11510" s="53"/>
      <c r="BJ11510" s="53"/>
      <c r="BK11510" s="53"/>
      <c r="BL11510" s="53"/>
      <c r="BM11510" s="53"/>
      <c r="BN11510" s="53"/>
    </row>
    <row r="11511" spans="2:66" s="56" customFormat="1" x14ac:dyDescent="0.25">
      <c r="B11511" s="105"/>
      <c r="F11511" s="100"/>
      <c r="M11511" s="53"/>
      <c r="O11511" s="101"/>
      <c r="T11511" s="101"/>
      <c r="Y11511" s="101"/>
      <c r="AD11511" s="101"/>
      <c r="AI11511" s="101"/>
      <c r="AN11511" s="101"/>
      <c r="AS11511" s="101"/>
      <c r="AX11511" s="101"/>
      <c r="BC11511" s="53"/>
      <c r="BD11511" s="53"/>
      <c r="BE11511" s="53"/>
      <c r="BF11511" s="53"/>
      <c r="BG11511" s="53"/>
      <c r="BH11511" s="53"/>
      <c r="BI11511" s="53"/>
      <c r="BJ11511" s="53"/>
      <c r="BK11511" s="53"/>
      <c r="BL11511" s="53"/>
      <c r="BM11511" s="53"/>
      <c r="BN11511" s="53"/>
    </row>
    <row r="11512" spans="2:66" s="56" customFormat="1" x14ac:dyDescent="0.25">
      <c r="B11512" s="105"/>
      <c r="F11512" s="100"/>
      <c r="M11512" s="53"/>
      <c r="O11512" s="101"/>
      <c r="T11512" s="101"/>
      <c r="Y11512" s="101"/>
      <c r="AD11512" s="101"/>
      <c r="AI11512" s="101"/>
      <c r="AN11512" s="101"/>
      <c r="AS11512" s="101"/>
      <c r="AX11512" s="101"/>
      <c r="BC11512" s="53"/>
      <c r="BD11512" s="53"/>
      <c r="BE11512" s="53"/>
      <c r="BF11512" s="53"/>
      <c r="BG11512" s="53"/>
      <c r="BH11512" s="53"/>
      <c r="BI11512" s="53"/>
      <c r="BJ11512" s="53"/>
      <c r="BK11512" s="53"/>
      <c r="BL11512" s="53"/>
      <c r="BM11512" s="53"/>
      <c r="BN11512" s="53"/>
    </row>
    <row r="11513" spans="2:66" s="56" customFormat="1" x14ac:dyDescent="0.25">
      <c r="B11513" s="105"/>
      <c r="F11513" s="100"/>
      <c r="M11513" s="53"/>
      <c r="O11513" s="101"/>
      <c r="T11513" s="101"/>
      <c r="Y11513" s="101"/>
      <c r="AD11513" s="101"/>
      <c r="AI11513" s="101"/>
      <c r="AN11513" s="101"/>
      <c r="AS11513" s="101"/>
      <c r="AX11513" s="101"/>
      <c r="BC11513" s="53"/>
      <c r="BD11513" s="53"/>
      <c r="BE11513" s="53"/>
      <c r="BF11513" s="53"/>
      <c r="BG11513" s="53"/>
      <c r="BH11513" s="53"/>
      <c r="BI11513" s="53"/>
      <c r="BJ11513" s="53"/>
      <c r="BK11513" s="53"/>
      <c r="BL11513" s="53"/>
      <c r="BM11513" s="53"/>
      <c r="BN11513" s="53"/>
    </row>
    <row r="11514" spans="2:66" s="56" customFormat="1" x14ac:dyDescent="0.25">
      <c r="B11514" s="105"/>
      <c r="F11514" s="100"/>
      <c r="M11514" s="53"/>
      <c r="O11514" s="101"/>
      <c r="T11514" s="101"/>
      <c r="Y11514" s="101"/>
      <c r="AD11514" s="101"/>
      <c r="AI11514" s="101"/>
      <c r="AN11514" s="101"/>
      <c r="AS11514" s="101"/>
      <c r="AX11514" s="101"/>
      <c r="BC11514" s="53"/>
      <c r="BD11514" s="53"/>
      <c r="BE11514" s="53"/>
      <c r="BF11514" s="53"/>
      <c r="BG11514" s="53"/>
      <c r="BH11514" s="53"/>
      <c r="BI11514" s="53"/>
      <c r="BJ11514" s="53"/>
      <c r="BK11514" s="53"/>
      <c r="BL11514" s="53"/>
      <c r="BM11514" s="53"/>
      <c r="BN11514" s="53"/>
    </row>
    <row r="11515" spans="2:66" s="56" customFormat="1" x14ac:dyDescent="0.25">
      <c r="B11515" s="105"/>
      <c r="F11515" s="100"/>
      <c r="M11515" s="53"/>
      <c r="O11515" s="101"/>
      <c r="T11515" s="101"/>
      <c r="Y11515" s="101"/>
      <c r="AD11515" s="101"/>
      <c r="AI11515" s="101"/>
      <c r="AN11515" s="101"/>
      <c r="AS11515" s="101"/>
      <c r="AX11515" s="101"/>
      <c r="BC11515" s="53"/>
      <c r="BD11515" s="53"/>
      <c r="BE11515" s="53"/>
      <c r="BF11515" s="53"/>
      <c r="BG11515" s="53"/>
      <c r="BH11515" s="53"/>
      <c r="BI11515" s="53"/>
      <c r="BJ11515" s="53"/>
      <c r="BK11515" s="53"/>
      <c r="BL11515" s="53"/>
      <c r="BM11515" s="53"/>
      <c r="BN11515" s="53"/>
    </row>
    <row r="11516" spans="2:66" s="56" customFormat="1" x14ac:dyDescent="0.25">
      <c r="B11516" s="105"/>
      <c r="F11516" s="100"/>
      <c r="M11516" s="53"/>
      <c r="O11516" s="101"/>
      <c r="T11516" s="101"/>
      <c r="Y11516" s="101"/>
      <c r="AD11516" s="101"/>
      <c r="AI11516" s="101"/>
      <c r="AN11516" s="101"/>
      <c r="AS11516" s="101"/>
      <c r="AX11516" s="101"/>
      <c r="BC11516" s="53"/>
      <c r="BD11516" s="53"/>
      <c r="BE11516" s="53"/>
      <c r="BF11516" s="53"/>
      <c r="BG11516" s="53"/>
      <c r="BH11516" s="53"/>
      <c r="BI11516" s="53"/>
      <c r="BJ11516" s="53"/>
      <c r="BK11516" s="53"/>
      <c r="BL11516" s="53"/>
      <c r="BM11516" s="53"/>
      <c r="BN11516" s="53"/>
    </row>
    <row r="11517" spans="2:66" s="56" customFormat="1" x14ac:dyDescent="0.25">
      <c r="B11517" s="105"/>
      <c r="F11517" s="100"/>
      <c r="M11517" s="53"/>
      <c r="O11517" s="101"/>
      <c r="T11517" s="101"/>
      <c r="Y11517" s="101"/>
      <c r="AD11517" s="101"/>
      <c r="AI11517" s="101"/>
      <c r="AN11517" s="101"/>
      <c r="AS11517" s="101"/>
      <c r="AX11517" s="101"/>
      <c r="BC11517" s="53"/>
      <c r="BD11517" s="53"/>
      <c r="BE11517" s="53"/>
      <c r="BF11517" s="53"/>
      <c r="BG11517" s="53"/>
      <c r="BH11517" s="53"/>
      <c r="BI11517" s="53"/>
      <c r="BJ11517" s="53"/>
      <c r="BK11517" s="53"/>
      <c r="BL11517" s="53"/>
      <c r="BM11517" s="53"/>
      <c r="BN11517" s="53"/>
    </row>
    <row r="11518" spans="2:66" s="56" customFormat="1" x14ac:dyDescent="0.25">
      <c r="B11518" s="105"/>
      <c r="F11518" s="100"/>
      <c r="M11518" s="53"/>
      <c r="O11518" s="101"/>
      <c r="T11518" s="101"/>
      <c r="Y11518" s="101"/>
      <c r="AD11518" s="101"/>
      <c r="AI11518" s="101"/>
      <c r="AN11518" s="101"/>
      <c r="AS11518" s="101"/>
      <c r="AX11518" s="101"/>
      <c r="BC11518" s="53"/>
      <c r="BD11518" s="53"/>
      <c r="BE11518" s="53"/>
      <c r="BF11518" s="53"/>
      <c r="BG11518" s="53"/>
      <c r="BH11518" s="53"/>
      <c r="BI11518" s="53"/>
      <c r="BJ11518" s="53"/>
      <c r="BK11518" s="53"/>
      <c r="BL11518" s="53"/>
      <c r="BM11518" s="53"/>
      <c r="BN11518" s="53"/>
    </row>
    <row r="11519" spans="2:66" s="56" customFormat="1" x14ac:dyDescent="0.25">
      <c r="B11519" s="105"/>
      <c r="F11519" s="100"/>
      <c r="M11519" s="53"/>
      <c r="O11519" s="101"/>
      <c r="T11519" s="101"/>
      <c r="Y11519" s="101"/>
      <c r="AD11519" s="101"/>
      <c r="AI11519" s="101"/>
      <c r="AN11519" s="101"/>
      <c r="AS11519" s="101"/>
      <c r="AX11519" s="101"/>
      <c r="BC11519" s="53"/>
      <c r="BD11519" s="53"/>
      <c r="BE11519" s="53"/>
      <c r="BF11519" s="53"/>
      <c r="BG11519" s="53"/>
      <c r="BH11519" s="53"/>
      <c r="BI11519" s="53"/>
      <c r="BJ11519" s="53"/>
      <c r="BK11519" s="53"/>
      <c r="BL11519" s="53"/>
      <c r="BM11519" s="53"/>
      <c r="BN11519" s="53"/>
    </row>
    <row r="11520" spans="2:66" s="56" customFormat="1" x14ac:dyDescent="0.25">
      <c r="B11520" s="105"/>
      <c r="F11520" s="100"/>
      <c r="M11520" s="53"/>
      <c r="O11520" s="101"/>
      <c r="T11520" s="101"/>
      <c r="Y11520" s="101"/>
      <c r="AD11520" s="101"/>
      <c r="AI11520" s="101"/>
      <c r="AN11520" s="101"/>
      <c r="AS11520" s="101"/>
      <c r="AX11520" s="101"/>
      <c r="BC11520" s="53"/>
      <c r="BD11520" s="53"/>
      <c r="BE11520" s="53"/>
      <c r="BF11520" s="53"/>
      <c r="BG11520" s="53"/>
      <c r="BH11520" s="53"/>
      <c r="BI11520" s="53"/>
      <c r="BJ11520" s="53"/>
      <c r="BK11520" s="53"/>
      <c r="BL11520" s="53"/>
      <c r="BM11520" s="53"/>
      <c r="BN11520" s="53"/>
    </row>
    <row r="11521" spans="2:66" s="56" customFormat="1" x14ac:dyDescent="0.25">
      <c r="B11521" s="105"/>
      <c r="F11521" s="100"/>
      <c r="M11521" s="53"/>
      <c r="O11521" s="101"/>
      <c r="T11521" s="101"/>
      <c r="Y11521" s="101"/>
      <c r="AD11521" s="101"/>
      <c r="AI11521" s="101"/>
      <c r="AN11521" s="101"/>
      <c r="AS11521" s="101"/>
      <c r="AX11521" s="101"/>
      <c r="BC11521" s="53"/>
      <c r="BD11521" s="53"/>
      <c r="BE11521" s="53"/>
      <c r="BF11521" s="53"/>
      <c r="BG11521" s="53"/>
      <c r="BH11521" s="53"/>
      <c r="BI11521" s="53"/>
      <c r="BJ11521" s="53"/>
      <c r="BK11521" s="53"/>
      <c r="BL11521" s="53"/>
      <c r="BM11521" s="53"/>
      <c r="BN11521" s="53"/>
    </row>
    <row r="11522" spans="2:66" s="56" customFormat="1" x14ac:dyDescent="0.25">
      <c r="B11522" s="105"/>
      <c r="F11522" s="100"/>
      <c r="M11522" s="53"/>
      <c r="O11522" s="101"/>
      <c r="T11522" s="101"/>
      <c r="Y11522" s="101"/>
      <c r="AD11522" s="101"/>
      <c r="AI11522" s="101"/>
      <c r="AN11522" s="101"/>
      <c r="AS11522" s="101"/>
      <c r="AX11522" s="101"/>
      <c r="BC11522" s="53"/>
      <c r="BD11522" s="53"/>
      <c r="BE11522" s="53"/>
      <c r="BF11522" s="53"/>
      <c r="BG11522" s="53"/>
      <c r="BH11522" s="53"/>
      <c r="BI11522" s="53"/>
      <c r="BJ11522" s="53"/>
      <c r="BK11522" s="53"/>
      <c r="BL11522" s="53"/>
      <c r="BM11522" s="53"/>
      <c r="BN11522" s="53"/>
    </row>
    <row r="11523" spans="2:66" s="56" customFormat="1" x14ac:dyDescent="0.25">
      <c r="B11523" s="105"/>
      <c r="F11523" s="100"/>
      <c r="M11523" s="53"/>
      <c r="O11523" s="101"/>
      <c r="T11523" s="101"/>
      <c r="Y11523" s="101"/>
      <c r="AD11523" s="101"/>
      <c r="AI11523" s="101"/>
      <c r="AN11523" s="101"/>
      <c r="AS11523" s="101"/>
      <c r="AX11523" s="101"/>
      <c r="BC11523" s="53"/>
      <c r="BD11523" s="53"/>
      <c r="BE11523" s="53"/>
      <c r="BF11523" s="53"/>
      <c r="BG11523" s="53"/>
      <c r="BH11523" s="53"/>
      <c r="BI11523" s="53"/>
      <c r="BJ11523" s="53"/>
      <c r="BK11523" s="53"/>
      <c r="BL11523" s="53"/>
      <c r="BM11523" s="53"/>
      <c r="BN11523" s="53"/>
    </row>
    <row r="11524" spans="2:66" s="56" customFormat="1" x14ac:dyDescent="0.25">
      <c r="B11524" s="105"/>
      <c r="F11524" s="100"/>
      <c r="M11524" s="53"/>
      <c r="O11524" s="101"/>
      <c r="T11524" s="101"/>
      <c r="Y11524" s="101"/>
      <c r="AD11524" s="101"/>
      <c r="AI11524" s="101"/>
      <c r="AN11524" s="101"/>
      <c r="AS11524" s="101"/>
      <c r="AX11524" s="101"/>
      <c r="BC11524" s="53"/>
      <c r="BD11524" s="53"/>
      <c r="BE11524" s="53"/>
      <c r="BF11524" s="53"/>
      <c r="BG11524" s="53"/>
      <c r="BH11524" s="53"/>
      <c r="BI11524" s="53"/>
      <c r="BJ11524" s="53"/>
      <c r="BK11524" s="53"/>
      <c r="BL11524" s="53"/>
      <c r="BM11524" s="53"/>
      <c r="BN11524" s="53"/>
    </row>
    <row r="11525" spans="2:66" s="56" customFormat="1" x14ac:dyDescent="0.25">
      <c r="B11525" s="105"/>
      <c r="F11525" s="100"/>
      <c r="M11525" s="53"/>
      <c r="O11525" s="101"/>
      <c r="T11525" s="101"/>
      <c r="Y11525" s="101"/>
      <c r="AD11525" s="101"/>
      <c r="AI11525" s="101"/>
      <c r="AN11525" s="101"/>
      <c r="AS11525" s="101"/>
      <c r="AX11525" s="101"/>
      <c r="BC11525" s="53"/>
      <c r="BD11525" s="53"/>
      <c r="BE11525" s="53"/>
      <c r="BF11525" s="53"/>
      <c r="BG11525" s="53"/>
      <c r="BH11525" s="53"/>
      <c r="BI11525" s="53"/>
      <c r="BJ11525" s="53"/>
      <c r="BK11525" s="53"/>
      <c r="BL11525" s="53"/>
      <c r="BM11525" s="53"/>
      <c r="BN11525" s="53"/>
    </row>
    <row r="11526" spans="2:66" s="56" customFormat="1" x14ac:dyDescent="0.25">
      <c r="B11526" s="105"/>
      <c r="F11526" s="100"/>
      <c r="M11526" s="53"/>
      <c r="O11526" s="101"/>
      <c r="T11526" s="101"/>
      <c r="Y11526" s="101"/>
      <c r="AD11526" s="101"/>
      <c r="AI11526" s="101"/>
      <c r="AN11526" s="101"/>
      <c r="AS11526" s="101"/>
      <c r="AX11526" s="101"/>
      <c r="BC11526" s="53"/>
      <c r="BD11526" s="53"/>
      <c r="BE11526" s="53"/>
      <c r="BF11526" s="53"/>
      <c r="BG11526" s="53"/>
      <c r="BH11526" s="53"/>
      <c r="BI11526" s="53"/>
      <c r="BJ11526" s="53"/>
      <c r="BK11526" s="53"/>
      <c r="BL11526" s="53"/>
      <c r="BM11526" s="53"/>
      <c r="BN11526" s="53"/>
    </row>
    <row r="11527" spans="2:66" s="56" customFormat="1" x14ac:dyDescent="0.25">
      <c r="B11527" s="105"/>
      <c r="F11527" s="100"/>
      <c r="M11527" s="53"/>
      <c r="O11527" s="101"/>
      <c r="T11527" s="101"/>
      <c r="Y11527" s="101"/>
      <c r="AD11527" s="101"/>
      <c r="AI11527" s="101"/>
      <c r="AN11527" s="101"/>
      <c r="AS11527" s="101"/>
      <c r="AX11527" s="101"/>
      <c r="BC11527" s="53"/>
      <c r="BD11527" s="53"/>
      <c r="BE11527" s="53"/>
      <c r="BF11527" s="53"/>
      <c r="BG11527" s="53"/>
      <c r="BH11527" s="53"/>
      <c r="BI11527" s="53"/>
      <c r="BJ11527" s="53"/>
      <c r="BK11527" s="53"/>
      <c r="BL11527" s="53"/>
      <c r="BM11527" s="53"/>
      <c r="BN11527" s="53"/>
    </row>
    <row r="11528" spans="2:66" s="56" customFormat="1" x14ac:dyDescent="0.25">
      <c r="B11528" s="105"/>
      <c r="F11528" s="100"/>
      <c r="M11528" s="53"/>
      <c r="O11528" s="101"/>
      <c r="T11528" s="101"/>
      <c r="Y11528" s="101"/>
      <c r="AD11528" s="101"/>
      <c r="AI11528" s="101"/>
      <c r="AN11528" s="101"/>
      <c r="AS11528" s="101"/>
      <c r="AX11528" s="101"/>
      <c r="BC11528" s="53"/>
      <c r="BD11528" s="53"/>
      <c r="BE11528" s="53"/>
      <c r="BF11528" s="53"/>
      <c r="BG11528" s="53"/>
      <c r="BH11528" s="53"/>
      <c r="BI11528" s="53"/>
      <c r="BJ11528" s="53"/>
      <c r="BK11528" s="53"/>
      <c r="BL11528" s="53"/>
      <c r="BM11528" s="53"/>
      <c r="BN11528" s="53"/>
    </row>
    <row r="11529" spans="2:66" s="56" customFormat="1" x14ac:dyDescent="0.25">
      <c r="B11529" s="105"/>
      <c r="F11529" s="100"/>
      <c r="M11529" s="53"/>
      <c r="O11529" s="101"/>
      <c r="T11529" s="101"/>
      <c r="Y11529" s="101"/>
      <c r="AD11529" s="101"/>
      <c r="AI11529" s="101"/>
      <c r="AN11529" s="101"/>
      <c r="AS11529" s="101"/>
      <c r="AX11529" s="101"/>
      <c r="BC11529" s="53"/>
      <c r="BD11529" s="53"/>
      <c r="BE11529" s="53"/>
      <c r="BF11529" s="53"/>
      <c r="BG11529" s="53"/>
      <c r="BH11529" s="53"/>
      <c r="BI11529" s="53"/>
      <c r="BJ11529" s="53"/>
      <c r="BK11529" s="53"/>
      <c r="BL11529" s="53"/>
      <c r="BM11529" s="53"/>
      <c r="BN11529" s="53"/>
    </row>
    <row r="11530" spans="2:66" s="56" customFormat="1" x14ac:dyDescent="0.25">
      <c r="B11530" s="105"/>
      <c r="F11530" s="100"/>
      <c r="M11530" s="53"/>
      <c r="O11530" s="101"/>
      <c r="T11530" s="101"/>
      <c r="Y11530" s="101"/>
      <c r="AD11530" s="101"/>
      <c r="AI11530" s="101"/>
      <c r="AN11530" s="101"/>
      <c r="AS11530" s="101"/>
      <c r="AX11530" s="101"/>
      <c r="BC11530" s="53"/>
      <c r="BD11530" s="53"/>
      <c r="BE11530" s="53"/>
      <c r="BF11530" s="53"/>
      <c r="BG11530" s="53"/>
      <c r="BH11530" s="53"/>
      <c r="BI11530" s="53"/>
      <c r="BJ11530" s="53"/>
      <c r="BK11530" s="53"/>
      <c r="BL11530" s="53"/>
      <c r="BM11530" s="53"/>
      <c r="BN11530" s="53"/>
    </row>
    <row r="11531" spans="2:66" s="56" customFormat="1" x14ac:dyDescent="0.25">
      <c r="B11531" s="105"/>
      <c r="F11531" s="100"/>
      <c r="M11531" s="53"/>
      <c r="O11531" s="101"/>
      <c r="T11531" s="101"/>
      <c r="Y11531" s="101"/>
      <c r="AD11531" s="101"/>
      <c r="AI11531" s="101"/>
      <c r="AN11531" s="101"/>
      <c r="AS11531" s="101"/>
      <c r="AX11531" s="101"/>
      <c r="BC11531" s="53"/>
      <c r="BD11531" s="53"/>
      <c r="BE11531" s="53"/>
      <c r="BF11531" s="53"/>
      <c r="BG11531" s="53"/>
      <c r="BH11531" s="53"/>
      <c r="BI11531" s="53"/>
      <c r="BJ11531" s="53"/>
      <c r="BK11531" s="53"/>
      <c r="BL11531" s="53"/>
      <c r="BM11531" s="53"/>
      <c r="BN11531" s="53"/>
    </row>
    <row r="11532" spans="2:66" s="56" customFormat="1" x14ac:dyDescent="0.25">
      <c r="B11532" s="105"/>
      <c r="F11532" s="100"/>
      <c r="M11532" s="53"/>
      <c r="O11532" s="101"/>
      <c r="T11532" s="101"/>
      <c r="Y11532" s="101"/>
      <c r="AD11532" s="101"/>
      <c r="AI11532" s="101"/>
      <c r="AN11532" s="101"/>
      <c r="AS11532" s="101"/>
      <c r="AX11532" s="101"/>
      <c r="BC11532" s="53"/>
      <c r="BD11532" s="53"/>
      <c r="BE11532" s="53"/>
      <c r="BF11532" s="53"/>
      <c r="BG11532" s="53"/>
      <c r="BH11532" s="53"/>
      <c r="BI11532" s="53"/>
      <c r="BJ11532" s="53"/>
      <c r="BK11532" s="53"/>
      <c r="BL11532" s="53"/>
      <c r="BM11532" s="53"/>
      <c r="BN11532" s="53"/>
    </row>
    <row r="11533" spans="2:66" s="56" customFormat="1" x14ac:dyDescent="0.25">
      <c r="B11533" s="105"/>
      <c r="F11533" s="100"/>
      <c r="M11533" s="53"/>
      <c r="O11533" s="101"/>
      <c r="T11533" s="101"/>
      <c r="Y11533" s="101"/>
      <c r="AD11533" s="101"/>
      <c r="AI11533" s="101"/>
      <c r="AN11533" s="101"/>
      <c r="AS11533" s="101"/>
      <c r="AX11533" s="101"/>
      <c r="BC11533" s="53"/>
      <c r="BD11533" s="53"/>
      <c r="BE11533" s="53"/>
      <c r="BF11533" s="53"/>
      <c r="BG11533" s="53"/>
      <c r="BH11533" s="53"/>
      <c r="BI11533" s="53"/>
      <c r="BJ11533" s="53"/>
      <c r="BK11533" s="53"/>
      <c r="BL11533" s="53"/>
      <c r="BM11533" s="53"/>
      <c r="BN11533" s="53"/>
    </row>
    <row r="11534" spans="2:66" s="56" customFormat="1" x14ac:dyDescent="0.25">
      <c r="B11534" s="105"/>
      <c r="F11534" s="100"/>
      <c r="M11534" s="53"/>
      <c r="O11534" s="101"/>
      <c r="T11534" s="101"/>
      <c r="Y11534" s="101"/>
      <c r="AD11534" s="101"/>
      <c r="AI11534" s="101"/>
      <c r="AN11534" s="101"/>
      <c r="AS11534" s="101"/>
      <c r="AX11534" s="101"/>
      <c r="BC11534" s="53"/>
      <c r="BD11534" s="53"/>
      <c r="BE11534" s="53"/>
      <c r="BF11534" s="53"/>
      <c r="BG11534" s="53"/>
      <c r="BH11534" s="53"/>
      <c r="BI11534" s="53"/>
      <c r="BJ11534" s="53"/>
      <c r="BK11534" s="53"/>
      <c r="BL11534" s="53"/>
      <c r="BM11534" s="53"/>
      <c r="BN11534" s="53"/>
    </row>
    <row r="11535" spans="2:66" s="56" customFormat="1" x14ac:dyDescent="0.25">
      <c r="B11535" s="105"/>
      <c r="F11535" s="100"/>
      <c r="M11535" s="53"/>
      <c r="O11535" s="101"/>
      <c r="T11535" s="101"/>
      <c r="Y11535" s="101"/>
      <c r="AD11535" s="101"/>
      <c r="AI11535" s="101"/>
      <c r="AN11535" s="101"/>
      <c r="AS11535" s="101"/>
      <c r="AX11535" s="101"/>
      <c r="BC11535" s="53"/>
      <c r="BD11535" s="53"/>
      <c r="BE11535" s="53"/>
      <c r="BF11535" s="53"/>
      <c r="BG11535" s="53"/>
      <c r="BH11535" s="53"/>
      <c r="BI11535" s="53"/>
      <c r="BJ11535" s="53"/>
      <c r="BK11535" s="53"/>
      <c r="BL11535" s="53"/>
      <c r="BM11535" s="53"/>
      <c r="BN11535" s="53"/>
    </row>
    <row r="11536" spans="2:66" s="56" customFormat="1" x14ac:dyDescent="0.25">
      <c r="B11536" s="105"/>
      <c r="F11536" s="100"/>
      <c r="M11536" s="53"/>
      <c r="O11536" s="101"/>
      <c r="T11536" s="101"/>
      <c r="Y11536" s="101"/>
      <c r="AD11536" s="101"/>
      <c r="AI11536" s="101"/>
      <c r="AN11536" s="101"/>
      <c r="AS11536" s="101"/>
      <c r="AX11536" s="101"/>
      <c r="BC11536" s="53"/>
      <c r="BD11536" s="53"/>
      <c r="BE11536" s="53"/>
      <c r="BF11536" s="53"/>
      <c r="BG11536" s="53"/>
      <c r="BH11536" s="53"/>
      <c r="BI11536" s="53"/>
      <c r="BJ11536" s="53"/>
      <c r="BK11536" s="53"/>
      <c r="BL11536" s="53"/>
      <c r="BM11536" s="53"/>
      <c r="BN11536" s="53"/>
    </row>
    <row r="11537" spans="2:66" s="56" customFormat="1" x14ac:dyDescent="0.25">
      <c r="B11537" s="105"/>
      <c r="F11537" s="100"/>
      <c r="M11537" s="53"/>
      <c r="O11537" s="101"/>
      <c r="T11537" s="101"/>
      <c r="Y11537" s="101"/>
      <c r="AD11537" s="101"/>
      <c r="AI11537" s="101"/>
      <c r="AN11537" s="101"/>
      <c r="AS11537" s="101"/>
      <c r="AX11537" s="101"/>
      <c r="BC11537" s="53"/>
      <c r="BD11537" s="53"/>
      <c r="BE11537" s="53"/>
      <c r="BF11537" s="53"/>
      <c r="BG11537" s="53"/>
      <c r="BH11537" s="53"/>
      <c r="BI11537" s="53"/>
      <c r="BJ11537" s="53"/>
      <c r="BK11537" s="53"/>
      <c r="BL11537" s="53"/>
      <c r="BM11537" s="53"/>
      <c r="BN11537" s="53"/>
    </row>
    <row r="11538" spans="2:66" s="56" customFormat="1" x14ac:dyDescent="0.25">
      <c r="B11538" s="105"/>
      <c r="F11538" s="100"/>
      <c r="M11538" s="53"/>
      <c r="O11538" s="101"/>
      <c r="T11538" s="101"/>
      <c r="Y11538" s="101"/>
      <c r="AD11538" s="101"/>
      <c r="AI11538" s="101"/>
      <c r="AN11538" s="101"/>
      <c r="AS11538" s="101"/>
      <c r="AX11538" s="101"/>
      <c r="BC11538" s="53"/>
      <c r="BD11538" s="53"/>
      <c r="BE11538" s="53"/>
      <c r="BF11538" s="53"/>
      <c r="BG11538" s="53"/>
      <c r="BH11538" s="53"/>
      <c r="BI11538" s="53"/>
      <c r="BJ11538" s="53"/>
      <c r="BK11538" s="53"/>
      <c r="BL11538" s="53"/>
      <c r="BM11538" s="53"/>
      <c r="BN11538" s="53"/>
    </row>
    <row r="11539" spans="2:66" s="56" customFormat="1" x14ac:dyDescent="0.25">
      <c r="B11539" s="105"/>
      <c r="F11539" s="100"/>
      <c r="M11539" s="53"/>
      <c r="O11539" s="101"/>
      <c r="T11539" s="101"/>
      <c r="Y11539" s="101"/>
      <c r="AD11539" s="101"/>
      <c r="AI11539" s="101"/>
      <c r="AN11539" s="101"/>
      <c r="AS11539" s="101"/>
      <c r="AX11539" s="101"/>
      <c r="BC11539" s="53"/>
      <c r="BD11539" s="53"/>
      <c r="BE11539" s="53"/>
      <c r="BF11539" s="53"/>
      <c r="BG11539" s="53"/>
      <c r="BH11539" s="53"/>
      <c r="BI11539" s="53"/>
      <c r="BJ11539" s="53"/>
      <c r="BK11539" s="53"/>
      <c r="BL11539" s="53"/>
      <c r="BM11539" s="53"/>
      <c r="BN11539" s="53"/>
    </row>
    <row r="11540" spans="2:66" s="56" customFormat="1" x14ac:dyDescent="0.25">
      <c r="B11540" s="105"/>
      <c r="F11540" s="100"/>
      <c r="M11540" s="53"/>
      <c r="O11540" s="101"/>
      <c r="T11540" s="101"/>
      <c r="Y11540" s="101"/>
      <c r="AD11540" s="101"/>
      <c r="AI11540" s="101"/>
      <c r="AN11540" s="101"/>
      <c r="AS11540" s="101"/>
      <c r="AX11540" s="101"/>
      <c r="BC11540" s="53"/>
      <c r="BD11540" s="53"/>
      <c r="BE11540" s="53"/>
      <c r="BF11540" s="53"/>
      <c r="BG11540" s="53"/>
      <c r="BH11540" s="53"/>
      <c r="BI11540" s="53"/>
      <c r="BJ11540" s="53"/>
      <c r="BK11540" s="53"/>
      <c r="BL11540" s="53"/>
      <c r="BM11540" s="53"/>
      <c r="BN11540" s="53"/>
    </row>
    <row r="11541" spans="2:66" s="56" customFormat="1" x14ac:dyDescent="0.25">
      <c r="B11541" s="105"/>
      <c r="F11541" s="100"/>
      <c r="M11541" s="53"/>
      <c r="O11541" s="101"/>
      <c r="T11541" s="101"/>
      <c r="Y11541" s="101"/>
      <c r="AD11541" s="101"/>
      <c r="AI11541" s="101"/>
      <c r="AN11541" s="101"/>
      <c r="AS11541" s="101"/>
      <c r="AX11541" s="101"/>
      <c r="BC11541" s="53"/>
      <c r="BD11541" s="53"/>
      <c r="BE11541" s="53"/>
      <c r="BF11541" s="53"/>
      <c r="BG11541" s="53"/>
      <c r="BH11541" s="53"/>
      <c r="BI11541" s="53"/>
      <c r="BJ11541" s="53"/>
      <c r="BK11541" s="53"/>
      <c r="BL11541" s="53"/>
      <c r="BM11541" s="53"/>
      <c r="BN11541" s="53"/>
    </row>
    <row r="11542" spans="2:66" s="56" customFormat="1" x14ac:dyDescent="0.25">
      <c r="B11542" s="105"/>
      <c r="F11542" s="100"/>
      <c r="M11542" s="53"/>
      <c r="O11542" s="101"/>
      <c r="T11542" s="101"/>
      <c r="Y11542" s="101"/>
      <c r="AD11542" s="101"/>
      <c r="AI11542" s="101"/>
      <c r="AN11542" s="101"/>
      <c r="AS11542" s="101"/>
      <c r="AX11542" s="101"/>
      <c r="BC11542" s="53"/>
      <c r="BD11542" s="53"/>
      <c r="BE11542" s="53"/>
      <c r="BF11542" s="53"/>
      <c r="BG11542" s="53"/>
      <c r="BH11542" s="53"/>
      <c r="BI11542" s="53"/>
      <c r="BJ11542" s="53"/>
      <c r="BK11542" s="53"/>
      <c r="BL11542" s="53"/>
      <c r="BM11542" s="53"/>
      <c r="BN11542" s="53"/>
    </row>
    <row r="11543" spans="2:66" s="56" customFormat="1" x14ac:dyDescent="0.25">
      <c r="B11543" s="105"/>
      <c r="F11543" s="100"/>
      <c r="M11543" s="53"/>
      <c r="O11543" s="101"/>
      <c r="T11543" s="101"/>
      <c r="Y11543" s="101"/>
      <c r="AD11543" s="101"/>
      <c r="AI11543" s="101"/>
      <c r="AN11543" s="101"/>
      <c r="AS11543" s="101"/>
      <c r="AX11543" s="101"/>
      <c r="BC11543" s="53"/>
      <c r="BD11543" s="53"/>
      <c r="BE11543" s="53"/>
      <c r="BF11543" s="53"/>
      <c r="BG11543" s="53"/>
      <c r="BH11543" s="53"/>
      <c r="BI11543" s="53"/>
      <c r="BJ11543" s="53"/>
      <c r="BK11543" s="53"/>
      <c r="BL11543" s="53"/>
      <c r="BM11543" s="53"/>
      <c r="BN11543" s="53"/>
    </row>
    <row r="11544" spans="2:66" s="56" customFormat="1" x14ac:dyDescent="0.25">
      <c r="B11544" s="105"/>
      <c r="F11544" s="100"/>
      <c r="M11544" s="53"/>
      <c r="O11544" s="101"/>
      <c r="T11544" s="101"/>
      <c r="Y11544" s="101"/>
      <c r="AD11544" s="101"/>
      <c r="AI11544" s="101"/>
      <c r="AN11544" s="101"/>
      <c r="AS11544" s="101"/>
      <c r="AX11544" s="101"/>
      <c r="BC11544" s="53"/>
      <c r="BD11544" s="53"/>
      <c r="BE11544" s="53"/>
      <c r="BF11544" s="53"/>
      <c r="BG11544" s="53"/>
      <c r="BH11544" s="53"/>
      <c r="BI11544" s="53"/>
      <c r="BJ11544" s="53"/>
      <c r="BK11544" s="53"/>
      <c r="BL11544" s="53"/>
      <c r="BM11544" s="53"/>
      <c r="BN11544" s="53"/>
    </row>
    <row r="11545" spans="2:66" s="56" customFormat="1" x14ac:dyDescent="0.25">
      <c r="B11545" s="105"/>
      <c r="F11545" s="100"/>
      <c r="M11545" s="53"/>
      <c r="O11545" s="101"/>
      <c r="T11545" s="101"/>
      <c r="Y11545" s="101"/>
      <c r="AD11545" s="101"/>
      <c r="AI11545" s="101"/>
      <c r="AN11545" s="101"/>
      <c r="AS11545" s="101"/>
      <c r="AX11545" s="101"/>
      <c r="BC11545" s="53"/>
      <c r="BD11545" s="53"/>
      <c r="BE11545" s="53"/>
      <c r="BF11545" s="53"/>
      <c r="BG11545" s="53"/>
      <c r="BH11545" s="53"/>
      <c r="BI11545" s="53"/>
      <c r="BJ11545" s="53"/>
      <c r="BK11545" s="53"/>
      <c r="BL11545" s="53"/>
      <c r="BM11545" s="53"/>
      <c r="BN11545" s="53"/>
    </row>
    <row r="11546" spans="2:66" s="56" customFormat="1" x14ac:dyDescent="0.25">
      <c r="B11546" s="105"/>
      <c r="F11546" s="100"/>
      <c r="M11546" s="53"/>
      <c r="O11546" s="101"/>
      <c r="T11546" s="101"/>
      <c r="Y11546" s="101"/>
      <c r="AD11546" s="101"/>
      <c r="AI11546" s="101"/>
      <c r="AN11546" s="101"/>
      <c r="AS11546" s="101"/>
      <c r="AX11546" s="101"/>
      <c r="BC11546" s="53"/>
      <c r="BD11546" s="53"/>
      <c r="BE11546" s="53"/>
      <c r="BF11546" s="53"/>
      <c r="BG11546" s="53"/>
      <c r="BH11546" s="53"/>
      <c r="BI11546" s="53"/>
      <c r="BJ11546" s="53"/>
      <c r="BK11546" s="53"/>
      <c r="BL11546" s="53"/>
      <c r="BM11546" s="53"/>
      <c r="BN11546" s="53"/>
    </row>
    <row r="11547" spans="2:66" s="56" customFormat="1" x14ac:dyDescent="0.25">
      <c r="B11547" s="105"/>
      <c r="F11547" s="100"/>
      <c r="M11547" s="53"/>
      <c r="O11547" s="101"/>
      <c r="T11547" s="101"/>
      <c r="Y11547" s="101"/>
      <c r="AD11547" s="101"/>
      <c r="AI11547" s="101"/>
      <c r="AN11547" s="101"/>
      <c r="AS11547" s="101"/>
      <c r="AX11547" s="101"/>
      <c r="BC11547" s="53"/>
      <c r="BD11547" s="53"/>
      <c r="BE11547" s="53"/>
      <c r="BF11547" s="53"/>
      <c r="BG11547" s="53"/>
      <c r="BH11547" s="53"/>
      <c r="BI11547" s="53"/>
      <c r="BJ11547" s="53"/>
      <c r="BK11547" s="53"/>
      <c r="BL11547" s="53"/>
      <c r="BM11547" s="53"/>
      <c r="BN11547" s="53"/>
    </row>
    <row r="11548" spans="2:66" s="56" customFormat="1" x14ac:dyDescent="0.25">
      <c r="B11548" s="105"/>
      <c r="F11548" s="100"/>
      <c r="M11548" s="53"/>
      <c r="O11548" s="101"/>
      <c r="T11548" s="101"/>
      <c r="Y11548" s="101"/>
      <c r="AD11548" s="101"/>
      <c r="AI11548" s="101"/>
      <c r="AN11548" s="101"/>
      <c r="AS11548" s="101"/>
      <c r="AX11548" s="101"/>
      <c r="BC11548" s="53"/>
      <c r="BD11548" s="53"/>
      <c r="BE11548" s="53"/>
      <c r="BF11548" s="53"/>
      <c r="BG11548" s="53"/>
      <c r="BH11548" s="53"/>
      <c r="BI11548" s="53"/>
      <c r="BJ11548" s="53"/>
      <c r="BK11548" s="53"/>
      <c r="BL11548" s="53"/>
      <c r="BM11548" s="53"/>
      <c r="BN11548" s="53"/>
    </row>
    <row r="11549" spans="2:66" s="56" customFormat="1" x14ac:dyDescent="0.25">
      <c r="B11549" s="105"/>
      <c r="F11549" s="100"/>
      <c r="M11549" s="53"/>
      <c r="O11549" s="101"/>
      <c r="T11549" s="101"/>
      <c r="Y11549" s="101"/>
      <c r="AD11549" s="101"/>
      <c r="AI11549" s="101"/>
      <c r="AN11549" s="101"/>
      <c r="AS11549" s="101"/>
      <c r="AX11549" s="101"/>
      <c r="BC11549" s="53"/>
      <c r="BD11549" s="53"/>
      <c r="BE11549" s="53"/>
      <c r="BF11549" s="53"/>
      <c r="BG11549" s="53"/>
      <c r="BH11549" s="53"/>
      <c r="BI11549" s="53"/>
      <c r="BJ11549" s="53"/>
      <c r="BK11549" s="53"/>
      <c r="BL11549" s="53"/>
      <c r="BM11549" s="53"/>
      <c r="BN11549" s="53"/>
    </row>
    <row r="11550" spans="2:66" s="56" customFormat="1" x14ac:dyDescent="0.25">
      <c r="B11550" s="105"/>
      <c r="F11550" s="100"/>
      <c r="M11550" s="53"/>
      <c r="O11550" s="101"/>
      <c r="T11550" s="101"/>
      <c r="Y11550" s="101"/>
      <c r="AD11550" s="101"/>
      <c r="AI11550" s="101"/>
      <c r="AN11550" s="101"/>
      <c r="AS11550" s="101"/>
      <c r="AX11550" s="101"/>
      <c r="BC11550" s="53"/>
      <c r="BD11550" s="53"/>
      <c r="BE11550" s="53"/>
      <c r="BF11550" s="53"/>
      <c r="BG11550" s="53"/>
      <c r="BH11550" s="53"/>
      <c r="BI11550" s="53"/>
      <c r="BJ11550" s="53"/>
      <c r="BK11550" s="53"/>
      <c r="BL11550" s="53"/>
      <c r="BM11550" s="53"/>
      <c r="BN11550" s="53"/>
    </row>
    <row r="11551" spans="2:66" s="56" customFormat="1" x14ac:dyDescent="0.25">
      <c r="B11551" s="105"/>
      <c r="F11551" s="100"/>
      <c r="M11551" s="53"/>
      <c r="O11551" s="101"/>
      <c r="T11551" s="101"/>
      <c r="Y11551" s="101"/>
      <c r="AD11551" s="101"/>
      <c r="AI11551" s="101"/>
      <c r="AN11551" s="101"/>
      <c r="AS11551" s="101"/>
      <c r="AX11551" s="101"/>
      <c r="BC11551" s="53"/>
      <c r="BD11551" s="53"/>
      <c r="BE11551" s="53"/>
      <c r="BF11551" s="53"/>
      <c r="BG11551" s="53"/>
      <c r="BH11551" s="53"/>
      <c r="BI11551" s="53"/>
      <c r="BJ11551" s="53"/>
      <c r="BK11551" s="53"/>
      <c r="BL11551" s="53"/>
      <c r="BM11551" s="53"/>
      <c r="BN11551" s="53"/>
    </row>
    <row r="11552" spans="2:66" s="56" customFormat="1" x14ac:dyDescent="0.25">
      <c r="B11552" s="105"/>
      <c r="F11552" s="100"/>
      <c r="M11552" s="53"/>
      <c r="O11552" s="101"/>
      <c r="T11552" s="101"/>
      <c r="Y11552" s="101"/>
      <c r="AD11552" s="101"/>
      <c r="AI11552" s="101"/>
      <c r="AN11552" s="101"/>
      <c r="AS11552" s="101"/>
      <c r="AX11552" s="101"/>
      <c r="BC11552" s="53"/>
      <c r="BD11552" s="53"/>
      <c r="BE11552" s="53"/>
      <c r="BF11552" s="53"/>
      <c r="BG11552" s="53"/>
      <c r="BH11552" s="53"/>
      <c r="BI11552" s="53"/>
      <c r="BJ11552" s="53"/>
      <c r="BK11552" s="53"/>
      <c r="BL11552" s="53"/>
      <c r="BM11552" s="53"/>
      <c r="BN11552" s="53"/>
    </row>
    <row r="11553" spans="2:66" s="56" customFormat="1" x14ac:dyDescent="0.25">
      <c r="B11553" s="105"/>
      <c r="F11553" s="100"/>
      <c r="M11553" s="53"/>
      <c r="O11553" s="101"/>
      <c r="T11553" s="101"/>
      <c r="Y11553" s="101"/>
      <c r="AD11553" s="101"/>
      <c r="AI11553" s="101"/>
      <c r="AN11553" s="101"/>
      <c r="AS11553" s="101"/>
      <c r="AX11553" s="101"/>
      <c r="BC11553" s="53"/>
      <c r="BD11553" s="53"/>
      <c r="BE11553" s="53"/>
      <c r="BF11553" s="53"/>
      <c r="BG11553" s="53"/>
      <c r="BH11553" s="53"/>
      <c r="BI11553" s="53"/>
      <c r="BJ11553" s="53"/>
      <c r="BK11553" s="53"/>
      <c r="BL11553" s="53"/>
      <c r="BM11553" s="53"/>
      <c r="BN11553" s="53"/>
    </row>
    <row r="11554" spans="2:66" s="56" customFormat="1" x14ac:dyDescent="0.25">
      <c r="B11554" s="105"/>
      <c r="F11554" s="100"/>
      <c r="M11554" s="53"/>
      <c r="O11554" s="101"/>
      <c r="T11554" s="101"/>
      <c r="Y11554" s="101"/>
      <c r="AD11554" s="101"/>
      <c r="AI11554" s="101"/>
      <c r="AN11554" s="101"/>
      <c r="AS11554" s="101"/>
      <c r="AX11554" s="101"/>
      <c r="BC11554" s="53"/>
      <c r="BD11554" s="53"/>
      <c r="BE11554" s="53"/>
      <c r="BF11554" s="53"/>
      <c r="BG11554" s="53"/>
      <c r="BH11554" s="53"/>
      <c r="BI11554" s="53"/>
      <c r="BJ11554" s="53"/>
      <c r="BK11554" s="53"/>
      <c r="BL11554" s="53"/>
      <c r="BM11554" s="53"/>
      <c r="BN11554" s="53"/>
    </row>
    <row r="11555" spans="2:66" s="56" customFormat="1" x14ac:dyDescent="0.25">
      <c r="B11555" s="105"/>
      <c r="F11555" s="100"/>
      <c r="M11555" s="53"/>
      <c r="O11555" s="101"/>
      <c r="T11555" s="101"/>
      <c r="Y11555" s="101"/>
      <c r="AD11555" s="101"/>
      <c r="AI11555" s="101"/>
      <c r="AN11555" s="101"/>
      <c r="AS11555" s="101"/>
      <c r="AX11555" s="101"/>
      <c r="BC11555" s="53"/>
      <c r="BD11555" s="53"/>
      <c r="BE11555" s="53"/>
      <c r="BF11555" s="53"/>
      <c r="BG11555" s="53"/>
      <c r="BH11555" s="53"/>
      <c r="BI11555" s="53"/>
      <c r="BJ11555" s="53"/>
      <c r="BK11555" s="53"/>
      <c r="BL11555" s="53"/>
      <c r="BM11555" s="53"/>
      <c r="BN11555" s="53"/>
    </row>
    <row r="11556" spans="2:66" s="56" customFormat="1" x14ac:dyDescent="0.25">
      <c r="B11556" s="105"/>
      <c r="F11556" s="100"/>
      <c r="M11556" s="53"/>
      <c r="O11556" s="101"/>
      <c r="T11556" s="101"/>
      <c r="Y11556" s="101"/>
      <c r="AD11556" s="101"/>
      <c r="AI11556" s="101"/>
      <c r="AN11556" s="101"/>
      <c r="AS11556" s="101"/>
      <c r="AX11556" s="101"/>
      <c r="BC11556" s="53"/>
      <c r="BD11556" s="53"/>
      <c r="BE11556" s="53"/>
      <c r="BF11556" s="53"/>
      <c r="BG11556" s="53"/>
      <c r="BH11556" s="53"/>
      <c r="BI11556" s="53"/>
      <c r="BJ11556" s="53"/>
      <c r="BK11556" s="53"/>
      <c r="BL11556" s="53"/>
      <c r="BM11556" s="53"/>
      <c r="BN11556" s="53"/>
    </row>
    <row r="11557" spans="2:66" s="56" customFormat="1" x14ac:dyDescent="0.25">
      <c r="B11557" s="105"/>
      <c r="F11557" s="100"/>
      <c r="M11557" s="53"/>
      <c r="O11557" s="101"/>
      <c r="T11557" s="101"/>
      <c r="Y11557" s="101"/>
      <c r="AD11557" s="101"/>
      <c r="AI11557" s="101"/>
      <c r="AN11557" s="101"/>
      <c r="AS11557" s="101"/>
      <c r="AX11557" s="101"/>
      <c r="BC11557" s="53"/>
      <c r="BD11557" s="53"/>
      <c r="BE11557" s="53"/>
      <c r="BF11557" s="53"/>
      <c r="BG11557" s="53"/>
      <c r="BH11557" s="53"/>
      <c r="BI11557" s="53"/>
      <c r="BJ11557" s="53"/>
      <c r="BK11557" s="53"/>
      <c r="BL11557" s="53"/>
      <c r="BM11557" s="53"/>
      <c r="BN11557" s="53"/>
    </row>
    <row r="11558" spans="2:66" s="56" customFormat="1" x14ac:dyDescent="0.25">
      <c r="B11558" s="105"/>
      <c r="F11558" s="100"/>
      <c r="M11558" s="53"/>
      <c r="O11558" s="101"/>
      <c r="T11558" s="101"/>
      <c r="Y11558" s="101"/>
      <c r="AD11558" s="101"/>
      <c r="AI11558" s="101"/>
      <c r="AN11558" s="101"/>
      <c r="AS11558" s="101"/>
      <c r="AX11558" s="101"/>
      <c r="BC11558" s="53"/>
      <c r="BD11558" s="53"/>
      <c r="BE11558" s="53"/>
      <c r="BF11558" s="53"/>
      <c r="BG11558" s="53"/>
      <c r="BH11558" s="53"/>
      <c r="BI11558" s="53"/>
      <c r="BJ11558" s="53"/>
      <c r="BK11558" s="53"/>
      <c r="BL11558" s="53"/>
      <c r="BM11558" s="53"/>
      <c r="BN11558" s="53"/>
    </row>
    <row r="11559" spans="2:66" s="56" customFormat="1" x14ac:dyDescent="0.25">
      <c r="B11559" s="105"/>
      <c r="F11559" s="100"/>
      <c r="M11559" s="53"/>
      <c r="O11559" s="101"/>
      <c r="T11559" s="101"/>
      <c r="Y11559" s="101"/>
      <c r="AD11559" s="101"/>
      <c r="AI11559" s="101"/>
      <c r="AN11559" s="101"/>
      <c r="AS11559" s="101"/>
      <c r="AX11559" s="101"/>
      <c r="BC11559" s="53"/>
      <c r="BD11559" s="53"/>
      <c r="BE11559" s="53"/>
      <c r="BF11559" s="53"/>
      <c r="BG11559" s="53"/>
      <c r="BH11559" s="53"/>
      <c r="BI11559" s="53"/>
      <c r="BJ11559" s="53"/>
      <c r="BK11559" s="53"/>
      <c r="BL11559" s="53"/>
      <c r="BM11559" s="53"/>
      <c r="BN11559" s="53"/>
    </row>
    <row r="11560" spans="2:66" s="56" customFormat="1" x14ac:dyDescent="0.25">
      <c r="B11560" s="105"/>
      <c r="F11560" s="100"/>
      <c r="M11560" s="53"/>
      <c r="O11560" s="101"/>
      <c r="T11560" s="101"/>
      <c r="Y11560" s="101"/>
      <c r="AD11560" s="101"/>
      <c r="AI11560" s="101"/>
      <c r="AN11560" s="101"/>
      <c r="AS11560" s="101"/>
      <c r="AX11560" s="101"/>
      <c r="BC11560" s="53"/>
      <c r="BD11560" s="53"/>
      <c r="BE11560" s="53"/>
      <c r="BF11560" s="53"/>
      <c r="BG11560" s="53"/>
      <c r="BH11560" s="53"/>
      <c r="BI11560" s="53"/>
      <c r="BJ11560" s="53"/>
      <c r="BK11560" s="53"/>
      <c r="BL11560" s="53"/>
      <c r="BM11560" s="53"/>
      <c r="BN11560" s="53"/>
    </row>
    <row r="11561" spans="2:66" s="56" customFormat="1" x14ac:dyDescent="0.25">
      <c r="B11561" s="105"/>
      <c r="F11561" s="100"/>
      <c r="M11561" s="53"/>
      <c r="O11561" s="101"/>
      <c r="T11561" s="101"/>
      <c r="Y11561" s="101"/>
      <c r="AD11561" s="101"/>
      <c r="AI11561" s="101"/>
      <c r="AN11561" s="101"/>
      <c r="AS11561" s="101"/>
      <c r="AX11561" s="101"/>
      <c r="BC11561" s="53"/>
      <c r="BD11561" s="53"/>
      <c r="BE11561" s="53"/>
      <c r="BF11561" s="53"/>
      <c r="BG11561" s="53"/>
      <c r="BH11561" s="53"/>
      <c r="BI11561" s="53"/>
      <c r="BJ11561" s="53"/>
      <c r="BK11561" s="53"/>
      <c r="BL11561" s="53"/>
      <c r="BM11561" s="53"/>
      <c r="BN11561" s="53"/>
    </row>
    <row r="11562" spans="2:66" s="56" customFormat="1" x14ac:dyDescent="0.25">
      <c r="B11562" s="105"/>
      <c r="F11562" s="100"/>
      <c r="M11562" s="53"/>
      <c r="O11562" s="101"/>
      <c r="T11562" s="101"/>
      <c r="Y11562" s="101"/>
      <c r="AD11562" s="101"/>
      <c r="AI11562" s="101"/>
      <c r="AN11562" s="101"/>
      <c r="AS11562" s="101"/>
      <c r="AX11562" s="101"/>
      <c r="BC11562" s="53"/>
      <c r="BD11562" s="53"/>
      <c r="BE11562" s="53"/>
      <c r="BF11562" s="53"/>
      <c r="BG11562" s="53"/>
      <c r="BH11562" s="53"/>
      <c r="BI11562" s="53"/>
      <c r="BJ11562" s="53"/>
      <c r="BK11562" s="53"/>
      <c r="BL11562" s="53"/>
      <c r="BM11562" s="53"/>
      <c r="BN11562" s="53"/>
    </row>
    <row r="11563" spans="2:66" s="56" customFormat="1" x14ac:dyDescent="0.25">
      <c r="B11563" s="105"/>
      <c r="F11563" s="100"/>
      <c r="M11563" s="53"/>
      <c r="O11563" s="101"/>
      <c r="T11563" s="101"/>
      <c r="Y11563" s="101"/>
      <c r="AD11563" s="101"/>
      <c r="AI11563" s="101"/>
      <c r="AN11563" s="101"/>
      <c r="AS11563" s="101"/>
      <c r="AX11563" s="101"/>
      <c r="BC11563" s="53"/>
      <c r="BD11563" s="53"/>
      <c r="BE11563" s="53"/>
      <c r="BF11563" s="53"/>
      <c r="BG11563" s="53"/>
      <c r="BH11563" s="53"/>
      <c r="BI11563" s="53"/>
      <c r="BJ11563" s="53"/>
      <c r="BK11563" s="53"/>
      <c r="BL11563" s="53"/>
      <c r="BM11563" s="53"/>
      <c r="BN11563" s="53"/>
    </row>
    <row r="11564" spans="2:66" s="56" customFormat="1" x14ac:dyDescent="0.25">
      <c r="B11564" s="105"/>
      <c r="F11564" s="100"/>
      <c r="M11564" s="53"/>
      <c r="O11564" s="101"/>
      <c r="T11564" s="101"/>
      <c r="Y11564" s="101"/>
      <c r="AD11564" s="101"/>
      <c r="AI11564" s="101"/>
      <c r="AN11564" s="101"/>
      <c r="AS11564" s="101"/>
      <c r="AX11564" s="101"/>
      <c r="BC11564" s="53"/>
      <c r="BD11564" s="53"/>
      <c r="BE11564" s="53"/>
      <c r="BF11564" s="53"/>
      <c r="BG11564" s="53"/>
      <c r="BH11564" s="53"/>
      <c r="BI11564" s="53"/>
      <c r="BJ11564" s="53"/>
      <c r="BK11564" s="53"/>
      <c r="BL11564" s="53"/>
      <c r="BM11564" s="53"/>
      <c r="BN11564" s="53"/>
    </row>
    <row r="11565" spans="2:66" s="56" customFormat="1" x14ac:dyDescent="0.25">
      <c r="B11565" s="105"/>
      <c r="F11565" s="100"/>
      <c r="M11565" s="53"/>
      <c r="O11565" s="101"/>
      <c r="T11565" s="101"/>
      <c r="Y11565" s="101"/>
      <c r="AD11565" s="101"/>
      <c r="AI11565" s="101"/>
      <c r="AN11565" s="101"/>
      <c r="AS11565" s="101"/>
      <c r="AX11565" s="101"/>
      <c r="BC11565" s="53"/>
      <c r="BD11565" s="53"/>
      <c r="BE11565" s="53"/>
      <c r="BF11565" s="53"/>
      <c r="BG11565" s="53"/>
      <c r="BH11565" s="53"/>
      <c r="BI11565" s="53"/>
      <c r="BJ11565" s="53"/>
      <c r="BK11565" s="53"/>
      <c r="BL11565" s="53"/>
      <c r="BM11565" s="53"/>
      <c r="BN11565" s="53"/>
    </row>
    <row r="11566" spans="2:66" s="56" customFormat="1" x14ac:dyDescent="0.25">
      <c r="B11566" s="105"/>
      <c r="F11566" s="100"/>
      <c r="M11566" s="53"/>
      <c r="O11566" s="101"/>
      <c r="T11566" s="101"/>
      <c r="Y11566" s="101"/>
      <c r="AD11566" s="101"/>
      <c r="AI11566" s="101"/>
      <c r="AN11566" s="101"/>
      <c r="AS11566" s="101"/>
      <c r="AX11566" s="101"/>
      <c r="BC11566" s="53"/>
      <c r="BD11566" s="53"/>
      <c r="BE11566" s="53"/>
      <c r="BF11566" s="53"/>
      <c r="BG11566" s="53"/>
      <c r="BH11566" s="53"/>
      <c r="BI11566" s="53"/>
      <c r="BJ11566" s="53"/>
      <c r="BK11566" s="53"/>
      <c r="BL11566" s="53"/>
      <c r="BM11566" s="53"/>
      <c r="BN11566" s="53"/>
    </row>
    <row r="11567" spans="2:66" s="56" customFormat="1" x14ac:dyDescent="0.25">
      <c r="B11567" s="105"/>
      <c r="F11567" s="100"/>
      <c r="M11567" s="53"/>
      <c r="O11567" s="101"/>
      <c r="T11567" s="101"/>
      <c r="Y11567" s="101"/>
      <c r="AD11567" s="101"/>
      <c r="AI11567" s="101"/>
      <c r="AN11567" s="101"/>
      <c r="AS11567" s="101"/>
      <c r="AX11567" s="101"/>
      <c r="BC11567" s="53"/>
      <c r="BD11567" s="53"/>
      <c r="BE11567" s="53"/>
      <c r="BF11567" s="53"/>
      <c r="BG11567" s="53"/>
      <c r="BH11567" s="53"/>
      <c r="BI11567" s="53"/>
      <c r="BJ11567" s="53"/>
      <c r="BK11567" s="53"/>
      <c r="BL11567" s="53"/>
      <c r="BM11567" s="53"/>
      <c r="BN11567" s="53"/>
    </row>
    <row r="11568" spans="2:66" s="56" customFormat="1" x14ac:dyDescent="0.25">
      <c r="B11568" s="105"/>
      <c r="F11568" s="100"/>
      <c r="M11568" s="53"/>
      <c r="O11568" s="101"/>
      <c r="T11568" s="101"/>
      <c r="Y11568" s="101"/>
      <c r="AD11568" s="101"/>
      <c r="AI11568" s="101"/>
      <c r="AN11568" s="101"/>
      <c r="AS11568" s="101"/>
      <c r="AX11568" s="101"/>
      <c r="BC11568" s="53"/>
      <c r="BD11568" s="53"/>
      <c r="BE11568" s="53"/>
      <c r="BF11568" s="53"/>
      <c r="BG11568" s="53"/>
      <c r="BH11568" s="53"/>
      <c r="BI11568" s="53"/>
      <c r="BJ11568" s="53"/>
      <c r="BK11568" s="53"/>
      <c r="BL11568" s="53"/>
      <c r="BM11568" s="53"/>
      <c r="BN11568" s="53"/>
    </row>
    <row r="11569" spans="2:66" s="56" customFormat="1" x14ac:dyDescent="0.25">
      <c r="B11569" s="105"/>
      <c r="F11569" s="100"/>
      <c r="M11569" s="53"/>
      <c r="O11569" s="101"/>
      <c r="T11569" s="101"/>
      <c r="Y11569" s="101"/>
      <c r="AD11569" s="101"/>
      <c r="AI11569" s="101"/>
      <c r="AN11569" s="101"/>
      <c r="AS11569" s="101"/>
      <c r="AX11569" s="101"/>
      <c r="BC11569" s="53"/>
      <c r="BD11569" s="53"/>
      <c r="BE11569" s="53"/>
      <c r="BF11569" s="53"/>
      <c r="BG11569" s="53"/>
      <c r="BH11569" s="53"/>
      <c r="BI11569" s="53"/>
      <c r="BJ11569" s="53"/>
      <c r="BK11569" s="53"/>
      <c r="BL11569" s="53"/>
      <c r="BM11569" s="53"/>
      <c r="BN11569" s="53"/>
    </row>
    <row r="11570" spans="2:66" s="56" customFormat="1" x14ac:dyDescent="0.25">
      <c r="B11570" s="105"/>
      <c r="F11570" s="100"/>
      <c r="M11570" s="53"/>
      <c r="O11570" s="101"/>
      <c r="T11570" s="101"/>
      <c r="Y11570" s="101"/>
      <c r="AD11570" s="101"/>
      <c r="AI11570" s="101"/>
      <c r="AN11570" s="101"/>
      <c r="AS11570" s="101"/>
      <c r="AX11570" s="101"/>
      <c r="BC11570" s="53"/>
      <c r="BD11570" s="53"/>
      <c r="BE11570" s="53"/>
      <c r="BF11570" s="53"/>
      <c r="BG11570" s="53"/>
      <c r="BH11570" s="53"/>
      <c r="BI11570" s="53"/>
      <c r="BJ11570" s="53"/>
      <c r="BK11570" s="53"/>
      <c r="BL11570" s="53"/>
      <c r="BM11570" s="53"/>
      <c r="BN11570" s="53"/>
    </row>
    <row r="11571" spans="2:66" s="56" customFormat="1" x14ac:dyDescent="0.25">
      <c r="B11571" s="105"/>
      <c r="F11571" s="100"/>
      <c r="M11571" s="53"/>
      <c r="O11571" s="101"/>
      <c r="T11571" s="101"/>
      <c r="Y11571" s="101"/>
      <c r="AD11571" s="101"/>
      <c r="AI11571" s="101"/>
      <c r="AN11571" s="101"/>
      <c r="AS11571" s="101"/>
      <c r="AX11571" s="101"/>
      <c r="BC11571" s="53"/>
      <c r="BD11571" s="53"/>
      <c r="BE11571" s="53"/>
      <c r="BF11571" s="53"/>
      <c r="BG11571" s="53"/>
      <c r="BH11571" s="53"/>
      <c r="BI11571" s="53"/>
      <c r="BJ11571" s="53"/>
      <c r="BK11571" s="53"/>
      <c r="BL11571" s="53"/>
      <c r="BM11571" s="53"/>
      <c r="BN11571" s="53"/>
    </row>
    <row r="11572" spans="2:66" s="56" customFormat="1" x14ac:dyDescent="0.25">
      <c r="B11572" s="105"/>
      <c r="F11572" s="100"/>
      <c r="M11572" s="53"/>
      <c r="O11572" s="101"/>
      <c r="T11572" s="101"/>
      <c r="Y11572" s="101"/>
      <c r="AD11572" s="101"/>
      <c r="AI11572" s="101"/>
      <c r="AN11572" s="101"/>
      <c r="AS11572" s="101"/>
      <c r="AX11572" s="101"/>
      <c r="BC11572" s="53"/>
      <c r="BD11572" s="53"/>
      <c r="BE11572" s="53"/>
      <c r="BF11572" s="53"/>
      <c r="BG11572" s="53"/>
      <c r="BH11572" s="53"/>
      <c r="BI11572" s="53"/>
      <c r="BJ11572" s="53"/>
      <c r="BK11572" s="53"/>
      <c r="BL11572" s="53"/>
      <c r="BM11572" s="53"/>
      <c r="BN11572" s="53"/>
    </row>
    <row r="11573" spans="2:66" s="56" customFormat="1" x14ac:dyDescent="0.25">
      <c r="B11573" s="105"/>
      <c r="F11573" s="100"/>
      <c r="M11573" s="53"/>
      <c r="O11573" s="101"/>
      <c r="T11573" s="101"/>
      <c r="Y11573" s="101"/>
      <c r="AD11573" s="101"/>
      <c r="AI11573" s="101"/>
      <c r="AN11573" s="101"/>
      <c r="AS11573" s="101"/>
      <c r="AX11573" s="101"/>
      <c r="BC11573" s="53"/>
      <c r="BD11573" s="53"/>
      <c r="BE11573" s="53"/>
      <c r="BF11573" s="53"/>
      <c r="BG11573" s="53"/>
      <c r="BH11573" s="53"/>
      <c r="BI11573" s="53"/>
      <c r="BJ11573" s="53"/>
      <c r="BK11573" s="53"/>
      <c r="BL11573" s="53"/>
      <c r="BM11573" s="53"/>
      <c r="BN11573" s="53"/>
    </row>
    <row r="11574" spans="2:66" s="56" customFormat="1" x14ac:dyDescent="0.25">
      <c r="B11574" s="105"/>
      <c r="F11574" s="100"/>
      <c r="M11574" s="53"/>
      <c r="O11574" s="101"/>
      <c r="T11574" s="101"/>
      <c r="Y11574" s="101"/>
      <c r="AD11574" s="101"/>
      <c r="AI11574" s="101"/>
      <c r="AN11574" s="101"/>
      <c r="AS11574" s="101"/>
      <c r="AX11574" s="101"/>
      <c r="BC11574" s="53"/>
      <c r="BD11574" s="53"/>
      <c r="BE11574" s="53"/>
      <c r="BF11574" s="53"/>
      <c r="BG11574" s="53"/>
      <c r="BH11574" s="53"/>
      <c r="BI11574" s="53"/>
      <c r="BJ11574" s="53"/>
      <c r="BK11574" s="53"/>
      <c r="BL11574" s="53"/>
      <c r="BM11574" s="53"/>
      <c r="BN11574" s="53"/>
    </row>
    <row r="11575" spans="2:66" s="56" customFormat="1" x14ac:dyDescent="0.25">
      <c r="B11575" s="105"/>
      <c r="F11575" s="100"/>
      <c r="M11575" s="53"/>
      <c r="O11575" s="101"/>
      <c r="T11575" s="101"/>
      <c r="Y11575" s="101"/>
      <c r="AD11575" s="101"/>
      <c r="AI11575" s="101"/>
      <c r="AN11575" s="101"/>
      <c r="AS11575" s="101"/>
      <c r="AX11575" s="101"/>
      <c r="BC11575" s="53"/>
      <c r="BD11575" s="53"/>
      <c r="BE11575" s="53"/>
      <c r="BF11575" s="53"/>
      <c r="BG11575" s="53"/>
      <c r="BH11575" s="53"/>
      <c r="BI11575" s="53"/>
      <c r="BJ11575" s="53"/>
      <c r="BK11575" s="53"/>
      <c r="BL11575" s="53"/>
      <c r="BM11575" s="53"/>
      <c r="BN11575" s="53"/>
    </row>
    <row r="11576" spans="2:66" s="56" customFormat="1" x14ac:dyDescent="0.25">
      <c r="B11576" s="105"/>
      <c r="F11576" s="100"/>
      <c r="M11576" s="53"/>
      <c r="O11576" s="101"/>
      <c r="T11576" s="101"/>
      <c r="Y11576" s="101"/>
      <c r="AD11576" s="101"/>
      <c r="AI11576" s="101"/>
      <c r="AN11576" s="101"/>
      <c r="AS11576" s="101"/>
      <c r="AX11576" s="101"/>
      <c r="BC11576" s="53"/>
      <c r="BD11576" s="53"/>
      <c r="BE11576" s="53"/>
      <c r="BF11576" s="53"/>
      <c r="BG11576" s="53"/>
      <c r="BH11576" s="53"/>
      <c r="BI11576" s="53"/>
      <c r="BJ11576" s="53"/>
      <c r="BK11576" s="53"/>
      <c r="BL11576" s="53"/>
      <c r="BM11576" s="53"/>
      <c r="BN11576" s="53"/>
    </row>
    <row r="11577" spans="2:66" s="56" customFormat="1" x14ac:dyDescent="0.25">
      <c r="B11577" s="105"/>
      <c r="F11577" s="100"/>
      <c r="M11577" s="53"/>
      <c r="O11577" s="101"/>
      <c r="T11577" s="101"/>
      <c r="Y11577" s="101"/>
      <c r="AD11577" s="101"/>
      <c r="AI11577" s="101"/>
      <c r="AN11577" s="101"/>
      <c r="AS11577" s="101"/>
      <c r="AX11577" s="101"/>
      <c r="BC11577" s="53"/>
      <c r="BD11577" s="53"/>
      <c r="BE11577" s="53"/>
      <c r="BF11577" s="53"/>
      <c r="BG11577" s="53"/>
      <c r="BH11577" s="53"/>
      <c r="BI11577" s="53"/>
      <c r="BJ11577" s="53"/>
      <c r="BK11577" s="53"/>
      <c r="BL11577" s="53"/>
      <c r="BM11577" s="53"/>
      <c r="BN11577" s="53"/>
    </row>
    <row r="11578" spans="2:66" s="56" customFormat="1" x14ac:dyDescent="0.25">
      <c r="B11578" s="105"/>
      <c r="F11578" s="100"/>
      <c r="M11578" s="53"/>
      <c r="O11578" s="101"/>
      <c r="T11578" s="101"/>
      <c r="Y11578" s="101"/>
      <c r="AD11578" s="101"/>
      <c r="AI11578" s="101"/>
      <c r="AN11578" s="101"/>
      <c r="AS11578" s="101"/>
      <c r="AX11578" s="101"/>
      <c r="BC11578" s="53"/>
      <c r="BD11578" s="53"/>
      <c r="BE11578" s="53"/>
      <c r="BF11578" s="53"/>
      <c r="BG11578" s="53"/>
      <c r="BH11578" s="53"/>
      <c r="BI11578" s="53"/>
      <c r="BJ11578" s="53"/>
      <c r="BK11578" s="53"/>
      <c r="BL11578" s="53"/>
      <c r="BM11578" s="53"/>
      <c r="BN11578" s="53"/>
    </row>
    <row r="11579" spans="2:66" s="56" customFormat="1" x14ac:dyDescent="0.25">
      <c r="B11579" s="105"/>
      <c r="F11579" s="100"/>
      <c r="M11579" s="53"/>
      <c r="O11579" s="101"/>
      <c r="T11579" s="101"/>
      <c r="Y11579" s="101"/>
      <c r="AD11579" s="101"/>
      <c r="AI11579" s="101"/>
      <c r="AN11579" s="101"/>
      <c r="AS11579" s="101"/>
      <c r="AX11579" s="101"/>
      <c r="BC11579" s="53"/>
      <c r="BD11579" s="53"/>
      <c r="BE11579" s="53"/>
      <c r="BF11579" s="53"/>
      <c r="BG11579" s="53"/>
      <c r="BH11579" s="53"/>
      <c r="BI11579" s="53"/>
      <c r="BJ11579" s="53"/>
      <c r="BK11579" s="53"/>
      <c r="BL11579" s="53"/>
      <c r="BM11579" s="53"/>
      <c r="BN11579" s="53"/>
    </row>
    <row r="11580" spans="2:66" s="56" customFormat="1" x14ac:dyDescent="0.25">
      <c r="B11580" s="105"/>
      <c r="F11580" s="100"/>
      <c r="M11580" s="53"/>
      <c r="O11580" s="101"/>
      <c r="T11580" s="101"/>
      <c r="Y11580" s="101"/>
      <c r="AD11580" s="101"/>
      <c r="AI11580" s="101"/>
      <c r="AN11580" s="101"/>
      <c r="AS11580" s="101"/>
      <c r="AX11580" s="101"/>
      <c r="BC11580" s="53"/>
      <c r="BD11580" s="53"/>
      <c r="BE11580" s="53"/>
      <c r="BF11580" s="53"/>
      <c r="BG11580" s="53"/>
      <c r="BH11580" s="53"/>
      <c r="BI11580" s="53"/>
      <c r="BJ11580" s="53"/>
      <c r="BK11580" s="53"/>
      <c r="BL11580" s="53"/>
      <c r="BM11580" s="53"/>
      <c r="BN11580" s="53"/>
    </row>
    <row r="11581" spans="2:66" s="56" customFormat="1" x14ac:dyDescent="0.25">
      <c r="B11581" s="105"/>
      <c r="F11581" s="100"/>
      <c r="M11581" s="53"/>
      <c r="O11581" s="101"/>
      <c r="T11581" s="101"/>
      <c r="Y11581" s="101"/>
      <c r="AD11581" s="101"/>
      <c r="AI11581" s="101"/>
      <c r="AN11581" s="101"/>
      <c r="AS11581" s="101"/>
      <c r="AX11581" s="101"/>
      <c r="BC11581" s="53"/>
      <c r="BD11581" s="53"/>
      <c r="BE11581" s="53"/>
      <c r="BF11581" s="53"/>
      <c r="BG11581" s="53"/>
      <c r="BH11581" s="53"/>
      <c r="BI11581" s="53"/>
      <c r="BJ11581" s="53"/>
      <c r="BK11581" s="53"/>
      <c r="BL11581" s="53"/>
      <c r="BM11581" s="53"/>
      <c r="BN11581" s="53"/>
    </row>
    <row r="11582" spans="2:66" s="56" customFormat="1" x14ac:dyDescent="0.25">
      <c r="B11582" s="105"/>
      <c r="F11582" s="100"/>
      <c r="M11582" s="53"/>
      <c r="O11582" s="101"/>
      <c r="T11582" s="101"/>
      <c r="Y11582" s="101"/>
      <c r="AD11582" s="101"/>
      <c r="AI11582" s="101"/>
      <c r="AN11582" s="101"/>
      <c r="AS11582" s="101"/>
      <c r="AX11582" s="101"/>
      <c r="BC11582" s="53"/>
      <c r="BD11582" s="53"/>
      <c r="BE11582" s="53"/>
      <c r="BF11582" s="53"/>
      <c r="BG11582" s="53"/>
      <c r="BH11582" s="53"/>
      <c r="BI11582" s="53"/>
      <c r="BJ11582" s="53"/>
      <c r="BK11582" s="53"/>
      <c r="BL11582" s="53"/>
      <c r="BM11582" s="53"/>
      <c r="BN11582" s="53"/>
    </row>
    <row r="11583" spans="2:66" s="56" customFormat="1" x14ac:dyDescent="0.25">
      <c r="B11583" s="105"/>
      <c r="F11583" s="100"/>
      <c r="M11583" s="53"/>
      <c r="O11583" s="101"/>
      <c r="T11583" s="101"/>
      <c r="Y11583" s="101"/>
      <c r="AD11583" s="101"/>
      <c r="AI11583" s="101"/>
      <c r="AN11583" s="101"/>
      <c r="AS11583" s="101"/>
      <c r="AX11583" s="101"/>
      <c r="BC11583" s="53"/>
      <c r="BD11583" s="53"/>
      <c r="BE11583" s="53"/>
      <c r="BF11583" s="53"/>
      <c r="BG11583" s="53"/>
      <c r="BH11583" s="53"/>
      <c r="BI11583" s="53"/>
      <c r="BJ11583" s="53"/>
      <c r="BK11583" s="53"/>
      <c r="BL11583" s="53"/>
      <c r="BM11583" s="53"/>
      <c r="BN11583" s="53"/>
    </row>
    <row r="11584" spans="2:66" s="56" customFormat="1" x14ac:dyDescent="0.25">
      <c r="B11584" s="105"/>
      <c r="F11584" s="100"/>
      <c r="M11584" s="53"/>
      <c r="O11584" s="101"/>
      <c r="T11584" s="101"/>
      <c r="Y11584" s="101"/>
      <c r="AD11584" s="101"/>
      <c r="AI11584" s="101"/>
      <c r="AN11584" s="101"/>
      <c r="AS11584" s="101"/>
      <c r="AX11584" s="101"/>
      <c r="BC11584" s="53"/>
      <c r="BD11584" s="53"/>
      <c r="BE11584" s="53"/>
      <c r="BF11584" s="53"/>
      <c r="BG11584" s="53"/>
      <c r="BH11584" s="53"/>
      <c r="BI11584" s="53"/>
      <c r="BJ11584" s="53"/>
      <c r="BK11584" s="53"/>
      <c r="BL11584" s="53"/>
      <c r="BM11584" s="53"/>
      <c r="BN11584" s="53"/>
    </row>
    <row r="11585" spans="2:66" s="56" customFormat="1" x14ac:dyDescent="0.25">
      <c r="B11585" s="105"/>
      <c r="F11585" s="100"/>
      <c r="M11585" s="53"/>
      <c r="O11585" s="101"/>
      <c r="T11585" s="101"/>
      <c r="Y11585" s="101"/>
      <c r="AD11585" s="101"/>
      <c r="AI11585" s="101"/>
      <c r="AN11585" s="101"/>
      <c r="AS11585" s="101"/>
      <c r="AX11585" s="101"/>
      <c r="BC11585" s="53"/>
      <c r="BD11585" s="53"/>
      <c r="BE11585" s="53"/>
      <c r="BF11585" s="53"/>
      <c r="BG11585" s="53"/>
      <c r="BH11585" s="53"/>
      <c r="BI11585" s="53"/>
      <c r="BJ11585" s="53"/>
      <c r="BK11585" s="53"/>
      <c r="BL11585" s="53"/>
      <c r="BM11585" s="53"/>
      <c r="BN11585" s="53"/>
    </row>
    <row r="11586" spans="2:66" s="56" customFormat="1" x14ac:dyDescent="0.25">
      <c r="B11586" s="105"/>
      <c r="F11586" s="100"/>
      <c r="M11586" s="53"/>
      <c r="O11586" s="101"/>
      <c r="T11586" s="101"/>
      <c r="Y11586" s="101"/>
      <c r="AD11586" s="101"/>
      <c r="AI11586" s="101"/>
      <c r="AN11586" s="101"/>
      <c r="AS11586" s="101"/>
      <c r="AX11586" s="101"/>
      <c r="BC11586" s="53"/>
      <c r="BD11586" s="53"/>
      <c r="BE11586" s="53"/>
      <c r="BF11586" s="53"/>
      <c r="BG11586" s="53"/>
      <c r="BH11586" s="53"/>
      <c r="BI11586" s="53"/>
      <c r="BJ11586" s="53"/>
      <c r="BK11586" s="53"/>
      <c r="BL11586" s="53"/>
      <c r="BM11586" s="53"/>
      <c r="BN11586" s="53"/>
    </row>
    <row r="11587" spans="2:66" s="56" customFormat="1" x14ac:dyDescent="0.25">
      <c r="B11587" s="105"/>
      <c r="F11587" s="100"/>
      <c r="M11587" s="53"/>
      <c r="O11587" s="101"/>
      <c r="T11587" s="101"/>
      <c r="Y11587" s="101"/>
      <c r="AD11587" s="101"/>
      <c r="AI11587" s="101"/>
      <c r="AN11587" s="101"/>
      <c r="AS11587" s="101"/>
      <c r="AX11587" s="101"/>
      <c r="BC11587" s="53"/>
      <c r="BD11587" s="53"/>
      <c r="BE11587" s="53"/>
      <c r="BF11587" s="53"/>
      <c r="BG11587" s="53"/>
      <c r="BH11587" s="53"/>
      <c r="BI11587" s="53"/>
      <c r="BJ11587" s="53"/>
      <c r="BK11587" s="53"/>
      <c r="BL11587" s="53"/>
      <c r="BM11587" s="53"/>
      <c r="BN11587" s="53"/>
    </row>
    <row r="11588" spans="2:66" s="56" customFormat="1" x14ac:dyDescent="0.25">
      <c r="B11588" s="105"/>
      <c r="F11588" s="100"/>
      <c r="M11588" s="53"/>
      <c r="O11588" s="101"/>
      <c r="T11588" s="101"/>
      <c r="Y11588" s="101"/>
      <c r="AD11588" s="101"/>
      <c r="AI11588" s="101"/>
      <c r="AN11588" s="101"/>
      <c r="AS11588" s="101"/>
      <c r="AX11588" s="101"/>
      <c r="BC11588" s="53"/>
      <c r="BD11588" s="53"/>
      <c r="BE11588" s="53"/>
      <c r="BF11588" s="53"/>
      <c r="BG11588" s="53"/>
      <c r="BH11588" s="53"/>
      <c r="BI11588" s="53"/>
      <c r="BJ11588" s="53"/>
      <c r="BK11588" s="53"/>
      <c r="BL11588" s="53"/>
      <c r="BM11588" s="53"/>
      <c r="BN11588" s="53"/>
    </row>
    <row r="11589" spans="2:66" s="56" customFormat="1" x14ac:dyDescent="0.25">
      <c r="B11589" s="105"/>
      <c r="F11589" s="100"/>
      <c r="M11589" s="53"/>
      <c r="O11589" s="101"/>
      <c r="T11589" s="101"/>
      <c r="Y11589" s="101"/>
      <c r="AD11589" s="101"/>
      <c r="AI11589" s="101"/>
      <c r="AN11589" s="101"/>
      <c r="AS11589" s="101"/>
      <c r="AX11589" s="101"/>
      <c r="BC11589" s="53"/>
      <c r="BD11589" s="53"/>
      <c r="BE11589" s="53"/>
      <c r="BF11589" s="53"/>
      <c r="BG11589" s="53"/>
      <c r="BH11589" s="53"/>
      <c r="BI11589" s="53"/>
      <c r="BJ11589" s="53"/>
      <c r="BK11589" s="53"/>
      <c r="BL11589" s="53"/>
      <c r="BM11589" s="53"/>
      <c r="BN11589" s="53"/>
    </row>
    <row r="11590" spans="2:66" s="56" customFormat="1" x14ac:dyDescent="0.25">
      <c r="B11590" s="105"/>
      <c r="F11590" s="100"/>
      <c r="M11590" s="53"/>
      <c r="O11590" s="101"/>
      <c r="T11590" s="101"/>
      <c r="Y11590" s="101"/>
      <c r="AD11590" s="101"/>
      <c r="AI11590" s="101"/>
      <c r="AN11590" s="101"/>
      <c r="AS11590" s="101"/>
      <c r="AX11590" s="101"/>
      <c r="BC11590" s="53"/>
      <c r="BD11590" s="53"/>
      <c r="BE11590" s="53"/>
      <c r="BF11590" s="53"/>
      <c r="BG11590" s="53"/>
      <c r="BH11590" s="53"/>
      <c r="BI11590" s="53"/>
      <c r="BJ11590" s="53"/>
      <c r="BK11590" s="53"/>
      <c r="BL11590" s="53"/>
      <c r="BM11590" s="53"/>
      <c r="BN11590" s="53"/>
    </row>
    <row r="11591" spans="2:66" s="56" customFormat="1" x14ac:dyDescent="0.25">
      <c r="B11591" s="105"/>
      <c r="F11591" s="100"/>
      <c r="M11591" s="53"/>
      <c r="O11591" s="101"/>
      <c r="T11591" s="101"/>
      <c r="Y11591" s="101"/>
      <c r="AD11591" s="101"/>
      <c r="AI11591" s="101"/>
      <c r="AN11591" s="101"/>
      <c r="AS11591" s="101"/>
      <c r="AX11591" s="101"/>
      <c r="BC11591" s="53"/>
      <c r="BD11591" s="53"/>
      <c r="BE11591" s="53"/>
      <c r="BF11591" s="53"/>
      <c r="BG11591" s="53"/>
      <c r="BH11591" s="53"/>
      <c r="BI11591" s="53"/>
      <c r="BJ11591" s="53"/>
      <c r="BK11591" s="53"/>
      <c r="BL11591" s="53"/>
      <c r="BM11591" s="53"/>
      <c r="BN11591" s="53"/>
    </row>
    <row r="11592" spans="2:66" s="56" customFormat="1" x14ac:dyDescent="0.25">
      <c r="B11592" s="105"/>
      <c r="F11592" s="100"/>
      <c r="M11592" s="53"/>
      <c r="O11592" s="101"/>
      <c r="T11592" s="101"/>
      <c r="Y11592" s="101"/>
      <c r="AD11592" s="101"/>
      <c r="AI11592" s="101"/>
      <c r="AN11592" s="101"/>
      <c r="AS11592" s="101"/>
      <c r="AX11592" s="101"/>
      <c r="BC11592" s="53"/>
      <c r="BD11592" s="53"/>
      <c r="BE11592" s="53"/>
      <c r="BF11592" s="53"/>
      <c r="BG11592" s="53"/>
      <c r="BH11592" s="53"/>
      <c r="BI11592" s="53"/>
      <c r="BJ11592" s="53"/>
      <c r="BK11592" s="53"/>
      <c r="BL11592" s="53"/>
      <c r="BM11592" s="53"/>
      <c r="BN11592" s="53"/>
    </row>
    <row r="11593" spans="2:66" s="56" customFormat="1" x14ac:dyDescent="0.25">
      <c r="B11593" s="105"/>
      <c r="F11593" s="100"/>
      <c r="M11593" s="53"/>
      <c r="O11593" s="101"/>
      <c r="T11593" s="101"/>
      <c r="Y11593" s="101"/>
      <c r="AD11593" s="101"/>
      <c r="AI11593" s="101"/>
      <c r="AN11593" s="101"/>
      <c r="AS11593" s="101"/>
      <c r="AX11593" s="101"/>
      <c r="BC11593" s="53"/>
      <c r="BD11593" s="53"/>
      <c r="BE11593" s="53"/>
      <c r="BF11593" s="53"/>
      <c r="BG11593" s="53"/>
      <c r="BH11593" s="53"/>
      <c r="BI11593" s="53"/>
      <c r="BJ11593" s="53"/>
      <c r="BK11593" s="53"/>
      <c r="BL11593" s="53"/>
      <c r="BM11593" s="53"/>
      <c r="BN11593" s="53"/>
    </row>
    <row r="11594" spans="2:66" s="56" customFormat="1" x14ac:dyDescent="0.25">
      <c r="B11594" s="105"/>
      <c r="F11594" s="100"/>
      <c r="M11594" s="53"/>
      <c r="O11594" s="101"/>
      <c r="T11594" s="101"/>
      <c r="Y11594" s="101"/>
      <c r="AD11594" s="101"/>
      <c r="AI11594" s="101"/>
      <c r="AN11594" s="101"/>
      <c r="AS11594" s="101"/>
      <c r="AX11594" s="101"/>
      <c r="BC11594" s="53"/>
      <c r="BD11594" s="53"/>
      <c r="BE11594" s="53"/>
      <c r="BF11594" s="53"/>
      <c r="BG11594" s="53"/>
      <c r="BH11594" s="53"/>
      <c r="BI11594" s="53"/>
      <c r="BJ11594" s="53"/>
      <c r="BK11594" s="53"/>
      <c r="BL11594" s="53"/>
      <c r="BM11594" s="53"/>
      <c r="BN11594" s="53"/>
    </row>
    <row r="11595" spans="2:66" s="56" customFormat="1" x14ac:dyDescent="0.25">
      <c r="B11595" s="105"/>
      <c r="F11595" s="100"/>
      <c r="M11595" s="53"/>
      <c r="O11595" s="101"/>
      <c r="T11595" s="101"/>
      <c r="Y11595" s="101"/>
      <c r="AD11595" s="101"/>
      <c r="AI11595" s="101"/>
      <c r="AN11595" s="101"/>
      <c r="AS11595" s="101"/>
      <c r="AX11595" s="101"/>
      <c r="BC11595" s="53"/>
      <c r="BD11595" s="53"/>
      <c r="BE11595" s="53"/>
      <c r="BF11595" s="53"/>
      <c r="BG11595" s="53"/>
      <c r="BH11595" s="53"/>
      <c r="BI11595" s="53"/>
      <c r="BJ11595" s="53"/>
      <c r="BK11595" s="53"/>
      <c r="BL11595" s="53"/>
      <c r="BM11595" s="53"/>
      <c r="BN11595" s="53"/>
    </row>
    <row r="11596" spans="2:66" s="56" customFormat="1" x14ac:dyDescent="0.25">
      <c r="B11596" s="105"/>
      <c r="F11596" s="100"/>
      <c r="M11596" s="53"/>
      <c r="O11596" s="101"/>
      <c r="T11596" s="101"/>
      <c r="Y11596" s="101"/>
      <c r="AD11596" s="101"/>
      <c r="AI11596" s="101"/>
      <c r="AN11596" s="101"/>
      <c r="AS11596" s="101"/>
      <c r="AX11596" s="101"/>
      <c r="BC11596" s="53"/>
      <c r="BD11596" s="53"/>
      <c r="BE11596" s="53"/>
      <c r="BF11596" s="53"/>
      <c r="BG11596" s="53"/>
      <c r="BH11596" s="53"/>
      <c r="BI11596" s="53"/>
      <c r="BJ11596" s="53"/>
      <c r="BK11596" s="53"/>
      <c r="BL11596" s="53"/>
      <c r="BM11596" s="53"/>
      <c r="BN11596" s="53"/>
    </row>
    <row r="11597" spans="2:66" s="56" customFormat="1" x14ac:dyDescent="0.25">
      <c r="B11597" s="105"/>
      <c r="F11597" s="100"/>
      <c r="M11597" s="53"/>
      <c r="O11597" s="101"/>
      <c r="T11597" s="101"/>
      <c r="Y11597" s="101"/>
      <c r="AD11597" s="101"/>
      <c r="AI11597" s="101"/>
      <c r="AN11597" s="101"/>
      <c r="AS11597" s="101"/>
      <c r="AX11597" s="101"/>
      <c r="BC11597" s="53"/>
      <c r="BD11597" s="53"/>
      <c r="BE11597" s="53"/>
      <c r="BF11597" s="53"/>
      <c r="BG11597" s="53"/>
      <c r="BH11597" s="53"/>
      <c r="BI11597" s="53"/>
      <c r="BJ11597" s="53"/>
      <c r="BK11597" s="53"/>
      <c r="BL11597" s="53"/>
      <c r="BM11597" s="53"/>
      <c r="BN11597" s="53"/>
    </row>
    <row r="11598" spans="2:66" s="56" customFormat="1" x14ac:dyDescent="0.25">
      <c r="B11598" s="105"/>
      <c r="F11598" s="100"/>
      <c r="M11598" s="53"/>
      <c r="O11598" s="101"/>
      <c r="T11598" s="101"/>
      <c r="Y11598" s="101"/>
      <c r="AD11598" s="101"/>
      <c r="AI11598" s="101"/>
      <c r="AN11598" s="101"/>
      <c r="AS11598" s="101"/>
      <c r="AX11598" s="101"/>
      <c r="BC11598" s="53"/>
      <c r="BD11598" s="53"/>
      <c r="BE11598" s="53"/>
      <c r="BF11598" s="53"/>
      <c r="BG11598" s="53"/>
      <c r="BH11598" s="53"/>
      <c r="BI11598" s="53"/>
      <c r="BJ11598" s="53"/>
      <c r="BK11598" s="53"/>
      <c r="BL11598" s="53"/>
      <c r="BM11598" s="53"/>
      <c r="BN11598" s="53"/>
    </row>
    <row r="11599" spans="2:66" s="56" customFormat="1" x14ac:dyDescent="0.25">
      <c r="B11599" s="105"/>
      <c r="F11599" s="100"/>
      <c r="M11599" s="53"/>
      <c r="O11599" s="101"/>
      <c r="T11599" s="101"/>
      <c r="Y11599" s="101"/>
      <c r="AD11599" s="101"/>
      <c r="AI11599" s="101"/>
      <c r="AN11599" s="101"/>
      <c r="AS11599" s="101"/>
      <c r="AX11599" s="101"/>
      <c r="BC11599" s="53"/>
      <c r="BD11599" s="53"/>
      <c r="BE11599" s="53"/>
      <c r="BF11599" s="53"/>
      <c r="BG11599" s="53"/>
      <c r="BH11599" s="53"/>
      <c r="BI11599" s="53"/>
      <c r="BJ11599" s="53"/>
      <c r="BK11599" s="53"/>
      <c r="BL11599" s="53"/>
      <c r="BM11599" s="53"/>
      <c r="BN11599" s="53"/>
    </row>
    <row r="11600" spans="2:66" s="56" customFormat="1" x14ac:dyDescent="0.25">
      <c r="B11600" s="105"/>
      <c r="F11600" s="100"/>
      <c r="M11600" s="53"/>
      <c r="O11600" s="101"/>
      <c r="T11600" s="101"/>
      <c r="Y11600" s="101"/>
      <c r="AD11600" s="101"/>
      <c r="AI11600" s="101"/>
      <c r="AN11600" s="101"/>
      <c r="AS11600" s="101"/>
      <c r="AX11600" s="101"/>
      <c r="BC11600" s="53"/>
      <c r="BD11600" s="53"/>
      <c r="BE11600" s="53"/>
      <c r="BF11600" s="53"/>
      <c r="BG11600" s="53"/>
      <c r="BH11600" s="53"/>
      <c r="BI11600" s="53"/>
      <c r="BJ11600" s="53"/>
      <c r="BK11600" s="53"/>
      <c r="BL11600" s="53"/>
      <c r="BM11600" s="53"/>
      <c r="BN11600" s="53"/>
    </row>
    <row r="11601" spans="2:66" s="56" customFormat="1" x14ac:dyDescent="0.25">
      <c r="B11601" s="105"/>
      <c r="F11601" s="100"/>
      <c r="M11601" s="53"/>
      <c r="O11601" s="101"/>
      <c r="T11601" s="101"/>
      <c r="Y11601" s="101"/>
      <c r="AD11601" s="101"/>
      <c r="AI11601" s="101"/>
      <c r="AN11601" s="101"/>
      <c r="AS11601" s="101"/>
      <c r="AX11601" s="101"/>
      <c r="BC11601" s="53"/>
      <c r="BD11601" s="53"/>
      <c r="BE11601" s="53"/>
      <c r="BF11601" s="53"/>
      <c r="BG11601" s="53"/>
      <c r="BH11601" s="53"/>
      <c r="BI11601" s="53"/>
      <c r="BJ11601" s="53"/>
      <c r="BK11601" s="53"/>
      <c r="BL11601" s="53"/>
      <c r="BM11601" s="53"/>
      <c r="BN11601" s="53"/>
    </row>
    <row r="11602" spans="2:66" s="56" customFormat="1" x14ac:dyDescent="0.25">
      <c r="B11602" s="105"/>
      <c r="F11602" s="100"/>
      <c r="M11602" s="53"/>
      <c r="O11602" s="101"/>
      <c r="T11602" s="101"/>
      <c r="Y11602" s="101"/>
      <c r="AD11602" s="101"/>
      <c r="AI11602" s="101"/>
      <c r="AN11602" s="101"/>
      <c r="AS11602" s="101"/>
      <c r="AX11602" s="101"/>
      <c r="BC11602" s="53"/>
      <c r="BD11602" s="53"/>
      <c r="BE11602" s="53"/>
      <c r="BF11602" s="53"/>
      <c r="BG11602" s="53"/>
      <c r="BH11602" s="53"/>
      <c r="BI11602" s="53"/>
      <c r="BJ11602" s="53"/>
      <c r="BK11602" s="53"/>
      <c r="BL11602" s="53"/>
      <c r="BM11602" s="53"/>
      <c r="BN11602" s="53"/>
    </row>
    <row r="11603" spans="2:66" s="56" customFormat="1" x14ac:dyDescent="0.25">
      <c r="B11603" s="105"/>
      <c r="F11603" s="100"/>
      <c r="M11603" s="53"/>
      <c r="O11603" s="101"/>
      <c r="T11603" s="101"/>
      <c r="Y11603" s="101"/>
      <c r="AD11603" s="101"/>
      <c r="AI11603" s="101"/>
      <c r="AN11603" s="101"/>
      <c r="AS11603" s="101"/>
      <c r="AX11603" s="101"/>
      <c r="BC11603" s="53"/>
      <c r="BD11603" s="53"/>
      <c r="BE11603" s="53"/>
      <c r="BF11603" s="53"/>
      <c r="BG11603" s="53"/>
      <c r="BH11603" s="53"/>
      <c r="BI11603" s="53"/>
      <c r="BJ11603" s="53"/>
      <c r="BK11603" s="53"/>
      <c r="BL11603" s="53"/>
      <c r="BM11603" s="53"/>
      <c r="BN11603" s="53"/>
    </row>
    <row r="11604" spans="2:66" s="56" customFormat="1" x14ac:dyDescent="0.25">
      <c r="B11604" s="105"/>
      <c r="F11604" s="100"/>
      <c r="M11604" s="53"/>
      <c r="O11604" s="101"/>
      <c r="T11604" s="101"/>
      <c r="Y11604" s="101"/>
      <c r="AD11604" s="101"/>
      <c r="AI11604" s="101"/>
      <c r="AN11604" s="101"/>
      <c r="AS11604" s="101"/>
      <c r="AX11604" s="101"/>
      <c r="BC11604" s="53"/>
      <c r="BD11604" s="53"/>
      <c r="BE11604" s="53"/>
      <c r="BF11604" s="53"/>
      <c r="BG11604" s="53"/>
      <c r="BH11604" s="53"/>
      <c r="BI11604" s="53"/>
      <c r="BJ11604" s="53"/>
      <c r="BK11604" s="53"/>
      <c r="BL11604" s="53"/>
      <c r="BM11604" s="53"/>
      <c r="BN11604" s="53"/>
    </row>
    <row r="11605" spans="2:66" s="56" customFormat="1" x14ac:dyDescent="0.25">
      <c r="B11605" s="105"/>
      <c r="F11605" s="100"/>
      <c r="M11605" s="53"/>
      <c r="O11605" s="101"/>
      <c r="T11605" s="101"/>
      <c r="Y11605" s="101"/>
      <c r="AD11605" s="101"/>
      <c r="AI11605" s="101"/>
      <c r="AN11605" s="101"/>
      <c r="AS11605" s="101"/>
      <c r="AX11605" s="101"/>
      <c r="BC11605" s="53"/>
      <c r="BD11605" s="53"/>
      <c r="BE11605" s="53"/>
      <c r="BF11605" s="53"/>
      <c r="BG11605" s="53"/>
      <c r="BH11605" s="53"/>
      <c r="BI11605" s="53"/>
      <c r="BJ11605" s="53"/>
      <c r="BK11605" s="53"/>
      <c r="BL11605" s="53"/>
      <c r="BM11605" s="53"/>
      <c r="BN11605" s="53"/>
    </row>
    <row r="11606" spans="2:66" s="56" customFormat="1" x14ac:dyDescent="0.25">
      <c r="B11606" s="105"/>
      <c r="F11606" s="100"/>
      <c r="M11606" s="53"/>
      <c r="O11606" s="101"/>
      <c r="T11606" s="101"/>
      <c r="Y11606" s="101"/>
      <c r="AD11606" s="101"/>
      <c r="AI11606" s="101"/>
      <c r="AN11606" s="101"/>
      <c r="AS11606" s="101"/>
      <c r="AX11606" s="101"/>
      <c r="BC11606" s="53"/>
      <c r="BD11606" s="53"/>
      <c r="BE11606" s="53"/>
      <c r="BF11606" s="53"/>
      <c r="BG11606" s="53"/>
      <c r="BH11606" s="53"/>
      <c r="BI11606" s="53"/>
      <c r="BJ11606" s="53"/>
      <c r="BK11606" s="53"/>
      <c r="BL11606" s="53"/>
      <c r="BM11606" s="53"/>
      <c r="BN11606" s="53"/>
    </row>
    <row r="11607" spans="2:66" s="56" customFormat="1" x14ac:dyDescent="0.25">
      <c r="B11607" s="105"/>
      <c r="F11607" s="100"/>
      <c r="M11607" s="53"/>
      <c r="O11607" s="101"/>
      <c r="T11607" s="101"/>
      <c r="Y11607" s="101"/>
      <c r="AD11607" s="101"/>
      <c r="AI11607" s="101"/>
      <c r="AN11607" s="101"/>
      <c r="AS11607" s="101"/>
      <c r="AX11607" s="101"/>
      <c r="BC11607" s="53"/>
      <c r="BD11607" s="53"/>
      <c r="BE11607" s="53"/>
      <c r="BF11607" s="53"/>
      <c r="BG11607" s="53"/>
      <c r="BH11607" s="53"/>
      <c r="BI11607" s="53"/>
      <c r="BJ11607" s="53"/>
      <c r="BK11607" s="53"/>
      <c r="BL11607" s="53"/>
      <c r="BM11607" s="53"/>
      <c r="BN11607" s="53"/>
    </row>
    <row r="11608" spans="2:66" s="56" customFormat="1" x14ac:dyDescent="0.25">
      <c r="B11608" s="105"/>
      <c r="F11608" s="100"/>
      <c r="M11608" s="53"/>
      <c r="O11608" s="101"/>
      <c r="T11608" s="101"/>
      <c r="Y11608" s="101"/>
      <c r="AD11608" s="101"/>
      <c r="AI11608" s="101"/>
      <c r="AN11608" s="101"/>
      <c r="AS11608" s="101"/>
      <c r="AX11608" s="101"/>
      <c r="BC11608" s="53"/>
      <c r="BD11608" s="53"/>
      <c r="BE11608" s="53"/>
      <c r="BF11608" s="53"/>
      <c r="BG11608" s="53"/>
      <c r="BH11608" s="53"/>
      <c r="BI11608" s="53"/>
      <c r="BJ11608" s="53"/>
      <c r="BK11608" s="53"/>
      <c r="BL11608" s="53"/>
      <c r="BM11608" s="53"/>
      <c r="BN11608" s="53"/>
    </row>
    <row r="11609" spans="2:66" s="56" customFormat="1" x14ac:dyDescent="0.25">
      <c r="B11609" s="105"/>
      <c r="F11609" s="100"/>
      <c r="M11609" s="53"/>
      <c r="O11609" s="101"/>
      <c r="T11609" s="101"/>
      <c r="Y11609" s="101"/>
      <c r="AD11609" s="101"/>
      <c r="AI11609" s="101"/>
      <c r="AN11609" s="101"/>
      <c r="AS11609" s="101"/>
      <c r="AX11609" s="101"/>
      <c r="BC11609" s="53"/>
      <c r="BD11609" s="53"/>
      <c r="BE11609" s="53"/>
      <c r="BF11609" s="53"/>
      <c r="BG11609" s="53"/>
      <c r="BH11609" s="53"/>
      <c r="BI11609" s="53"/>
      <c r="BJ11609" s="53"/>
      <c r="BK11609" s="53"/>
      <c r="BL11609" s="53"/>
      <c r="BM11609" s="53"/>
      <c r="BN11609" s="53"/>
    </row>
    <row r="11610" spans="2:66" s="56" customFormat="1" x14ac:dyDescent="0.25">
      <c r="B11610" s="105"/>
      <c r="F11610" s="100"/>
      <c r="M11610" s="53"/>
      <c r="O11610" s="101"/>
      <c r="T11610" s="101"/>
      <c r="Y11610" s="101"/>
      <c r="AD11610" s="101"/>
      <c r="AI11610" s="101"/>
      <c r="AN11610" s="101"/>
      <c r="AS11610" s="101"/>
      <c r="AX11610" s="101"/>
      <c r="BC11610" s="53"/>
      <c r="BD11610" s="53"/>
      <c r="BE11610" s="53"/>
      <c r="BF11610" s="53"/>
      <c r="BG11610" s="53"/>
      <c r="BH11610" s="53"/>
      <c r="BI11610" s="53"/>
      <c r="BJ11610" s="53"/>
      <c r="BK11610" s="53"/>
      <c r="BL11610" s="53"/>
      <c r="BM11610" s="53"/>
      <c r="BN11610" s="53"/>
    </row>
    <row r="11611" spans="2:66" s="56" customFormat="1" x14ac:dyDescent="0.25">
      <c r="B11611" s="105"/>
      <c r="F11611" s="100"/>
      <c r="M11611" s="53"/>
      <c r="O11611" s="101"/>
      <c r="T11611" s="101"/>
      <c r="Y11611" s="101"/>
      <c r="AD11611" s="101"/>
      <c r="AI11611" s="101"/>
      <c r="AN11611" s="101"/>
      <c r="AS11611" s="101"/>
      <c r="AX11611" s="101"/>
      <c r="BC11611" s="53"/>
      <c r="BD11611" s="53"/>
      <c r="BE11611" s="53"/>
      <c r="BF11611" s="53"/>
      <c r="BG11611" s="53"/>
      <c r="BH11611" s="53"/>
      <c r="BI11611" s="53"/>
      <c r="BJ11611" s="53"/>
      <c r="BK11611" s="53"/>
      <c r="BL11611" s="53"/>
      <c r="BM11611" s="53"/>
      <c r="BN11611" s="53"/>
    </row>
    <row r="11612" spans="2:66" s="56" customFormat="1" x14ac:dyDescent="0.25">
      <c r="B11612" s="105"/>
      <c r="F11612" s="100"/>
      <c r="M11612" s="53"/>
      <c r="O11612" s="101"/>
      <c r="T11612" s="101"/>
      <c r="Y11612" s="101"/>
      <c r="AD11612" s="101"/>
      <c r="AI11612" s="101"/>
      <c r="AN11612" s="101"/>
      <c r="AS11612" s="101"/>
      <c r="AX11612" s="101"/>
      <c r="BC11612" s="53"/>
      <c r="BD11612" s="53"/>
      <c r="BE11612" s="53"/>
      <c r="BF11612" s="53"/>
      <c r="BG11612" s="53"/>
      <c r="BH11612" s="53"/>
      <c r="BI11612" s="53"/>
      <c r="BJ11612" s="53"/>
      <c r="BK11612" s="53"/>
      <c r="BL11612" s="53"/>
      <c r="BM11612" s="53"/>
      <c r="BN11612" s="53"/>
    </row>
    <row r="11613" spans="2:66" s="56" customFormat="1" x14ac:dyDescent="0.25">
      <c r="B11613" s="105"/>
      <c r="F11613" s="100"/>
      <c r="M11613" s="53"/>
      <c r="O11613" s="101"/>
      <c r="T11613" s="101"/>
      <c r="Y11613" s="101"/>
      <c r="AD11613" s="101"/>
      <c r="AI11613" s="101"/>
      <c r="AN11613" s="101"/>
      <c r="AS11613" s="101"/>
      <c r="AX11613" s="101"/>
      <c r="BC11613" s="53"/>
      <c r="BD11613" s="53"/>
      <c r="BE11613" s="53"/>
      <c r="BF11613" s="53"/>
      <c r="BG11613" s="53"/>
      <c r="BH11613" s="53"/>
      <c r="BI11613" s="53"/>
      <c r="BJ11613" s="53"/>
      <c r="BK11613" s="53"/>
      <c r="BL11613" s="53"/>
      <c r="BM11613" s="53"/>
      <c r="BN11613" s="53"/>
    </row>
    <row r="11614" spans="2:66" s="56" customFormat="1" x14ac:dyDescent="0.25">
      <c r="B11614" s="105"/>
      <c r="F11614" s="100"/>
      <c r="M11614" s="53"/>
      <c r="O11614" s="101"/>
      <c r="T11614" s="101"/>
      <c r="Y11614" s="101"/>
      <c r="AD11614" s="101"/>
      <c r="AI11614" s="101"/>
      <c r="AN11614" s="101"/>
      <c r="AS11614" s="101"/>
      <c r="AX11614" s="101"/>
      <c r="BC11614" s="53"/>
      <c r="BD11614" s="53"/>
      <c r="BE11614" s="53"/>
      <c r="BF11614" s="53"/>
      <c r="BG11614" s="53"/>
      <c r="BH11614" s="53"/>
      <c r="BI11614" s="53"/>
      <c r="BJ11614" s="53"/>
      <c r="BK11614" s="53"/>
      <c r="BL11614" s="53"/>
      <c r="BM11614" s="53"/>
      <c r="BN11614" s="53"/>
    </row>
    <row r="11615" spans="2:66" s="56" customFormat="1" x14ac:dyDescent="0.25">
      <c r="B11615" s="105"/>
      <c r="F11615" s="100"/>
      <c r="M11615" s="53"/>
      <c r="O11615" s="101"/>
      <c r="T11615" s="101"/>
      <c r="Y11615" s="101"/>
      <c r="AD11615" s="101"/>
      <c r="AI11615" s="101"/>
      <c r="AN11615" s="101"/>
      <c r="AS11615" s="101"/>
      <c r="AX11615" s="101"/>
      <c r="BC11615" s="53"/>
      <c r="BD11615" s="53"/>
      <c r="BE11615" s="53"/>
      <c r="BF11615" s="53"/>
      <c r="BG11615" s="53"/>
      <c r="BH11615" s="53"/>
      <c r="BI11615" s="53"/>
      <c r="BJ11615" s="53"/>
      <c r="BK11615" s="53"/>
      <c r="BL11615" s="53"/>
      <c r="BM11615" s="53"/>
      <c r="BN11615" s="53"/>
    </row>
    <row r="11616" spans="2:66" s="56" customFormat="1" x14ac:dyDescent="0.25">
      <c r="B11616" s="105"/>
      <c r="F11616" s="100"/>
      <c r="M11616" s="53"/>
      <c r="O11616" s="101"/>
      <c r="T11616" s="101"/>
      <c r="Y11616" s="101"/>
      <c r="AD11616" s="101"/>
      <c r="AI11616" s="101"/>
      <c r="AN11616" s="101"/>
      <c r="AS11616" s="101"/>
      <c r="AX11616" s="101"/>
      <c r="BC11616" s="53"/>
      <c r="BD11616" s="53"/>
      <c r="BE11616" s="53"/>
      <c r="BF11616" s="53"/>
      <c r="BG11616" s="53"/>
      <c r="BH11616" s="53"/>
      <c r="BI11616" s="53"/>
      <c r="BJ11616" s="53"/>
      <c r="BK11616" s="53"/>
      <c r="BL11616" s="53"/>
      <c r="BM11616" s="53"/>
      <c r="BN11616" s="53"/>
    </row>
    <row r="11617" spans="2:66" s="56" customFormat="1" x14ac:dyDescent="0.25">
      <c r="B11617" s="105"/>
      <c r="F11617" s="100"/>
      <c r="M11617" s="53"/>
      <c r="O11617" s="101"/>
      <c r="T11617" s="101"/>
      <c r="Y11617" s="101"/>
      <c r="AD11617" s="101"/>
      <c r="AI11617" s="101"/>
      <c r="AN11617" s="101"/>
      <c r="AS11617" s="101"/>
      <c r="AX11617" s="101"/>
      <c r="BC11617" s="53"/>
      <c r="BD11617" s="53"/>
      <c r="BE11617" s="53"/>
      <c r="BF11617" s="53"/>
      <c r="BG11617" s="53"/>
      <c r="BH11617" s="53"/>
      <c r="BI11617" s="53"/>
      <c r="BJ11617" s="53"/>
      <c r="BK11617" s="53"/>
      <c r="BL11617" s="53"/>
      <c r="BM11617" s="53"/>
      <c r="BN11617" s="53"/>
    </row>
    <row r="11618" spans="2:66" s="56" customFormat="1" x14ac:dyDescent="0.25">
      <c r="B11618" s="105"/>
      <c r="F11618" s="100"/>
      <c r="M11618" s="53"/>
      <c r="O11618" s="101"/>
      <c r="T11618" s="101"/>
      <c r="Y11618" s="101"/>
      <c r="AD11618" s="101"/>
      <c r="AI11618" s="101"/>
      <c r="AN11618" s="101"/>
      <c r="AS11618" s="101"/>
      <c r="AX11618" s="101"/>
      <c r="BC11618" s="53"/>
      <c r="BD11618" s="53"/>
      <c r="BE11618" s="53"/>
      <c r="BF11618" s="53"/>
      <c r="BG11618" s="53"/>
      <c r="BH11618" s="53"/>
      <c r="BI11618" s="53"/>
      <c r="BJ11618" s="53"/>
      <c r="BK11618" s="53"/>
      <c r="BL11618" s="53"/>
      <c r="BM11618" s="53"/>
      <c r="BN11618" s="53"/>
    </row>
    <row r="11619" spans="2:66" s="56" customFormat="1" x14ac:dyDescent="0.25">
      <c r="B11619" s="105"/>
      <c r="F11619" s="100"/>
      <c r="M11619" s="53"/>
      <c r="O11619" s="101"/>
      <c r="T11619" s="101"/>
      <c r="Y11619" s="101"/>
      <c r="AD11619" s="101"/>
      <c r="AI11619" s="101"/>
      <c r="AN11619" s="101"/>
      <c r="AS11619" s="101"/>
      <c r="AX11619" s="101"/>
      <c r="BC11619" s="53"/>
      <c r="BD11619" s="53"/>
      <c r="BE11619" s="53"/>
      <c r="BF11619" s="53"/>
      <c r="BG11619" s="53"/>
      <c r="BH11619" s="53"/>
      <c r="BI11619" s="53"/>
      <c r="BJ11619" s="53"/>
      <c r="BK11619" s="53"/>
      <c r="BL11619" s="53"/>
      <c r="BM11619" s="53"/>
      <c r="BN11619" s="53"/>
    </row>
    <row r="11620" spans="2:66" s="56" customFormat="1" x14ac:dyDescent="0.25">
      <c r="B11620" s="105"/>
      <c r="F11620" s="100"/>
      <c r="M11620" s="53"/>
      <c r="O11620" s="101"/>
      <c r="T11620" s="101"/>
      <c r="Y11620" s="101"/>
      <c r="AD11620" s="101"/>
      <c r="AI11620" s="101"/>
      <c r="AN11620" s="101"/>
      <c r="AS11620" s="101"/>
      <c r="AX11620" s="101"/>
      <c r="BC11620" s="53"/>
      <c r="BD11620" s="53"/>
      <c r="BE11620" s="53"/>
      <c r="BF11620" s="53"/>
      <c r="BG11620" s="53"/>
      <c r="BH11620" s="53"/>
      <c r="BI11620" s="53"/>
      <c r="BJ11620" s="53"/>
      <c r="BK11620" s="53"/>
      <c r="BL11620" s="53"/>
      <c r="BM11620" s="53"/>
      <c r="BN11620" s="53"/>
    </row>
    <row r="11621" spans="2:66" s="56" customFormat="1" x14ac:dyDescent="0.25">
      <c r="B11621" s="105"/>
      <c r="F11621" s="100"/>
      <c r="M11621" s="53"/>
      <c r="O11621" s="101"/>
      <c r="T11621" s="101"/>
      <c r="Y11621" s="101"/>
      <c r="AD11621" s="101"/>
      <c r="AI11621" s="101"/>
      <c r="AN11621" s="101"/>
      <c r="AS11621" s="101"/>
      <c r="AX11621" s="101"/>
      <c r="BC11621" s="53"/>
      <c r="BD11621" s="53"/>
      <c r="BE11621" s="53"/>
      <c r="BF11621" s="53"/>
      <c r="BG11621" s="53"/>
      <c r="BH11621" s="53"/>
      <c r="BI11621" s="53"/>
      <c r="BJ11621" s="53"/>
      <c r="BK11621" s="53"/>
      <c r="BL11621" s="53"/>
      <c r="BM11621" s="53"/>
      <c r="BN11621" s="53"/>
    </row>
    <row r="11622" spans="2:66" s="56" customFormat="1" x14ac:dyDescent="0.25">
      <c r="B11622" s="105"/>
      <c r="F11622" s="100"/>
      <c r="M11622" s="53"/>
      <c r="O11622" s="101"/>
      <c r="T11622" s="101"/>
      <c r="Y11622" s="101"/>
      <c r="AD11622" s="101"/>
      <c r="AI11622" s="101"/>
      <c r="AN11622" s="101"/>
      <c r="AS11622" s="101"/>
      <c r="AX11622" s="101"/>
      <c r="BC11622" s="53"/>
      <c r="BD11622" s="53"/>
      <c r="BE11622" s="53"/>
      <c r="BF11622" s="53"/>
      <c r="BG11622" s="53"/>
      <c r="BH11622" s="53"/>
      <c r="BI11622" s="53"/>
      <c r="BJ11622" s="53"/>
      <c r="BK11622" s="53"/>
      <c r="BL11622" s="53"/>
      <c r="BM11622" s="53"/>
      <c r="BN11622" s="53"/>
    </row>
    <row r="11623" spans="2:66" s="56" customFormat="1" x14ac:dyDescent="0.25">
      <c r="B11623" s="105"/>
      <c r="F11623" s="100"/>
      <c r="M11623" s="53"/>
      <c r="O11623" s="101"/>
      <c r="T11623" s="101"/>
      <c r="Y11623" s="101"/>
      <c r="AD11623" s="101"/>
      <c r="AI11623" s="101"/>
      <c r="AN11623" s="101"/>
      <c r="AS11623" s="101"/>
      <c r="AX11623" s="101"/>
      <c r="BC11623" s="53"/>
      <c r="BD11623" s="53"/>
      <c r="BE11623" s="53"/>
      <c r="BF11623" s="53"/>
      <c r="BG11623" s="53"/>
      <c r="BH11623" s="53"/>
      <c r="BI11623" s="53"/>
      <c r="BJ11623" s="53"/>
      <c r="BK11623" s="53"/>
      <c r="BL11623" s="53"/>
      <c r="BM11623" s="53"/>
      <c r="BN11623" s="53"/>
    </row>
    <row r="11624" spans="2:66" s="56" customFormat="1" x14ac:dyDescent="0.25">
      <c r="B11624" s="105"/>
      <c r="F11624" s="100"/>
      <c r="M11624" s="53"/>
      <c r="O11624" s="101"/>
      <c r="T11624" s="101"/>
      <c r="Y11624" s="101"/>
      <c r="AD11624" s="101"/>
      <c r="AI11624" s="101"/>
      <c r="AN11624" s="101"/>
      <c r="AS11624" s="101"/>
      <c r="AX11624" s="101"/>
      <c r="BC11624" s="53"/>
      <c r="BD11624" s="53"/>
      <c r="BE11624" s="53"/>
      <c r="BF11624" s="53"/>
      <c r="BG11624" s="53"/>
      <c r="BH11624" s="53"/>
      <c r="BI11624" s="53"/>
      <c r="BJ11624" s="53"/>
      <c r="BK11624" s="53"/>
      <c r="BL11624" s="53"/>
      <c r="BM11624" s="53"/>
      <c r="BN11624" s="53"/>
    </row>
    <row r="11625" spans="2:66" s="56" customFormat="1" x14ac:dyDescent="0.25">
      <c r="B11625" s="105"/>
      <c r="F11625" s="100"/>
      <c r="M11625" s="53"/>
      <c r="O11625" s="101"/>
      <c r="T11625" s="101"/>
      <c r="Y11625" s="101"/>
      <c r="AD11625" s="101"/>
      <c r="AI11625" s="101"/>
      <c r="AN11625" s="101"/>
      <c r="AS11625" s="101"/>
      <c r="AX11625" s="101"/>
      <c r="BC11625" s="53"/>
      <c r="BD11625" s="53"/>
      <c r="BE11625" s="53"/>
      <c r="BF11625" s="53"/>
      <c r="BG11625" s="53"/>
      <c r="BH11625" s="53"/>
      <c r="BI11625" s="53"/>
      <c r="BJ11625" s="53"/>
      <c r="BK11625" s="53"/>
      <c r="BL11625" s="53"/>
      <c r="BM11625" s="53"/>
      <c r="BN11625" s="53"/>
    </row>
    <row r="11626" spans="2:66" s="56" customFormat="1" x14ac:dyDescent="0.25">
      <c r="B11626" s="105"/>
      <c r="F11626" s="100"/>
      <c r="M11626" s="53"/>
      <c r="O11626" s="101"/>
      <c r="T11626" s="101"/>
      <c r="Y11626" s="101"/>
      <c r="AD11626" s="101"/>
      <c r="AI11626" s="101"/>
      <c r="AN11626" s="101"/>
      <c r="AS11626" s="101"/>
      <c r="AX11626" s="101"/>
      <c r="BC11626" s="53"/>
      <c r="BD11626" s="53"/>
      <c r="BE11626" s="53"/>
      <c r="BF11626" s="53"/>
      <c r="BG11626" s="53"/>
      <c r="BH11626" s="53"/>
      <c r="BI11626" s="53"/>
      <c r="BJ11626" s="53"/>
      <c r="BK11626" s="53"/>
      <c r="BL11626" s="53"/>
      <c r="BM11626" s="53"/>
      <c r="BN11626" s="53"/>
    </row>
    <row r="11627" spans="2:66" s="56" customFormat="1" x14ac:dyDescent="0.25">
      <c r="B11627" s="105"/>
      <c r="F11627" s="100"/>
      <c r="M11627" s="53"/>
      <c r="O11627" s="101"/>
      <c r="T11627" s="101"/>
      <c r="Y11627" s="101"/>
      <c r="AD11627" s="101"/>
      <c r="AI11627" s="101"/>
      <c r="AN11627" s="101"/>
      <c r="AS11627" s="101"/>
      <c r="AX11627" s="101"/>
      <c r="BC11627" s="53"/>
      <c r="BD11627" s="53"/>
      <c r="BE11627" s="53"/>
      <c r="BF11627" s="53"/>
      <c r="BG11627" s="53"/>
      <c r="BH11627" s="53"/>
      <c r="BI11627" s="53"/>
      <c r="BJ11627" s="53"/>
      <c r="BK11627" s="53"/>
      <c r="BL11627" s="53"/>
      <c r="BM11627" s="53"/>
      <c r="BN11627" s="53"/>
    </row>
    <row r="11628" spans="2:66" s="56" customFormat="1" x14ac:dyDescent="0.25">
      <c r="B11628" s="105"/>
      <c r="F11628" s="100"/>
      <c r="M11628" s="53"/>
      <c r="O11628" s="101"/>
      <c r="T11628" s="101"/>
      <c r="Y11628" s="101"/>
      <c r="AD11628" s="101"/>
      <c r="AI11628" s="101"/>
      <c r="AN11628" s="101"/>
      <c r="AS11628" s="101"/>
      <c r="AX11628" s="101"/>
      <c r="BC11628" s="53"/>
      <c r="BD11628" s="53"/>
      <c r="BE11628" s="53"/>
      <c r="BF11628" s="53"/>
      <c r="BG11628" s="53"/>
      <c r="BH11628" s="53"/>
      <c r="BI11628" s="53"/>
      <c r="BJ11628" s="53"/>
      <c r="BK11628" s="53"/>
      <c r="BL11628" s="53"/>
      <c r="BM11628" s="53"/>
      <c r="BN11628" s="53"/>
    </row>
    <row r="11629" spans="2:66" s="56" customFormat="1" x14ac:dyDescent="0.25">
      <c r="B11629" s="105"/>
      <c r="F11629" s="100"/>
      <c r="M11629" s="53"/>
      <c r="O11629" s="101"/>
      <c r="T11629" s="101"/>
      <c r="Y11629" s="101"/>
      <c r="AD11629" s="101"/>
      <c r="AI11629" s="101"/>
      <c r="AN11629" s="101"/>
      <c r="AS11629" s="101"/>
      <c r="AX11629" s="101"/>
      <c r="BC11629" s="53"/>
      <c r="BD11629" s="53"/>
      <c r="BE11629" s="53"/>
      <c r="BF11629" s="53"/>
      <c r="BG11629" s="53"/>
      <c r="BH11629" s="53"/>
      <c r="BI11629" s="53"/>
      <c r="BJ11629" s="53"/>
      <c r="BK11629" s="53"/>
      <c r="BL11629" s="53"/>
      <c r="BM11629" s="53"/>
      <c r="BN11629" s="53"/>
    </row>
    <row r="11630" spans="2:66" s="56" customFormat="1" x14ac:dyDescent="0.25">
      <c r="B11630" s="105"/>
      <c r="F11630" s="100"/>
      <c r="M11630" s="53"/>
      <c r="O11630" s="101"/>
      <c r="T11630" s="101"/>
      <c r="Y11630" s="101"/>
      <c r="AD11630" s="101"/>
      <c r="AI11630" s="101"/>
      <c r="AN11630" s="101"/>
      <c r="AS11630" s="101"/>
      <c r="AX11630" s="101"/>
      <c r="BC11630" s="53"/>
      <c r="BD11630" s="53"/>
      <c r="BE11630" s="53"/>
      <c r="BF11630" s="53"/>
      <c r="BG11630" s="53"/>
      <c r="BH11630" s="53"/>
      <c r="BI11630" s="53"/>
      <c r="BJ11630" s="53"/>
      <c r="BK11630" s="53"/>
      <c r="BL11630" s="53"/>
      <c r="BM11630" s="53"/>
      <c r="BN11630" s="53"/>
    </row>
    <row r="11631" spans="2:66" s="56" customFormat="1" x14ac:dyDescent="0.25">
      <c r="B11631" s="105"/>
      <c r="F11631" s="100"/>
      <c r="M11631" s="53"/>
      <c r="O11631" s="101"/>
      <c r="T11631" s="101"/>
      <c r="Y11631" s="101"/>
      <c r="AD11631" s="101"/>
      <c r="AI11631" s="101"/>
      <c r="AN11631" s="101"/>
      <c r="AS11631" s="101"/>
      <c r="AX11631" s="101"/>
      <c r="BC11631" s="53"/>
      <c r="BD11631" s="53"/>
      <c r="BE11631" s="53"/>
      <c r="BF11631" s="53"/>
      <c r="BG11631" s="53"/>
      <c r="BH11631" s="53"/>
      <c r="BI11631" s="53"/>
      <c r="BJ11631" s="53"/>
      <c r="BK11631" s="53"/>
      <c r="BL11631" s="53"/>
      <c r="BM11631" s="53"/>
      <c r="BN11631" s="53"/>
    </row>
    <row r="11632" spans="2:66" s="56" customFormat="1" x14ac:dyDescent="0.25">
      <c r="B11632" s="105"/>
      <c r="F11632" s="100"/>
      <c r="M11632" s="53"/>
      <c r="O11632" s="101"/>
      <c r="T11632" s="101"/>
      <c r="Y11632" s="101"/>
      <c r="AD11632" s="101"/>
      <c r="AI11632" s="101"/>
      <c r="AN11632" s="101"/>
      <c r="AS11632" s="101"/>
      <c r="AX11632" s="101"/>
      <c r="BC11632" s="53"/>
      <c r="BD11632" s="53"/>
      <c r="BE11632" s="53"/>
      <c r="BF11632" s="53"/>
      <c r="BG11632" s="53"/>
      <c r="BH11632" s="53"/>
      <c r="BI11632" s="53"/>
      <c r="BJ11632" s="53"/>
      <c r="BK11632" s="53"/>
      <c r="BL11632" s="53"/>
      <c r="BM11632" s="53"/>
      <c r="BN11632" s="53"/>
    </row>
    <row r="11633" spans="2:66" s="56" customFormat="1" x14ac:dyDescent="0.25">
      <c r="B11633" s="105"/>
      <c r="F11633" s="100"/>
      <c r="M11633" s="53"/>
      <c r="O11633" s="101"/>
      <c r="T11633" s="101"/>
      <c r="Y11633" s="101"/>
      <c r="AD11633" s="101"/>
      <c r="AI11633" s="101"/>
      <c r="AN11633" s="101"/>
      <c r="AS11633" s="101"/>
      <c r="AX11633" s="101"/>
      <c r="BC11633" s="53"/>
      <c r="BD11633" s="53"/>
      <c r="BE11633" s="53"/>
      <c r="BF11633" s="53"/>
      <c r="BG11633" s="53"/>
      <c r="BH11633" s="53"/>
      <c r="BI11633" s="53"/>
      <c r="BJ11633" s="53"/>
      <c r="BK11633" s="53"/>
      <c r="BL11633" s="53"/>
      <c r="BM11633" s="53"/>
      <c r="BN11633" s="53"/>
    </row>
    <row r="11634" spans="2:66" s="56" customFormat="1" x14ac:dyDescent="0.25">
      <c r="B11634" s="105"/>
      <c r="F11634" s="100"/>
      <c r="M11634" s="53"/>
      <c r="O11634" s="101"/>
      <c r="T11634" s="101"/>
      <c r="Y11634" s="101"/>
      <c r="AD11634" s="101"/>
      <c r="AI11634" s="101"/>
      <c r="AN11634" s="101"/>
      <c r="AS11634" s="101"/>
      <c r="AX11634" s="101"/>
      <c r="BC11634" s="53"/>
      <c r="BD11634" s="53"/>
      <c r="BE11634" s="53"/>
      <c r="BF11634" s="53"/>
      <c r="BG11634" s="53"/>
      <c r="BH11634" s="53"/>
      <c r="BI11634" s="53"/>
      <c r="BJ11634" s="53"/>
      <c r="BK11634" s="53"/>
      <c r="BL11634" s="53"/>
      <c r="BM11634" s="53"/>
      <c r="BN11634" s="53"/>
    </row>
    <row r="11635" spans="2:66" s="56" customFormat="1" x14ac:dyDescent="0.25">
      <c r="B11635" s="105"/>
      <c r="F11635" s="100"/>
      <c r="M11635" s="53"/>
      <c r="O11635" s="101"/>
      <c r="T11635" s="101"/>
      <c r="Y11635" s="101"/>
      <c r="AD11635" s="101"/>
      <c r="AI11635" s="101"/>
      <c r="AN11635" s="101"/>
      <c r="AS11635" s="101"/>
      <c r="AX11635" s="101"/>
      <c r="BC11635" s="53"/>
      <c r="BD11635" s="53"/>
      <c r="BE11635" s="53"/>
      <c r="BF11635" s="53"/>
      <c r="BG11635" s="53"/>
      <c r="BH11635" s="53"/>
      <c r="BI11635" s="53"/>
      <c r="BJ11635" s="53"/>
      <c r="BK11635" s="53"/>
      <c r="BL11635" s="53"/>
      <c r="BM11635" s="53"/>
      <c r="BN11635" s="53"/>
    </row>
    <row r="11636" spans="2:66" s="56" customFormat="1" x14ac:dyDescent="0.25">
      <c r="B11636" s="105"/>
      <c r="F11636" s="100"/>
      <c r="M11636" s="53"/>
      <c r="O11636" s="101"/>
      <c r="T11636" s="101"/>
      <c r="Y11636" s="101"/>
      <c r="AD11636" s="101"/>
      <c r="AI11636" s="101"/>
      <c r="AN11636" s="101"/>
      <c r="AS11636" s="101"/>
      <c r="AX11636" s="101"/>
      <c r="BC11636" s="53"/>
      <c r="BD11636" s="53"/>
      <c r="BE11636" s="53"/>
      <c r="BF11636" s="53"/>
      <c r="BG11636" s="53"/>
      <c r="BH11636" s="53"/>
      <c r="BI11636" s="53"/>
      <c r="BJ11636" s="53"/>
      <c r="BK11636" s="53"/>
      <c r="BL11636" s="53"/>
      <c r="BM11636" s="53"/>
      <c r="BN11636" s="53"/>
    </row>
    <row r="11637" spans="2:66" s="56" customFormat="1" x14ac:dyDescent="0.25">
      <c r="B11637" s="105"/>
      <c r="F11637" s="100"/>
      <c r="M11637" s="53"/>
      <c r="O11637" s="101"/>
      <c r="T11637" s="101"/>
      <c r="Y11637" s="101"/>
      <c r="AD11637" s="101"/>
      <c r="AI11637" s="101"/>
      <c r="AN11637" s="101"/>
      <c r="AS11637" s="101"/>
      <c r="AX11637" s="101"/>
      <c r="BC11637" s="53"/>
      <c r="BD11637" s="53"/>
      <c r="BE11637" s="53"/>
      <c r="BF11637" s="53"/>
      <c r="BG11637" s="53"/>
      <c r="BH11637" s="53"/>
      <c r="BI11637" s="53"/>
      <c r="BJ11637" s="53"/>
      <c r="BK11637" s="53"/>
      <c r="BL11637" s="53"/>
      <c r="BM11637" s="53"/>
      <c r="BN11637" s="53"/>
    </row>
    <row r="11638" spans="2:66" s="56" customFormat="1" x14ac:dyDescent="0.25">
      <c r="B11638" s="105"/>
      <c r="F11638" s="100"/>
      <c r="M11638" s="53"/>
      <c r="O11638" s="101"/>
      <c r="T11638" s="101"/>
      <c r="Y11638" s="101"/>
      <c r="AD11638" s="101"/>
      <c r="AI11638" s="101"/>
      <c r="AN11638" s="101"/>
      <c r="AS11638" s="101"/>
      <c r="AX11638" s="101"/>
      <c r="BC11638" s="53"/>
      <c r="BD11638" s="53"/>
      <c r="BE11638" s="53"/>
      <c r="BF11638" s="53"/>
      <c r="BG11638" s="53"/>
      <c r="BH11638" s="53"/>
      <c r="BI11638" s="53"/>
      <c r="BJ11638" s="53"/>
      <c r="BK11638" s="53"/>
      <c r="BL11638" s="53"/>
      <c r="BM11638" s="53"/>
      <c r="BN11638" s="53"/>
    </row>
    <row r="11639" spans="2:66" s="56" customFormat="1" x14ac:dyDescent="0.25">
      <c r="B11639" s="105"/>
      <c r="F11639" s="100"/>
      <c r="M11639" s="53"/>
      <c r="O11639" s="101"/>
      <c r="T11639" s="101"/>
      <c r="Y11639" s="101"/>
      <c r="AD11639" s="101"/>
      <c r="AI11639" s="101"/>
      <c r="AN11639" s="101"/>
      <c r="AS11639" s="101"/>
      <c r="AX11639" s="101"/>
      <c r="BC11639" s="53"/>
      <c r="BD11639" s="53"/>
      <c r="BE11639" s="53"/>
      <c r="BF11639" s="53"/>
      <c r="BG11639" s="53"/>
      <c r="BH11639" s="53"/>
      <c r="BI11639" s="53"/>
      <c r="BJ11639" s="53"/>
      <c r="BK11639" s="53"/>
      <c r="BL11639" s="53"/>
      <c r="BM11639" s="53"/>
      <c r="BN11639" s="53"/>
    </row>
    <row r="11640" spans="2:66" s="56" customFormat="1" x14ac:dyDescent="0.25">
      <c r="B11640" s="105"/>
      <c r="F11640" s="100"/>
      <c r="M11640" s="53"/>
      <c r="O11640" s="101"/>
      <c r="T11640" s="101"/>
      <c r="Y11640" s="101"/>
      <c r="AD11640" s="101"/>
      <c r="AI11640" s="101"/>
      <c r="AN11640" s="101"/>
      <c r="AS11640" s="101"/>
      <c r="AX11640" s="101"/>
      <c r="BC11640" s="53"/>
      <c r="BD11640" s="53"/>
      <c r="BE11640" s="53"/>
      <c r="BF11640" s="53"/>
      <c r="BG11640" s="53"/>
      <c r="BH11640" s="53"/>
      <c r="BI11640" s="53"/>
      <c r="BJ11640" s="53"/>
      <c r="BK11640" s="53"/>
      <c r="BL11640" s="53"/>
      <c r="BM11640" s="53"/>
      <c r="BN11640" s="53"/>
    </row>
    <row r="11641" spans="2:66" s="56" customFormat="1" x14ac:dyDescent="0.25">
      <c r="B11641" s="105"/>
      <c r="F11641" s="100"/>
      <c r="M11641" s="53"/>
      <c r="O11641" s="101"/>
      <c r="T11641" s="101"/>
      <c r="Y11641" s="101"/>
      <c r="AD11641" s="101"/>
      <c r="AI11641" s="101"/>
      <c r="AN11641" s="101"/>
      <c r="AS11641" s="101"/>
      <c r="AX11641" s="101"/>
      <c r="BC11641" s="53"/>
      <c r="BD11641" s="53"/>
      <c r="BE11641" s="53"/>
      <c r="BF11641" s="53"/>
      <c r="BG11641" s="53"/>
      <c r="BH11641" s="53"/>
      <c r="BI11641" s="53"/>
      <c r="BJ11641" s="53"/>
      <c r="BK11641" s="53"/>
      <c r="BL11641" s="53"/>
      <c r="BM11641" s="53"/>
      <c r="BN11641" s="53"/>
    </row>
    <row r="11642" spans="2:66" s="56" customFormat="1" x14ac:dyDescent="0.25">
      <c r="B11642" s="105"/>
      <c r="F11642" s="100"/>
      <c r="M11642" s="53"/>
      <c r="O11642" s="101"/>
      <c r="T11642" s="101"/>
      <c r="Y11642" s="101"/>
      <c r="AD11642" s="101"/>
      <c r="AI11642" s="101"/>
      <c r="AN11642" s="101"/>
      <c r="AS11642" s="101"/>
      <c r="AX11642" s="101"/>
      <c r="BC11642" s="53"/>
      <c r="BD11642" s="53"/>
      <c r="BE11642" s="53"/>
      <c r="BF11642" s="53"/>
      <c r="BG11642" s="53"/>
      <c r="BH11642" s="53"/>
      <c r="BI11642" s="53"/>
      <c r="BJ11642" s="53"/>
      <c r="BK11642" s="53"/>
      <c r="BL11642" s="53"/>
      <c r="BM11642" s="53"/>
      <c r="BN11642" s="53"/>
    </row>
    <row r="11643" spans="2:66" s="56" customFormat="1" x14ac:dyDescent="0.25">
      <c r="B11643" s="105"/>
      <c r="F11643" s="100"/>
      <c r="M11643" s="53"/>
      <c r="O11643" s="101"/>
      <c r="T11643" s="101"/>
      <c r="Y11643" s="101"/>
      <c r="AD11643" s="101"/>
      <c r="AI11643" s="101"/>
      <c r="AN11643" s="101"/>
      <c r="AS11643" s="101"/>
      <c r="AX11643" s="101"/>
      <c r="BC11643" s="53"/>
      <c r="BD11643" s="53"/>
      <c r="BE11643" s="53"/>
      <c r="BF11643" s="53"/>
      <c r="BG11643" s="53"/>
      <c r="BH11643" s="53"/>
      <c r="BI11643" s="53"/>
      <c r="BJ11643" s="53"/>
      <c r="BK11643" s="53"/>
      <c r="BL11643" s="53"/>
      <c r="BM11643" s="53"/>
      <c r="BN11643" s="53"/>
    </row>
    <row r="11644" spans="2:66" s="56" customFormat="1" x14ac:dyDescent="0.25">
      <c r="B11644" s="105"/>
      <c r="F11644" s="100"/>
      <c r="M11644" s="53"/>
      <c r="O11644" s="101"/>
      <c r="T11644" s="101"/>
      <c r="Y11644" s="101"/>
      <c r="AD11644" s="101"/>
      <c r="AI11644" s="101"/>
      <c r="AN11644" s="101"/>
      <c r="AS11644" s="101"/>
      <c r="AX11644" s="101"/>
      <c r="BC11644" s="53"/>
      <c r="BD11644" s="53"/>
      <c r="BE11644" s="53"/>
      <c r="BF11644" s="53"/>
      <c r="BG11644" s="53"/>
      <c r="BH11644" s="53"/>
      <c r="BI11644" s="53"/>
      <c r="BJ11644" s="53"/>
      <c r="BK11644" s="53"/>
      <c r="BL11644" s="53"/>
      <c r="BM11644" s="53"/>
      <c r="BN11644" s="53"/>
    </row>
    <row r="11645" spans="2:66" s="56" customFormat="1" x14ac:dyDescent="0.25">
      <c r="B11645" s="105"/>
      <c r="F11645" s="100"/>
      <c r="M11645" s="53"/>
      <c r="O11645" s="101"/>
      <c r="T11645" s="101"/>
      <c r="Y11645" s="101"/>
      <c r="AD11645" s="101"/>
      <c r="AI11645" s="101"/>
      <c r="AN11645" s="101"/>
      <c r="AS11645" s="101"/>
      <c r="AX11645" s="101"/>
      <c r="BC11645" s="53"/>
      <c r="BD11645" s="53"/>
      <c r="BE11645" s="53"/>
      <c r="BF11645" s="53"/>
      <c r="BG11645" s="53"/>
      <c r="BH11645" s="53"/>
      <c r="BI11645" s="53"/>
      <c r="BJ11645" s="53"/>
      <c r="BK11645" s="53"/>
      <c r="BL11645" s="53"/>
      <c r="BM11645" s="53"/>
      <c r="BN11645" s="53"/>
    </row>
    <row r="11646" spans="2:66" s="56" customFormat="1" x14ac:dyDescent="0.25">
      <c r="B11646" s="105"/>
      <c r="F11646" s="100"/>
      <c r="M11646" s="53"/>
      <c r="O11646" s="101"/>
      <c r="T11646" s="101"/>
      <c r="Y11646" s="101"/>
      <c r="AD11646" s="101"/>
      <c r="AI11646" s="101"/>
      <c r="AN11646" s="101"/>
      <c r="AS11646" s="101"/>
      <c r="AX11646" s="101"/>
      <c r="BC11646" s="53"/>
      <c r="BD11646" s="53"/>
      <c r="BE11646" s="53"/>
      <c r="BF11646" s="53"/>
      <c r="BG11646" s="53"/>
      <c r="BH11646" s="53"/>
      <c r="BI11646" s="53"/>
      <c r="BJ11646" s="53"/>
      <c r="BK11646" s="53"/>
      <c r="BL11646" s="53"/>
      <c r="BM11646" s="53"/>
      <c r="BN11646" s="53"/>
    </row>
    <row r="11647" spans="2:66" s="56" customFormat="1" x14ac:dyDescent="0.25">
      <c r="B11647" s="105"/>
      <c r="F11647" s="100"/>
      <c r="M11647" s="53"/>
      <c r="O11647" s="101"/>
      <c r="T11647" s="101"/>
      <c r="Y11647" s="101"/>
      <c r="AD11647" s="101"/>
      <c r="AI11647" s="101"/>
      <c r="AN11647" s="101"/>
      <c r="AS11647" s="101"/>
      <c r="AX11647" s="101"/>
      <c r="BC11647" s="53"/>
      <c r="BD11647" s="53"/>
      <c r="BE11647" s="53"/>
      <c r="BF11647" s="53"/>
      <c r="BG11647" s="53"/>
      <c r="BH11647" s="53"/>
      <c r="BI11647" s="53"/>
      <c r="BJ11647" s="53"/>
      <c r="BK11647" s="53"/>
      <c r="BL11647" s="53"/>
      <c r="BM11647" s="53"/>
      <c r="BN11647" s="53"/>
    </row>
    <row r="11648" spans="2:66" s="56" customFormat="1" x14ac:dyDescent="0.25">
      <c r="B11648" s="105"/>
      <c r="F11648" s="100"/>
      <c r="M11648" s="53"/>
      <c r="O11648" s="101"/>
      <c r="T11648" s="101"/>
      <c r="Y11648" s="101"/>
      <c r="AD11648" s="101"/>
      <c r="AI11648" s="101"/>
      <c r="AN11648" s="101"/>
      <c r="AS11648" s="101"/>
      <c r="AX11648" s="101"/>
      <c r="BC11648" s="53"/>
      <c r="BD11648" s="53"/>
      <c r="BE11648" s="53"/>
      <c r="BF11648" s="53"/>
      <c r="BG11648" s="53"/>
      <c r="BH11648" s="53"/>
      <c r="BI11648" s="53"/>
      <c r="BJ11648" s="53"/>
      <c r="BK11648" s="53"/>
      <c r="BL11648" s="53"/>
      <c r="BM11648" s="53"/>
      <c r="BN11648" s="53"/>
    </row>
    <row r="11649" spans="2:66" s="56" customFormat="1" x14ac:dyDescent="0.25">
      <c r="B11649" s="105"/>
      <c r="F11649" s="100"/>
      <c r="M11649" s="53"/>
      <c r="O11649" s="101"/>
      <c r="T11649" s="101"/>
      <c r="Y11649" s="101"/>
      <c r="AD11649" s="101"/>
      <c r="AI11649" s="101"/>
      <c r="AN11649" s="101"/>
      <c r="AS11649" s="101"/>
      <c r="AX11649" s="101"/>
      <c r="BC11649" s="53"/>
      <c r="BD11649" s="53"/>
      <c r="BE11649" s="53"/>
      <c r="BF11649" s="53"/>
      <c r="BG11649" s="53"/>
      <c r="BH11649" s="53"/>
      <c r="BI11649" s="53"/>
      <c r="BJ11649" s="53"/>
      <c r="BK11649" s="53"/>
      <c r="BL11649" s="53"/>
      <c r="BM11649" s="53"/>
      <c r="BN11649" s="53"/>
    </row>
    <row r="11650" spans="2:66" s="56" customFormat="1" x14ac:dyDescent="0.25">
      <c r="B11650" s="105"/>
      <c r="F11650" s="100"/>
      <c r="M11650" s="53"/>
      <c r="O11650" s="101"/>
      <c r="T11650" s="101"/>
      <c r="Y11650" s="101"/>
      <c r="AD11650" s="101"/>
      <c r="AI11650" s="101"/>
      <c r="AN11650" s="101"/>
      <c r="AS11650" s="101"/>
      <c r="AX11650" s="101"/>
      <c r="BC11650" s="53"/>
      <c r="BD11650" s="53"/>
      <c r="BE11650" s="53"/>
      <c r="BF11650" s="53"/>
      <c r="BG11650" s="53"/>
      <c r="BH11650" s="53"/>
      <c r="BI11650" s="53"/>
      <c r="BJ11650" s="53"/>
      <c r="BK11650" s="53"/>
      <c r="BL11650" s="53"/>
      <c r="BM11650" s="53"/>
      <c r="BN11650" s="53"/>
    </row>
    <row r="11651" spans="2:66" s="56" customFormat="1" x14ac:dyDescent="0.25">
      <c r="B11651" s="105"/>
      <c r="F11651" s="100"/>
      <c r="M11651" s="53"/>
      <c r="O11651" s="101"/>
      <c r="T11651" s="101"/>
      <c r="Y11651" s="101"/>
      <c r="AD11651" s="101"/>
      <c r="AI11651" s="101"/>
      <c r="AN11651" s="101"/>
      <c r="AS11651" s="101"/>
      <c r="AX11651" s="101"/>
      <c r="BC11651" s="53"/>
      <c r="BD11651" s="53"/>
      <c r="BE11651" s="53"/>
      <c r="BF11651" s="53"/>
      <c r="BG11651" s="53"/>
      <c r="BH11651" s="53"/>
      <c r="BI11651" s="53"/>
      <c r="BJ11651" s="53"/>
      <c r="BK11651" s="53"/>
      <c r="BL11651" s="53"/>
      <c r="BM11651" s="53"/>
      <c r="BN11651" s="53"/>
    </row>
    <row r="11652" spans="2:66" s="56" customFormat="1" x14ac:dyDescent="0.25">
      <c r="B11652" s="105"/>
      <c r="F11652" s="100"/>
      <c r="M11652" s="53"/>
      <c r="O11652" s="101"/>
      <c r="T11652" s="101"/>
      <c r="Y11652" s="101"/>
      <c r="AD11652" s="101"/>
      <c r="AI11652" s="101"/>
      <c r="AN11652" s="101"/>
      <c r="AS11652" s="101"/>
      <c r="AX11652" s="101"/>
      <c r="BC11652" s="53"/>
      <c r="BD11652" s="53"/>
      <c r="BE11652" s="53"/>
      <c r="BF11652" s="53"/>
      <c r="BG11652" s="53"/>
      <c r="BH11652" s="53"/>
      <c r="BI11652" s="53"/>
      <c r="BJ11652" s="53"/>
      <c r="BK11652" s="53"/>
      <c r="BL11652" s="53"/>
      <c r="BM11652" s="53"/>
      <c r="BN11652" s="53"/>
    </row>
    <row r="11653" spans="2:66" s="56" customFormat="1" x14ac:dyDescent="0.25">
      <c r="B11653" s="105"/>
      <c r="F11653" s="100"/>
      <c r="M11653" s="53"/>
      <c r="O11653" s="101"/>
      <c r="T11653" s="101"/>
      <c r="Y11653" s="101"/>
      <c r="AD11653" s="101"/>
      <c r="AI11653" s="101"/>
      <c r="AN11653" s="101"/>
      <c r="AS11653" s="101"/>
      <c r="AX11653" s="101"/>
      <c r="BC11653" s="53"/>
      <c r="BD11653" s="53"/>
      <c r="BE11653" s="53"/>
      <c r="BF11653" s="53"/>
      <c r="BG11653" s="53"/>
      <c r="BH11653" s="53"/>
      <c r="BI11653" s="53"/>
      <c r="BJ11653" s="53"/>
      <c r="BK11653" s="53"/>
      <c r="BL11653" s="53"/>
      <c r="BM11653" s="53"/>
      <c r="BN11653" s="53"/>
    </row>
    <row r="11654" spans="2:66" s="56" customFormat="1" x14ac:dyDescent="0.25">
      <c r="B11654" s="105"/>
      <c r="F11654" s="100"/>
      <c r="M11654" s="53"/>
      <c r="O11654" s="101"/>
      <c r="T11654" s="101"/>
      <c r="Y11654" s="101"/>
      <c r="AD11654" s="101"/>
      <c r="AI11654" s="101"/>
      <c r="AN11654" s="101"/>
      <c r="AS11654" s="101"/>
      <c r="AX11654" s="101"/>
      <c r="BC11654" s="53"/>
      <c r="BD11654" s="53"/>
      <c r="BE11654" s="53"/>
      <c r="BF11654" s="53"/>
      <c r="BG11654" s="53"/>
      <c r="BH11654" s="53"/>
      <c r="BI11654" s="53"/>
      <c r="BJ11654" s="53"/>
      <c r="BK11654" s="53"/>
      <c r="BL11654" s="53"/>
      <c r="BM11654" s="53"/>
      <c r="BN11654" s="53"/>
    </row>
    <row r="11655" spans="2:66" s="56" customFormat="1" x14ac:dyDescent="0.25">
      <c r="B11655" s="105"/>
      <c r="F11655" s="100"/>
      <c r="M11655" s="53"/>
      <c r="O11655" s="101"/>
      <c r="T11655" s="101"/>
      <c r="Y11655" s="101"/>
      <c r="AD11655" s="101"/>
      <c r="AI11655" s="101"/>
      <c r="AN11655" s="101"/>
      <c r="AS11655" s="101"/>
      <c r="AX11655" s="101"/>
      <c r="BC11655" s="53"/>
      <c r="BD11655" s="53"/>
      <c r="BE11655" s="53"/>
      <c r="BF11655" s="53"/>
      <c r="BG11655" s="53"/>
      <c r="BH11655" s="53"/>
      <c r="BI11655" s="53"/>
      <c r="BJ11655" s="53"/>
      <c r="BK11655" s="53"/>
      <c r="BL11655" s="53"/>
      <c r="BM11655" s="53"/>
      <c r="BN11655" s="53"/>
    </row>
    <row r="11656" spans="2:66" s="56" customFormat="1" x14ac:dyDescent="0.25">
      <c r="B11656" s="105"/>
      <c r="F11656" s="100"/>
      <c r="M11656" s="53"/>
      <c r="O11656" s="101"/>
      <c r="T11656" s="101"/>
      <c r="Y11656" s="101"/>
      <c r="AD11656" s="101"/>
      <c r="AI11656" s="101"/>
      <c r="AN11656" s="101"/>
      <c r="AS11656" s="101"/>
      <c r="AX11656" s="101"/>
      <c r="BC11656" s="53"/>
      <c r="BD11656" s="53"/>
      <c r="BE11656" s="53"/>
      <c r="BF11656" s="53"/>
      <c r="BG11656" s="53"/>
      <c r="BH11656" s="53"/>
      <c r="BI11656" s="53"/>
      <c r="BJ11656" s="53"/>
      <c r="BK11656" s="53"/>
      <c r="BL11656" s="53"/>
      <c r="BM11656" s="53"/>
      <c r="BN11656" s="53"/>
    </row>
    <row r="11657" spans="2:66" s="56" customFormat="1" x14ac:dyDescent="0.25">
      <c r="B11657" s="105"/>
      <c r="F11657" s="100"/>
      <c r="M11657" s="53"/>
      <c r="O11657" s="101"/>
      <c r="T11657" s="101"/>
      <c r="Y11657" s="101"/>
      <c r="AD11657" s="101"/>
      <c r="AI11657" s="101"/>
      <c r="AN11657" s="101"/>
      <c r="AS11657" s="101"/>
      <c r="AX11657" s="101"/>
      <c r="BC11657" s="53"/>
      <c r="BD11657" s="53"/>
      <c r="BE11657" s="53"/>
      <c r="BF11657" s="53"/>
      <c r="BG11657" s="53"/>
      <c r="BH11657" s="53"/>
      <c r="BI11657" s="53"/>
      <c r="BJ11657" s="53"/>
      <c r="BK11657" s="53"/>
      <c r="BL11657" s="53"/>
      <c r="BM11657" s="53"/>
      <c r="BN11657" s="53"/>
    </row>
    <row r="11658" spans="2:66" s="56" customFormat="1" x14ac:dyDescent="0.25">
      <c r="B11658" s="105"/>
      <c r="F11658" s="100"/>
      <c r="M11658" s="53"/>
      <c r="O11658" s="101"/>
      <c r="T11658" s="101"/>
      <c r="Y11658" s="101"/>
      <c r="AD11658" s="101"/>
      <c r="AI11658" s="101"/>
      <c r="AN11658" s="101"/>
      <c r="AS11658" s="101"/>
      <c r="AX11658" s="101"/>
      <c r="BC11658" s="53"/>
      <c r="BD11658" s="53"/>
      <c r="BE11658" s="53"/>
      <c r="BF11658" s="53"/>
      <c r="BG11658" s="53"/>
      <c r="BH11658" s="53"/>
      <c r="BI11658" s="53"/>
      <c r="BJ11658" s="53"/>
      <c r="BK11658" s="53"/>
      <c r="BL11658" s="53"/>
      <c r="BM11658" s="53"/>
      <c r="BN11658" s="53"/>
    </row>
    <row r="11659" spans="2:66" s="56" customFormat="1" x14ac:dyDescent="0.25">
      <c r="B11659" s="105"/>
      <c r="F11659" s="100"/>
      <c r="M11659" s="53"/>
      <c r="O11659" s="101"/>
      <c r="T11659" s="101"/>
      <c r="Y11659" s="101"/>
      <c r="AD11659" s="101"/>
      <c r="AI11659" s="101"/>
      <c r="AN11659" s="101"/>
      <c r="AS11659" s="101"/>
      <c r="AX11659" s="101"/>
      <c r="BC11659" s="53"/>
      <c r="BD11659" s="53"/>
      <c r="BE11659" s="53"/>
      <c r="BF11659" s="53"/>
      <c r="BG11659" s="53"/>
      <c r="BH11659" s="53"/>
      <c r="BI11659" s="53"/>
      <c r="BJ11659" s="53"/>
      <c r="BK11659" s="53"/>
      <c r="BL11659" s="53"/>
      <c r="BM11659" s="53"/>
      <c r="BN11659" s="53"/>
    </row>
    <row r="11660" spans="2:66" s="56" customFormat="1" x14ac:dyDescent="0.25">
      <c r="B11660" s="105"/>
      <c r="F11660" s="100"/>
      <c r="M11660" s="53"/>
      <c r="O11660" s="101"/>
      <c r="T11660" s="101"/>
      <c r="Y11660" s="101"/>
      <c r="AD11660" s="101"/>
      <c r="AI11660" s="101"/>
      <c r="AN11660" s="101"/>
      <c r="AS11660" s="101"/>
      <c r="AX11660" s="101"/>
      <c r="BC11660" s="53"/>
      <c r="BD11660" s="53"/>
      <c r="BE11660" s="53"/>
      <c r="BF11660" s="53"/>
      <c r="BG11660" s="53"/>
      <c r="BH11660" s="53"/>
      <c r="BI11660" s="53"/>
      <c r="BJ11660" s="53"/>
      <c r="BK11660" s="53"/>
      <c r="BL11660" s="53"/>
      <c r="BM11660" s="53"/>
      <c r="BN11660" s="53"/>
    </row>
    <row r="11661" spans="2:66" s="56" customFormat="1" x14ac:dyDescent="0.25">
      <c r="B11661" s="105"/>
      <c r="F11661" s="100"/>
      <c r="M11661" s="53"/>
      <c r="O11661" s="101"/>
      <c r="T11661" s="101"/>
      <c r="Y11661" s="101"/>
      <c r="AD11661" s="101"/>
      <c r="AI11661" s="101"/>
      <c r="AN11661" s="101"/>
      <c r="AS11661" s="101"/>
      <c r="AX11661" s="101"/>
      <c r="BC11661" s="53"/>
      <c r="BD11661" s="53"/>
      <c r="BE11661" s="53"/>
      <c r="BF11661" s="53"/>
      <c r="BG11661" s="53"/>
      <c r="BH11661" s="53"/>
      <c r="BI11661" s="53"/>
      <c r="BJ11661" s="53"/>
      <c r="BK11661" s="53"/>
      <c r="BL11661" s="53"/>
      <c r="BM11661" s="53"/>
      <c r="BN11661" s="53"/>
    </row>
    <row r="11662" spans="2:66" s="56" customFormat="1" x14ac:dyDescent="0.25">
      <c r="B11662" s="105"/>
      <c r="F11662" s="100"/>
      <c r="M11662" s="53"/>
      <c r="O11662" s="101"/>
      <c r="T11662" s="101"/>
      <c r="Y11662" s="101"/>
      <c r="AD11662" s="101"/>
      <c r="AI11662" s="101"/>
      <c r="AN11662" s="101"/>
      <c r="AS11662" s="101"/>
      <c r="AX11662" s="101"/>
      <c r="BC11662" s="53"/>
      <c r="BD11662" s="53"/>
      <c r="BE11662" s="53"/>
      <c r="BF11662" s="53"/>
      <c r="BG11662" s="53"/>
      <c r="BH11662" s="53"/>
      <c r="BI11662" s="53"/>
      <c r="BJ11662" s="53"/>
      <c r="BK11662" s="53"/>
      <c r="BL11662" s="53"/>
      <c r="BM11662" s="53"/>
      <c r="BN11662" s="53"/>
    </row>
    <row r="11663" spans="2:66" s="56" customFormat="1" x14ac:dyDescent="0.25">
      <c r="B11663" s="105"/>
      <c r="F11663" s="100"/>
      <c r="M11663" s="53"/>
      <c r="O11663" s="101"/>
      <c r="T11663" s="101"/>
      <c r="Y11663" s="101"/>
      <c r="AD11663" s="101"/>
      <c r="AI11663" s="101"/>
      <c r="AN11663" s="101"/>
      <c r="AS11663" s="101"/>
      <c r="AX11663" s="101"/>
      <c r="BC11663" s="53"/>
      <c r="BD11663" s="53"/>
      <c r="BE11663" s="53"/>
      <c r="BF11663" s="53"/>
      <c r="BG11663" s="53"/>
      <c r="BH11663" s="53"/>
      <c r="BI11663" s="53"/>
      <c r="BJ11663" s="53"/>
      <c r="BK11663" s="53"/>
      <c r="BL11663" s="53"/>
      <c r="BM11663" s="53"/>
      <c r="BN11663" s="53"/>
    </row>
    <row r="11664" spans="2:66" s="56" customFormat="1" x14ac:dyDescent="0.25">
      <c r="B11664" s="105"/>
      <c r="F11664" s="100"/>
      <c r="M11664" s="53"/>
      <c r="O11664" s="101"/>
      <c r="T11664" s="101"/>
      <c r="Y11664" s="101"/>
      <c r="AD11664" s="101"/>
      <c r="AI11664" s="101"/>
      <c r="AN11664" s="101"/>
      <c r="AS11664" s="101"/>
      <c r="AX11664" s="101"/>
      <c r="BC11664" s="53"/>
      <c r="BD11664" s="53"/>
      <c r="BE11664" s="53"/>
      <c r="BF11664" s="53"/>
      <c r="BG11664" s="53"/>
      <c r="BH11664" s="53"/>
      <c r="BI11664" s="53"/>
      <c r="BJ11664" s="53"/>
      <c r="BK11664" s="53"/>
      <c r="BL11664" s="53"/>
      <c r="BM11664" s="53"/>
      <c r="BN11664" s="53"/>
    </row>
    <row r="11665" spans="2:66" s="56" customFormat="1" x14ac:dyDescent="0.25">
      <c r="B11665" s="105"/>
      <c r="F11665" s="100"/>
      <c r="M11665" s="53"/>
      <c r="O11665" s="101"/>
      <c r="T11665" s="101"/>
      <c r="Y11665" s="101"/>
      <c r="AD11665" s="101"/>
      <c r="AI11665" s="101"/>
      <c r="AN11665" s="101"/>
      <c r="AS11665" s="101"/>
      <c r="AX11665" s="101"/>
      <c r="BC11665" s="53"/>
      <c r="BD11665" s="53"/>
      <c r="BE11665" s="53"/>
      <c r="BF11665" s="53"/>
      <c r="BG11665" s="53"/>
      <c r="BH11665" s="53"/>
      <c r="BI11665" s="53"/>
      <c r="BJ11665" s="53"/>
      <c r="BK11665" s="53"/>
      <c r="BL11665" s="53"/>
      <c r="BM11665" s="53"/>
      <c r="BN11665" s="53"/>
    </row>
    <row r="11666" spans="2:66" s="56" customFormat="1" x14ac:dyDescent="0.25">
      <c r="B11666" s="105"/>
      <c r="F11666" s="100"/>
      <c r="M11666" s="53"/>
      <c r="O11666" s="101"/>
      <c r="T11666" s="101"/>
      <c r="Y11666" s="101"/>
      <c r="AD11666" s="101"/>
      <c r="AI11666" s="101"/>
      <c r="AN11666" s="101"/>
      <c r="AS11666" s="101"/>
      <c r="AX11666" s="101"/>
      <c r="BC11666" s="53"/>
      <c r="BD11666" s="53"/>
      <c r="BE11666" s="53"/>
      <c r="BF11666" s="53"/>
      <c r="BG11666" s="53"/>
      <c r="BH11666" s="53"/>
      <c r="BI11666" s="53"/>
      <c r="BJ11666" s="53"/>
      <c r="BK11666" s="53"/>
      <c r="BL11666" s="53"/>
      <c r="BM11666" s="53"/>
      <c r="BN11666" s="53"/>
    </row>
    <row r="11667" spans="2:66" s="56" customFormat="1" x14ac:dyDescent="0.25">
      <c r="B11667" s="105"/>
      <c r="F11667" s="100"/>
      <c r="M11667" s="53"/>
      <c r="O11667" s="101"/>
      <c r="T11667" s="101"/>
      <c r="Y11667" s="101"/>
      <c r="AD11667" s="101"/>
      <c r="AI11667" s="101"/>
      <c r="AN11667" s="101"/>
      <c r="AS11667" s="101"/>
      <c r="AX11667" s="101"/>
      <c r="BC11667" s="53"/>
      <c r="BD11667" s="53"/>
      <c r="BE11667" s="53"/>
      <c r="BF11667" s="53"/>
      <c r="BG11667" s="53"/>
      <c r="BH11667" s="53"/>
      <c r="BI11667" s="53"/>
      <c r="BJ11667" s="53"/>
      <c r="BK11667" s="53"/>
      <c r="BL11667" s="53"/>
      <c r="BM11667" s="53"/>
      <c r="BN11667" s="53"/>
    </row>
    <row r="11668" spans="2:66" s="56" customFormat="1" x14ac:dyDescent="0.25">
      <c r="B11668" s="105"/>
      <c r="F11668" s="100"/>
      <c r="M11668" s="53"/>
      <c r="O11668" s="101"/>
      <c r="T11668" s="101"/>
      <c r="Y11668" s="101"/>
      <c r="AD11668" s="101"/>
      <c r="AI11668" s="101"/>
      <c r="AN11668" s="101"/>
      <c r="AS11668" s="101"/>
      <c r="AX11668" s="101"/>
      <c r="BC11668" s="53"/>
      <c r="BD11668" s="53"/>
      <c r="BE11668" s="53"/>
      <c r="BF11668" s="53"/>
      <c r="BG11668" s="53"/>
      <c r="BH11668" s="53"/>
      <c r="BI11668" s="53"/>
      <c r="BJ11668" s="53"/>
      <c r="BK11668" s="53"/>
      <c r="BL11668" s="53"/>
      <c r="BM11668" s="53"/>
      <c r="BN11668" s="53"/>
    </row>
    <row r="11669" spans="2:66" s="56" customFormat="1" x14ac:dyDescent="0.25">
      <c r="B11669" s="105"/>
      <c r="F11669" s="100"/>
      <c r="M11669" s="53"/>
      <c r="O11669" s="101"/>
      <c r="T11669" s="101"/>
      <c r="Y11669" s="101"/>
      <c r="AD11669" s="101"/>
      <c r="AI11669" s="101"/>
      <c r="AN11669" s="101"/>
      <c r="AS11669" s="101"/>
      <c r="AX11669" s="101"/>
      <c r="BC11669" s="53"/>
      <c r="BD11669" s="53"/>
      <c r="BE11669" s="53"/>
      <c r="BF11669" s="53"/>
      <c r="BG11669" s="53"/>
      <c r="BH11669" s="53"/>
      <c r="BI11669" s="53"/>
      <c r="BJ11669" s="53"/>
      <c r="BK11669" s="53"/>
      <c r="BL11669" s="53"/>
      <c r="BM11669" s="53"/>
      <c r="BN11669" s="53"/>
    </row>
    <row r="11670" spans="2:66" s="56" customFormat="1" x14ac:dyDescent="0.25">
      <c r="B11670" s="105"/>
      <c r="F11670" s="100"/>
      <c r="M11670" s="53"/>
      <c r="O11670" s="101"/>
      <c r="T11670" s="101"/>
      <c r="Y11670" s="101"/>
      <c r="AD11670" s="101"/>
      <c r="AI11670" s="101"/>
      <c r="AN11670" s="101"/>
      <c r="AS11670" s="101"/>
      <c r="AX11670" s="101"/>
      <c r="BC11670" s="53"/>
      <c r="BD11670" s="53"/>
      <c r="BE11670" s="53"/>
      <c r="BF11670" s="53"/>
      <c r="BG11670" s="53"/>
      <c r="BH11670" s="53"/>
      <c r="BI11670" s="53"/>
      <c r="BJ11670" s="53"/>
      <c r="BK11670" s="53"/>
      <c r="BL11670" s="53"/>
      <c r="BM11670" s="53"/>
      <c r="BN11670" s="53"/>
    </row>
    <row r="11671" spans="2:66" s="56" customFormat="1" x14ac:dyDescent="0.25">
      <c r="B11671" s="105"/>
      <c r="F11671" s="100"/>
      <c r="M11671" s="53"/>
      <c r="O11671" s="101"/>
      <c r="T11671" s="101"/>
      <c r="Y11671" s="101"/>
      <c r="AD11671" s="101"/>
      <c r="AI11671" s="101"/>
      <c r="AN11671" s="101"/>
      <c r="AS11671" s="101"/>
      <c r="AX11671" s="101"/>
      <c r="BC11671" s="53"/>
      <c r="BD11671" s="53"/>
      <c r="BE11671" s="53"/>
      <c r="BF11671" s="53"/>
      <c r="BG11671" s="53"/>
      <c r="BH11671" s="53"/>
      <c r="BI11671" s="53"/>
      <c r="BJ11671" s="53"/>
      <c r="BK11671" s="53"/>
      <c r="BL11671" s="53"/>
      <c r="BM11671" s="53"/>
      <c r="BN11671" s="53"/>
    </row>
    <row r="11672" spans="2:66" s="56" customFormat="1" x14ac:dyDescent="0.25">
      <c r="B11672" s="105"/>
      <c r="F11672" s="100"/>
      <c r="M11672" s="53"/>
      <c r="O11672" s="101"/>
      <c r="T11672" s="101"/>
      <c r="Y11672" s="101"/>
      <c r="AD11672" s="101"/>
      <c r="AI11672" s="101"/>
      <c r="AN11672" s="101"/>
      <c r="AS11672" s="101"/>
      <c r="AX11672" s="101"/>
      <c r="BC11672" s="53"/>
      <c r="BD11672" s="53"/>
      <c r="BE11672" s="53"/>
      <c r="BF11672" s="53"/>
      <c r="BG11672" s="53"/>
      <c r="BH11672" s="53"/>
      <c r="BI11672" s="53"/>
      <c r="BJ11672" s="53"/>
      <c r="BK11672" s="53"/>
      <c r="BL11672" s="53"/>
      <c r="BM11672" s="53"/>
      <c r="BN11672" s="53"/>
    </row>
    <row r="11673" spans="2:66" s="56" customFormat="1" x14ac:dyDescent="0.25">
      <c r="B11673" s="105"/>
      <c r="F11673" s="100"/>
      <c r="M11673" s="53"/>
      <c r="O11673" s="101"/>
      <c r="T11673" s="101"/>
      <c r="Y11673" s="101"/>
      <c r="AD11673" s="101"/>
      <c r="AI11673" s="101"/>
      <c r="AN11673" s="101"/>
      <c r="AS11673" s="101"/>
      <c r="AX11673" s="101"/>
      <c r="BC11673" s="53"/>
      <c r="BD11673" s="53"/>
      <c r="BE11673" s="53"/>
      <c r="BF11673" s="53"/>
      <c r="BG11673" s="53"/>
      <c r="BH11673" s="53"/>
      <c r="BI11673" s="53"/>
      <c r="BJ11673" s="53"/>
      <c r="BK11673" s="53"/>
      <c r="BL11673" s="53"/>
      <c r="BM11673" s="53"/>
      <c r="BN11673" s="53"/>
    </row>
    <row r="11674" spans="2:66" s="56" customFormat="1" x14ac:dyDescent="0.25">
      <c r="B11674" s="105"/>
      <c r="F11674" s="100"/>
      <c r="M11674" s="53"/>
      <c r="O11674" s="101"/>
      <c r="T11674" s="101"/>
      <c r="Y11674" s="101"/>
      <c r="AD11674" s="101"/>
      <c r="AI11674" s="101"/>
      <c r="AN11674" s="101"/>
      <c r="AS11674" s="101"/>
      <c r="AX11674" s="101"/>
      <c r="BC11674" s="53"/>
      <c r="BD11674" s="53"/>
      <c r="BE11674" s="53"/>
      <c r="BF11674" s="53"/>
      <c r="BG11674" s="53"/>
      <c r="BH11674" s="53"/>
      <c r="BI11674" s="53"/>
      <c r="BJ11674" s="53"/>
      <c r="BK11674" s="53"/>
      <c r="BL11674" s="53"/>
      <c r="BM11674" s="53"/>
      <c r="BN11674" s="53"/>
    </row>
    <row r="11675" spans="2:66" s="56" customFormat="1" x14ac:dyDescent="0.25">
      <c r="B11675" s="105"/>
      <c r="F11675" s="100"/>
      <c r="M11675" s="53"/>
      <c r="O11675" s="101"/>
      <c r="T11675" s="101"/>
      <c r="Y11675" s="101"/>
      <c r="AD11675" s="101"/>
      <c r="AI11675" s="101"/>
      <c r="AN11675" s="101"/>
      <c r="AS11675" s="101"/>
      <c r="AX11675" s="101"/>
      <c r="BC11675" s="53"/>
      <c r="BD11675" s="53"/>
      <c r="BE11675" s="53"/>
      <c r="BF11675" s="53"/>
      <c r="BG11675" s="53"/>
      <c r="BH11675" s="53"/>
      <c r="BI11675" s="53"/>
      <c r="BJ11675" s="53"/>
      <c r="BK11675" s="53"/>
      <c r="BL11675" s="53"/>
      <c r="BM11675" s="53"/>
      <c r="BN11675" s="53"/>
    </row>
    <row r="11676" spans="2:66" s="56" customFormat="1" x14ac:dyDescent="0.25">
      <c r="B11676" s="105"/>
      <c r="F11676" s="100"/>
      <c r="M11676" s="53"/>
      <c r="O11676" s="101"/>
      <c r="T11676" s="101"/>
      <c r="Y11676" s="101"/>
      <c r="AD11676" s="101"/>
      <c r="AI11676" s="101"/>
      <c r="AN11676" s="101"/>
      <c r="AS11676" s="101"/>
      <c r="AX11676" s="101"/>
      <c r="BC11676" s="53"/>
      <c r="BD11676" s="53"/>
      <c r="BE11676" s="53"/>
      <c r="BF11676" s="53"/>
      <c r="BG11676" s="53"/>
      <c r="BH11676" s="53"/>
      <c r="BI11676" s="53"/>
      <c r="BJ11676" s="53"/>
      <c r="BK11676" s="53"/>
      <c r="BL11676" s="53"/>
      <c r="BM11676" s="53"/>
      <c r="BN11676" s="53"/>
    </row>
    <row r="11677" spans="2:66" s="56" customFormat="1" x14ac:dyDescent="0.25">
      <c r="B11677" s="105"/>
      <c r="F11677" s="100"/>
      <c r="M11677" s="53"/>
      <c r="O11677" s="101"/>
      <c r="T11677" s="101"/>
      <c r="Y11677" s="101"/>
      <c r="AD11677" s="101"/>
      <c r="AI11677" s="101"/>
      <c r="AN11677" s="101"/>
      <c r="AS11677" s="101"/>
      <c r="AX11677" s="101"/>
      <c r="BC11677" s="53"/>
      <c r="BD11677" s="53"/>
      <c r="BE11677" s="53"/>
      <c r="BF11677" s="53"/>
      <c r="BG11677" s="53"/>
      <c r="BH11677" s="53"/>
      <c r="BI11677" s="53"/>
      <c r="BJ11677" s="53"/>
      <c r="BK11677" s="53"/>
      <c r="BL11677" s="53"/>
      <c r="BM11677" s="53"/>
      <c r="BN11677" s="53"/>
    </row>
    <row r="11678" spans="2:66" s="56" customFormat="1" x14ac:dyDescent="0.25">
      <c r="B11678" s="105"/>
      <c r="F11678" s="100"/>
      <c r="M11678" s="53"/>
      <c r="O11678" s="101"/>
      <c r="T11678" s="101"/>
      <c r="Y11678" s="101"/>
      <c r="AD11678" s="101"/>
      <c r="AI11678" s="101"/>
      <c r="AN11678" s="101"/>
      <c r="AS11678" s="101"/>
      <c r="AX11678" s="101"/>
      <c r="BC11678" s="53"/>
      <c r="BD11678" s="53"/>
      <c r="BE11678" s="53"/>
      <c r="BF11678" s="53"/>
      <c r="BG11678" s="53"/>
      <c r="BH11678" s="53"/>
      <c r="BI11678" s="53"/>
      <c r="BJ11678" s="53"/>
      <c r="BK11678" s="53"/>
      <c r="BL11678" s="53"/>
      <c r="BM11678" s="53"/>
      <c r="BN11678" s="53"/>
    </row>
    <row r="11679" spans="2:66" s="56" customFormat="1" x14ac:dyDescent="0.25">
      <c r="B11679" s="105"/>
      <c r="F11679" s="100"/>
      <c r="M11679" s="53"/>
      <c r="O11679" s="101"/>
      <c r="T11679" s="101"/>
      <c r="Y11679" s="101"/>
      <c r="AD11679" s="101"/>
      <c r="AI11679" s="101"/>
      <c r="AN11679" s="101"/>
      <c r="AS11679" s="101"/>
      <c r="AX11679" s="101"/>
      <c r="BC11679" s="53"/>
      <c r="BD11679" s="53"/>
      <c r="BE11679" s="53"/>
      <c r="BF11679" s="53"/>
      <c r="BG11679" s="53"/>
      <c r="BH11679" s="53"/>
      <c r="BI11679" s="53"/>
      <c r="BJ11679" s="53"/>
      <c r="BK11679" s="53"/>
      <c r="BL11679" s="53"/>
      <c r="BM11679" s="53"/>
      <c r="BN11679" s="53"/>
    </row>
    <row r="11680" spans="2:66" s="56" customFormat="1" x14ac:dyDescent="0.25">
      <c r="B11680" s="105"/>
      <c r="F11680" s="100"/>
      <c r="M11680" s="53"/>
      <c r="O11680" s="101"/>
      <c r="T11680" s="101"/>
      <c r="Y11680" s="101"/>
      <c r="AD11680" s="101"/>
      <c r="AI11680" s="101"/>
      <c r="AN11680" s="101"/>
      <c r="AS11680" s="101"/>
      <c r="AX11680" s="101"/>
      <c r="BC11680" s="53"/>
      <c r="BD11680" s="53"/>
      <c r="BE11680" s="53"/>
      <c r="BF11680" s="53"/>
      <c r="BG11680" s="53"/>
      <c r="BH11680" s="53"/>
      <c r="BI11680" s="53"/>
      <c r="BJ11680" s="53"/>
      <c r="BK11680" s="53"/>
      <c r="BL11680" s="53"/>
      <c r="BM11680" s="53"/>
      <c r="BN11680" s="53"/>
    </row>
    <row r="11681" spans="2:66" s="56" customFormat="1" x14ac:dyDescent="0.25">
      <c r="B11681" s="105"/>
      <c r="F11681" s="100"/>
      <c r="M11681" s="53"/>
      <c r="O11681" s="101"/>
      <c r="T11681" s="101"/>
      <c r="Y11681" s="101"/>
      <c r="AD11681" s="101"/>
      <c r="AI11681" s="101"/>
      <c r="AN11681" s="101"/>
      <c r="AS11681" s="101"/>
      <c r="AX11681" s="101"/>
      <c r="BC11681" s="53"/>
      <c r="BD11681" s="53"/>
      <c r="BE11681" s="53"/>
      <c r="BF11681" s="53"/>
      <c r="BG11681" s="53"/>
      <c r="BH11681" s="53"/>
      <c r="BI11681" s="53"/>
      <c r="BJ11681" s="53"/>
      <c r="BK11681" s="53"/>
      <c r="BL11681" s="53"/>
      <c r="BM11681" s="53"/>
      <c r="BN11681" s="53"/>
    </row>
    <row r="11682" spans="2:66" s="56" customFormat="1" x14ac:dyDescent="0.25">
      <c r="B11682" s="105"/>
      <c r="F11682" s="100"/>
      <c r="M11682" s="53"/>
      <c r="O11682" s="101"/>
      <c r="T11682" s="101"/>
      <c r="Y11682" s="101"/>
      <c r="AD11682" s="101"/>
      <c r="AI11682" s="101"/>
      <c r="AN11682" s="101"/>
      <c r="AS11682" s="101"/>
      <c r="AX11682" s="101"/>
      <c r="BC11682" s="53"/>
      <c r="BD11682" s="53"/>
      <c r="BE11682" s="53"/>
      <c r="BF11682" s="53"/>
      <c r="BG11682" s="53"/>
      <c r="BH11682" s="53"/>
      <c r="BI11682" s="53"/>
      <c r="BJ11682" s="53"/>
      <c r="BK11682" s="53"/>
      <c r="BL11682" s="53"/>
      <c r="BM11682" s="53"/>
      <c r="BN11682" s="53"/>
    </row>
    <row r="11683" spans="2:66" s="56" customFormat="1" x14ac:dyDescent="0.25">
      <c r="B11683" s="105"/>
      <c r="F11683" s="100"/>
      <c r="M11683" s="53"/>
      <c r="O11683" s="101"/>
      <c r="T11683" s="101"/>
      <c r="Y11683" s="101"/>
      <c r="AD11683" s="101"/>
      <c r="AI11683" s="101"/>
      <c r="AN11683" s="101"/>
      <c r="AS11683" s="101"/>
      <c r="AX11683" s="101"/>
      <c r="BC11683" s="53"/>
      <c r="BD11683" s="53"/>
      <c r="BE11683" s="53"/>
      <c r="BF11683" s="53"/>
      <c r="BG11683" s="53"/>
      <c r="BH11683" s="53"/>
      <c r="BI11683" s="53"/>
      <c r="BJ11683" s="53"/>
      <c r="BK11683" s="53"/>
      <c r="BL11683" s="53"/>
      <c r="BM11683" s="53"/>
      <c r="BN11683" s="53"/>
    </row>
    <row r="11684" spans="2:66" s="56" customFormat="1" x14ac:dyDescent="0.25">
      <c r="B11684" s="105"/>
      <c r="F11684" s="100"/>
      <c r="M11684" s="53"/>
      <c r="O11684" s="101"/>
      <c r="T11684" s="101"/>
      <c r="Y11684" s="101"/>
      <c r="AD11684" s="101"/>
      <c r="AI11684" s="101"/>
      <c r="AN11684" s="101"/>
      <c r="AS11684" s="101"/>
      <c r="AX11684" s="101"/>
      <c r="BC11684" s="53"/>
      <c r="BD11684" s="53"/>
      <c r="BE11684" s="53"/>
      <c r="BF11684" s="53"/>
      <c r="BG11684" s="53"/>
      <c r="BH11684" s="53"/>
      <c r="BI11684" s="53"/>
      <c r="BJ11684" s="53"/>
      <c r="BK11684" s="53"/>
      <c r="BL11684" s="53"/>
      <c r="BM11684" s="53"/>
      <c r="BN11684" s="53"/>
    </row>
    <row r="11685" spans="2:66" s="56" customFormat="1" x14ac:dyDescent="0.25">
      <c r="B11685" s="105"/>
      <c r="F11685" s="100"/>
      <c r="M11685" s="53"/>
      <c r="O11685" s="101"/>
      <c r="T11685" s="101"/>
      <c r="Y11685" s="101"/>
      <c r="AD11685" s="101"/>
      <c r="AI11685" s="101"/>
      <c r="AN11685" s="101"/>
      <c r="AS11685" s="101"/>
      <c r="AX11685" s="101"/>
      <c r="BC11685" s="53"/>
      <c r="BD11685" s="53"/>
      <c r="BE11685" s="53"/>
      <c r="BF11685" s="53"/>
      <c r="BG11685" s="53"/>
      <c r="BH11685" s="53"/>
      <c r="BI11685" s="53"/>
      <c r="BJ11685" s="53"/>
      <c r="BK11685" s="53"/>
      <c r="BL11685" s="53"/>
      <c r="BM11685" s="53"/>
      <c r="BN11685" s="53"/>
    </row>
    <row r="11686" spans="2:66" s="56" customFormat="1" x14ac:dyDescent="0.25">
      <c r="B11686" s="105"/>
      <c r="F11686" s="100"/>
      <c r="M11686" s="53"/>
      <c r="O11686" s="101"/>
      <c r="T11686" s="101"/>
      <c r="Y11686" s="101"/>
      <c r="AD11686" s="101"/>
      <c r="AI11686" s="101"/>
      <c r="AN11686" s="101"/>
      <c r="AS11686" s="101"/>
      <c r="AX11686" s="101"/>
      <c r="BC11686" s="53"/>
      <c r="BD11686" s="53"/>
      <c r="BE11686" s="53"/>
      <c r="BF11686" s="53"/>
      <c r="BG11686" s="53"/>
      <c r="BH11686" s="53"/>
      <c r="BI11686" s="53"/>
      <c r="BJ11686" s="53"/>
      <c r="BK11686" s="53"/>
      <c r="BL11686" s="53"/>
      <c r="BM11686" s="53"/>
      <c r="BN11686" s="53"/>
    </row>
    <row r="11687" spans="2:66" s="56" customFormat="1" x14ac:dyDescent="0.25">
      <c r="B11687" s="105"/>
      <c r="F11687" s="100"/>
      <c r="M11687" s="53"/>
      <c r="O11687" s="101"/>
      <c r="T11687" s="101"/>
      <c r="Y11687" s="101"/>
      <c r="AD11687" s="101"/>
      <c r="AI11687" s="101"/>
      <c r="AN11687" s="101"/>
      <c r="AS11687" s="101"/>
      <c r="AX11687" s="101"/>
      <c r="BC11687" s="53"/>
      <c r="BD11687" s="53"/>
      <c r="BE11687" s="53"/>
      <c r="BF11687" s="53"/>
      <c r="BG11687" s="53"/>
      <c r="BH11687" s="53"/>
      <c r="BI11687" s="53"/>
      <c r="BJ11687" s="53"/>
      <c r="BK11687" s="53"/>
      <c r="BL11687" s="53"/>
      <c r="BM11687" s="53"/>
      <c r="BN11687" s="53"/>
    </row>
    <row r="11688" spans="2:66" s="56" customFormat="1" x14ac:dyDescent="0.25">
      <c r="B11688" s="105"/>
      <c r="F11688" s="100"/>
      <c r="M11688" s="53"/>
      <c r="O11688" s="101"/>
      <c r="T11688" s="101"/>
      <c r="Y11688" s="101"/>
      <c r="AD11688" s="101"/>
      <c r="AI11688" s="101"/>
      <c r="AN11688" s="101"/>
      <c r="AS11688" s="101"/>
      <c r="AX11688" s="101"/>
      <c r="BC11688" s="53"/>
      <c r="BD11688" s="53"/>
      <c r="BE11688" s="53"/>
      <c r="BF11688" s="53"/>
      <c r="BG11688" s="53"/>
      <c r="BH11688" s="53"/>
      <c r="BI11688" s="53"/>
      <c r="BJ11688" s="53"/>
      <c r="BK11688" s="53"/>
      <c r="BL11688" s="53"/>
      <c r="BM11688" s="53"/>
      <c r="BN11688" s="53"/>
    </row>
    <row r="11689" spans="2:66" s="56" customFormat="1" x14ac:dyDescent="0.25">
      <c r="B11689" s="105"/>
      <c r="F11689" s="100"/>
      <c r="M11689" s="53"/>
      <c r="O11689" s="101"/>
      <c r="T11689" s="101"/>
      <c r="Y11689" s="101"/>
      <c r="AD11689" s="101"/>
      <c r="AI11689" s="101"/>
      <c r="AN11689" s="101"/>
      <c r="AS11689" s="101"/>
      <c r="AX11689" s="101"/>
      <c r="BC11689" s="53"/>
      <c r="BD11689" s="53"/>
      <c r="BE11689" s="53"/>
      <c r="BF11689" s="53"/>
      <c r="BG11689" s="53"/>
      <c r="BH11689" s="53"/>
      <c r="BI11689" s="53"/>
      <c r="BJ11689" s="53"/>
      <c r="BK11689" s="53"/>
      <c r="BL11689" s="53"/>
      <c r="BM11689" s="53"/>
      <c r="BN11689" s="53"/>
    </row>
    <row r="11690" spans="2:66" s="56" customFormat="1" x14ac:dyDescent="0.25">
      <c r="B11690" s="105"/>
      <c r="F11690" s="100"/>
      <c r="M11690" s="53"/>
      <c r="O11690" s="101"/>
      <c r="T11690" s="101"/>
      <c r="Y11690" s="101"/>
      <c r="AD11690" s="101"/>
      <c r="AI11690" s="101"/>
      <c r="AN11690" s="101"/>
      <c r="AS11690" s="101"/>
      <c r="AX11690" s="101"/>
      <c r="BC11690" s="53"/>
      <c r="BD11690" s="53"/>
      <c r="BE11690" s="53"/>
      <c r="BF11690" s="53"/>
      <c r="BG11690" s="53"/>
      <c r="BH11690" s="53"/>
      <c r="BI11690" s="53"/>
      <c r="BJ11690" s="53"/>
      <c r="BK11690" s="53"/>
      <c r="BL11690" s="53"/>
      <c r="BM11690" s="53"/>
      <c r="BN11690" s="53"/>
    </row>
    <row r="11691" spans="2:66" s="56" customFormat="1" x14ac:dyDescent="0.25">
      <c r="B11691" s="105"/>
      <c r="F11691" s="100"/>
      <c r="M11691" s="53"/>
      <c r="O11691" s="101"/>
      <c r="T11691" s="101"/>
      <c r="Y11691" s="101"/>
      <c r="AD11691" s="101"/>
      <c r="AI11691" s="101"/>
      <c r="AN11691" s="101"/>
      <c r="AS11691" s="101"/>
      <c r="AX11691" s="101"/>
      <c r="BC11691" s="53"/>
      <c r="BD11691" s="53"/>
      <c r="BE11691" s="53"/>
      <c r="BF11691" s="53"/>
      <c r="BG11691" s="53"/>
      <c r="BH11691" s="53"/>
      <c r="BI11691" s="53"/>
      <c r="BJ11691" s="53"/>
      <c r="BK11691" s="53"/>
      <c r="BL11691" s="53"/>
      <c r="BM11691" s="53"/>
      <c r="BN11691" s="53"/>
    </row>
    <row r="11692" spans="2:66" s="56" customFormat="1" x14ac:dyDescent="0.25">
      <c r="B11692" s="105"/>
      <c r="F11692" s="100"/>
      <c r="M11692" s="53"/>
      <c r="O11692" s="101"/>
      <c r="T11692" s="101"/>
      <c r="Y11692" s="101"/>
      <c r="AD11692" s="101"/>
      <c r="AI11692" s="101"/>
      <c r="AN11692" s="101"/>
      <c r="AS11692" s="101"/>
      <c r="AX11692" s="101"/>
      <c r="BC11692" s="53"/>
      <c r="BD11692" s="53"/>
      <c r="BE11692" s="53"/>
      <c r="BF11692" s="53"/>
      <c r="BG11692" s="53"/>
      <c r="BH11692" s="53"/>
      <c r="BI11692" s="53"/>
      <c r="BJ11692" s="53"/>
      <c r="BK11692" s="53"/>
      <c r="BL11692" s="53"/>
      <c r="BM11692" s="53"/>
      <c r="BN11692" s="53"/>
    </row>
    <row r="11693" spans="2:66" s="56" customFormat="1" x14ac:dyDescent="0.25">
      <c r="B11693" s="105"/>
      <c r="F11693" s="100"/>
      <c r="M11693" s="53"/>
      <c r="O11693" s="101"/>
      <c r="T11693" s="101"/>
      <c r="Y11693" s="101"/>
      <c r="AD11693" s="101"/>
      <c r="AI11693" s="101"/>
      <c r="AN11693" s="101"/>
      <c r="AS11693" s="101"/>
      <c r="AX11693" s="101"/>
      <c r="BC11693" s="53"/>
      <c r="BD11693" s="53"/>
      <c r="BE11693" s="53"/>
      <c r="BF11693" s="53"/>
      <c r="BG11693" s="53"/>
      <c r="BH11693" s="53"/>
      <c r="BI11693" s="53"/>
      <c r="BJ11693" s="53"/>
      <c r="BK11693" s="53"/>
      <c r="BL11693" s="53"/>
      <c r="BM11693" s="53"/>
      <c r="BN11693" s="53"/>
    </row>
    <row r="11694" spans="2:66" s="56" customFormat="1" x14ac:dyDescent="0.25">
      <c r="B11694" s="105"/>
      <c r="F11694" s="100"/>
      <c r="M11694" s="53"/>
      <c r="O11694" s="101"/>
      <c r="T11694" s="101"/>
      <c r="Y11694" s="101"/>
      <c r="AD11694" s="101"/>
      <c r="AI11694" s="101"/>
      <c r="AN11694" s="101"/>
      <c r="AS11694" s="101"/>
      <c r="AX11694" s="101"/>
      <c r="BC11694" s="53"/>
      <c r="BD11694" s="53"/>
      <c r="BE11694" s="53"/>
      <c r="BF11694" s="53"/>
      <c r="BG11694" s="53"/>
      <c r="BH11694" s="53"/>
      <c r="BI11694" s="53"/>
      <c r="BJ11694" s="53"/>
      <c r="BK11694" s="53"/>
      <c r="BL11694" s="53"/>
      <c r="BM11694" s="53"/>
      <c r="BN11694" s="53"/>
    </row>
    <row r="11695" spans="2:66" s="56" customFormat="1" x14ac:dyDescent="0.25">
      <c r="B11695" s="105"/>
      <c r="F11695" s="100"/>
      <c r="M11695" s="53"/>
      <c r="O11695" s="101"/>
      <c r="T11695" s="101"/>
      <c r="Y11695" s="101"/>
      <c r="AD11695" s="101"/>
      <c r="AI11695" s="101"/>
      <c r="AN11695" s="101"/>
      <c r="AS11695" s="101"/>
      <c r="AX11695" s="101"/>
      <c r="BC11695" s="53"/>
      <c r="BD11695" s="53"/>
      <c r="BE11695" s="53"/>
      <c r="BF11695" s="53"/>
      <c r="BG11695" s="53"/>
      <c r="BH11695" s="53"/>
      <c r="BI11695" s="53"/>
      <c r="BJ11695" s="53"/>
      <c r="BK11695" s="53"/>
      <c r="BL11695" s="53"/>
      <c r="BM11695" s="53"/>
      <c r="BN11695" s="53"/>
    </row>
    <row r="11696" spans="2:66" s="56" customFormat="1" x14ac:dyDescent="0.25">
      <c r="B11696" s="105"/>
      <c r="F11696" s="100"/>
      <c r="M11696" s="53"/>
      <c r="O11696" s="101"/>
      <c r="T11696" s="101"/>
      <c r="Y11696" s="101"/>
      <c r="AD11696" s="101"/>
      <c r="AI11696" s="101"/>
      <c r="AN11696" s="101"/>
      <c r="AS11696" s="101"/>
      <c r="AX11696" s="101"/>
      <c r="BC11696" s="53"/>
      <c r="BD11696" s="53"/>
      <c r="BE11696" s="53"/>
      <c r="BF11696" s="53"/>
      <c r="BG11696" s="53"/>
      <c r="BH11696" s="53"/>
      <c r="BI11696" s="53"/>
      <c r="BJ11696" s="53"/>
      <c r="BK11696" s="53"/>
      <c r="BL11696" s="53"/>
      <c r="BM11696" s="53"/>
      <c r="BN11696" s="53"/>
    </row>
    <row r="11697" spans="2:66" s="56" customFormat="1" x14ac:dyDescent="0.25">
      <c r="B11697" s="105"/>
      <c r="F11697" s="100"/>
      <c r="M11697" s="53"/>
      <c r="O11697" s="101"/>
      <c r="T11697" s="101"/>
      <c r="Y11697" s="101"/>
      <c r="AD11697" s="101"/>
      <c r="AI11697" s="101"/>
      <c r="AN11697" s="101"/>
      <c r="AS11697" s="101"/>
      <c r="AX11697" s="101"/>
      <c r="BC11697" s="53"/>
      <c r="BD11697" s="53"/>
      <c r="BE11697" s="53"/>
      <c r="BF11697" s="53"/>
      <c r="BG11697" s="53"/>
      <c r="BH11697" s="53"/>
      <c r="BI11697" s="53"/>
      <c r="BJ11697" s="53"/>
      <c r="BK11697" s="53"/>
      <c r="BL11697" s="53"/>
      <c r="BM11697" s="53"/>
      <c r="BN11697" s="53"/>
    </row>
    <row r="11698" spans="2:66" s="56" customFormat="1" x14ac:dyDescent="0.25">
      <c r="B11698" s="105"/>
      <c r="F11698" s="100"/>
      <c r="M11698" s="53"/>
      <c r="O11698" s="101"/>
      <c r="T11698" s="101"/>
      <c r="Y11698" s="101"/>
      <c r="AD11698" s="101"/>
      <c r="AI11698" s="101"/>
      <c r="AN11698" s="101"/>
      <c r="AS11698" s="101"/>
      <c r="AX11698" s="101"/>
      <c r="BC11698" s="53"/>
      <c r="BD11698" s="53"/>
      <c r="BE11698" s="53"/>
      <c r="BF11698" s="53"/>
      <c r="BG11698" s="53"/>
      <c r="BH11698" s="53"/>
      <c r="BI11698" s="53"/>
      <c r="BJ11698" s="53"/>
      <c r="BK11698" s="53"/>
      <c r="BL11698" s="53"/>
      <c r="BM11698" s="53"/>
      <c r="BN11698" s="53"/>
    </row>
    <row r="11699" spans="2:66" s="56" customFormat="1" x14ac:dyDescent="0.25">
      <c r="B11699" s="105"/>
      <c r="F11699" s="100"/>
      <c r="M11699" s="53"/>
      <c r="O11699" s="101"/>
      <c r="T11699" s="101"/>
      <c r="Y11699" s="101"/>
      <c r="AD11699" s="101"/>
      <c r="AI11699" s="101"/>
      <c r="AN11699" s="101"/>
      <c r="AS11699" s="101"/>
      <c r="AX11699" s="101"/>
      <c r="BC11699" s="53"/>
      <c r="BD11699" s="53"/>
      <c r="BE11699" s="53"/>
      <c r="BF11699" s="53"/>
      <c r="BG11699" s="53"/>
      <c r="BH11699" s="53"/>
      <c r="BI11699" s="53"/>
      <c r="BJ11699" s="53"/>
      <c r="BK11699" s="53"/>
      <c r="BL11699" s="53"/>
      <c r="BM11699" s="53"/>
      <c r="BN11699" s="53"/>
    </row>
    <row r="11700" spans="2:66" s="56" customFormat="1" x14ac:dyDescent="0.25">
      <c r="B11700" s="105"/>
      <c r="F11700" s="100"/>
      <c r="M11700" s="53"/>
      <c r="O11700" s="101"/>
      <c r="T11700" s="101"/>
      <c r="Y11700" s="101"/>
      <c r="AD11700" s="101"/>
      <c r="AI11700" s="101"/>
      <c r="AN11700" s="101"/>
      <c r="AS11700" s="101"/>
      <c r="AX11700" s="101"/>
      <c r="BC11700" s="53"/>
      <c r="BD11700" s="53"/>
      <c r="BE11700" s="53"/>
      <c r="BF11700" s="53"/>
      <c r="BG11700" s="53"/>
      <c r="BH11700" s="53"/>
      <c r="BI11700" s="53"/>
      <c r="BJ11700" s="53"/>
      <c r="BK11700" s="53"/>
      <c r="BL11700" s="53"/>
      <c r="BM11700" s="53"/>
      <c r="BN11700" s="53"/>
    </row>
    <row r="11701" spans="2:66" s="56" customFormat="1" x14ac:dyDescent="0.25">
      <c r="B11701" s="105"/>
      <c r="F11701" s="100"/>
      <c r="M11701" s="53"/>
      <c r="O11701" s="101"/>
      <c r="T11701" s="101"/>
      <c r="Y11701" s="101"/>
      <c r="AD11701" s="101"/>
      <c r="AI11701" s="101"/>
      <c r="AN11701" s="101"/>
      <c r="AS11701" s="101"/>
      <c r="AX11701" s="101"/>
      <c r="BC11701" s="53"/>
      <c r="BD11701" s="53"/>
      <c r="BE11701" s="53"/>
      <c r="BF11701" s="53"/>
      <c r="BG11701" s="53"/>
      <c r="BH11701" s="53"/>
      <c r="BI11701" s="53"/>
      <c r="BJ11701" s="53"/>
      <c r="BK11701" s="53"/>
      <c r="BL11701" s="53"/>
      <c r="BM11701" s="53"/>
      <c r="BN11701" s="53"/>
    </row>
    <row r="11702" spans="2:66" s="56" customFormat="1" x14ac:dyDescent="0.25">
      <c r="B11702" s="105"/>
      <c r="F11702" s="100"/>
      <c r="M11702" s="53"/>
      <c r="O11702" s="101"/>
      <c r="T11702" s="101"/>
      <c r="Y11702" s="101"/>
      <c r="AD11702" s="101"/>
      <c r="AI11702" s="101"/>
      <c r="AN11702" s="101"/>
      <c r="AS11702" s="101"/>
      <c r="AX11702" s="101"/>
      <c r="BC11702" s="53"/>
      <c r="BD11702" s="53"/>
      <c r="BE11702" s="53"/>
      <c r="BF11702" s="53"/>
      <c r="BG11702" s="53"/>
      <c r="BH11702" s="53"/>
      <c r="BI11702" s="53"/>
      <c r="BJ11702" s="53"/>
      <c r="BK11702" s="53"/>
      <c r="BL11702" s="53"/>
      <c r="BM11702" s="53"/>
      <c r="BN11702" s="53"/>
    </row>
    <row r="11703" spans="2:66" s="56" customFormat="1" x14ac:dyDescent="0.25">
      <c r="B11703" s="105"/>
      <c r="F11703" s="100"/>
      <c r="M11703" s="53"/>
      <c r="O11703" s="101"/>
      <c r="T11703" s="101"/>
      <c r="Y11703" s="101"/>
      <c r="AD11703" s="101"/>
      <c r="AI11703" s="101"/>
      <c r="AN11703" s="101"/>
      <c r="AS11703" s="101"/>
      <c r="AX11703" s="101"/>
      <c r="BC11703" s="53"/>
      <c r="BD11703" s="53"/>
      <c r="BE11703" s="53"/>
      <c r="BF11703" s="53"/>
      <c r="BG11703" s="53"/>
      <c r="BH11703" s="53"/>
      <c r="BI11703" s="53"/>
      <c r="BJ11703" s="53"/>
      <c r="BK11703" s="53"/>
      <c r="BL11703" s="53"/>
      <c r="BM11703" s="53"/>
      <c r="BN11703" s="53"/>
    </row>
    <row r="11704" spans="2:66" s="56" customFormat="1" x14ac:dyDescent="0.25">
      <c r="B11704" s="105"/>
      <c r="F11704" s="100"/>
      <c r="M11704" s="53"/>
      <c r="O11704" s="101"/>
      <c r="T11704" s="101"/>
      <c r="Y11704" s="101"/>
      <c r="AD11704" s="101"/>
      <c r="AI11704" s="101"/>
      <c r="AN11704" s="101"/>
      <c r="AS11704" s="101"/>
      <c r="AX11704" s="101"/>
      <c r="BC11704" s="53"/>
      <c r="BD11704" s="53"/>
      <c r="BE11704" s="53"/>
      <c r="BF11704" s="53"/>
      <c r="BG11704" s="53"/>
      <c r="BH11704" s="53"/>
      <c r="BI11704" s="53"/>
      <c r="BJ11704" s="53"/>
      <c r="BK11704" s="53"/>
      <c r="BL11704" s="53"/>
      <c r="BM11704" s="53"/>
      <c r="BN11704" s="53"/>
    </row>
    <row r="11705" spans="2:66" s="56" customFormat="1" x14ac:dyDescent="0.25">
      <c r="B11705" s="105"/>
      <c r="F11705" s="100"/>
      <c r="M11705" s="53"/>
      <c r="O11705" s="101"/>
      <c r="T11705" s="101"/>
      <c r="Y11705" s="101"/>
      <c r="AD11705" s="101"/>
      <c r="AI11705" s="101"/>
      <c r="AN11705" s="101"/>
      <c r="AS11705" s="101"/>
      <c r="AX11705" s="101"/>
      <c r="BC11705" s="53"/>
      <c r="BD11705" s="53"/>
      <c r="BE11705" s="53"/>
      <c r="BF11705" s="53"/>
      <c r="BG11705" s="53"/>
      <c r="BH11705" s="53"/>
      <c r="BI11705" s="53"/>
      <c r="BJ11705" s="53"/>
      <c r="BK11705" s="53"/>
      <c r="BL11705" s="53"/>
      <c r="BM11705" s="53"/>
      <c r="BN11705" s="53"/>
    </row>
    <row r="11706" spans="2:66" s="56" customFormat="1" x14ac:dyDescent="0.25">
      <c r="B11706" s="105"/>
      <c r="F11706" s="100"/>
      <c r="M11706" s="53"/>
      <c r="O11706" s="101"/>
      <c r="T11706" s="101"/>
      <c r="Y11706" s="101"/>
      <c r="AD11706" s="101"/>
      <c r="AI11706" s="101"/>
      <c r="AN11706" s="101"/>
      <c r="AS11706" s="101"/>
      <c r="AX11706" s="101"/>
      <c r="BC11706" s="53"/>
      <c r="BD11706" s="53"/>
      <c r="BE11706" s="53"/>
      <c r="BF11706" s="53"/>
      <c r="BG11706" s="53"/>
      <c r="BH11706" s="53"/>
      <c r="BI11706" s="53"/>
      <c r="BJ11706" s="53"/>
      <c r="BK11706" s="53"/>
      <c r="BL11706" s="53"/>
      <c r="BM11706" s="53"/>
      <c r="BN11706" s="53"/>
    </row>
    <row r="11707" spans="2:66" s="56" customFormat="1" x14ac:dyDescent="0.25">
      <c r="B11707" s="105"/>
      <c r="F11707" s="100"/>
      <c r="M11707" s="53"/>
      <c r="O11707" s="101"/>
      <c r="T11707" s="101"/>
      <c r="Y11707" s="101"/>
      <c r="AD11707" s="101"/>
      <c r="AI11707" s="101"/>
      <c r="AN11707" s="101"/>
      <c r="AS11707" s="101"/>
      <c r="AX11707" s="101"/>
      <c r="BC11707" s="53"/>
      <c r="BD11707" s="53"/>
      <c r="BE11707" s="53"/>
      <c r="BF11707" s="53"/>
      <c r="BG11707" s="53"/>
      <c r="BH11707" s="53"/>
      <c r="BI11707" s="53"/>
      <c r="BJ11707" s="53"/>
      <c r="BK11707" s="53"/>
      <c r="BL11707" s="53"/>
      <c r="BM11707" s="53"/>
      <c r="BN11707" s="53"/>
    </row>
    <row r="11708" spans="2:66" s="56" customFormat="1" x14ac:dyDescent="0.25">
      <c r="B11708" s="105"/>
      <c r="F11708" s="100"/>
      <c r="M11708" s="53"/>
      <c r="O11708" s="101"/>
      <c r="T11708" s="101"/>
      <c r="Y11708" s="101"/>
      <c r="AD11708" s="101"/>
      <c r="AI11708" s="101"/>
      <c r="AN11708" s="101"/>
      <c r="AS11708" s="101"/>
      <c r="AX11708" s="101"/>
      <c r="BC11708" s="53"/>
      <c r="BD11708" s="53"/>
      <c r="BE11708" s="53"/>
      <c r="BF11708" s="53"/>
      <c r="BG11708" s="53"/>
      <c r="BH11708" s="53"/>
      <c r="BI11708" s="53"/>
      <c r="BJ11708" s="53"/>
      <c r="BK11708" s="53"/>
      <c r="BL11708" s="53"/>
      <c r="BM11708" s="53"/>
      <c r="BN11708" s="53"/>
    </row>
    <row r="11709" spans="2:66" s="56" customFormat="1" x14ac:dyDescent="0.25">
      <c r="B11709" s="105"/>
      <c r="F11709" s="100"/>
      <c r="M11709" s="53"/>
      <c r="O11709" s="101"/>
      <c r="T11709" s="101"/>
      <c r="Y11709" s="101"/>
      <c r="AD11709" s="101"/>
      <c r="AI11709" s="101"/>
      <c r="AN11709" s="101"/>
      <c r="AS11709" s="101"/>
      <c r="AX11709" s="101"/>
      <c r="BC11709" s="53"/>
      <c r="BD11709" s="53"/>
      <c r="BE11709" s="53"/>
      <c r="BF11709" s="53"/>
      <c r="BG11709" s="53"/>
      <c r="BH11709" s="53"/>
      <c r="BI11709" s="53"/>
      <c r="BJ11709" s="53"/>
      <c r="BK11709" s="53"/>
      <c r="BL11709" s="53"/>
      <c r="BM11709" s="53"/>
      <c r="BN11709" s="53"/>
    </row>
    <row r="11710" spans="2:66" s="56" customFormat="1" x14ac:dyDescent="0.25">
      <c r="B11710" s="105"/>
      <c r="F11710" s="100"/>
      <c r="M11710" s="53"/>
      <c r="O11710" s="101"/>
      <c r="T11710" s="101"/>
      <c r="Y11710" s="101"/>
      <c r="AD11710" s="101"/>
      <c r="AI11710" s="101"/>
      <c r="AN11710" s="101"/>
      <c r="AS11710" s="101"/>
      <c r="AX11710" s="101"/>
      <c r="BC11710" s="53"/>
      <c r="BD11710" s="53"/>
      <c r="BE11710" s="53"/>
      <c r="BF11710" s="53"/>
      <c r="BG11710" s="53"/>
      <c r="BH11710" s="53"/>
      <c r="BI11710" s="53"/>
      <c r="BJ11710" s="53"/>
      <c r="BK11710" s="53"/>
      <c r="BL11710" s="53"/>
      <c r="BM11710" s="53"/>
      <c r="BN11710" s="53"/>
    </row>
    <row r="11711" spans="2:66" s="56" customFormat="1" x14ac:dyDescent="0.25">
      <c r="B11711" s="105"/>
      <c r="F11711" s="100"/>
      <c r="M11711" s="53"/>
      <c r="O11711" s="101"/>
      <c r="T11711" s="101"/>
      <c r="Y11711" s="101"/>
      <c r="AD11711" s="101"/>
      <c r="AI11711" s="101"/>
      <c r="AN11711" s="101"/>
      <c r="AS11711" s="101"/>
      <c r="AX11711" s="101"/>
      <c r="BC11711" s="53"/>
      <c r="BD11711" s="53"/>
      <c r="BE11711" s="53"/>
      <c r="BF11711" s="53"/>
      <c r="BG11711" s="53"/>
      <c r="BH11711" s="53"/>
      <c r="BI11711" s="53"/>
      <c r="BJ11711" s="53"/>
      <c r="BK11711" s="53"/>
      <c r="BL11711" s="53"/>
      <c r="BM11711" s="53"/>
      <c r="BN11711" s="53"/>
    </row>
    <row r="11712" spans="2:66" s="56" customFormat="1" x14ac:dyDescent="0.25">
      <c r="B11712" s="105"/>
      <c r="F11712" s="100"/>
      <c r="M11712" s="53"/>
      <c r="O11712" s="101"/>
      <c r="T11712" s="101"/>
      <c r="Y11712" s="101"/>
      <c r="AD11712" s="101"/>
      <c r="AI11712" s="101"/>
      <c r="AN11712" s="101"/>
      <c r="AS11712" s="101"/>
      <c r="AX11712" s="101"/>
      <c r="BC11712" s="53"/>
      <c r="BD11712" s="53"/>
      <c r="BE11712" s="53"/>
      <c r="BF11712" s="53"/>
      <c r="BG11712" s="53"/>
      <c r="BH11712" s="53"/>
      <c r="BI11712" s="53"/>
      <c r="BJ11712" s="53"/>
      <c r="BK11712" s="53"/>
      <c r="BL11712" s="53"/>
      <c r="BM11712" s="53"/>
      <c r="BN11712" s="53"/>
    </row>
    <row r="11713" spans="2:66" s="56" customFormat="1" x14ac:dyDescent="0.25">
      <c r="B11713" s="105"/>
      <c r="F11713" s="100"/>
      <c r="M11713" s="53"/>
      <c r="O11713" s="101"/>
      <c r="T11713" s="101"/>
      <c r="Y11713" s="101"/>
      <c r="AD11713" s="101"/>
      <c r="AI11713" s="101"/>
      <c r="AN11713" s="101"/>
      <c r="AS11713" s="101"/>
      <c r="AX11713" s="101"/>
      <c r="BC11713" s="53"/>
      <c r="BD11713" s="53"/>
      <c r="BE11713" s="53"/>
      <c r="BF11713" s="53"/>
      <c r="BG11713" s="53"/>
      <c r="BH11713" s="53"/>
      <c r="BI11713" s="53"/>
      <c r="BJ11713" s="53"/>
      <c r="BK11713" s="53"/>
      <c r="BL11713" s="53"/>
      <c r="BM11713" s="53"/>
      <c r="BN11713" s="53"/>
    </row>
    <row r="11714" spans="2:66" s="56" customFormat="1" x14ac:dyDescent="0.25">
      <c r="B11714" s="105"/>
      <c r="F11714" s="100"/>
      <c r="M11714" s="53"/>
      <c r="O11714" s="101"/>
      <c r="T11714" s="101"/>
      <c r="Y11714" s="101"/>
      <c r="AD11714" s="101"/>
      <c r="AI11714" s="101"/>
      <c r="AN11714" s="101"/>
      <c r="AS11714" s="101"/>
      <c r="AX11714" s="101"/>
      <c r="BC11714" s="53"/>
      <c r="BD11714" s="53"/>
      <c r="BE11714" s="53"/>
      <c r="BF11714" s="53"/>
      <c r="BG11714" s="53"/>
      <c r="BH11714" s="53"/>
      <c r="BI11714" s="53"/>
      <c r="BJ11714" s="53"/>
      <c r="BK11714" s="53"/>
      <c r="BL11714" s="53"/>
      <c r="BM11714" s="53"/>
      <c r="BN11714" s="53"/>
    </row>
    <row r="11715" spans="2:66" s="56" customFormat="1" x14ac:dyDescent="0.25">
      <c r="B11715" s="105"/>
      <c r="F11715" s="100"/>
      <c r="M11715" s="53"/>
      <c r="O11715" s="101"/>
      <c r="T11715" s="101"/>
      <c r="Y11715" s="101"/>
      <c r="AD11715" s="101"/>
      <c r="AI11715" s="101"/>
      <c r="AN11715" s="101"/>
      <c r="AS11715" s="101"/>
      <c r="AX11715" s="101"/>
      <c r="BC11715" s="53"/>
      <c r="BD11715" s="53"/>
      <c r="BE11715" s="53"/>
      <c r="BF11715" s="53"/>
      <c r="BG11715" s="53"/>
      <c r="BH11715" s="53"/>
      <c r="BI11715" s="53"/>
      <c r="BJ11715" s="53"/>
      <c r="BK11715" s="53"/>
      <c r="BL11715" s="53"/>
      <c r="BM11715" s="53"/>
      <c r="BN11715" s="53"/>
    </row>
    <row r="11716" spans="2:66" s="56" customFormat="1" x14ac:dyDescent="0.25">
      <c r="B11716" s="105"/>
      <c r="F11716" s="100"/>
      <c r="M11716" s="53"/>
      <c r="O11716" s="101"/>
      <c r="T11716" s="101"/>
      <c r="Y11716" s="101"/>
      <c r="AD11716" s="101"/>
      <c r="AI11716" s="101"/>
      <c r="AN11716" s="101"/>
      <c r="AS11716" s="101"/>
      <c r="AX11716" s="101"/>
      <c r="BC11716" s="53"/>
      <c r="BD11716" s="53"/>
      <c r="BE11716" s="53"/>
      <c r="BF11716" s="53"/>
      <c r="BG11716" s="53"/>
      <c r="BH11716" s="53"/>
      <c r="BI11716" s="53"/>
      <c r="BJ11716" s="53"/>
      <c r="BK11716" s="53"/>
      <c r="BL11716" s="53"/>
      <c r="BM11716" s="53"/>
      <c r="BN11716" s="53"/>
    </row>
    <row r="11717" spans="2:66" s="56" customFormat="1" x14ac:dyDescent="0.25">
      <c r="B11717" s="105"/>
      <c r="F11717" s="100"/>
      <c r="M11717" s="53"/>
      <c r="O11717" s="101"/>
      <c r="T11717" s="101"/>
      <c r="Y11717" s="101"/>
      <c r="AD11717" s="101"/>
      <c r="AI11717" s="101"/>
      <c r="AN11717" s="101"/>
      <c r="AS11717" s="101"/>
      <c r="AX11717" s="101"/>
      <c r="BC11717" s="53"/>
      <c r="BD11717" s="53"/>
      <c r="BE11717" s="53"/>
      <c r="BF11717" s="53"/>
      <c r="BG11717" s="53"/>
      <c r="BH11717" s="53"/>
      <c r="BI11717" s="53"/>
      <c r="BJ11717" s="53"/>
      <c r="BK11717" s="53"/>
      <c r="BL11717" s="53"/>
      <c r="BM11717" s="53"/>
      <c r="BN11717" s="53"/>
    </row>
    <row r="11718" spans="2:66" s="56" customFormat="1" x14ac:dyDescent="0.25">
      <c r="B11718" s="105"/>
      <c r="F11718" s="100"/>
      <c r="M11718" s="53"/>
      <c r="O11718" s="101"/>
      <c r="T11718" s="101"/>
      <c r="Y11718" s="101"/>
      <c r="AD11718" s="101"/>
      <c r="AI11718" s="101"/>
      <c r="AN11718" s="101"/>
      <c r="AS11718" s="101"/>
      <c r="AX11718" s="101"/>
      <c r="BC11718" s="53"/>
      <c r="BD11718" s="53"/>
      <c r="BE11718" s="53"/>
      <c r="BF11718" s="53"/>
      <c r="BG11718" s="53"/>
      <c r="BH11718" s="53"/>
      <c r="BI11718" s="53"/>
      <c r="BJ11718" s="53"/>
      <c r="BK11718" s="53"/>
      <c r="BL11718" s="53"/>
      <c r="BM11718" s="53"/>
      <c r="BN11718" s="53"/>
    </row>
    <row r="11719" spans="2:66" s="56" customFormat="1" x14ac:dyDescent="0.25">
      <c r="B11719" s="105"/>
      <c r="F11719" s="100"/>
      <c r="M11719" s="53"/>
      <c r="O11719" s="101"/>
      <c r="T11719" s="101"/>
      <c r="Y11719" s="101"/>
      <c r="AD11719" s="101"/>
      <c r="AI11719" s="101"/>
      <c r="AN11719" s="101"/>
      <c r="AS11719" s="101"/>
      <c r="AX11719" s="101"/>
      <c r="BC11719" s="53"/>
      <c r="BD11719" s="53"/>
      <c r="BE11719" s="53"/>
      <c r="BF11719" s="53"/>
      <c r="BG11719" s="53"/>
      <c r="BH11719" s="53"/>
      <c r="BI11719" s="53"/>
      <c r="BJ11719" s="53"/>
      <c r="BK11719" s="53"/>
      <c r="BL11719" s="53"/>
      <c r="BM11719" s="53"/>
      <c r="BN11719" s="53"/>
    </row>
    <row r="11720" spans="2:66" s="56" customFormat="1" x14ac:dyDescent="0.25">
      <c r="B11720" s="105"/>
      <c r="F11720" s="100"/>
      <c r="M11720" s="53"/>
      <c r="O11720" s="101"/>
      <c r="T11720" s="101"/>
      <c r="Y11720" s="101"/>
      <c r="AD11720" s="101"/>
      <c r="AI11720" s="101"/>
      <c r="AN11720" s="101"/>
      <c r="AS11720" s="101"/>
      <c r="AX11720" s="101"/>
      <c r="BC11720" s="53"/>
      <c r="BD11720" s="53"/>
      <c r="BE11720" s="53"/>
      <c r="BF11720" s="53"/>
      <c r="BG11720" s="53"/>
      <c r="BH11720" s="53"/>
      <c r="BI11720" s="53"/>
      <c r="BJ11720" s="53"/>
      <c r="BK11720" s="53"/>
      <c r="BL11720" s="53"/>
      <c r="BM11720" s="53"/>
      <c r="BN11720" s="53"/>
    </row>
    <row r="11721" spans="2:66" s="56" customFormat="1" x14ac:dyDescent="0.25">
      <c r="B11721" s="105"/>
      <c r="F11721" s="100"/>
      <c r="M11721" s="53"/>
      <c r="O11721" s="101"/>
      <c r="T11721" s="101"/>
      <c r="Y11721" s="101"/>
      <c r="AD11721" s="101"/>
      <c r="AI11721" s="101"/>
      <c r="AN11721" s="101"/>
      <c r="AS11721" s="101"/>
      <c r="AX11721" s="101"/>
      <c r="BC11721" s="53"/>
      <c r="BD11721" s="53"/>
      <c r="BE11721" s="53"/>
      <c r="BF11721" s="53"/>
      <c r="BG11721" s="53"/>
      <c r="BH11721" s="53"/>
      <c r="BI11721" s="53"/>
      <c r="BJ11721" s="53"/>
      <c r="BK11721" s="53"/>
      <c r="BL11721" s="53"/>
      <c r="BM11721" s="53"/>
      <c r="BN11721" s="53"/>
    </row>
    <row r="11722" spans="2:66" s="56" customFormat="1" x14ac:dyDescent="0.25">
      <c r="B11722" s="105"/>
      <c r="F11722" s="100"/>
      <c r="M11722" s="53"/>
      <c r="O11722" s="101"/>
      <c r="T11722" s="101"/>
      <c r="Y11722" s="101"/>
      <c r="AD11722" s="101"/>
      <c r="AI11722" s="101"/>
      <c r="AN11722" s="101"/>
      <c r="AS11722" s="101"/>
      <c r="AX11722" s="101"/>
      <c r="BC11722" s="53"/>
      <c r="BD11722" s="53"/>
      <c r="BE11722" s="53"/>
      <c r="BF11722" s="53"/>
      <c r="BG11722" s="53"/>
      <c r="BH11722" s="53"/>
      <c r="BI11722" s="53"/>
      <c r="BJ11722" s="53"/>
      <c r="BK11722" s="53"/>
      <c r="BL11722" s="53"/>
      <c r="BM11722" s="53"/>
      <c r="BN11722" s="53"/>
    </row>
    <row r="11723" spans="2:66" s="56" customFormat="1" x14ac:dyDescent="0.25">
      <c r="B11723" s="105"/>
      <c r="F11723" s="100"/>
      <c r="M11723" s="53"/>
      <c r="O11723" s="101"/>
      <c r="T11723" s="101"/>
      <c r="Y11723" s="101"/>
      <c r="AD11723" s="101"/>
      <c r="AI11723" s="101"/>
      <c r="AN11723" s="101"/>
      <c r="AS11723" s="101"/>
      <c r="AX11723" s="101"/>
      <c r="BC11723" s="53"/>
      <c r="BD11723" s="53"/>
      <c r="BE11723" s="53"/>
      <c r="BF11723" s="53"/>
      <c r="BG11723" s="53"/>
      <c r="BH11723" s="53"/>
      <c r="BI11723" s="53"/>
      <c r="BJ11723" s="53"/>
      <c r="BK11723" s="53"/>
      <c r="BL11723" s="53"/>
      <c r="BM11723" s="53"/>
      <c r="BN11723" s="53"/>
    </row>
    <row r="11724" spans="2:66" s="56" customFormat="1" x14ac:dyDescent="0.25">
      <c r="B11724" s="105"/>
      <c r="F11724" s="100"/>
      <c r="M11724" s="53"/>
      <c r="O11724" s="101"/>
      <c r="T11724" s="101"/>
      <c r="Y11724" s="101"/>
      <c r="AD11724" s="101"/>
      <c r="AI11724" s="101"/>
      <c r="AN11724" s="101"/>
      <c r="AS11724" s="101"/>
      <c r="AX11724" s="101"/>
      <c r="BC11724" s="53"/>
      <c r="BD11724" s="53"/>
      <c r="BE11724" s="53"/>
      <c r="BF11724" s="53"/>
      <c r="BG11724" s="53"/>
      <c r="BH11724" s="53"/>
      <c r="BI11724" s="53"/>
      <c r="BJ11724" s="53"/>
      <c r="BK11724" s="53"/>
      <c r="BL11724" s="53"/>
      <c r="BM11724" s="53"/>
      <c r="BN11724" s="53"/>
    </row>
    <row r="11725" spans="2:66" s="56" customFormat="1" x14ac:dyDescent="0.25">
      <c r="B11725" s="105"/>
      <c r="F11725" s="100"/>
      <c r="M11725" s="53"/>
      <c r="O11725" s="101"/>
      <c r="T11725" s="101"/>
      <c r="Y11725" s="101"/>
      <c r="AD11725" s="101"/>
      <c r="AI11725" s="101"/>
      <c r="AN11725" s="101"/>
      <c r="AS11725" s="101"/>
      <c r="AX11725" s="101"/>
      <c r="BC11725" s="53"/>
      <c r="BD11725" s="53"/>
      <c r="BE11725" s="53"/>
      <c r="BF11725" s="53"/>
      <c r="BG11725" s="53"/>
      <c r="BH11725" s="53"/>
      <c r="BI11725" s="53"/>
      <c r="BJ11725" s="53"/>
      <c r="BK11725" s="53"/>
      <c r="BL11725" s="53"/>
      <c r="BM11725" s="53"/>
      <c r="BN11725" s="53"/>
    </row>
    <row r="11726" spans="2:66" s="56" customFormat="1" x14ac:dyDescent="0.25">
      <c r="B11726" s="105"/>
      <c r="F11726" s="100"/>
      <c r="M11726" s="53"/>
      <c r="O11726" s="101"/>
      <c r="T11726" s="101"/>
      <c r="Y11726" s="101"/>
      <c r="AD11726" s="101"/>
      <c r="AI11726" s="101"/>
      <c r="AN11726" s="101"/>
      <c r="AS11726" s="101"/>
      <c r="AX11726" s="101"/>
      <c r="BC11726" s="53"/>
      <c r="BD11726" s="53"/>
      <c r="BE11726" s="53"/>
      <c r="BF11726" s="53"/>
      <c r="BG11726" s="53"/>
      <c r="BH11726" s="53"/>
      <c r="BI11726" s="53"/>
      <c r="BJ11726" s="53"/>
      <c r="BK11726" s="53"/>
      <c r="BL11726" s="53"/>
      <c r="BM11726" s="53"/>
      <c r="BN11726" s="53"/>
    </row>
    <row r="11727" spans="2:66" s="56" customFormat="1" x14ac:dyDescent="0.25">
      <c r="B11727" s="105"/>
      <c r="F11727" s="100"/>
      <c r="M11727" s="53"/>
      <c r="O11727" s="101"/>
      <c r="T11727" s="101"/>
      <c r="Y11727" s="101"/>
      <c r="AD11727" s="101"/>
      <c r="AI11727" s="101"/>
      <c r="AN11727" s="101"/>
      <c r="AS11727" s="101"/>
      <c r="AX11727" s="101"/>
      <c r="BC11727" s="53"/>
      <c r="BD11727" s="53"/>
      <c r="BE11727" s="53"/>
      <c r="BF11727" s="53"/>
      <c r="BG11727" s="53"/>
      <c r="BH11727" s="53"/>
      <c r="BI11727" s="53"/>
      <c r="BJ11727" s="53"/>
      <c r="BK11727" s="53"/>
      <c r="BL11727" s="53"/>
      <c r="BM11727" s="53"/>
      <c r="BN11727" s="53"/>
    </row>
    <row r="11728" spans="2:66" s="56" customFormat="1" x14ac:dyDescent="0.25">
      <c r="B11728" s="105"/>
      <c r="F11728" s="100"/>
      <c r="M11728" s="53"/>
      <c r="O11728" s="101"/>
      <c r="T11728" s="101"/>
      <c r="Y11728" s="101"/>
      <c r="AD11728" s="101"/>
      <c r="AI11728" s="101"/>
      <c r="AN11728" s="101"/>
      <c r="AS11728" s="101"/>
      <c r="AX11728" s="101"/>
      <c r="BC11728" s="53"/>
      <c r="BD11728" s="53"/>
      <c r="BE11728" s="53"/>
      <c r="BF11728" s="53"/>
      <c r="BG11728" s="53"/>
      <c r="BH11728" s="53"/>
      <c r="BI11728" s="53"/>
      <c r="BJ11728" s="53"/>
      <c r="BK11728" s="53"/>
      <c r="BL11728" s="53"/>
      <c r="BM11728" s="53"/>
      <c r="BN11728" s="53"/>
    </row>
    <row r="11729" spans="2:66" s="56" customFormat="1" x14ac:dyDescent="0.25">
      <c r="B11729" s="105"/>
      <c r="F11729" s="100"/>
      <c r="M11729" s="53"/>
      <c r="O11729" s="101"/>
      <c r="T11729" s="101"/>
      <c r="Y11729" s="101"/>
      <c r="AD11729" s="101"/>
      <c r="AI11729" s="101"/>
      <c r="AN11729" s="101"/>
      <c r="AS11729" s="101"/>
      <c r="AX11729" s="101"/>
      <c r="BC11729" s="53"/>
      <c r="BD11729" s="53"/>
      <c r="BE11729" s="53"/>
      <c r="BF11729" s="53"/>
      <c r="BG11729" s="53"/>
      <c r="BH11729" s="53"/>
      <c r="BI11729" s="53"/>
      <c r="BJ11729" s="53"/>
      <c r="BK11729" s="53"/>
      <c r="BL11729" s="53"/>
      <c r="BM11729" s="53"/>
      <c r="BN11729" s="53"/>
    </row>
    <row r="11730" spans="2:66" s="56" customFormat="1" x14ac:dyDescent="0.25">
      <c r="B11730" s="105"/>
      <c r="F11730" s="100"/>
      <c r="M11730" s="53"/>
      <c r="O11730" s="101"/>
      <c r="T11730" s="101"/>
      <c r="Y11730" s="101"/>
      <c r="AD11730" s="101"/>
      <c r="AI11730" s="101"/>
      <c r="AN11730" s="101"/>
      <c r="AS11730" s="101"/>
      <c r="AX11730" s="101"/>
      <c r="BC11730" s="53"/>
      <c r="BD11730" s="53"/>
      <c r="BE11730" s="53"/>
      <c r="BF11730" s="53"/>
      <c r="BG11730" s="53"/>
      <c r="BH11730" s="53"/>
      <c r="BI11730" s="53"/>
      <c r="BJ11730" s="53"/>
      <c r="BK11730" s="53"/>
      <c r="BL11730" s="53"/>
      <c r="BM11730" s="53"/>
      <c r="BN11730" s="53"/>
    </row>
    <row r="11731" spans="2:66" s="56" customFormat="1" x14ac:dyDescent="0.25">
      <c r="B11731" s="105"/>
      <c r="F11731" s="100"/>
      <c r="M11731" s="53"/>
      <c r="O11731" s="101"/>
      <c r="T11731" s="101"/>
      <c r="Y11731" s="101"/>
      <c r="AD11731" s="101"/>
      <c r="AI11731" s="101"/>
      <c r="AN11731" s="101"/>
      <c r="AS11731" s="101"/>
      <c r="AX11731" s="101"/>
      <c r="BC11731" s="53"/>
      <c r="BD11731" s="53"/>
      <c r="BE11731" s="53"/>
      <c r="BF11731" s="53"/>
      <c r="BG11731" s="53"/>
      <c r="BH11731" s="53"/>
      <c r="BI11731" s="53"/>
      <c r="BJ11731" s="53"/>
      <c r="BK11731" s="53"/>
      <c r="BL11731" s="53"/>
      <c r="BM11731" s="53"/>
      <c r="BN11731" s="53"/>
    </row>
    <row r="11732" spans="2:66" s="56" customFormat="1" x14ac:dyDescent="0.25">
      <c r="B11732" s="105"/>
      <c r="F11732" s="100"/>
      <c r="M11732" s="53"/>
      <c r="O11732" s="101"/>
      <c r="T11732" s="101"/>
      <c r="Y11732" s="101"/>
      <c r="AD11732" s="101"/>
      <c r="AI11732" s="101"/>
      <c r="AN11732" s="101"/>
      <c r="AS11732" s="101"/>
      <c r="AX11732" s="101"/>
      <c r="BC11732" s="53"/>
      <c r="BD11732" s="53"/>
      <c r="BE11732" s="53"/>
      <c r="BF11732" s="53"/>
      <c r="BG11732" s="53"/>
      <c r="BH11732" s="53"/>
      <c r="BI11732" s="53"/>
      <c r="BJ11732" s="53"/>
      <c r="BK11732" s="53"/>
      <c r="BL11732" s="53"/>
      <c r="BM11732" s="53"/>
      <c r="BN11732" s="53"/>
    </row>
    <row r="11733" spans="2:66" s="56" customFormat="1" x14ac:dyDescent="0.25">
      <c r="B11733" s="105"/>
      <c r="F11733" s="100"/>
      <c r="M11733" s="53"/>
      <c r="O11733" s="101"/>
      <c r="T11733" s="101"/>
      <c r="Y11733" s="101"/>
      <c r="AD11733" s="101"/>
      <c r="AI11733" s="101"/>
      <c r="AN11733" s="101"/>
      <c r="AS11733" s="101"/>
      <c r="AX11733" s="101"/>
      <c r="BC11733" s="53"/>
      <c r="BD11733" s="53"/>
      <c r="BE11733" s="53"/>
      <c r="BF11733" s="53"/>
      <c r="BG11733" s="53"/>
      <c r="BH11733" s="53"/>
      <c r="BI11733" s="53"/>
      <c r="BJ11733" s="53"/>
      <c r="BK11733" s="53"/>
      <c r="BL11733" s="53"/>
      <c r="BM11733" s="53"/>
      <c r="BN11733" s="53"/>
    </row>
    <row r="11734" spans="2:66" s="56" customFormat="1" x14ac:dyDescent="0.25">
      <c r="B11734" s="105"/>
      <c r="F11734" s="100"/>
      <c r="M11734" s="53"/>
      <c r="O11734" s="101"/>
      <c r="T11734" s="101"/>
      <c r="Y11734" s="101"/>
      <c r="AD11734" s="101"/>
      <c r="AI11734" s="101"/>
      <c r="AN11734" s="101"/>
      <c r="AS11734" s="101"/>
      <c r="AX11734" s="101"/>
      <c r="BC11734" s="53"/>
      <c r="BD11734" s="53"/>
      <c r="BE11734" s="53"/>
      <c r="BF11734" s="53"/>
      <c r="BG11734" s="53"/>
      <c r="BH11734" s="53"/>
      <c r="BI11734" s="53"/>
      <c r="BJ11734" s="53"/>
      <c r="BK11734" s="53"/>
      <c r="BL11734" s="53"/>
      <c r="BM11734" s="53"/>
      <c r="BN11734" s="53"/>
    </row>
    <row r="11735" spans="2:66" s="56" customFormat="1" x14ac:dyDescent="0.25">
      <c r="B11735" s="105"/>
      <c r="F11735" s="100"/>
      <c r="M11735" s="53"/>
      <c r="O11735" s="101"/>
      <c r="T11735" s="101"/>
      <c r="Y11735" s="101"/>
      <c r="AD11735" s="101"/>
      <c r="AI11735" s="101"/>
      <c r="AN11735" s="101"/>
      <c r="AS11735" s="101"/>
      <c r="AX11735" s="101"/>
      <c r="BC11735" s="53"/>
      <c r="BD11735" s="53"/>
      <c r="BE11735" s="53"/>
      <c r="BF11735" s="53"/>
      <c r="BG11735" s="53"/>
      <c r="BH11735" s="53"/>
      <c r="BI11735" s="53"/>
      <c r="BJ11735" s="53"/>
      <c r="BK11735" s="53"/>
      <c r="BL11735" s="53"/>
      <c r="BM11735" s="53"/>
      <c r="BN11735" s="53"/>
    </row>
    <row r="11736" spans="2:66" s="56" customFormat="1" x14ac:dyDescent="0.25">
      <c r="B11736" s="105"/>
      <c r="F11736" s="100"/>
      <c r="M11736" s="53"/>
      <c r="O11736" s="101"/>
      <c r="T11736" s="101"/>
      <c r="Y11736" s="101"/>
      <c r="AD11736" s="101"/>
      <c r="AI11736" s="101"/>
      <c r="AN11736" s="101"/>
      <c r="AS11736" s="101"/>
      <c r="AX11736" s="101"/>
      <c r="BC11736" s="53"/>
      <c r="BD11736" s="53"/>
      <c r="BE11736" s="53"/>
      <c r="BF11736" s="53"/>
      <c r="BG11736" s="53"/>
      <c r="BH11736" s="53"/>
      <c r="BI11736" s="53"/>
      <c r="BJ11736" s="53"/>
      <c r="BK11736" s="53"/>
      <c r="BL11736" s="53"/>
      <c r="BM11736" s="53"/>
      <c r="BN11736" s="53"/>
    </row>
    <row r="11737" spans="2:66" s="56" customFormat="1" x14ac:dyDescent="0.25">
      <c r="B11737" s="105"/>
      <c r="F11737" s="100"/>
      <c r="M11737" s="53"/>
      <c r="O11737" s="101"/>
      <c r="T11737" s="101"/>
      <c r="Y11737" s="101"/>
      <c r="AD11737" s="101"/>
      <c r="AI11737" s="101"/>
      <c r="AN11737" s="101"/>
      <c r="AS11737" s="101"/>
      <c r="AX11737" s="101"/>
      <c r="BC11737" s="53"/>
      <c r="BD11737" s="53"/>
      <c r="BE11737" s="53"/>
      <c r="BF11737" s="53"/>
      <c r="BG11737" s="53"/>
      <c r="BH11737" s="53"/>
      <c r="BI11737" s="53"/>
      <c r="BJ11737" s="53"/>
      <c r="BK11737" s="53"/>
      <c r="BL11737" s="53"/>
      <c r="BM11737" s="53"/>
      <c r="BN11737" s="53"/>
    </row>
    <row r="11738" spans="2:66" s="56" customFormat="1" x14ac:dyDescent="0.25">
      <c r="B11738" s="105"/>
      <c r="F11738" s="100"/>
      <c r="M11738" s="53"/>
      <c r="O11738" s="101"/>
      <c r="T11738" s="101"/>
      <c r="Y11738" s="101"/>
      <c r="AD11738" s="101"/>
      <c r="AI11738" s="101"/>
      <c r="AN11738" s="101"/>
      <c r="AS11738" s="101"/>
      <c r="AX11738" s="101"/>
      <c r="BC11738" s="53"/>
      <c r="BD11738" s="53"/>
      <c r="BE11738" s="53"/>
      <c r="BF11738" s="53"/>
      <c r="BG11738" s="53"/>
      <c r="BH11738" s="53"/>
      <c r="BI11738" s="53"/>
      <c r="BJ11738" s="53"/>
      <c r="BK11738" s="53"/>
      <c r="BL11738" s="53"/>
      <c r="BM11738" s="53"/>
      <c r="BN11738" s="53"/>
    </row>
    <row r="11739" spans="2:66" s="56" customFormat="1" x14ac:dyDescent="0.25">
      <c r="B11739" s="105"/>
      <c r="F11739" s="100"/>
      <c r="M11739" s="53"/>
      <c r="O11739" s="101"/>
      <c r="T11739" s="101"/>
      <c r="Y11739" s="101"/>
      <c r="AD11739" s="101"/>
      <c r="AI11739" s="101"/>
      <c r="AN11739" s="101"/>
      <c r="AS11739" s="101"/>
      <c r="AX11739" s="101"/>
      <c r="BC11739" s="53"/>
      <c r="BD11739" s="53"/>
      <c r="BE11739" s="53"/>
      <c r="BF11739" s="53"/>
      <c r="BG11739" s="53"/>
      <c r="BH11739" s="53"/>
      <c r="BI11739" s="53"/>
      <c r="BJ11739" s="53"/>
      <c r="BK11739" s="53"/>
      <c r="BL11739" s="53"/>
      <c r="BM11739" s="53"/>
      <c r="BN11739" s="53"/>
    </row>
    <row r="11740" spans="2:66" s="56" customFormat="1" x14ac:dyDescent="0.25">
      <c r="B11740" s="105"/>
      <c r="F11740" s="100"/>
      <c r="M11740" s="53"/>
      <c r="O11740" s="101"/>
      <c r="T11740" s="101"/>
      <c r="Y11740" s="101"/>
      <c r="AD11740" s="101"/>
      <c r="AI11740" s="101"/>
      <c r="AN11740" s="101"/>
      <c r="AS11740" s="101"/>
      <c r="AX11740" s="101"/>
      <c r="BC11740" s="53"/>
      <c r="BD11740" s="53"/>
      <c r="BE11740" s="53"/>
      <c r="BF11740" s="53"/>
      <c r="BG11740" s="53"/>
      <c r="BH11740" s="53"/>
      <c r="BI11740" s="53"/>
      <c r="BJ11740" s="53"/>
      <c r="BK11740" s="53"/>
      <c r="BL11740" s="53"/>
      <c r="BM11740" s="53"/>
      <c r="BN11740" s="53"/>
    </row>
    <row r="11741" spans="2:66" s="56" customFormat="1" x14ac:dyDescent="0.25">
      <c r="B11741" s="105"/>
      <c r="F11741" s="100"/>
      <c r="M11741" s="53"/>
      <c r="O11741" s="101"/>
      <c r="T11741" s="101"/>
      <c r="Y11741" s="101"/>
      <c r="AD11741" s="101"/>
      <c r="AI11741" s="101"/>
      <c r="AN11741" s="101"/>
      <c r="AS11741" s="101"/>
      <c r="AX11741" s="101"/>
      <c r="BC11741" s="53"/>
      <c r="BD11741" s="53"/>
      <c r="BE11741" s="53"/>
      <c r="BF11741" s="53"/>
      <c r="BG11741" s="53"/>
      <c r="BH11741" s="53"/>
      <c r="BI11741" s="53"/>
      <c r="BJ11741" s="53"/>
      <c r="BK11741" s="53"/>
      <c r="BL11741" s="53"/>
      <c r="BM11741" s="53"/>
      <c r="BN11741" s="53"/>
    </row>
    <row r="11742" spans="2:66" s="56" customFormat="1" x14ac:dyDescent="0.25">
      <c r="B11742" s="105"/>
      <c r="F11742" s="100"/>
      <c r="M11742" s="53"/>
      <c r="O11742" s="101"/>
      <c r="T11742" s="101"/>
      <c r="Y11742" s="101"/>
      <c r="AD11742" s="101"/>
      <c r="AI11742" s="101"/>
      <c r="AN11742" s="101"/>
      <c r="AS11742" s="101"/>
      <c r="AX11742" s="101"/>
      <c r="BC11742" s="53"/>
      <c r="BD11742" s="53"/>
      <c r="BE11742" s="53"/>
      <c r="BF11742" s="53"/>
      <c r="BG11742" s="53"/>
      <c r="BH11742" s="53"/>
      <c r="BI11742" s="53"/>
      <c r="BJ11742" s="53"/>
      <c r="BK11742" s="53"/>
      <c r="BL11742" s="53"/>
      <c r="BM11742" s="53"/>
      <c r="BN11742" s="53"/>
    </row>
    <row r="11743" spans="2:66" s="56" customFormat="1" x14ac:dyDescent="0.25">
      <c r="B11743" s="105"/>
      <c r="F11743" s="100"/>
      <c r="M11743" s="53"/>
      <c r="O11743" s="101"/>
      <c r="T11743" s="101"/>
      <c r="Y11743" s="101"/>
      <c r="AD11743" s="101"/>
      <c r="AI11743" s="101"/>
      <c r="AN11743" s="101"/>
      <c r="AS11743" s="101"/>
      <c r="AX11743" s="101"/>
      <c r="BC11743" s="53"/>
      <c r="BD11743" s="53"/>
      <c r="BE11743" s="53"/>
      <c r="BF11743" s="53"/>
      <c r="BG11743" s="53"/>
      <c r="BH11743" s="53"/>
      <c r="BI11743" s="53"/>
      <c r="BJ11743" s="53"/>
      <c r="BK11743" s="53"/>
      <c r="BL11743" s="53"/>
      <c r="BM11743" s="53"/>
      <c r="BN11743" s="53"/>
    </row>
    <row r="11744" spans="2:66" s="56" customFormat="1" x14ac:dyDescent="0.25">
      <c r="B11744" s="105"/>
      <c r="F11744" s="100"/>
      <c r="M11744" s="53"/>
      <c r="O11744" s="101"/>
      <c r="T11744" s="101"/>
      <c r="Y11744" s="101"/>
      <c r="AD11744" s="101"/>
      <c r="AI11744" s="101"/>
      <c r="AN11744" s="101"/>
      <c r="AS11744" s="101"/>
      <c r="AX11744" s="101"/>
      <c r="BC11744" s="53"/>
      <c r="BD11744" s="53"/>
      <c r="BE11744" s="53"/>
      <c r="BF11744" s="53"/>
      <c r="BG11744" s="53"/>
      <c r="BH11744" s="53"/>
      <c r="BI11744" s="53"/>
      <c r="BJ11744" s="53"/>
      <c r="BK11744" s="53"/>
      <c r="BL11744" s="53"/>
      <c r="BM11744" s="53"/>
      <c r="BN11744" s="53"/>
    </row>
    <row r="11745" spans="2:66" s="56" customFormat="1" x14ac:dyDescent="0.25">
      <c r="B11745" s="105"/>
      <c r="F11745" s="100"/>
      <c r="M11745" s="53"/>
      <c r="O11745" s="101"/>
      <c r="T11745" s="101"/>
      <c r="Y11745" s="101"/>
      <c r="AD11745" s="101"/>
      <c r="AI11745" s="101"/>
      <c r="AN11745" s="101"/>
      <c r="AS11745" s="101"/>
      <c r="AX11745" s="101"/>
      <c r="BC11745" s="53"/>
      <c r="BD11745" s="53"/>
      <c r="BE11745" s="53"/>
      <c r="BF11745" s="53"/>
      <c r="BG11745" s="53"/>
      <c r="BH11745" s="53"/>
      <c r="BI11745" s="53"/>
      <c r="BJ11745" s="53"/>
      <c r="BK11745" s="53"/>
      <c r="BL11745" s="53"/>
      <c r="BM11745" s="53"/>
      <c r="BN11745" s="53"/>
    </row>
    <row r="11746" spans="2:66" s="56" customFormat="1" x14ac:dyDescent="0.25">
      <c r="B11746" s="105"/>
      <c r="F11746" s="100"/>
      <c r="M11746" s="53"/>
      <c r="O11746" s="101"/>
      <c r="T11746" s="101"/>
      <c r="Y11746" s="101"/>
      <c r="AD11746" s="101"/>
      <c r="AI11746" s="101"/>
      <c r="AN11746" s="101"/>
      <c r="AS11746" s="101"/>
      <c r="AX11746" s="101"/>
      <c r="BC11746" s="53"/>
      <c r="BD11746" s="53"/>
      <c r="BE11746" s="53"/>
      <c r="BF11746" s="53"/>
      <c r="BG11746" s="53"/>
      <c r="BH11746" s="53"/>
      <c r="BI11746" s="53"/>
      <c r="BJ11746" s="53"/>
      <c r="BK11746" s="53"/>
      <c r="BL11746" s="53"/>
      <c r="BM11746" s="53"/>
      <c r="BN11746" s="53"/>
    </row>
    <row r="11747" spans="2:66" s="56" customFormat="1" x14ac:dyDescent="0.25">
      <c r="B11747" s="105"/>
      <c r="F11747" s="100"/>
      <c r="M11747" s="53"/>
      <c r="O11747" s="101"/>
      <c r="T11747" s="101"/>
      <c r="Y11747" s="101"/>
      <c r="AD11747" s="101"/>
      <c r="AI11747" s="101"/>
      <c r="AN11747" s="101"/>
      <c r="AS11747" s="101"/>
      <c r="AX11747" s="101"/>
      <c r="BC11747" s="53"/>
      <c r="BD11747" s="53"/>
      <c r="BE11747" s="53"/>
      <c r="BF11747" s="53"/>
      <c r="BG11747" s="53"/>
      <c r="BH11747" s="53"/>
      <c r="BI11747" s="53"/>
      <c r="BJ11747" s="53"/>
      <c r="BK11747" s="53"/>
      <c r="BL11747" s="53"/>
      <c r="BM11747" s="53"/>
      <c r="BN11747" s="53"/>
    </row>
    <row r="11748" spans="2:66" s="56" customFormat="1" x14ac:dyDescent="0.25">
      <c r="B11748" s="105"/>
      <c r="F11748" s="100"/>
      <c r="M11748" s="53"/>
      <c r="O11748" s="101"/>
      <c r="T11748" s="101"/>
      <c r="Y11748" s="101"/>
      <c r="AD11748" s="101"/>
      <c r="AI11748" s="101"/>
      <c r="AN11748" s="101"/>
      <c r="AS11748" s="101"/>
      <c r="AX11748" s="101"/>
      <c r="BC11748" s="53"/>
      <c r="BD11748" s="53"/>
      <c r="BE11748" s="53"/>
      <c r="BF11748" s="53"/>
      <c r="BG11748" s="53"/>
      <c r="BH11748" s="53"/>
      <c r="BI11748" s="53"/>
      <c r="BJ11748" s="53"/>
      <c r="BK11748" s="53"/>
      <c r="BL11748" s="53"/>
      <c r="BM11748" s="53"/>
      <c r="BN11748" s="53"/>
    </row>
    <row r="11749" spans="2:66" s="56" customFormat="1" x14ac:dyDescent="0.25">
      <c r="B11749" s="105"/>
      <c r="F11749" s="100"/>
      <c r="M11749" s="53"/>
      <c r="O11749" s="101"/>
      <c r="T11749" s="101"/>
      <c r="Y11749" s="101"/>
      <c r="AD11749" s="101"/>
      <c r="AI11749" s="101"/>
      <c r="AN11749" s="101"/>
      <c r="AS11749" s="101"/>
      <c r="AX11749" s="101"/>
      <c r="BC11749" s="53"/>
      <c r="BD11749" s="53"/>
      <c r="BE11749" s="53"/>
      <c r="BF11749" s="53"/>
      <c r="BG11749" s="53"/>
      <c r="BH11749" s="53"/>
      <c r="BI11749" s="53"/>
      <c r="BJ11749" s="53"/>
      <c r="BK11749" s="53"/>
      <c r="BL11749" s="53"/>
      <c r="BM11749" s="53"/>
      <c r="BN11749" s="53"/>
    </row>
    <row r="11750" spans="2:66" s="56" customFormat="1" x14ac:dyDescent="0.25">
      <c r="B11750" s="105"/>
      <c r="F11750" s="100"/>
      <c r="M11750" s="53"/>
      <c r="O11750" s="101"/>
      <c r="T11750" s="101"/>
      <c r="Y11750" s="101"/>
      <c r="AD11750" s="101"/>
      <c r="AI11750" s="101"/>
      <c r="AN11750" s="101"/>
      <c r="AS11750" s="101"/>
      <c r="AX11750" s="101"/>
      <c r="BC11750" s="53"/>
      <c r="BD11750" s="53"/>
      <c r="BE11750" s="53"/>
      <c r="BF11750" s="53"/>
      <c r="BG11750" s="53"/>
      <c r="BH11750" s="53"/>
      <c r="BI11750" s="53"/>
      <c r="BJ11750" s="53"/>
      <c r="BK11750" s="53"/>
      <c r="BL11750" s="53"/>
      <c r="BM11750" s="53"/>
      <c r="BN11750" s="53"/>
    </row>
    <row r="11751" spans="2:66" s="56" customFormat="1" x14ac:dyDescent="0.25">
      <c r="B11751" s="105"/>
      <c r="F11751" s="100"/>
      <c r="M11751" s="53"/>
      <c r="O11751" s="101"/>
      <c r="T11751" s="101"/>
      <c r="Y11751" s="101"/>
      <c r="AD11751" s="101"/>
      <c r="AI11751" s="101"/>
      <c r="AN11751" s="101"/>
      <c r="AS11751" s="101"/>
      <c r="AX11751" s="101"/>
      <c r="BC11751" s="53"/>
      <c r="BD11751" s="53"/>
      <c r="BE11751" s="53"/>
      <c r="BF11751" s="53"/>
      <c r="BG11751" s="53"/>
      <c r="BH11751" s="53"/>
      <c r="BI11751" s="53"/>
      <c r="BJ11751" s="53"/>
      <c r="BK11751" s="53"/>
      <c r="BL11751" s="53"/>
      <c r="BM11751" s="53"/>
      <c r="BN11751" s="53"/>
    </row>
    <row r="11752" spans="2:66" s="56" customFormat="1" x14ac:dyDescent="0.25">
      <c r="B11752" s="105"/>
      <c r="F11752" s="100"/>
      <c r="M11752" s="53"/>
      <c r="O11752" s="101"/>
      <c r="T11752" s="101"/>
      <c r="Y11752" s="101"/>
      <c r="AD11752" s="101"/>
      <c r="AI11752" s="101"/>
      <c r="AN11752" s="101"/>
      <c r="AS11752" s="101"/>
      <c r="AX11752" s="101"/>
      <c r="BC11752" s="53"/>
      <c r="BD11752" s="53"/>
      <c r="BE11752" s="53"/>
      <c r="BF11752" s="53"/>
      <c r="BG11752" s="53"/>
      <c r="BH11752" s="53"/>
      <c r="BI11752" s="53"/>
      <c r="BJ11752" s="53"/>
      <c r="BK11752" s="53"/>
      <c r="BL11752" s="53"/>
      <c r="BM11752" s="53"/>
      <c r="BN11752" s="53"/>
    </row>
    <row r="11753" spans="2:66" s="56" customFormat="1" x14ac:dyDescent="0.25">
      <c r="B11753" s="105"/>
      <c r="F11753" s="100"/>
      <c r="M11753" s="53"/>
      <c r="O11753" s="101"/>
      <c r="T11753" s="101"/>
      <c r="Y11753" s="101"/>
      <c r="AD11753" s="101"/>
      <c r="AI11753" s="101"/>
      <c r="AN11753" s="101"/>
      <c r="AS11753" s="101"/>
      <c r="AX11753" s="101"/>
      <c r="BC11753" s="53"/>
      <c r="BD11753" s="53"/>
      <c r="BE11753" s="53"/>
      <c r="BF11753" s="53"/>
      <c r="BG11753" s="53"/>
      <c r="BH11753" s="53"/>
      <c r="BI11753" s="53"/>
      <c r="BJ11753" s="53"/>
      <c r="BK11753" s="53"/>
      <c r="BL11753" s="53"/>
      <c r="BM11753" s="53"/>
      <c r="BN11753" s="53"/>
    </row>
    <row r="11754" spans="2:66" s="56" customFormat="1" x14ac:dyDescent="0.25">
      <c r="B11754" s="105"/>
      <c r="F11754" s="100"/>
      <c r="M11754" s="53"/>
      <c r="O11754" s="101"/>
      <c r="T11754" s="101"/>
      <c r="Y11754" s="101"/>
      <c r="AD11754" s="101"/>
      <c r="AI11754" s="101"/>
      <c r="AN11754" s="101"/>
      <c r="AS11754" s="101"/>
      <c r="AX11754" s="101"/>
      <c r="BC11754" s="53"/>
      <c r="BD11754" s="53"/>
      <c r="BE11754" s="53"/>
      <c r="BF11754" s="53"/>
      <c r="BG11754" s="53"/>
      <c r="BH11754" s="53"/>
      <c r="BI11754" s="53"/>
      <c r="BJ11754" s="53"/>
      <c r="BK11754" s="53"/>
      <c r="BL11754" s="53"/>
      <c r="BM11754" s="53"/>
      <c r="BN11754" s="53"/>
    </row>
    <row r="11755" spans="2:66" s="56" customFormat="1" x14ac:dyDescent="0.25">
      <c r="B11755" s="105"/>
      <c r="F11755" s="100"/>
      <c r="M11755" s="53"/>
      <c r="O11755" s="101"/>
      <c r="T11755" s="101"/>
      <c r="Y11755" s="101"/>
      <c r="AD11755" s="101"/>
      <c r="AI11755" s="101"/>
      <c r="AN11755" s="101"/>
      <c r="AS11755" s="101"/>
      <c r="AX11755" s="101"/>
      <c r="BC11755" s="53"/>
      <c r="BD11755" s="53"/>
      <c r="BE11755" s="53"/>
      <c r="BF11755" s="53"/>
      <c r="BG11755" s="53"/>
      <c r="BH11755" s="53"/>
      <c r="BI11755" s="53"/>
      <c r="BJ11755" s="53"/>
      <c r="BK11755" s="53"/>
      <c r="BL11755" s="53"/>
      <c r="BM11755" s="53"/>
      <c r="BN11755" s="53"/>
    </row>
    <row r="11756" spans="2:66" s="56" customFormat="1" x14ac:dyDescent="0.25">
      <c r="B11756" s="105"/>
      <c r="F11756" s="100"/>
      <c r="M11756" s="53"/>
      <c r="O11756" s="101"/>
      <c r="T11756" s="101"/>
      <c r="Y11756" s="101"/>
      <c r="AD11756" s="101"/>
      <c r="AI11756" s="101"/>
      <c r="AN11756" s="101"/>
      <c r="AS11756" s="101"/>
      <c r="AX11756" s="101"/>
      <c r="BC11756" s="53"/>
      <c r="BD11756" s="53"/>
      <c r="BE11756" s="53"/>
      <c r="BF11756" s="53"/>
      <c r="BG11756" s="53"/>
      <c r="BH11756" s="53"/>
      <c r="BI11756" s="53"/>
      <c r="BJ11756" s="53"/>
      <c r="BK11756" s="53"/>
      <c r="BL11756" s="53"/>
      <c r="BM11756" s="53"/>
      <c r="BN11756" s="53"/>
    </row>
    <row r="11757" spans="2:66" s="56" customFormat="1" x14ac:dyDescent="0.25">
      <c r="B11757" s="105"/>
      <c r="F11757" s="100"/>
      <c r="M11757" s="53"/>
      <c r="O11757" s="101"/>
      <c r="T11757" s="101"/>
      <c r="Y11757" s="101"/>
      <c r="AD11757" s="101"/>
      <c r="AI11757" s="101"/>
      <c r="AN11757" s="101"/>
      <c r="AS11757" s="101"/>
      <c r="AX11757" s="101"/>
      <c r="BC11757" s="53"/>
      <c r="BD11757" s="53"/>
      <c r="BE11757" s="53"/>
      <c r="BF11757" s="53"/>
      <c r="BG11757" s="53"/>
      <c r="BH11757" s="53"/>
      <c r="BI11757" s="53"/>
      <c r="BJ11757" s="53"/>
      <c r="BK11757" s="53"/>
      <c r="BL11757" s="53"/>
      <c r="BM11757" s="53"/>
      <c r="BN11757" s="53"/>
    </row>
    <row r="11758" spans="2:66" s="56" customFormat="1" x14ac:dyDescent="0.25">
      <c r="B11758" s="105"/>
      <c r="F11758" s="100"/>
      <c r="M11758" s="53"/>
      <c r="O11758" s="101"/>
      <c r="T11758" s="101"/>
      <c r="Y11758" s="101"/>
      <c r="AD11758" s="101"/>
      <c r="AI11758" s="101"/>
      <c r="AN11758" s="101"/>
      <c r="AS11758" s="101"/>
      <c r="AX11758" s="101"/>
      <c r="BC11758" s="53"/>
      <c r="BD11758" s="53"/>
      <c r="BE11758" s="53"/>
      <c r="BF11758" s="53"/>
      <c r="BG11758" s="53"/>
      <c r="BH11758" s="53"/>
      <c r="BI11758" s="53"/>
      <c r="BJ11758" s="53"/>
      <c r="BK11758" s="53"/>
      <c r="BL11758" s="53"/>
      <c r="BM11758" s="53"/>
      <c r="BN11758" s="53"/>
    </row>
    <row r="11759" spans="2:66" s="56" customFormat="1" x14ac:dyDescent="0.25">
      <c r="B11759" s="105"/>
      <c r="F11759" s="100"/>
      <c r="M11759" s="53"/>
      <c r="O11759" s="101"/>
      <c r="T11759" s="101"/>
      <c r="Y11759" s="101"/>
      <c r="AD11759" s="101"/>
      <c r="AI11759" s="101"/>
      <c r="AN11759" s="101"/>
      <c r="AS11759" s="101"/>
      <c r="AX11759" s="101"/>
      <c r="BC11759" s="53"/>
      <c r="BD11759" s="53"/>
      <c r="BE11759" s="53"/>
      <c r="BF11759" s="53"/>
      <c r="BG11759" s="53"/>
      <c r="BH11759" s="53"/>
      <c r="BI11759" s="53"/>
      <c r="BJ11759" s="53"/>
      <c r="BK11759" s="53"/>
      <c r="BL11759" s="53"/>
      <c r="BM11759" s="53"/>
      <c r="BN11759" s="53"/>
    </row>
    <row r="11760" spans="2:66" s="56" customFormat="1" x14ac:dyDescent="0.25">
      <c r="B11760" s="105"/>
      <c r="F11760" s="100"/>
      <c r="M11760" s="53"/>
      <c r="O11760" s="101"/>
      <c r="T11760" s="101"/>
      <c r="Y11760" s="101"/>
      <c r="AD11760" s="101"/>
      <c r="AI11760" s="101"/>
      <c r="AN11760" s="101"/>
      <c r="AS11760" s="101"/>
      <c r="AX11760" s="101"/>
      <c r="BC11760" s="53"/>
      <c r="BD11760" s="53"/>
      <c r="BE11760" s="53"/>
      <c r="BF11760" s="53"/>
      <c r="BG11760" s="53"/>
      <c r="BH11760" s="53"/>
      <c r="BI11760" s="53"/>
      <c r="BJ11760" s="53"/>
      <c r="BK11760" s="53"/>
      <c r="BL11760" s="53"/>
      <c r="BM11760" s="53"/>
      <c r="BN11760" s="53"/>
    </row>
    <row r="11761" spans="2:66" s="56" customFormat="1" x14ac:dyDescent="0.25">
      <c r="B11761" s="105"/>
      <c r="F11761" s="100"/>
      <c r="M11761" s="53"/>
      <c r="O11761" s="101"/>
      <c r="T11761" s="101"/>
      <c r="Y11761" s="101"/>
      <c r="AD11761" s="101"/>
      <c r="AI11761" s="101"/>
      <c r="AN11761" s="101"/>
      <c r="AS11761" s="101"/>
      <c r="AX11761" s="101"/>
      <c r="BC11761" s="53"/>
      <c r="BD11761" s="53"/>
      <c r="BE11761" s="53"/>
      <c r="BF11761" s="53"/>
      <c r="BG11761" s="53"/>
      <c r="BH11761" s="53"/>
      <c r="BI11761" s="53"/>
      <c r="BJ11761" s="53"/>
      <c r="BK11761" s="53"/>
      <c r="BL11761" s="53"/>
      <c r="BM11761" s="53"/>
      <c r="BN11761" s="53"/>
    </row>
    <row r="11762" spans="2:66" s="56" customFormat="1" x14ac:dyDescent="0.25">
      <c r="B11762" s="105"/>
      <c r="F11762" s="100"/>
      <c r="M11762" s="53"/>
      <c r="O11762" s="101"/>
      <c r="T11762" s="101"/>
      <c r="Y11762" s="101"/>
      <c r="AD11762" s="101"/>
      <c r="AI11762" s="101"/>
      <c r="AN11762" s="101"/>
      <c r="AS11762" s="101"/>
      <c r="AX11762" s="101"/>
      <c r="BC11762" s="53"/>
      <c r="BD11762" s="53"/>
      <c r="BE11762" s="53"/>
      <c r="BF11762" s="53"/>
      <c r="BG11762" s="53"/>
      <c r="BH11762" s="53"/>
      <c r="BI11762" s="53"/>
      <c r="BJ11762" s="53"/>
      <c r="BK11762" s="53"/>
      <c r="BL11762" s="53"/>
      <c r="BM11762" s="53"/>
      <c r="BN11762" s="53"/>
    </row>
    <row r="11763" spans="2:66" s="56" customFormat="1" x14ac:dyDescent="0.25">
      <c r="B11763" s="105"/>
      <c r="F11763" s="100"/>
      <c r="M11763" s="53"/>
      <c r="O11763" s="101"/>
      <c r="T11763" s="101"/>
      <c r="Y11763" s="101"/>
      <c r="AD11763" s="101"/>
      <c r="AI11763" s="101"/>
      <c r="AN11763" s="101"/>
      <c r="AS11763" s="101"/>
      <c r="AX11763" s="101"/>
      <c r="BC11763" s="53"/>
      <c r="BD11763" s="53"/>
      <c r="BE11763" s="53"/>
      <c r="BF11763" s="53"/>
      <c r="BG11763" s="53"/>
      <c r="BH11763" s="53"/>
      <c r="BI11763" s="53"/>
      <c r="BJ11763" s="53"/>
      <c r="BK11763" s="53"/>
      <c r="BL11763" s="53"/>
      <c r="BM11763" s="53"/>
      <c r="BN11763" s="53"/>
    </row>
    <row r="11764" spans="2:66" s="56" customFormat="1" x14ac:dyDescent="0.25">
      <c r="B11764" s="105"/>
      <c r="F11764" s="100"/>
      <c r="M11764" s="53"/>
      <c r="O11764" s="101"/>
      <c r="T11764" s="101"/>
      <c r="Y11764" s="101"/>
      <c r="AD11764" s="101"/>
      <c r="AI11764" s="101"/>
      <c r="AN11764" s="101"/>
      <c r="AS11764" s="101"/>
      <c r="AX11764" s="101"/>
      <c r="BC11764" s="53"/>
      <c r="BD11764" s="53"/>
      <c r="BE11764" s="53"/>
      <c r="BF11764" s="53"/>
      <c r="BG11764" s="53"/>
      <c r="BH11764" s="53"/>
      <c r="BI11764" s="53"/>
      <c r="BJ11764" s="53"/>
      <c r="BK11764" s="53"/>
      <c r="BL11764" s="53"/>
      <c r="BM11764" s="53"/>
      <c r="BN11764" s="53"/>
    </row>
    <row r="11765" spans="2:66" s="56" customFormat="1" x14ac:dyDescent="0.25">
      <c r="B11765" s="105"/>
      <c r="F11765" s="100"/>
      <c r="M11765" s="53"/>
      <c r="O11765" s="101"/>
      <c r="T11765" s="101"/>
      <c r="Y11765" s="101"/>
      <c r="AD11765" s="101"/>
      <c r="AI11765" s="101"/>
      <c r="AN11765" s="101"/>
      <c r="AS11765" s="101"/>
      <c r="AX11765" s="101"/>
      <c r="BC11765" s="53"/>
      <c r="BD11765" s="53"/>
      <c r="BE11765" s="53"/>
      <c r="BF11765" s="53"/>
      <c r="BG11765" s="53"/>
      <c r="BH11765" s="53"/>
      <c r="BI11765" s="53"/>
      <c r="BJ11765" s="53"/>
      <c r="BK11765" s="53"/>
      <c r="BL11765" s="53"/>
      <c r="BM11765" s="53"/>
      <c r="BN11765" s="53"/>
    </row>
    <row r="11766" spans="2:66" s="56" customFormat="1" x14ac:dyDescent="0.25">
      <c r="B11766" s="105"/>
      <c r="F11766" s="100"/>
      <c r="M11766" s="53"/>
      <c r="O11766" s="101"/>
      <c r="T11766" s="101"/>
      <c r="Y11766" s="101"/>
      <c r="AD11766" s="101"/>
      <c r="AI11766" s="101"/>
      <c r="AN11766" s="101"/>
      <c r="AS11766" s="101"/>
      <c r="AX11766" s="101"/>
      <c r="BC11766" s="53"/>
      <c r="BD11766" s="53"/>
      <c r="BE11766" s="53"/>
      <c r="BF11766" s="53"/>
      <c r="BG11766" s="53"/>
      <c r="BH11766" s="53"/>
      <c r="BI11766" s="53"/>
      <c r="BJ11766" s="53"/>
      <c r="BK11766" s="53"/>
      <c r="BL11766" s="53"/>
      <c r="BM11766" s="53"/>
      <c r="BN11766" s="53"/>
    </row>
    <row r="11767" spans="2:66" s="56" customFormat="1" x14ac:dyDescent="0.25">
      <c r="B11767" s="105"/>
      <c r="F11767" s="100"/>
      <c r="M11767" s="53"/>
      <c r="O11767" s="101"/>
      <c r="T11767" s="101"/>
      <c r="Y11767" s="101"/>
      <c r="AD11767" s="101"/>
      <c r="AI11767" s="101"/>
      <c r="AN11767" s="101"/>
      <c r="AS11767" s="101"/>
      <c r="AX11767" s="101"/>
      <c r="BC11767" s="53"/>
      <c r="BD11767" s="53"/>
      <c r="BE11767" s="53"/>
      <c r="BF11767" s="53"/>
      <c r="BG11767" s="53"/>
      <c r="BH11767" s="53"/>
      <c r="BI11767" s="53"/>
      <c r="BJ11767" s="53"/>
      <c r="BK11767" s="53"/>
      <c r="BL11767" s="53"/>
      <c r="BM11767" s="53"/>
      <c r="BN11767" s="53"/>
    </row>
    <row r="11768" spans="2:66" s="56" customFormat="1" x14ac:dyDescent="0.25">
      <c r="B11768" s="105"/>
      <c r="F11768" s="100"/>
      <c r="M11768" s="53"/>
      <c r="O11768" s="101"/>
      <c r="T11768" s="101"/>
      <c r="Y11768" s="101"/>
      <c r="AD11768" s="101"/>
      <c r="AI11768" s="101"/>
      <c r="AN11768" s="101"/>
      <c r="AS11768" s="101"/>
      <c r="AX11768" s="101"/>
      <c r="BC11768" s="53"/>
      <c r="BD11768" s="53"/>
      <c r="BE11768" s="53"/>
      <c r="BF11768" s="53"/>
      <c r="BG11768" s="53"/>
      <c r="BH11768" s="53"/>
      <c r="BI11768" s="53"/>
      <c r="BJ11768" s="53"/>
      <c r="BK11768" s="53"/>
      <c r="BL11768" s="53"/>
      <c r="BM11768" s="53"/>
      <c r="BN11768" s="53"/>
    </row>
    <row r="11769" spans="2:66" s="56" customFormat="1" x14ac:dyDescent="0.25">
      <c r="B11769" s="105"/>
      <c r="F11769" s="100"/>
      <c r="M11769" s="53"/>
      <c r="O11769" s="101"/>
      <c r="T11769" s="101"/>
      <c r="Y11769" s="101"/>
      <c r="AD11769" s="101"/>
      <c r="AI11769" s="101"/>
      <c r="AN11769" s="101"/>
      <c r="AS11769" s="101"/>
      <c r="AX11769" s="101"/>
      <c r="BC11769" s="53"/>
      <c r="BD11769" s="53"/>
      <c r="BE11769" s="53"/>
      <c r="BF11769" s="53"/>
      <c r="BG11769" s="53"/>
      <c r="BH11769" s="53"/>
      <c r="BI11769" s="53"/>
      <c r="BJ11769" s="53"/>
      <c r="BK11769" s="53"/>
      <c r="BL11769" s="53"/>
      <c r="BM11769" s="53"/>
      <c r="BN11769" s="53"/>
    </row>
    <row r="11770" spans="2:66" s="56" customFormat="1" x14ac:dyDescent="0.25">
      <c r="B11770" s="105"/>
      <c r="F11770" s="100"/>
      <c r="M11770" s="53"/>
      <c r="O11770" s="101"/>
      <c r="T11770" s="101"/>
      <c r="Y11770" s="101"/>
      <c r="AD11770" s="101"/>
      <c r="AI11770" s="101"/>
      <c r="AN11770" s="101"/>
      <c r="AS11770" s="101"/>
      <c r="AX11770" s="101"/>
      <c r="BC11770" s="53"/>
      <c r="BD11770" s="53"/>
      <c r="BE11770" s="53"/>
      <c r="BF11770" s="53"/>
      <c r="BG11770" s="53"/>
      <c r="BH11770" s="53"/>
      <c r="BI11770" s="53"/>
      <c r="BJ11770" s="53"/>
      <c r="BK11770" s="53"/>
      <c r="BL11770" s="53"/>
      <c r="BM11770" s="53"/>
      <c r="BN11770" s="53"/>
    </row>
    <row r="11771" spans="2:66" s="56" customFormat="1" x14ac:dyDescent="0.25">
      <c r="B11771" s="105"/>
      <c r="F11771" s="100"/>
      <c r="M11771" s="53"/>
      <c r="O11771" s="101"/>
      <c r="T11771" s="101"/>
      <c r="Y11771" s="101"/>
      <c r="AD11771" s="101"/>
      <c r="AI11771" s="101"/>
      <c r="AN11771" s="101"/>
      <c r="AS11771" s="101"/>
      <c r="AX11771" s="101"/>
      <c r="BC11771" s="53"/>
      <c r="BD11771" s="53"/>
      <c r="BE11771" s="53"/>
      <c r="BF11771" s="53"/>
      <c r="BG11771" s="53"/>
      <c r="BH11771" s="53"/>
      <c r="BI11771" s="53"/>
      <c r="BJ11771" s="53"/>
      <c r="BK11771" s="53"/>
      <c r="BL11771" s="53"/>
      <c r="BM11771" s="53"/>
      <c r="BN11771" s="53"/>
    </row>
    <row r="11772" spans="2:66" s="56" customFormat="1" x14ac:dyDescent="0.25">
      <c r="B11772" s="105"/>
      <c r="F11772" s="100"/>
      <c r="M11772" s="53"/>
      <c r="O11772" s="101"/>
      <c r="T11772" s="101"/>
      <c r="Y11772" s="101"/>
      <c r="AD11772" s="101"/>
      <c r="AI11772" s="101"/>
      <c r="AN11772" s="101"/>
      <c r="AS11772" s="101"/>
      <c r="AX11772" s="101"/>
      <c r="BC11772" s="53"/>
      <c r="BD11772" s="53"/>
      <c r="BE11772" s="53"/>
      <c r="BF11772" s="53"/>
      <c r="BG11772" s="53"/>
      <c r="BH11772" s="53"/>
      <c r="BI11772" s="53"/>
      <c r="BJ11772" s="53"/>
      <c r="BK11772" s="53"/>
      <c r="BL11772" s="53"/>
      <c r="BM11772" s="53"/>
      <c r="BN11772" s="53"/>
    </row>
    <row r="11773" spans="2:66" s="56" customFormat="1" x14ac:dyDescent="0.25">
      <c r="B11773" s="105"/>
      <c r="F11773" s="100"/>
      <c r="M11773" s="53"/>
      <c r="O11773" s="101"/>
      <c r="T11773" s="101"/>
      <c r="Y11773" s="101"/>
      <c r="AD11773" s="101"/>
      <c r="AI11773" s="101"/>
      <c r="AN11773" s="101"/>
      <c r="AS11773" s="101"/>
      <c r="AX11773" s="101"/>
      <c r="BC11773" s="53"/>
      <c r="BD11773" s="53"/>
      <c r="BE11773" s="53"/>
      <c r="BF11773" s="53"/>
      <c r="BG11773" s="53"/>
      <c r="BH11773" s="53"/>
      <c r="BI11773" s="53"/>
      <c r="BJ11773" s="53"/>
      <c r="BK11773" s="53"/>
      <c r="BL11773" s="53"/>
      <c r="BM11773" s="53"/>
      <c r="BN11773" s="53"/>
    </row>
    <row r="11774" spans="2:66" s="56" customFormat="1" x14ac:dyDescent="0.25">
      <c r="B11774" s="105"/>
      <c r="F11774" s="100"/>
      <c r="M11774" s="53"/>
      <c r="O11774" s="101"/>
      <c r="T11774" s="101"/>
      <c r="Y11774" s="101"/>
      <c r="AD11774" s="101"/>
      <c r="AI11774" s="101"/>
      <c r="AN11774" s="101"/>
      <c r="AS11774" s="101"/>
      <c r="AX11774" s="101"/>
      <c r="BC11774" s="53"/>
      <c r="BD11774" s="53"/>
      <c r="BE11774" s="53"/>
      <c r="BF11774" s="53"/>
      <c r="BG11774" s="53"/>
      <c r="BH11774" s="53"/>
      <c r="BI11774" s="53"/>
      <c r="BJ11774" s="53"/>
      <c r="BK11774" s="53"/>
      <c r="BL11774" s="53"/>
      <c r="BM11774" s="53"/>
      <c r="BN11774" s="53"/>
    </row>
    <row r="11775" spans="2:66" s="56" customFormat="1" x14ac:dyDescent="0.25">
      <c r="B11775" s="105"/>
      <c r="F11775" s="100"/>
      <c r="M11775" s="53"/>
      <c r="O11775" s="101"/>
      <c r="T11775" s="101"/>
      <c r="Y11775" s="101"/>
      <c r="AD11775" s="101"/>
      <c r="AI11775" s="101"/>
      <c r="AN11775" s="101"/>
      <c r="AS11775" s="101"/>
      <c r="AX11775" s="101"/>
      <c r="BC11775" s="53"/>
      <c r="BD11775" s="53"/>
      <c r="BE11775" s="53"/>
      <c r="BF11775" s="53"/>
      <c r="BG11775" s="53"/>
      <c r="BH11775" s="53"/>
      <c r="BI11775" s="53"/>
      <c r="BJ11775" s="53"/>
      <c r="BK11775" s="53"/>
      <c r="BL11775" s="53"/>
      <c r="BM11775" s="53"/>
      <c r="BN11775" s="53"/>
    </row>
    <row r="11776" spans="2:66" s="56" customFormat="1" x14ac:dyDescent="0.25">
      <c r="B11776" s="105"/>
      <c r="F11776" s="100"/>
      <c r="M11776" s="53"/>
      <c r="O11776" s="101"/>
      <c r="T11776" s="101"/>
      <c r="Y11776" s="101"/>
      <c r="AD11776" s="101"/>
      <c r="AI11776" s="101"/>
      <c r="AN11776" s="101"/>
      <c r="AS11776" s="101"/>
      <c r="AX11776" s="101"/>
      <c r="BC11776" s="53"/>
      <c r="BD11776" s="53"/>
      <c r="BE11776" s="53"/>
      <c r="BF11776" s="53"/>
      <c r="BG11776" s="53"/>
      <c r="BH11776" s="53"/>
      <c r="BI11776" s="53"/>
      <c r="BJ11776" s="53"/>
      <c r="BK11776" s="53"/>
      <c r="BL11776" s="53"/>
      <c r="BM11776" s="53"/>
      <c r="BN11776" s="53"/>
    </row>
    <row r="11777" spans="2:66" s="56" customFormat="1" x14ac:dyDescent="0.25">
      <c r="B11777" s="105"/>
      <c r="F11777" s="100"/>
      <c r="M11777" s="53"/>
      <c r="O11777" s="101"/>
      <c r="T11777" s="101"/>
      <c r="Y11777" s="101"/>
      <c r="AD11777" s="101"/>
      <c r="AI11777" s="101"/>
      <c r="AN11777" s="101"/>
      <c r="AS11777" s="101"/>
      <c r="AX11777" s="101"/>
      <c r="BC11777" s="53"/>
      <c r="BD11777" s="53"/>
      <c r="BE11777" s="53"/>
      <c r="BF11777" s="53"/>
      <c r="BG11777" s="53"/>
      <c r="BH11777" s="53"/>
      <c r="BI11777" s="53"/>
      <c r="BJ11777" s="53"/>
      <c r="BK11777" s="53"/>
      <c r="BL11777" s="53"/>
      <c r="BM11777" s="53"/>
      <c r="BN11777" s="53"/>
    </row>
    <row r="11778" spans="2:66" s="56" customFormat="1" x14ac:dyDescent="0.25">
      <c r="B11778" s="105"/>
      <c r="F11778" s="100"/>
      <c r="M11778" s="53"/>
      <c r="O11778" s="101"/>
      <c r="T11778" s="101"/>
      <c r="Y11778" s="101"/>
      <c r="AD11778" s="101"/>
      <c r="AI11778" s="101"/>
      <c r="AN11778" s="101"/>
      <c r="AS11778" s="101"/>
      <c r="AX11778" s="101"/>
      <c r="BC11778" s="53"/>
      <c r="BD11778" s="53"/>
      <c r="BE11778" s="53"/>
      <c r="BF11778" s="53"/>
      <c r="BG11778" s="53"/>
      <c r="BH11778" s="53"/>
      <c r="BI11778" s="53"/>
      <c r="BJ11778" s="53"/>
      <c r="BK11778" s="53"/>
      <c r="BL11778" s="53"/>
      <c r="BM11778" s="53"/>
      <c r="BN11778" s="53"/>
    </row>
    <row r="11779" spans="2:66" s="56" customFormat="1" x14ac:dyDescent="0.25">
      <c r="B11779" s="105"/>
      <c r="F11779" s="100"/>
      <c r="M11779" s="53"/>
      <c r="O11779" s="101"/>
      <c r="T11779" s="101"/>
      <c r="Y11779" s="101"/>
      <c r="AD11779" s="101"/>
      <c r="AI11779" s="101"/>
      <c r="AN11779" s="101"/>
      <c r="AS11779" s="101"/>
      <c r="AX11779" s="101"/>
      <c r="BC11779" s="53"/>
      <c r="BD11779" s="53"/>
      <c r="BE11779" s="53"/>
      <c r="BF11779" s="53"/>
      <c r="BG11779" s="53"/>
      <c r="BH11779" s="53"/>
      <c r="BI11779" s="53"/>
      <c r="BJ11779" s="53"/>
      <c r="BK11779" s="53"/>
      <c r="BL11779" s="53"/>
      <c r="BM11779" s="53"/>
      <c r="BN11779" s="53"/>
    </row>
    <row r="11780" spans="2:66" s="56" customFormat="1" x14ac:dyDescent="0.25">
      <c r="B11780" s="105"/>
      <c r="F11780" s="100"/>
      <c r="M11780" s="53"/>
      <c r="O11780" s="101"/>
      <c r="T11780" s="101"/>
      <c r="Y11780" s="101"/>
      <c r="AD11780" s="101"/>
      <c r="AI11780" s="101"/>
      <c r="AN11780" s="101"/>
      <c r="AS11780" s="101"/>
      <c r="AX11780" s="101"/>
      <c r="BC11780" s="53"/>
      <c r="BD11780" s="53"/>
      <c r="BE11780" s="53"/>
      <c r="BF11780" s="53"/>
      <c r="BG11780" s="53"/>
      <c r="BH11780" s="53"/>
      <c r="BI11780" s="53"/>
      <c r="BJ11780" s="53"/>
      <c r="BK11780" s="53"/>
      <c r="BL11780" s="53"/>
      <c r="BM11780" s="53"/>
      <c r="BN11780" s="53"/>
    </row>
    <row r="11781" spans="2:66" s="56" customFormat="1" x14ac:dyDescent="0.25">
      <c r="B11781" s="105"/>
      <c r="F11781" s="100"/>
      <c r="M11781" s="53"/>
      <c r="O11781" s="101"/>
      <c r="T11781" s="101"/>
      <c r="Y11781" s="101"/>
      <c r="AD11781" s="101"/>
      <c r="AI11781" s="101"/>
      <c r="AN11781" s="101"/>
      <c r="AS11781" s="101"/>
      <c r="AX11781" s="101"/>
      <c r="BC11781" s="53"/>
      <c r="BD11781" s="53"/>
      <c r="BE11781" s="53"/>
      <c r="BF11781" s="53"/>
      <c r="BG11781" s="53"/>
      <c r="BH11781" s="53"/>
      <c r="BI11781" s="53"/>
      <c r="BJ11781" s="53"/>
      <c r="BK11781" s="53"/>
      <c r="BL11781" s="53"/>
      <c r="BM11781" s="53"/>
      <c r="BN11781" s="53"/>
    </row>
    <row r="11782" spans="2:66" s="56" customFormat="1" x14ac:dyDescent="0.25">
      <c r="B11782" s="105"/>
      <c r="F11782" s="100"/>
      <c r="M11782" s="53"/>
      <c r="O11782" s="101"/>
      <c r="T11782" s="101"/>
      <c r="Y11782" s="101"/>
      <c r="AD11782" s="101"/>
      <c r="AI11782" s="101"/>
      <c r="AN11782" s="101"/>
      <c r="AS11782" s="101"/>
      <c r="AX11782" s="101"/>
      <c r="BC11782" s="53"/>
      <c r="BD11782" s="53"/>
      <c r="BE11782" s="53"/>
      <c r="BF11782" s="53"/>
      <c r="BG11782" s="53"/>
      <c r="BH11782" s="53"/>
      <c r="BI11782" s="53"/>
      <c r="BJ11782" s="53"/>
      <c r="BK11782" s="53"/>
      <c r="BL11782" s="53"/>
      <c r="BM11782" s="53"/>
      <c r="BN11782" s="53"/>
    </row>
    <row r="11783" spans="2:66" s="56" customFormat="1" x14ac:dyDescent="0.25">
      <c r="B11783" s="105"/>
      <c r="F11783" s="100"/>
      <c r="M11783" s="53"/>
      <c r="O11783" s="101"/>
      <c r="T11783" s="101"/>
      <c r="Y11783" s="101"/>
      <c r="AD11783" s="101"/>
      <c r="AI11783" s="101"/>
      <c r="AN11783" s="101"/>
      <c r="AS11783" s="101"/>
      <c r="AX11783" s="101"/>
      <c r="BC11783" s="53"/>
      <c r="BD11783" s="53"/>
      <c r="BE11783" s="53"/>
      <c r="BF11783" s="53"/>
      <c r="BG11783" s="53"/>
      <c r="BH11783" s="53"/>
      <c r="BI11783" s="53"/>
      <c r="BJ11783" s="53"/>
      <c r="BK11783" s="53"/>
      <c r="BL11783" s="53"/>
      <c r="BM11783" s="53"/>
      <c r="BN11783" s="53"/>
    </row>
    <row r="11784" spans="2:66" s="56" customFormat="1" x14ac:dyDescent="0.25">
      <c r="B11784" s="105"/>
      <c r="F11784" s="100"/>
      <c r="M11784" s="53"/>
      <c r="O11784" s="101"/>
      <c r="T11784" s="101"/>
      <c r="Y11784" s="101"/>
      <c r="AD11784" s="101"/>
      <c r="AI11784" s="101"/>
      <c r="AN11784" s="101"/>
      <c r="AS11784" s="101"/>
      <c r="AX11784" s="101"/>
      <c r="BC11784" s="53"/>
      <c r="BD11784" s="53"/>
      <c r="BE11784" s="53"/>
      <c r="BF11784" s="53"/>
      <c r="BG11784" s="53"/>
      <c r="BH11784" s="53"/>
      <c r="BI11784" s="53"/>
      <c r="BJ11784" s="53"/>
      <c r="BK11784" s="53"/>
      <c r="BL11784" s="53"/>
      <c r="BM11784" s="53"/>
      <c r="BN11784" s="53"/>
    </row>
    <row r="11785" spans="2:66" s="56" customFormat="1" x14ac:dyDescent="0.25">
      <c r="B11785" s="105"/>
      <c r="F11785" s="100"/>
      <c r="M11785" s="53"/>
      <c r="O11785" s="101"/>
      <c r="T11785" s="101"/>
      <c r="Y11785" s="101"/>
      <c r="AD11785" s="101"/>
      <c r="AI11785" s="101"/>
      <c r="AN11785" s="101"/>
      <c r="AS11785" s="101"/>
      <c r="AX11785" s="101"/>
      <c r="BC11785" s="53"/>
      <c r="BD11785" s="53"/>
      <c r="BE11785" s="53"/>
      <c r="BF11785" s="53"/>
      <c r="BG11785" s="53"/>
      <c r="BH11785" s="53"/>
      <c r="BI11785" s="53"/>
      <c r="BJ11785" s="53"/>
      <c r="BK11785" s="53"/>
      <c r="BL11785" s="53"/>
      <c r="BM11785" s="53"/>
      <c r="BN11785" s="53"/>
    </row>
    <row r="11786" spans="2:66" s="56" customFormat="1" x14ac:dyDescent="0.25">
      <c r="B11786" s="105"/>
      <c r="F11786" s="100"/>
      <c r="M11786" s="53"/>
      <c r="O11786" s="101"/>
      <c r="T11786" s="101"/>
      <c r="Y11786" s="101"/>
      <c r="AD11786" s="101"/>
      <c r="AI11786" s="101"/>
      <c r="AN11786" s="101"/>
      <c r="AS11786" s="101"/>
      <c r="AX11786" s="101"/>
      <c r="BC11786" s="53"/>
      <c r="BD11786" s="53"/>
      <c r="BE11786" s="53"/>
      <c r="BF11786" s="53"/>
      <c r="BG11786" s="53"/>
      <c r="BH11786" s="53"/>
      <c r="BI11786" s="53"/>
      <c r="BJ11786" s="53"/>
      <c r="BK11786" s="53"/>
      <c r="BL11786" s="53"/>
      <c r="BM11786" s="53"/>
      <c r="BN11786" s="53"/>
    </row>
    <row r="11787" spans="2:66" s="56" customFormat="1" x14ac:dyDescent="0.25">
      <c r="B11787" s="105"/>
      <c r="F11787" s="100"/>
      <c r="M11787" s="53"/>
      <c r="O11787" s="101"/>
      <c r="T11787" s="101"/>
      <c r="Y11787" s="101"/>
      <c r="AD11787" s="101"/>
      <c r="AI11787" s="101"/>
      <c r="AN11787" s="101"/>
      <c r="AS11787" s="101"/>
      <c r="AX11787" s="101"/>
      <c r="BC11787" s="53"/>
      <c r="BD11787" s="53"/>
      <c r="BE11787" s="53"/>
      <c r="BF11787" s="53"/>
      <c r="BG11787" s="53"/>
      <c r="BH11787" s="53"/>
      <c r="BI11787" s="53"/>
      <c r="BJ11787" s="53"/>
      <c r="BK11787" s="53"/>
      <c r="BL11787" s="53"/>
      <c r="BM11787" s="53"/>
      <c r="BN11787" s="53"/>
    </row>
    <row r="11788" spans="2:66" s="56" customFormat="1" x14ac:dyDescent="0.25">
      <c r="B11788" s="105"/>
      <c r="F11788" s="100"/>
      <c r="M11788" s="53"/>
      <c r="O11788" s="101"/>
      <c r="T11788" s="101"/>
      <c r="Y11788" s="101"/>
      <c r="AD11788" s="101"/>
      <c r="AI11788" s="101"/>
      <c r="AN11788" s="101"/>
      <c r="AS11788" s="101"/>
      <c r="AX11788" s="101"/>
      <c r="BC11788" s="53"/>
      <c r="BD11788" s="53"/>
      <c r="BE11788" s="53"/>
      <c r="BF11788" s="53"/>
      <c r="BG11788" s="53"/>
      <c r="BH11788" s="53"/>
      <c r="BI11788" s="53"/>
      <c r="BJ11788" s="53"/>
      <c r="BK11788" s="53"/>
      <c r="BL11788" s="53"/>
      <c r="BM11788" s="53"/>
      <c r="BN11788" s="53"/>
    </row>
    <row r="11789" spans="2:66" s="56" customFormat="1" x14ac:dyDescent="0.25">
      <c r="B11789" s="105"/>
      <c r="F11789" s="100"/>
      <c r="M11789" s="53"/>
      <c r="O11789" s="101"/>
      <c r="T11789" s="101"/>
      <c r="Y11789" s="101"/>
      <c r="AD11789" s="101"/>
      <c r="AI11789" s="101"/>
      <c r="AN11789" s="101"/>
      <c r="AS11789" s="101"/>
      <c r="AX11789" s="101"/>
      <c r="BC11789" s="53"/>
      <c r="BD11789" s="53"/>
      <c r="BE11789" s="53"/>
      <c r="BF11789" s="53"/>
      <c r="BG11789" s="53"/>
      <c r="BH11789" s="53"/>
      <c r="BI11789" s="53"/>
      <c r="BJ11789" s="53"/>
      <c r="BK11789" s="53"/>
      <c r="BL11789" s="53"/>
      <c r="BM11789" s="53"/>
      <c r="BN11789" s="53"/>
    </row>
    <row r="11790" spans="2:66" s="56" customFormat="1" x14ac:dyDescent="0.25">
      <c r="B11790" s="105"/>
      <c r="F11790" s="100"/>
      <c r="M11790" s="53"/>
      <c r="O11790" s="101"/>
      <c r="T11790" s="101"/>
      <c r="Y11790" s="101"/>
      <c r="AD11790" s="101"/>
      <c r="AI11790" s="101"/>
      <c r="AN11790" s="101"/>
      <c r="AS11790" s="101"/>
      <c r="AX11790" s="101"/>
      <c r="BC11790" s="53"/>
      <c r="BD11790" s="53"/>
      <c r="BE11790" s="53"/>
      <c r="BF11790" s="53"/>
      <c r="BG11790" s="53"/>
      <c r="BH11790" s="53"/>
      <c r="BI11790" s="53"/>
      <c r="BJ11790" s="53"/>
      <c r="BK11790" s="53"/>
      <c r="BL11790" s="53"/>
      <c r="BM11790" s="53"/>
      <c r="BN11790" s="53"/>
    </row>
    <row r="11791" spans="2:66" s="56" customFormat="1" x14ac:dyDescent="0.25">
      <c r="B11791" s="105"/>
      <c r="F11791" s="100"/>
      <c r="M11791" s="53"/>
      <c r="O11791" s="101"/>
      <c r="T11791" s="101"/>
      <c r="Y11791" s="101"/>
      <c r="AD11791" s="101"/>
      <c r="AI11791" s="101"/>
      <c r="AN11791" s="101"/>
      <c r="AS11791" s="101"/>
      <c r="AX11791" s="101"/>
      <c r="BC11791" s="53"/>
      <c r="BD11791" s="53"/>
      <c r="BE11791" s="53"/>
      <c r="BF11791" s="53"/>
      <c r="BG11791" s="53"/>
      <c r="BH11791" s="53"/>
      <c r="BI11791" s="53"/>
      <c r="BJ11791" s="53"/>
      <c r="BK11791" s="53"/>
      <c r="BL11791" s="53"/>
      <c r="BM11791" s="53"/>
      <c r="BN11791" s="53"/>
    </row>
    <row r="11792" spans="2:66" s="56" customFormat="1" x14ac:dyDescent="0.25">
      <c r="B11792" s="105"/>
      <c r="F11792" s="100"/>
      <c r="M11792" s="53"/>
      <c r="O11792" s="101"/>
      <c r="T11792" s="101"/>
      <c r="Y11792" s="101"/>
      <c r="AD11792" s="101"/>
      <c r="AI11792" s="101"/>
      <c r="AN11792" s="101"/>
      <c r="AS11792" s="101"/>
      <c r="AX11792" s="101"/>
      <c r="BC11792" s="53"/>
      <c r="BD11792" s="53"/>
      <c r="BE11792" s="53"/>
      <c r="BF11792" s="53"/>
      <c r="BG11792" s="53"/>
      <c r="BH11792" s="53"/>
      <c r="BI11792" s="53"/>
      <c r="BJ11792" s="53"/>
      <c r="BK11792" s="53"/>
      <c r="BL11792" s="53"/>
      <c r="BM11792" s="53"/>
      <c r="BN11792" s="53"/>
    </row>
    <row r="11793" spans="2:66" s="56" customFormat="1" x14ac:dyDescent="0.25">
      <c r="B11793" s="105"/>
      <c r="F11793" s="100"/>
      <c r="M11793" s="53"/>
      <c r="O11793" s="101"/>
      <c r="T11793" s="101"/>
      <c r="Y11793" s="101"/>
      <c r="AD11793" s="101"/>
      <c r="AI11793" s="101"/>
      <c r="AN11793" s="101"/>
      <c r="AS11793" s="101"/>
      <c r="AX11793" s="101"/>
      <c r="BC11793" s="53"/>
      <c r="BD11793" s="53"/>
      <c r="BE11793" s="53"/>
      <c r="BF11793" s="53"/>
      <c r="BG11793" s="53"/>
      <c r="BH11793" s="53"/>
      <c r="BI11793" s="53"/>
      <c r="BJ11793" s="53"/>
      <c r="BK11793" s="53"/>
      <c r="BL11793" s="53"/>
      <c r="BM11793" s="53"/>
      <c r="BN11793" s="53"/>
    </row>
    <row r="11794" spans="2:66" s="56" customFormat="1" x14ac:dyDescent="0.25">
      <c r="B11794" s="105"/>
      <c r="F11794" s="100"/>
      <c r="M11794" s="53"/>
      <c r="O11794" s="101"/>
      <c r="T11794" s="101"/>
      <c r="Y11794" s="101"/>
      <c r="AD11794" s="101"/>
      <c r="AI11794" s="101"/>
      <c r="AN11794" s="101"/>
      <c r="AS11794" s="101"/>
      <c r="AX11794" s="101"/>
      <c r="BC11794" s="53"/>
      <c r="BD11794" s="53"/>
      <c r="BE11794" s="53"/>
      <c r="BF11794" s="53"/>
      <c r="BG11794" s="53"/>
      <c r="BH11794" s="53"/>
      <c r="BI11794" s="53"/>
      <c r="BJ11794" s="53"/>
      <c r="BK11794" s="53"/>
      <c r="BL11794" s="53"/>
      <c r="BM11794" s="53"/>
      <c r="BN11794" s="53"/>
    </row>
    <row r="11795" spans="2:66" s="56" customFormat="1" x14ac:dyDescent="0.25">
      <c r="B11795" s="105"/>
      <c r="F11795" s="100"/>
      <c r="M11795" s="53"/>
      <c r="O11795" s="101"/>
      <c r="T11795" s="101"/>
      <c r="Y11795" s="101"/>
      <c r="AD11795" s="101"/>
      <c r="AI11795" s="101"/>
      <c r="AN11795" s="101"/>
      <c r="AS11795" s="101"/>
      <c r="AX11795" s="101"/>
      <c r="BC11795" s="53"/>
      <c r="BD11795" s="53"/>
      <c r="BE11795" s="53"/>
      <c r="BF11795" s="53"/>
      <c r="BG11795" s="53"/>
      <c r="BH11795" s="53"/>
      <c r="BI11795" s="53"/>
      <c r="BJ11795" s="53"/>
      <c r="BK11795" s="53"/>
      <c r="BL11795" s="53"/>
      <c r="BM11795" s="53"/>
      <c r="BN11795" s="53"/>
    </row>
    <row r="11796" spans="2:66" s="56" customFormat="1" x14ac:dyDescent="0.25">
      <c r="B11796" s="105"/>
      <c r="F11796" s="100"/>
      <c r="M11796" s="53"/>
      <c r="O11796" s="101"/>
      <c r="T11796" s="101"/>
      <c r="Y11796" s="101"/>
      <c r="AD11796" s="101"/>
      <c r="AI11796" s="101"/>
      <c r="AN11796" s="101"/>
      <c r="AS11796" s="101"/>
      <c r="AX11796" s="101"/>
      <c r="BC11796" s="53"/>
      <c r="BD11796" s="53"/>
      <c r="BE11796" s="53"/>
      <c r="BF11796" s="53"/>
      <c r="BG11796" s="53"/>
      <c r="BH11796" s="53"/>
      <c r="BI11796" s="53"/>
      <c r="BJ11796" s="53"/>
      <c r="BK11796" s="53"/>
      <c r="BL11796" s="53"/>
      <c r="BM11796" s="53"/>
      <c r="BN11796" s="53"/>
    </row>
    <row r="11797" spans="2:66" s="56" customFormat="1" x14ac:dyDescent="0.25">
      <c r="B11797" s="105"/>
      <c r="F11797" s="100"/>
      <c r="M11797" s="53"/>
      <c r="O11797" s="101"/>
      <c r="T11797" s="101"/>
      <c r="Y11797" s="101"/>
      <c r="AD11797" s="101"/>
      <c r="AI11797" s="101"/>
      <c r="AN11797" s="101"/>
      <c r="AS11797" s="101"/>
      <c r="AX11797" s="101"/>
      <c r="BC11797" s="53"/>
      <c r="BD11797" s="53"/>
      <c r="BE11797" s="53"/>
      <c r="BF11797" s="53"/>
      <c r="BG11797" s="53"/>
      <c r="BH11797" s="53"/>
      <c r="BI11797" s="53"/>
      <c r="BJ11797" s="53"/>
      <c r="BK11797" s="53"/>
      <c r="BL11797" s="53"/>
      <c r="BM11797" s="53"/>
      <c r="BN11797" s="53"/>
    </row>
    <row r="11798" spans="2:66" s="56" customFormat="1" x14ac:dyDescent="0.25">
      <c r="B11798" s="105"/>
      <c r="F11798" s="100"/>
      <c r="M11798" s="53"/>
      <c r="O11798" s="101"/>
      <c r="T11798" s="101"/>
      <c r="Y11798" s="101"/>
      <c r="AD11798" s="101"/>
      <c r="AI11798" s="101"/>
      <c r="AN11798" s="101"/>
      <c r="AS11798" s="101"/>
      <c r="AX11798" s="101"/>
      <c r="BC11798" s="53"/>
      <c r="BD11798" s="53"/>
      <c r="BE11798" s="53"/>
      <c r="BF11798" s="53"/>
      <c r="BG11798" s="53"/>
      <c r="BH11798" s="53"/>
      <c r="BI11798" s="53"/>
      <c r="BJ11798" s="53"/>
      <c r="BK11798" s="53"/>
      <c r="BL11798" s="53"/>
      <c r="BM11798" s="53"/>
      <c r="BN11798" s="53"/>
    </row>
    <row r="11799" spans="2:66" s="56" customFormat="1" x14ac:dyDescent="0.25">
      <c r="B11799" s="105"/>
      <c r="F11799" s="100"/>
      <c r="M11799" s="53"/>
      <c r="O11799" s="101"/>
      <c r="T11799" s="101"/>
      <c r="Y11799" s="101"/>
      <c r="AD11799" s="101"/>
      <c r="AI11799" s="101"/>
      <c r="AN11799" s="101"/>
      <c r="AS11799" s="101"/>
      <c r="AX11799" s="101"/>
      <c r="BC11799" s="53"/>
      <c r="BD11799" s="53"/>
      <c r="BE11799" s="53"/>
      <c r="BF11799" s="53"/>
      <c r="BG11799" s="53"/>
      <c r="BH11799" s="53"/>
      <c r="BI11799" s="53"/>
      <c r="BJ11799" s="53"/>
      <c r="BK11799" s="53"/>
      <c r="BL11799" s="53"/>
      <c r="BM11799" s="53"/>
      <c r="BN11799" s="53"/>
    </row>
    <row r="11800" spans="2:66" s="56" customFormat="1" x14ac:dyDescent="0.25">
      <c r="B11800" s="105"/>
      <c r="F11800" s="100"/>
      <c r="M11800" s="53"/>
      <c r="O11800" s="101"/>
      <c r="T11800" s="101"/>
      <c r="Y11800" s="101"/>
      <c r="AD11800" s="101"/>
      <c r="AI11800" s="101"/>
      <c r="AN11800" s="101"/>
      <c r="AS11800" s="101"/>
      <c r="AX11800" s="101"/>
      <c r="BC11800" s="53"/>
      <c r="BD11800" s="53"/>
      <c r="BE11800" s="53"/>
      <c r="BF11800" s="53"/>
      <c r="BG11800" s="53"/>
      <c r="BH11800" s="53"/>
      <c r="BI11800" s="53"/>
      <c r="BJ11800" s="53"/>
      <c r="BK11800" s="53"/>
      <c r="BL11800" s="53"/>
      <c r="BM11800" s="53"/>
      <c r="BN11800" s="53"/>
    </row>
    <row r="11801" spans="2:66" s="56" customFormat="1" x14ac:dyDescent="0.25">
      <c r="B11801" s="105"/>
      <c r="F11801" s="100"/>
      <c r="M11801" s="53"/>
      <c r="O11801" s="101"/>
      <c r="T11801" s="101"/>
      <c r="Y11801" s="101"/>
      <c r="AD11801" s="101"/>
      <c r="AI11801" s="101"/>
      <c r="AN11801" s="101"/>
      <c r="AS11801" s="101"/>
      <c r="AX11801" s="101"/>
      <c r="BC11801" s="53"/>
      <c r="BD11801" s="53"/>
      <c r="BE11801" s="53"/>
      <c r="BF11801" s="53"/>
      <c r="BG11801" s="53"/>
      <c r="BH11801" s="53"/>
      <c r="BI11801" s="53"/>
      <c r="BJ11801" s="53"/>
      <c r="BK11801" s="53"/>
      <c r="BL11801" s="53"/>
      <c r="BM11801" s="53"/>
      <c r="BN11801" s="53"/>
    </row>
    <row r="11802" spans="2:66" s="56" customFormat="1" x14ac:dyDescent="0.25">
      <c r="B11802" s="105"/>
      <c r="F11802" s="100"/>
      <c r="M11802" s="53"/>
      <c r="O11802" s="101"/>
      <c r="T11802" s="101"/>
      <c r="Y11802" s="101"/>
      <c r="AD11802" s="101"/>
      <c r="AI11802" s="101"/>
      <c r="AN11802" s="101"/>
      <c r="AS11802" s="101"/>
      <c r="AX11802" s="101"/>
      <c r="BC11802" s="53"/>
      <c r="BD11802" s="53"/>
      <c r="BE11802" s="53"/>
      <c r="BF11802" s="53"/>
      <c r="BG11802" s="53"/>
      <c r="BH11802" s="53"/>
      <c r="BI11802" s="53"/>
      <c r="BJ11802" s="53"/>
      <c r="BK11802" s="53"/>
      <c r="BL11802" s="53"/>
      <c r="BM11802" s="53"/>
      <c r="BN11802" s="53"/>
    </row>
    <row r="11803" spans="2:66" s="56" customFormat="1" x14ac:dyDescent="0.25">
      <c r="B11803" s="105"/>
      <c r="F11803" s="100"/>
      <c r="M11803" s="53"/>
      <c r="O11803" s="101"/>
      <c r="T11803" s="101"/>
      <c r="Y11803" s="101"/>
      <c r="AD11803" s="101"/>
      <c r="AI11803" s="101"/>
      <c r="AN11803" s="101"/>
      <c r="AS11803" s="101"/>
      <c r="AX11803" s="101"/>
      <c r="BC11803" s="53"/>
      <c r="BD11803" s="53"/>
      <c r="BE11803" s="53"/>
      <c r="BF11803" s="53"/>
      <c r="BG11803" s="53"/>
      <c r="BH11803" s="53"/>
      <c r="BI11803" s="53"/>
      <c r="BJ11803" s="53"/>
      <c r="BK11803" s="53"/>
      <c r="BL11803" s="53"/>
      <c r="BM11803" s="53"/>
      <c r="BN11803" s="53"/>
    </row>
    <row r="11804" spans="2:66" s="56" customFormat="1" x14ac:dyDescent="0.25">
      <c r="B11804" s="105"/>
      <c r="F11804" s="100"/>
      <c r="M11804" s="53"/>
      <c r="O11804" s="101"/>
      <c r="T11804" s="101"/>
      <c r="Y11804" s="101"/>
      <c r="AD11804" s="101"/>
      <c r="AI11804" s="101"/>
      <c r="AN11804" s="101"/>
      <c r="AS11804" s="101"/>
      <c r="AX11804" s="101"/>
      <c r="BC11804" s="53"/>
      <c r="BD11804" s="53"/>
      <c r="BE11804" s="53"/>
      <c r="BF11804" s="53"/>
      <c r="BG11804" s="53"/>
      <c r="BH11804" s="53"/>
      <c r="BI11804" s="53"/>
      <c r="BJ11804" s="53"/>
      <c r="BK11804" s="53"/>
      <c r="BL11804" s="53"/>
      <c r="BM11804" s="53"/>
      <c r="BN11804" s="53"/>
    </row>
    <row r="11805" spans="2:66" s="56" customFormat="1" x14ac:dyDescent="0.25">
      <c r="B11805" s="105"/>
      <c r="F11805" s="100"/>
      <c r="M11805" s="53"/>
      <c r="O11805" s="101"/>
      <c r="T11805" s="101"/>
      <c r="Y11805" s="101"/>
      <c r="AD11805" s="101"/>
      <c r="AI11805" s="101"/>
      <c r="AN11805" s="101"/>
      <c r="AS11805" s="101"/>
      <c r="AX11805" s="101"/>
      <c r="BC11805" s="53"/>
      <c r="BD11805" s="53"/>
      <c r="BE11805" s="53"/>
      <c r="BF11805" s="53"/>
      <c r="BG11805" s="53"/>
      <c r="BH11805" s="53"/>
      <c r="BI11805" s="53"/>
      <c r="BJ11805" s="53"/>
      <c r="BK11805" s="53"/>
      <c r="BL11805" s="53"/>
      <c r="BM11805" s="53"/>
      <c r="BN11805" s="53"/>
    </row>
    <row r="11806" spans="2:66" s="56" customFormat="1" x14ac:dyDescent="0.25">
      <c r="B11806" s="105"/>
      <c r="F11806" s="100"/>
      <c r="M11806" s="53"/>
      <c r="O11806" s="101"/>
      <c r="T11806" s="101"/>
      <c r="Y11806" s="101"/>
      <c r="AD11806" s="101"/>
      <c r="AI11806" s="101"/>
      <c r="AN11806" s="101"/>
      <c r="AS11806" s="101"/>
      <c r="AX11806" s="101"/>
      <c r="BC11806" s="53"/>
      <c r="BD11806" s="53"/>
      <c r="BE11806" s="53"/>
      <c r="BF11806" s="53"/>
      <c r="BG11806" s="53"/>
      <c r="BH11806" s="53"/>
      <c r="BI11806" s="53"/>
      <c r="BJ11806" s="53"/>
      <c r="BK11806" s="53"/>
      <c r="BL11806" s="53"/>
      <c r="BM11806" s="53"/>
      <c r="BN11806" s="53"/>
    </row>
    <row r="11807" spans="2:66" s="56" customFormat="1" x14ac:dyDescent="0.25">
      <c r="B11807" s="105"/>
      <c r="F11807" s="100"/>
      <c r="M11807" s="53"/>
      <c r="O11807" s="101"/>
      <c r="T11807" s="101"/>
      <c r="Y11807" s="101"/>
      <c r="AD11807" s="101"/>
      <c r="AI11807" s="101"/>
      <c r="AN11807" s="101"/>
      <c r="AS11807" s="101"/>
      <c r="AX11807" s="101"/>
      <c r="BC11807" s="53"/>
      <c r="BD11807" s="53"/>
      <c r="BE11807" s="53"/>
      <c r="BF11807" s="53"/>
      <c r="BG11807" s="53"/>
      <c r="BH11807" s="53"/>
      <c r="BI11807" s="53"/>
      <c r="BJ11807" s="53"/>
      <c r="BK11807" s="53"/>
      <c r="BL11807" s="53"/>
      <c r="BM11807" s="53"/>
      <c r="BN11807" s="53"/>
    </row>
    <row r="11808" spans="2:66" s="56" customFormat="1" x14ac:dyDescent="0.25">
      <c r="B11808" s="105"/>
      <c r="F11808" s="100"/>
      <c r="M11808" s="53"/>
      <c r="O11808" s="101"/>
      <c r="T11808" s="101"/>
      <c r="Y11808" s="101"/>
      <c r="AD11808" s="101"/>
      <c r="AI11808" s="101"/>
      <c r="AN11808" s="101"/>
      <c r="AS11808" s="101"/>
      <c r="AX11808" s="101"/>
      <c r="BC11808" s="53"/>
      <c r="BD11808" s="53"/>
      <c r="BE11808" s="53"/>
      <c r="BF11808" s="53"/>
      <c r="BG11808" s="53"/>
      <c r="BH11808" s="53"/>
      <c r="BI11808" s="53"/>
      <c r="BJ11808" s="53"/>
      <c r="BK11808" s="53"/>
      <c r="BL11808" s="53"/>
      <c r="BM11808" s="53"/>
      <c r="BN11808" s="53"/>
    </row>
    <row r="11809" spans="2:66" s="56" customFormat="1" x14ac:dyDescent="0.25">
      <c r="B11809" s="105"/>
      <c r="F11809" s="100"/>
      <c r="M11809" s="53"/>
      <c r="O11809" s="101"/>
      <c r="T11809" s="101"/>
      <c r="Y11809" s="101"/>
      <c r="AD11809" s="101"/>
      <c r="AI11809" s="101"/>
      <c r="AN11809" s="101"/>
      <c r="AS11809" s="101"/>
      <c r="AX11809" s="101"/>
      <c r="BC11809" s="53"/>
      <c r="BD11809" s="53"/>
      <c r="BE11809" s="53"/>
      <c r="BF11809" s="53"/>
      <c r="BG11809" s="53"/>
      <c r="BH11809" s="53"/>
      <c r="BI11809" s="53"/>
      <c r="BJ11809" s="53"/>
      <c r="BK11809" s="53"/>
      <c r="BL11809" s="53"/>
      <c r="BM11809" s="53"/>
      <c r="BN11809" s="53"/>
    </row>
    <row r="11810" spans="2:66" s="56" customFormat="1" x14ac:dyDescent="0.25">
      <c r="B11810" s="105"/>
      <c r="F11810" s="100"/>
      <c r="M11810" s="53"/>
      <c r="O11810" s="101"/>
      <c r="T11810" s="101"/>
      <c r="Y11810" s="101"/>
      <c r="AD11810" s="101"/>
      <c r="AI11810" s="101"/>
      <c r="AN11810" s="101"/>
      <c r="AS11810" s="101"/>
      <c r="AX11810" s="101"/>
      <c r="BC11810" s="53"/>
      <c r="BD11810" s="53"/>
      <c r="BE11810" s="53"/>
      <c r="BF11810" s="53"/>
      <c r="BG11810" s="53"/>
      <c r="BH11810" s="53"/>
      <c r="BI11810" s="53"/>
      <c r="BJ11810" s="53"/>
      <c r="BK11810" s="53"/>
      <c r="BL11810" s="53"/>
      <c r="BM11810" s="53"/>
      <c r="BN11810" s="53"/>
    </row>
    <row r="11811" spans="2:66" s="56" customFormat="1" x14ac:dyDescent="0.25">
      <c r="B11811" s="105"/>
      <c r="F11811" s="100"/>
      <c r="M11811" s="53"/>
      <c r="O11811" s="101"/>
      <c r="T11811" s="101"/>
      <c r="Y11811" s="101"/>
      <c r="AD11811" s="101"/>
      <c r="AI11811" s="101"/>
      <c r="AN11811" s="101"/>
      <c r="AS11811" s="101"/>
      <c r="AX11811" s="101"/>
      <c r="BC11811" s="53"/>
      <c r="BD11811" s="53"/>
      <c r="BE11811" s="53"/>
      <c r="BF11811" s="53"/>
      <c r="BG11811" s="53"/>
      <c r="BH11811" s="53"/>
      <c r="BI11811" s="53"/>
      <c r="BJ11811" s="53"/>
      <c r="BK11811" s="53"/>
      <c r="BL11811" s="53"/>
      <c r="BM11811" s="53"/>
      <c r="BN11811" s="53"/>
    </row>
    <row r="11812" spans="2:66" s="56" customFormat="1" x14ac:dyDescent="0.25">
      <c r="B11812" s="105"/>
      <c r="F11812" s="100"/>
      <c r="M11812" s="53"/>
      <c r="O11812" s="101"/>
      <c r="T11812" s="101"/>
      <c r="Y11812" s="101"/>
      <c r="AD11812" s="101"/>
      <c r="AI11812" s="101"/>
      <c r="AN11812" s="101"/>
      <c r="AS11812" s="101"/>
      <c r="AX11812" s="101"/>
      <c r="BC11812" s="53"/>
      <c r="BD11812" s="53"/>
      <c r="BE11812" s="53"/>
      <c r="BF11812" s="53"/>
      <c r="BG11812" s="53"/>
      <c r="BH11812" s="53"/>
      <c r="BI11812" s="53"/>
      <c r="BJ11812" s="53"/>
      <c r="BK11812" s="53"/>
      <c r="BL11812" s="53"/>
      <c r="BM11812" s="53"/>
      <c r="BN11812" s="53"/>
    </row>
    <row r="11813" spans="2:66" s="56" customFormat="1" x14ac:dyDescent="0.25">
      <c r="B11813" s="105"/>
      <c r="F11813" s="100"/>
      <c r="M11813" s="53"/>
      <c r="O11813" s="101"/>
      <c r="T11813" s="101"/>
      <c r="Y11813" s="101"/>
      <c r="AD11813" s="101"/>
      <c r="AI11813" s="101"/>
      <c r="AN11813" s="101"/>
      <c r="AS11813" s="101"/>
      <c r="AX11813" s="101"/>
      <c r="BC11813" s="53"/>
      <c r="BD11813" s="53"/>
      <c r="BE11813" s="53"/>
      <c r="BF11813" s="53"/>
      <c r="BG11813" s="53"/>
      <c r="BH11813" s="53"/>
      <c r="BI11813" s="53"/>
      <c r="BJ11813" s="53"/>
      <c r="BK11813" s="53"/>
      <c r="BL11813" s="53"/>
      <c r="BM11813" s="53"/>
      <c r="BN11813" s="53"/>
    </row>
    <row r="11814" spans="2:66" s="56" customFormat="1" x14ac:dyDescent="0.25">
      <c r="B11814" s="105"/>
      <c r="F11814" s="100"/>
      <c r="M11814" s="53"/>
      <c r="O11814" s="101"/>
      <c r="T11814" s="101"/>
      <c r="Y11814" s="101"/>
      <c r="AD11814" s="101"/>
      <c r="AI11814" s="101"/>
      <c r="AN11814" s="101"/>
      <c r="AS11814" s="101"/>
      <c r="AX11814" s="101"/>
      <c r="BC11814" s="53"/>
      <c r="BD11814" s="53"/>
      <c r="BE11814" s="53"/>
      <c r="BF11814" s="53"/>
      <c r="BG11814" s="53"/>
      <c r="BH11814" s="53"/>
      <c r="BI11814" s="53"/>
      <c r="BJ11814" s="53"/>
      <c r="BK11814" s="53"/>
      <c r="BL11814" s="53"/>
      <c r="BM11814" s="53"/>
      <c r="BN11814" s="53"/>
    </row>
    <row r="11815" spans="2:66" s="56" customFormat="1" x14ac:dyDescent="0.25">
      <c r="B11815" s="105"/>
      <c r="F11815" s="100"/>
      <c r="M11815" s="53"/>
      <c r="O11815" s="101"/>
      <c r="T11815" s="101"/>
      <c r="Y11815" s="101"/>
      <c r="AD11815" s="101"/>
      <c r="AI11815" s="101"/>
      <c r="AN11815" s="101"/>
      <c r="AS11815" s="101"/>
      <c r="AX11815" s="101"/>
      <c r="BC11815" s="53"/>
      <c r="BD11815" s="53"/>
      <c r="BE11815" s="53"/>
      <c r="BF11815" s="53"/>
      <c r="BG11815" s="53"/>
      <c r="BH11815" s="53"/>
      <c r="BI11815" s="53"/>
      <c r="BJ11815" s="53"/>
      <c r="BK11815" s="53"/>
      <c r="BL11815" s="53"/>
      <c r="BM11815" s="53"/>
      <c r="BN11815" s="53"/>
    </row>
    <row r="11816" spans="2:66" s="56" customFormat="1" x14ac:dyDescent="0.25">
      <c r="B11816" s="105"/>
      <c r="F11816" s="100"/>
      <c r="M11816" s="53"/>
      <c r="O11816" s="101"/>
      <c r="T11816" s="101"/>
      <c r="Y11816" s="101"/>
      <c r="AD11816" s="101"/>
      <c r="AI11816" s="101"/>
      <c r="AN11816" s="101"/>
      <c r="AS11816" s="101"/>
      <c r="AX11816" s="101"/>
      <c r="BC11816" s="53"/>
      <c r="BD11816" s="53"/>
      <c r="BE11816" s="53"/>
      <c r="BF11816" s="53"/>
      <c r="BG11816" s="53"/>
      <c r="BH11816" s="53"/>
      <c r="BI11816" s="53"/>
      <c r="BJ11816" s="53"/>
      <c r="BK11816" s="53"/>
      <c r="BL11816" s="53"/>
      <c r="BM11816" s="53"/>
      <c r="BN11816" s="53"/>
    </row>
    <row r="11817" spans="2:66" s="56" customFormat="1" x14ac:dyDescent="0.25">
      <c r="B11817" s="105"/>
      <c r="F11817" s="100"/>
      <c r="M11817" s="53"/>
      <c r="O11817" s="101"/>
      <c r="T11817" s="101"/>
      <c r="Y11817" s="101"/>
      <c r="AD11817" s="101"/>
      <c r="AI11817" s="101"/>
      <c r="AN11817" s="101"/>
      <c r="AS11817" s="101"/>
      <c r="AX11817" s="101"/>
      <c r="BC11817" s="53"/>
      <c r="BD11817" s="53"/>
      <c r="BE11817" s="53"/>
      <c r="BF11817" s="53"/>
      <c r="BG11817" s="53"/>
      <c r="BH11817" s="53"/>
      <c r="BI11817" s="53"/>
      <c r="BJ11817" s="53"/>
      <c r="BK11817" s="53"/>
      <c r="BL11817" s="53"/>
      <c r="BM11817" s="53"/>
      <c r="BN11817" s="53"/>
    </row>
    <row r="11818" spans="2:66" s="56" customFormat="1" x14ac:dyDescent="0.25">
      <c r="B11818" s="105"/>
      <c r="F11818" s="100"/>
      <c r="M11818" s="53"/>
      <c r="O11818" s="101"/>
      <c r="T11818" s="101"/>
      <c r="Y11818" s="101"/>
      <c r="AD11818" s="101"/>
      <c r="AI11818" s="101"/>
      <c r="AN11818" s="101"/>
      <c r="AS11818" s="101"/>
      <c r="AX11818" s="101"/>
      <c r="BC11818" s="53"/>
      <c r="BD11818" s="53"/>
      <c r="BE11818" s="53"/>
      <c r="BF11818" s="53"/>
      <c r="BG11818" s="53"/>
      <c r="BH11818" s="53"/>
      <c r="BI11818" s="53"/>
      <c r="BJ11818" s="53"/>
      <c r="BK11818" s="53"/>
      <c r="BL11818" s="53"/>
      <c r="BM11818" s="53"/>
      <c r="BN11818" s="53"/>
    </row>
    <row r="11819" spans="2:66" s="56" customFormat="1" x14ac:dyDescent="0.25">
      <c r="B11819" s="105"/>
      <c r="F11819" s="100"/>
      <c r="M11819" s="53"/>
      <c r="O11819" s="101"/>
      <c r="T11819" s="101"/>
      <c r="Y11819" s="101"/>
      <c r="AD11819" s="101"/>
      <c r="AI11819" s="101"/>
      <c r="AN11819" s="101"/>
      <c r="AS11819" s="101"/>
      <c r="AX11819" s="101"/>
      <c r="BC11819" s="53"/>
      <c r="BD11819" s="53"/>
      <c r="BE11819" s="53"/>
      <c r="BF11819" s="53"/>
      <c r="BG11819" s="53"/>
      <c r="BH11819" s="53"/>
      <c r="BI11819" s="53"/>
      <c r="BJ11819" s="53"/>
      <c r="BK11819" s="53"/>
      <c r="BL11819" s="53"/>
      <c r="BM11819" s="53"/>
      <c r="BN11819" s="53"/>
    </row>
    <row r="11820" spans="2:66" s="56" customFormat="1" x14ac:dyDescent="0.25">
      <c r="B11820" s="105"/>
      <c r="F11820" s="100"/>
      <c r="M11820" s="53"/>
      <c r="O11820" s="101"/>
      <c r="T11820" s="101"/>
      <c r="Y11820" s="101"/>
      <c r="AD11820" s="101"/>
      <c r="AI11820" s="101"/>
      <c r="AN11820" s="101"/>
      <c r="AS11820" s="101"/>
      <c r="AX11820" s="101"/>
      <c r="BC11820" s="53"/>
      <c r="BD11820" s="53"/>
      <c r="BE11820" s="53"/>
      <c r="BF11820" s="53"/>
      <c r="BG11820" s="53"/>
      <c r="BH11820" s="53"/>
      <c r="BI11820" s="53"/>
      <c r="BJ11820" s="53"/>
      <c r="BK11820" s="53"/>
      <c r="BL11820" s="53"/>
      <c r="BM11820" s="53"/>
      <c r="BN11820" s="53"/>
    </row>
    <row r="11821" spans="2:66" s="56" customFormat="1" x14ac:dyDescent="0.25">
      <c r="B11821" s="105"/>
      <c r="F11821" s="100"/>
      <c r="M11821" s="53"/>
      <c r="O11821" s="101"/>
      <c r="T11821" s="101"/>
      <c r="Y11821" s="101"/>
      <c r="AD11821" s="101"/>
      <c r="AI11821" s="101"/>
      <c r="AN11821" s="101"/>
      <c r="AS11821" s="101"/>
      <c r="AX11821" s="101"/>
      <c r="BC11821" s="53"/>
      <c r="BD11821" s="53"/>
      <c r="BE11821" s="53"/>
      <c r="BF11821" s="53"/>
      <c r="BG11821" s="53"/>
      <c r="BH11821" s="53"/>
      <c r="BI11821" s="53"/>
      <c r="BJ11821" s="53"/>
      <c r="BK11821" s="53"/>
      <c r="BL11821" s="53"/>
      <c r="BM11821" s="53"/>
      <c r="BN11821" s="53"/>
    </row>
    <row r="11822" spans="2:66" s="56" customFormat="1" x14ac:dyDescent="0.25">
      <c r="B11822" s="105"/>
      <c r="F11822" s="100"/>
      <c r="M11822" s="53"/>
      <c r="O11822" s="101"/>
      <c r="T11822" s="101"/>
      <c r="Y11822" s="101"/>
      <c r="AD11822" s="101"/>
      <c r="AI11822" s="101"/>
      <c r="AN11822" s="101"/>
      <c r="AS11822" s="101"/>
      <c r="AX11822" s="101"/>
      <c r="BC11822" s="53"/>
      <c r="BD11822" s="53"/>
      <c r="BE11822" s="53"/>
      <c r="BF11822" s="53"/>
      <c r="BG11822" s="53"/>
      <c r="BH11822" s="53"/>
      <c r="BI11822" s="53"/>
      <c r="BJ11822" s="53"/>
      <c r="BK11822" s="53"/>
      <c r="BL11822" s="53"/>
      <c r="BM11822" s="53"/>
      <c r="BN11822" s="53"/>
    </row>
    <row r="11823" spans="2:66" s="56" customFormat="1" x14ac:dyDescent="0.25">
      <c r="B11823" s="105"/>
      <c r="F11823" s="100"/>
      <c r="M11823" s="53"/>
      <c r="O11823" s="101"/>
      <c r="T11823" s="101"/>
      <c r="Y11823" s="101"/>
      <c r="AD11823" s="101"/>
      <c r="AI11823" s="101"/>
      <c r="AN11823" s="101"/>
      <c r="AS11823" s="101"/>
      <c r="AX11823" s="101"/>
      <c r="BC11823" s="53"/>
      <c r="BD11823" s="53"/>
      <c r="BE11823" s="53"/>
      <c r="BF11823" s="53"/>
      <c r="BG11823" s="53"/>
      <c r="BH11823" s="53"/>
      <c r="BI11823" s="53"/>
      <c r="BJ11823" s="53"/>
      <c r="BK11823" s="53"/>
      <c r="BL11823" s="53"/>
      <c r="BM11823" s="53"/>
      <c r="BN11823" s="53"/>
    </row>
    <row r="11824" spans="2:66" s="56" customFormat="1" x14ac:dyDescent="0.25">
      <c r="B11824" s="105"/>
      <c r="F11824" s="100"/>
      <c r="M11824" s="53"/>
      <c r="O11824" s="101"/>
      <c r="T11824" s="101"/>
      <c r="Y11824" s="101"/>
      <c r="AD11824" s="101"/>
      <c r="AI11824" s="101"/>
      <c r="AN11824" s="101"/>
      <c r="AS11824" s="101"/>
      <c r="AX11824" s="101"/>
      <c r="BC11824" s="53"/>
      <c r="BD11824" s="53"/>
      <c r="BE11824" s="53"/>
      <c r="BF11824" s="53"/>
      <c r="BG11824" s="53"/>
      <c r="BH11824" s="53"/>
      <c r="BI11824" s="53"/>
      <c r="BJ11824" s="53"/>
      <c r="BK11824" s="53"/>
      <c r="BL11824" s="53"/>
      <c r="BM11824" s="53"/>
      <c r="BN11824" s="53"/>
    </row>
    <row r="11825" spans="2:66" s="56" customFormat="1" x14ac:dyDescent="0.25">
      <c r="B11825" s="105"/>
      <c r="F11825" s="100"/>
      <c r="M11825" s="53"/>
      <c r="O11825" s="101"/>
      <c r="T11825" s="101"/>
      <c r="Y11825" s="101"/>
      <c r="AD11825" s="101"/>
      <c r="AI11825" s="101"/>
      <c r="AN11825" s="101"/>
      <c r="AS11825" s="101"/>
      <c r="AX11825" s="101"/>
      <c r="BC11825" s="53"/>
      <c r="BD11825" s="53"/>
      <c r="BE11825" s="53"/>
      <c r="BF11825" s="53"/>
      <c r="BG11825" s="53"/>
      <c r="BH11825" s="53"/>
      <c r="BI11825" s="53"/>
      <c r="BJ11825" s="53"/>
      <c r="BK11825" s="53"/>
      <c r="BL11825" s="53"/>
      <c r="BM11825" s="53"/>
      <c r="BN11825" s="53"/>
    </row>
    <row r="11826" spans="2:66" s="56" customFormat="1" x14ac:dyDescent="0.25">
      <c r="B11826" s="105"/>
      <c r="F11826" s="100"/>
      <c r="M11826" s="53"/>
      <c r="O11826" s="101"/>
      <c r="T11826" s="101"/>
      <c r="Y11826" s="101"/>
      <c r="AD11826" s="101"/>
      <c r="AI11826" s="101"/>
      <c r="AN11826" s="101"/>
      <c r="AS11826" s="101"/>
      <c r="AX11826" s="101"/>
      <c r="BC11826" s="53"/>
      <c r="BD11826" s="53"/>
      <c r="BE11826" s="53"/>
      <c r="BF11826" s="53"/>
      <c r="BG11826" s="53"/>
      <c r="BH11826" s="53"/>
      <c r="BI11826" s="53"/>
      <c r="BJ11826" s="53"/>
      <c r="BK11826" s="53"/>
      <c r="BL11826" s="53"/>
      <c r="BM11826" s="53"/>
      <c r="BN11826" s="53"/>
    </row>
    <row r="11827" spans="2:66" s="56" customFormat="1" x14ac:dyDescent="0.25">
      <c r="B11827" s="105"/>
      <c r="F11827" s="100"/>
      <c r="M11827" s="53"/>
      <c r="O11827" s="101"/>
      <c r="T11827" s="101"/>
      <c r="Y11827" s="101"/>
      <c r="AD11827" s="101"/>
      <c r="AI11827" s="101"/>
      <c r="AN11827" s="101"/>
      <c r="AS11827" s="101"/>
      <c r="AX11827" s="101"/>
      <c r="BC11827" s="53"/>
      <c r="BD11827" s="53"/>
      <c r="BE11827" s="53"/>
      <c r="BF11827" s="53"/>
      <c r="BG11827" s="53"/>
      <c r="BH11827" s="53"/>
      <c r="BI11827" s="53"/>
      <c r="BJ11827" s="53"/>
      <c r="BK11827" s="53"/>
      <c r="BL11827" s="53"/>
      <c r="BM11827" s="53"/>
      <c r="BN11827" s="53"/>
    </row>
    <row r="11828" spans="2:66" s="56" customFormat="1" x14ac:dyDescent="0.25">
      <c r="B11828" s="105"/>
      <c r="F11828" s="100"/>
      <c r="M11828" s="53"/>
      <c r="O11828" s="101"/>
      <c r="T11828" s="101"/>
      <c r="Y11828" s="101"/>
      <c r="AD11828" s="101"/>
      <c r="AI11828" s="101"/>
      <c r="AN11828" s="101"/>
      <c r="AS11828" s="101"/>
      <c r="AX11828" s="101"/>
      <c r="BC11828" s="53"/>
      <c r="BD11828" s="53"/>
      <c r="BE11828" s="53"/>
      <c r="BF11828" s="53"/>
      <c r="BG11828" s="53"/>
      <c r="BH11828" s="53"/>
      <c r="BI11828" s="53"/>
      <c r="BJ11828" s="53"/>
      <c r="BK11828" s="53"/>
      <c r="BL11828" s="53"/>
      <c r="BM11828" s="53"/>
      <c r="BN11828" s="53"/>
    </row>
    <row r="11829" spans="2:66" s="56" customFormat="1" x14ac:dyDescent="0.25">
      <c r="B11829" s="105"/>
      <c r="F11829" s="100"/>
      <c r="M11829" s="53"/>
      <c r="O11829" s="101"/>
      <c r="T11829" s="101"/>
      <c r="Y11829" s="101"/>
      <c r="AD11829" s="101"/>
      <c r="AI11829" s="101"/>
      <c r="AN11829" s="101"/>
      <c r="AS11829" s="101"/>
      <c r="AX11829" s="101"/>
      <c r="BC11829" s="53"/>
      <c r="BD11829" s="53"/>
      <c r="BE11829" s="53"/>
      <c r="BF11829" s="53"/>
      <c r="BG11829" s="53"/>
      <c r="BH11829" s="53"/>
      <c r="BI11829" s="53"/>
      <c r="BJ11829" s="53"/>
      <c r="BK11829" s="53"/>
      <c r="BL11829" s="53"/>
      <c r="BM11829" s="53"/>
      <c r="BN11829" s="53"/>
    </row>
    <row r="11830" spans="2:66" s="56" customFormat="1" x14ac:dyDescent="0.25">
      <c r="B11830" s="105"/>
      <c r="F11830" s="100"/>
      <c r="M11830" s="53"/>
      <c r="O11830" s="101"/>
      <c r="T11830" s="101"/>
      <c r="Y11830" s="101"/>
      <c r="AD11830" s="101"/>
      <c r="AI11830" s="101"/>
      <c r="AN11830" s="101"/>
      <c r="AS11830" s="101"/>
      <c r="AX11830" s="101"/>
      <c r="BC11830" s="53"/>
      <c r="BD11830" s="53"/>
      <c r="BE11830" s="53"/>
      <c r="BF11830" s="53"/>
      <c r="BG11830" s="53"/>
      <c r="BH11830" s="53"/>
      <c r="BI11830" s="53"/>
      <c r="BJ11830" s="53"/>
      <c r="BK11830" s="53"/>
      <c r="BL11830" s="53"/>
      <c r="BM11830" s="53"/>
      <c r="BN11830" s="53"/>
    </row>
    <row r="11831" spans="2:66" s="56" customFormat="1" x14ac:dyDescent="0.25">
      <c r="B11831" s="105"/>
      <c r="F11831" s="100"/>
      <c r="M11831" s="53"/>
      <c r="O11831" s="101"/>
      <c r="T11831" s="101"/>
      <c r="Y11831" s="101"/>
      <c r="AD11831" s="101"/>
      <c r="AI11831" s="101"/>
      <c r="AN11831" s="101"/>
      <c r="AS11831" s="101"/>
      <c r="AX11831" s="101"/>
      <c r="BC11831" s="53"/>
      <c r="BD11831" s="53"/>
      <c r="BE11831" s="53"/>
      <c r="BF11831" s="53"/>
      <c r="BG11831" s="53"/>
      <c r="BH11831" s="53"/>
      <c r="BI11831" s="53"/>
      <c r="BJ11831" s="53"/>
      <c r="BK11831" s="53"/>
      <c r="BL11831" s="53"/>
      <c r="BM11831" s="53"/>
      <c r="BN11831" s="53"/>
    </row>
    <row r="11832" spans="2:66" s="56" customFormat="1" x14ac:dyDescent="0.25">
      <c r="B11832" s="105"/>
      <c r="F11832" s="100"/>
      <c r="M11832" s="53"/>
      <c r="O11832" s="101"/>
      <c r="T11832" s="101"/>
      <c r="Y11832" s="101"/>
      <c r="AD11832" s="101"/>
      <c r="AI11832" s="101"/>
      <c r="AN11832" s="101"/>
      <c r="AS11832" s="101"/>
      <c r="AX11832" s="101"/>
      <c r="BC11832" s="53"/>
      <c r="BD11832" s="53"/>
      <c r="BE11832" s="53"/>
      <c r="BF11832" s="53"/>
      <c r="BG11832" s="53"/>
      <c r="BH11832" s="53"/>
      <c r="BI11832" s="53"/>
      <c r="BJ11832" s="53"/>
      <c r="BK11832" s="53"/>
      <c r="BL11832" s="53"/>
      <c r="BM11832" s="53"/>
      <c r="BN11832" s="53"/>
    </row>
    <row r="11833" spans="2:66" s="56" customFormat="1" x14ac:dyDescent="0.25">
      <c r="B11833" s="105"/>
      <c r="F11833" s="100"/>
      <c r="M11833" s="53"/>
      <c r="O11833" s="101"/>
      <c r="T11833" s="101"/>
      <c r="Y11833" s="101"/>
      <c r="AD11833" s="101"/>
      <c r="AI11833" s="101"/>
      <c r="AN11833" s="101"/>
      <c r="AS11833" s="101"/>
      <c r="AX11833" s="101"/>
      <c r="BC11833" s="53"/>
      <c r="BD11833" s="53"/>
      <c r="BE11833" s="53"/>
      <c r="BF11833" s="53"/>
      <c r="BG11833" s="53"/>
      <c r="BH11833" s="53"/>
      <c r="BI11833" s="53"/>
      <c r="BJ11833" s="53"/>
      <c r="BK11833" s="53"/>
      <c r="BL11833" s="53"/>
      <c r="BM11833" s="53"/>
      <c r="BN11833" s="53"/>
    </row>
    <row r="11834" spans="2:66" s="56" customFormat="1" x14ac:dyDescent="0.25">
      <c r="B11834" s="105"/>
      <c r="F11834" s="100"/>
      <c r="M11834" s="53"/>
      <c r="O11834" s="101"/>
      <c r="T11834" s="101"/>
      <c r="Y11834" s="101"/>
      <c r="AD11834" s="101"/>
      <c r="AI11834" s="101"/>
      <c r="AN11834" s="101"/>
      <c r="AS11834" s="101"/>
      <c r="AX11834" s="101"/>
      <c r="BC11834" s="53"/>
      <c r="BD11834" s="53"/>
      <c r="BE11834" s="53"/>
      <c r="BF11834" s="53"/>
      <c r="BG11834" s="53"/>
      <c r="BH11834" s="53"/>
      <c r="BI11834" s="53"/>
      <c r="BJ11834" s="53"/>
      <c r="BK11834" s="53"/>
      <c r="BL11834" s="53"/>
      <c r="BM11834" s="53"/>
      <c r="BN11834" s="53"/>
    </row>
    <row r="11835" spans="2:66" s="56" customFormat="1" x14ac:dyDescent="0.25">
      <c r="B11835" s="105"/>
      <c r="F11835" s="100"/>
      <c r="M11835" s="53"/>
      <c r="O11835" s="101"/>
      <c r="T11835" s="101"/>
      <c r="Y11835" s="101"/>
      <c r="AD11835" s="101"/>
      <c r="AI11835" s="101"/>
      <c r="AN11835" s="101"/>
      <c r="AS11835" s="101"/>
      <c r="AX11835" s="101"/>
      <c r="BC11835" s="53"/>
      <c r="BD11835" s="53"/>
      <c r="BE11835" s="53"/>
      <c r="BF11835" s="53"/>
      <c r="BG11835" s="53"/>
      <c r="BH11835" s="53"/>
      <c r="BI11835" s="53"/>
      <c r="BJ11835" s="53"/>
      <c r="BK11835" s="53"/>
      <c r="BL11835" s="53"/>
      <c r="BM11835" s="53"/>
      <c r="BN11835" s="53"/>
    </row>
    <row r="11836" spans="2:66" s="56" customFormat="1" x14ac:dyDescent="0.25">
      <c r="B11836" s="105"/>
      <c r="F11836" s="100"/>
      <c r="M11836" s="53"/>
      <c r="O11836" s="101"/>
      <c r="T11836" s="101"/>
      <c r="Y11836" s="101"/>
      <c r="AD11836" s="101"/>
      <c r="AI11836" s="101"/>
      <c r="AN11836" s="101"/>
      <c r="AS11836" s="101"/>
      <c r="AX11836" s="101"/>
      <c r="BC11836" s="53"/>
      <c r="BD11836" s="53"/>
      <c r="BE11836" s="53"/>
      <c r="BF11836" s="53"/>
      <c r="BG11836" s="53"/>
      <c r="BH11836" s="53"/>
      <c r="BI11836" s="53"/>
      <c r="BJ11836" s="53"/>
      <c r="BK11836" s="53"/>
      <c r="BL11836" s="53"/>
      <c r="BM11836" s="53"/>
      <c r="BN11836" s="53"/>
    </row>
    <row r="11837" spans="2:66" s="56" customFormat="1" x14ac:dyDescent="0.25">
      <c r="B11837" s="105"/>
      <c r="F11837" s="100"/>
      <c r="M11837" s="53"/>
      <c r="O11837" s="101"/>
      <c r="T11837" s="101"/>
      <c r="Y11837" s="101"/>
      <c r="AD11837" s="101"/>
      <c r="AI11837" s="101"/>
      <c r="AN11837" s="101"/>
      <c r="AS11837" s="101"/>
      <c r="AX11837" s="101"/>
      <c r="BC11837" s="53"/>
      <c r="BD11837" s="53"/>
      <c r="BE11837" s="53"/>
      <c r="BF11837" s="53"/>
      <c r="BG11837" s="53"/>
      <c r="BH11837" s="53"/>
      <c r="BI11837" s="53"/>
      <c r="BJ11837" s="53"/>
      <c r="BK11837" s="53"/>
      <c r="BL11837" s="53"/>
      <c r="BM11837" s="53"/>
      <c r="BN11837" s="53"/>
    </row>
    <row r="11838" spans="2:66" s="56" customFormat="1" x14ac:dyDescent="0.25">
      <c r="B11838" s="105"/>
      <c r="F11838" s="100"/>
      <c r="M11838" s="53"/>
      <c r="O11838" s="101"/>
      <c r="T11838" s="101"/>
      <c r="Y11838" s="101"/>
      <c r="AD11838" s="101"/>
      <c r="AI11838" s="101"/>
      <c r="AN11838" s="101"/>
      <c r="AS11838" s="101"/>
      <c r="AX11838" s="101"/>
      <c r="BC11838" s="53"/>
      <c r="BD11838" s="53"/>
      <c r="BE11838" s="53"/>
      <c r="BF11838" s="53"/>
      <c r="BG11838" s="53"/>
      <c r="BH11838" s="53"/>
      <c r="BI11838" s="53"/>
      <c r="BJ11838" s="53"/>
      <c r="BK11838" s="53"/>
      <c r="BL11838" s="53"/>
      <c r="BM11838" s="53"/>
      <c r="BN11838" s="53"/>
    </row>
    <row r="11839" spans="2:66" s="56" customFormat="1" x14ac:dyDescent="0.25">
      <c r="B11839" s="105"/>
      <c r="F11839" s="100"/>
      <c r="M11839" s="53"/>
      <c r="O11839" s="101"/>
      <c r="T11839" s="101"/>
      <c r="Y11839" s="101"/>
      <c r="AD11839" s="101"/>
      <c r="AI11839" s="101"/>
      <c r="AN11839" s="101"/>
      <c r="AS11839" s="101"/>
      <c r="AX11839" s="101"/>
      <c r="BC11839" s="53"/>
      <c r="BD11839" s="53"/>
      <c r="BE11839" s="53"/>
      <c r="BF11839" s="53"/>
      <c r="BG11839" s="53"/>
      <c r="BH11839" s="53"/>
      <c r="BI11839" s="53"/>
      <c r="BJ11839" s="53"/>
      <c r="BK11839" s="53"/>
      <c r="BL11839" s="53"/>
      <c r="BM11839" s="53"/>
      <c r="BN11839" s="53"/>
    </row>
    <row r="11840" spans="2:66" s="56" customFormat="1" x14ac:dyDescent="0.25">
      <c r="B11840" s="105"/>
      <c r="F11840" s="100"/>
      <c r="M11840" s="53"/>
      <c r="O11840" s="101"/>
      <c r="T11840" s="101"/>
      <c r="Y11840" s="101"/>
      <c r="AD11840" s="101"/>
      <c r="AI11840" s="101"/>
      <c r="AN11840" s="101"/>
      <c r="AS11840" s="101"/>
      <c r="AX11840" s="101"/>
      <c r="BC11840" s="53"/>
      <c r="BD11840" s="53"/>
      <c r="BE11840" s="53"/>
      <c r="BF11840" s="53"/>
      <c r="BG11840" s="53"/>
      <c r="BH11840" s="53"/>
      <c r="BI11840" s="53"/>
      <c r="BJ11840" s="53"/>
      <c r="BK11840" s="53"/>
      <c r="BL11840" s="53"/>
      <c r="BM11840" s="53"/>
      <c r="BN11840" s="53"/>
    </row>
    <row r="11841" spans="2:66" s="56" customFormat="1" x14ac:dyDescent="0.25">
      <c r="B11841" s="105"/>
      <c r="F11841" s="100"/>
      <c r="M11841" s="53"/>
      <c r="O11841" s="101"/>
      <c r="T11841" s="101"/>
      <c r="Y11841" s="101"/>
      <c r="AD11841" s="101"/>
      <c r="AI11841" s="101"/>
      <c r="AN11841" s="101"/>
      <c r="AS11841" s="101"/>
      <c r="AX11841" s="101"/>
      <c r="BC11841" s="53"/>
      <c r="BD11841" s="53"/>
      <c r="BE11841" s="53"/>
      <c r="BF11841" s="53"/>
      <c r="BG11841" s="53"/>
      <c r="BH11841" s="53"/>
      <c r="BI11841" s="53"/>
      <c r="BJ11841" s="53"/>
      <c r="BK11841" s="53"/>
      <c r="BL11841" s="53"/>
      <c r="BM11841" s="53"/>
      <c r="BN11841" s="53"/>
    </row>
    <row r="11842" spans="2:66" s="56" customFormat="1" x14ac:dyDescent="0.25">
      <c r="B11842" s="105"/>
      <c r="F11842" s="100"/>
      <c r="M11842" s="53"/>
      <c r="O11842" s="101"/>
      <c r="T11842" s="101"/>
      <c r="Y11842" s="101"/>
      <c r="AD11842" s="101"/>
      <c r="AI11842" s="101"/>
      <c r="AN11842" s="101"/>
      <c r="AS11842" s="101"/>
      <c r="AX11842" s="101"/>
      <c r="BC11842" s="53"/>
      <c r="BD11842" s="53"/>
      <c r="BE11842" s="53"/>
      <c r="BF11842" s="53"/>
      <c r="BG11842" s="53"/>
      <c r="BH11842" s="53"/>
      <c r="BI11842" s="53"/>
      <c r="BJ11842" s="53"/>
      <c r="BK11842" s="53"/>
      <c r="BL11842" s="53"/>
      <c r="BM11842" s="53"/>
      <c r="BN11842" s="53"/>
    </row>
    <row r="11843" spans="2:66" s="56" customFormat="1" x14ac:dyDescent="0.25">
      <c r="B11843" s="105"/>
      <c r="F11843" s="100"/>
      <c r="M11843" s="53"/>
      <c r="O11843" s="101"/>
      <c r="T11843" s="101"/>
      <c r="Y11843" s="101"/>
      <c r="AD11843" s="101"/>
      <c r="AI11843" s="101"/>
      <c r="AN11843" s="101"/>
      <c r="AS11843" s="101"/>
      <c r="AX11843" s="101"/>
      <c r="BC11843" s="53"/>
      <c r="BD11843" s="53"/>
      <c r="BE11843" s="53"/>
      <c r="BF11843" s="53"/>
      <c r="BG11843" s="53"/>
      <c r="BH11843" s="53"/>
      <c r="BI11843" s="53"/>
      <c r="BJ11843" s="53"/>
      <c r="BK11843" s="53"/>
      <c r="BL11843" s="53"/>
      <c r="BM11843" s="53"/>
      <c r="BN11843" s="53"/>
    </row>
    <row r="11844" spans="2:66" s="56" customFormat="1" x14ac:dyDescent="0.25">
      <c r="B11844" s="105"/>
      <c r="F11844" s="100"/>
      <c r="M11844" s="53"/>
      <c r="O11844" s="101"/>
      <c r="T11844" s="101"/>
      <c r="Y11844" s="101"/>
      <c r="AD11844" s="101"/>
      <c r="AI11844" s="101"/>
      <c r="AN11844" s="101"/>
      <c r="AS11844" s="101"/>
      <c r="AX11844" s="101"/>
      <c r="BC11844" s="53"/>
      <c r="BD11844" s="53"/>
      <c r="BE11844" s="53"/>
      <c r="BF11844" s="53"/>
      <c r="BG11844" s="53"/>
      <c r="BH11844" s="53"/>
      <c r="BI11844" s="53"/>
      <c r="BJ11844" s="53"/>
      <c r="BK11844" s="53"/>
      <c r="BL11844" s="53"/>
      <c r="BM11844" s="53"/>
      <c r="BN11844" s="53"/>
    </row>
    <row r="11845" spans="2:66" s="56" customFormat="1" x14ac:dyDescent="0.25">
      <c r="B11845" s="105"/>
      <c r="F11845" s="100"/>
      <c r="M11845" s="53"/>
      <c r="O11845" s="101"/>
      <c r="T11845" s="101"/>
      <c r="Y11845" s="101"/>
      <c r="AD11845" s="101"/>
      <c r="AI11845" s="101"/>
      <c r="AN11845" s="101"/>
      <c r="AS11845" s="101"/>
      <c r="AX11845" s="101"/>
      <c r="BC11845" s="53"/>
      <c r="BD11845" s="53"/>
      <c r="BE11845" s="53"/>
      <c r="BF11845" s="53"/>
      <c r="BG11845" s="53"/>
      <c r="BH11845" s="53"/>
      <c r="BI11845" s="53"/>
      <c r="BJ11845" s="53"/>
      <c r="BK11845" s="53"/>
      <c r="BL11845" s="53"/>
      <c r="BM11845" s="53"/>
      <c r="BN11845" s="53"/>
    </row>
    <row r="11846" spans="2:66" s="56" customFormat="1" x14ac:dyDescent="0.25">
      <c r="B11846" s="105"/>
      <c r="F11846" s="100"/>
      <c r="M11846" s="53"/>
      <c r="O11846" s="101"/>
      <c r="T11846" s="101"/>
      <c r="Y11846" s="101"/>
      <c r="AD11846" s="101"/>
      <c r="AI11846" s="101"/>
      <c r="AN11846" s="101"/>
      <c r="AS11846" s="101"/>
      <c r="AX11846" s="101"/>
      <c r="BC11846" s="53"/>
      <c r="BD11846" s="53"/>
      <c r="BE11846" s="53"/>
      <c r="BF11846" s="53"/>
      <c r="BG11846" s="53"/>
      <c r="BH11846" s="53"/>
      <c r="BI11846" s="53"/>
      <c r="BJ11846" s="53"/>
      <c r="BK11846" s="53"/>
      <c r="BL11846" s="53"/>
      <c r="BM11846" s="53"/>
      <c r="BN11846" s="53"/>
    </row>
    <row r="11847" spans="2:66" s="56" customFormat="1" x14ac:dyDescent="0.25">
      <c r="B11847" s="105"/>
      <c r="F11847" s="100"/>
      <c r="M11847" s="53"/>
      <c r="O11847" s="101"/>
      <c r="T11847" s="101"/>
      <c r="Y11847" s="101"/>
      <c r="AD11847" s="101"/>
      <c r="AI11847" s="101"/>
      <c r="AN11847" s="101"/>
      <c r="AS11847" s="101"/>
      <c r="AX11847" s="101"/>
      <c r="BC11847" s="53"/>
      <c r="BD11847" s="53"/>
      <c r="BE11847" s="53"/>
      <c r="BF11847" s="53"/>
      <c r="BG11847" s="53"/>
      <c r="BH11847" s="53"/>
      <c r="BI11847" s="53"/>
      <c r="BJ11847" s="53"/>
      <c r="BK11847" s="53"/>
      <c r="BL11847" s="53"/>
      <c r="BM11847" s="53"/>
      <c r="BN11847" s="53"/>
    </row>
    <row r="11848" spans="2:66" s="56" customFormat="1" x14ac:dyDescent="0.25">
      <c r="B11848" s="105"/>
      <c r="F11848" s="100"/>
      <c r="M11848" s="53"/>
      <c r="O11848" s="101"/>
      <c r="T11848" s="101"/>
      <c r="Y11848" s="101"/>
      <c r="AD11848" s="101"/>
      <c r="AI11848" s="101"/>
      <c r="AN11848" s="101"/>
      <c r="AS11848" s="101"/>
      <c r="AX11848" s="101"/>
      <c r="BC11848" s="53"/>
      <c r="BD11848" s="53"/>
      <c r="BE11848" s="53"/>
      <c r="BF11848" s="53"/>
      <c r="BG11848" s="53"/>
      <c r="BH11848" s="53"/>
      <c r="BI11848" s="53"/>
      <c r="BJ11848" s="53"/>
      <c r="BK11848" s="53"/>
      <c r="BL11848" s="53"/>
      <c r="BM11848" s="53"/>
      <c r="BN11848" s="53"/>
    </row>
    <row r="11849" spans="2:66" s="56" customFormat="1" x14ac:dyDescent="0.25">
      <c r="B11849" s="105"/>
      <c r="F11849" s="100"/>
      <c r="M11849" s="53"/>
      <c r="O11849" s="101"/>
      <c r="T11849" s="101"/>
      <c r="Y11849" s="101"/>
      <c r="AD11849" s="101"/>
      <c r="AI11849" s="101"/>
      <c r="AN11849" s="101"/>
      <c r="AS11849" s="101"/>
      <c r="AX11849" s="101"/>
      <c r="BC11849" s="53"/>
      <c r="BD11849" s="53"/>
      <c r="BE11849" s="53"/>
      <c r="BF11849" s="53"/>
      <c r="BG11849" s="53"/>
      <c r="BH11849" s="53"/>
      <c r="BI11849" s="53"/>
      <c r="BJ11849" s="53"/>
      <c r="BK11849" s="53"/>
      <c r="BL11849" s="53"/>
      <c r="BM11849" s="53"/>
      <c r="BN11849" s="53"/>
    </row>
    <row r="11850" spans="2:66" s="56" customFormat="1" x14ac:dyDescent="0.25">
      <c r="B11850" s="105"/>
      <c r="F11850" s="100"/>
      <c r="M11850" s="53"/>
      <c r="O11850" s="101"/>
      <c r="T11850" s="101"/>
      <c r="Y11850" s="101"/>
      <c r="AD11850" s="101"/>
      <c r="AI11850" s="101"/>
      <c r="AN11850" s="101"/>
      <c r="AS11850" s="101"/>
      <c r="AX11850" s="101"/>
      <c r="BC11850" s="53"/>
      <c r="BD11850" s="53"/>
      <c r="BE11850" s="53"/>
      <c r="BF11850" s="53"/>
      <c r="BG11850" s="53"/>
      <c r="BH11850" s="53"/>
      <c r="BI11850" s="53"/>
      <c r="BJ11850" s="53"/>
      <c r="BK11850" s="53"/>
      <c r="BL11850" s="53"/>
      <c r="BM11850" s="53"/>
      <c r="BN11850" s="53"/>
    </row>
    <row r="11851" spans="2:66" s="56" customFormat="1" x14ac:dyDescent="0.25">
      <c r="B11851" s="105"/>
      <c r="F11851" s="100"/>
      <c r="M11851" s="53"/>
      <c r="O11851" s="101"/>
      <c r="T11851" s="101"/>
      <c r="Y11851" s="101"/>
      <c r="AD11851" s="101"/>
      <c r="AI11851" s="101"/>
      <c r="AN11851" s="101"/>
      <c r="AS11851" s="101"/>
      <c r="AX11851" s="101"/>
      <c r="BC11851" s="53"/>
      <c r="BD11851" s="53"/>
      <c r="BE11851" s="53"/>
      <c r="BF11851" s="53"/>
      <c r="BG11851" s="53"/>
      <c r="BH11851" s="53"/>
      <c r="BI11851" s="53"/>
      <c r="BJ11851" s="53"/>
      <c r="BK11851" s="53"/>
      <c r="BL11851" s="53"/>
      <c r="BM11851" s="53"/>
      <c r="BN11851" s="53"/>
    </row>
    <row r="11852" spans="2:66" s="56" customFormat="1" x14ac:dyDescent="0.25">
      <c r="B11852" s="105"/>
      <c r="F11852" s="100"/>
      <c r="M11852" s="53"/>
      <c r="O11852" s="101"/>
      <c r="T11852" s="101"/>
      <c r="Y11852" s="101"/>
      <c r="AD11852" s="101"/>
      <c r="AI11852" s="101"/>
      <c r="AN11852" s="101"/>
      <c r="AS11852" s="101"/>
      <c r="AX11852" s="101"/>
      <c r="BC11852" s="53"/>
      <c r="BD11852" s="53"/>
      <c r="BE11852" s="53"/>
      <c r="BF11852" s="53"/>
      <c r="BG11852" s="53"/>
      <c r="BH11852" s="53"/>
      <c r="BI11852" s="53"/>
      <c r="BJ11852" s="53"/>
      <c r="BK11852" s="53"/>
      <c r="BL11852" s="53"/>
      <c r="BM11852" s="53"/>
      <c r="BN11852" s="53"/>
    </row>
    <row r="11853" spans="2:66" s="56" customFormat="1" x14ac:dyDescent="0.25">
      <c r="B11853" s="105"/>
      <c r="F11853" s="100"/>
      <c r="M11853" s="53"/>
      <c r="O11853" s="101"/>
      <c r="T11853" s="101"/>
      <c r="Y11853" s="101"/>
      <c r="AD11853" s="101"/>
      <c r="AI11853" s="101"/>
      <c r="AN11853" s="101"/>
      <c r="AS11853" s="101"/>
      <c r="AX11853" s="101"/>
      <c r="BC11853" s="53"/>
      <c r="BD11853" s="53"/>
      <c r="BE11853" s="53"/>
      <c r="BF11853" s="53"/>
      <c r="BG11853" s="53"/>
      <c r="BH11853" s="53"/>
      <c r="BI11853" s="53"/>
      <c r="BJ11853" s="53"/>
      <c r="BK11853" s="53"/>
      <c r="BL11853" s="53"/>
      <c r="BM11853" s="53"/>
      <c r="BN11853" s="53"/>
    </row>
    <row r="11854" spans="2:66" s="56" customFormat="1" x14ac:dyDescent="0.25">
      <c r="B11854" s="105"/>
      <c r="F11854" s="100"/>
      <c r="M11854" s="53"/>
      <c r="O11854" s="101"/>
      <c r="T11854" s="101"/>
      <c r="Y11854" s="101"/>
      <c r="AD11854" s="101"/>
      <c r="AI11854" s="101"/>
      <c r="AN11854" s="101"/>
      <c r="AS11854" s="101"/>
      <c r="AX11854" s="101"/>
      <c r="BC11854" s="53"/>
      <c r="BD11854" s="53"/>
      <c r="BE11854" s="53"/>
      <c r="BF11854" s="53"/>
      <c r="BG11854" s="53"/>
      <c r="BH11854" s="53"/>
      <c r="BI11854" s="53"/>
      <c r="BJ11854" s="53"/>
      <c r="BK11854" s="53"/>
      <c r="BL11854" s="53"/>
      <c r="BM11854" s="53"/>
      <c r="BN11854" s="53"/>
    </row>
    <row r="11855" spans="2:66" s="56" customFormat="1" x14ac:dyDescent="0.25">
      <c r="B11855" s="105"/>
      <c r="F11855" s="100"/>
      <c r="M11855" s="53"/>
      <c r="O11855" s="101"/>
      <c r="T11855" s="101"/>
      <c r="Y11855" s="101"/>
      <c r="AD11855" s="101"/>
      <c r="AI11855" s="101"/>
      <c r="AN11855" s="101"/>
      <c r="AS11855" s="101"/>
      <c r="AX11855" s="101"/>
      <c r="BC11855" s="53"/>
      <c r="BD11855" s="53"/>
      <c r="BE11855" s="53"/>
      <c r="BF11855" s="53"/>
      <c r="BG11855" s="53"/>
      <c r="BH11855" s="53"/>
      <c r="BI11855" s="53"/>
      <c r="BJ11855" s="53"/>
      <c r="BK11855" s="53"/>
      <c r="BL11855" s="53"/>
      <c r="BM11855" s="53"/>
      <c r="BN11855" s="53"/>
    </row>
    <row r="11856" spans="2:66" s="56" customFormat="1" x14ac:dyDescent="0.25">
      <c r="B11856" s="105"/>
      <c r="F11856" s="100"/>
      <c r="M11856" s="53"/>
      <c r="O11856" s="101"/>
      <c r="T11856" s="101"/>
      <c r="Y11856" s="101"/>
      <c r="AD11856" s="101"/>
      <c r="AI11856" s="101"/>
      <c r="AN11856" s="101"/>
      <c r="AS11856" s="101"/>
      <c r="AX11856" s="101"/>
      <c r="BC11856" s="53"/>
      <c r="BD11856" s="53"/>
      <c r="BE11856" s="53"/>
      <c r="BF11856" s="53"/>
      <c r="BG11856" s="53"/>
      <c r="BH11856" s="53"/>
      <c r="BI11856" s="53"/>
      <c r="BJ11856" s="53"/>
      <c r="BK11856" s="53"/>
      <c r="BL11856" s="53"/>
      <c r="BM11856" s="53"/>
      <c r="BN11856" s="53"/>
    </row>
    <row r="11857" spans="2:66" s="56" customFormat="1" x14ac:dyDescent="0.25">
      <c r="B11857" s="105"/>
      <c r="F11857" s="100"/>
      <c r="M11857" s="53"/>
      <c r="O11857" s="101"/>
      <c r="T11857" s="101"/>
      <c r="Y11857" s="101"/>
      <c r="AD11857" s="101"/>
      <c r="AI11857" s="101"/>
      <c r="AN11857" s="101"/>
      <c r="AS11857" s="101"/>
      <c r="AX11857" s="101"/>
      <c r="BC11857" s="53"/>
      <c r="BD11857" s="53"/>
      <c r="BE11857" s="53"/>
      <c r="BF11857" s="53"/>
      <c r="BG11857" s="53"/>
      <c r="BH11857" s="53"/>
      <c r="BI11857" s="53"/>
      <c r="BJ11857" s="53"/>
      <c r="BK11857" s="53"/>
      <c r="BL11857" s="53"/>
      <c r="BM11857" s="53"/>
      <c r="BN11857" s="53"/>
    </row>
    <row r="11858" spans="2:66" s="56" customFormat="1" x14ac:dyDescent="0.25">
      <c r="B11858" s="105"/>
      <c r="F11858" s="100"/>
      <c r="M11858" s="53"/>
      <c r="O11858" s="101"/>
      <c r="T11858" s="101"/>
      <c r="Y11858" s="101"/>
      <c r="AD11858" s="101"/>
      <c r="AI11858" s="101"/>
      <c r="AN11858" s="101"/>
      <c r="AS11858" s="101"/>
      <c r="AX11858" s="101"/>
      <c r="BC11858" s="53"/>
      <c r="BD11858" s="53"/>
      <c r="BE11858" s="53"/>
      <c r="BF11858" s="53"/>
      <c r="BG11858" s="53"/>
      <c r="BH11858" s="53"/>
      <c r="BI11858" s="53"/>
      <c r="BJ11858" s="53"/>
      <c r="BK11858" s="53"/>
      <c r="BL11858" s="53"/>
      <c r="BM11858" s="53"/>
      <c r="BN11858" s="53"/>
    </row>
    <row r="11859" spans="2:66" s="56" customFormat="1" x14ac:dyDescent="0.25">
      <c r="B11859" s="105"/>
      <c r="F11859" s="100"/>
      <c r="M11859" s="53"/>
      <c r="O11859" s="101"/>
      <c r="T11859" s="101"/>
      <c r="Y11859" s="101"/>
      <c r="AD11859" s="101"/>
      <c r="AI11859" s="101"/>
      <c r="AN11859" s="101"/>
      <c r="AS11859" s="101"/>
      <c r="AX11859" s="101"/>
      <c r="BC11859" s="53"/>
      <c r="BD11859" s="53"/>
      <c r="BE11859" s="53"/>
      <c r="BF11859" s="53"/>
      <c r="BG11859" s="53"/>
      <c r="BH11859" s="53"/>
      <c r="BI11859" s="53"/>
      <c r="BJ11859" s="53"/>
      <c r="BK11859" s="53"/>
      <c r="BL11859" s="53"/>
      <c r="BM11859" s="53"/>
      <c r="BN11859" s="53"/>
    </row>
    <row r="11860" spans="2:66" s="56" customFormat="1" x14ac:dyDescent="0.25">
      <c r="B11860" s="105"/>
      <c r="F11860" s="100"/>
      <c r="M11860" s="53"/>
      <c r="O11860" s="101"/>
      <c r="T11860" s="101"/>
      <c r="Y11860" s="101"/>
      <c r="AD11860" s="101"/>
      <c r="AI11860" s="101"/>
      <c r="AN11860" s="101"/>
      <c r="AS11860" s="101"/>
      <c r="AX11860" s="101"/>
      <c r="BC11860" s="53"/>
      <c r="BD11860" s="53"/>
      <c r="BE11860" s="53"/>
      <c r="BF11860" s="53"/>
      <c r="BG11860" s="53"/>
      <c r="BH11860" s="53"/>
      <c r="BI11860" s="53"/>
      <c r="BJ11860" s="53"/>
      <c r="BK11860" s="53"/>
      <c r="BL11860" s="53"/>
      <c r="BM11860" s="53"/>
      <c r="BN11860" s="53"/>
    </row>
    <row r="11861" spans="2:66" s="56" customFormat="1" x14ac:dyDescent="0.25">
      <c r="B11861" s="105"/>
      <c r="F11861" s="100"/>
      <c r="M11861" s="53"/>
      <c r="O11861" s="101"/>
      <c r="T11861" s="101"/>
      <c r="Y11861" s="101"/>
      <c r="AD11861" s="101"/>
      <c r="AI11861" s="101"/>
      <c r="AN11861" s="101"/>
      <c r="AS11861" s="101"/>
      <c r="AX11861" s="101"/>
      <c r="BC11861" s="53"/>
      <c r="BD11861" s="53"/>
      <c r="BE11861" s="53"/>
      <c r="BF11861" s="53"/>
      <c r="BG11861" s="53"/>
      <c r="BH11861" s="53"/>
      <c r="BI11861" s="53"/>
      <c r="BJ11861" s="53"/>
      <c r="BK11861" s="53"/>
      <c r="BL11861" s="53"/>
      <c r="BM11861" s="53"/>
      <c r="BN11861" s="53"/>
    </row>
    <row r="11862" spans="2:66" s="56" customFormat="1" x14ac:dyDescent="0.25">
      <c r="B11862" s="105"/>
      <c r="F11862" s="100"/>
      <c r="M11862" s="53"/>
      <c r="O11862" s="101"/>
      <c r="T11862" s="101"/>
      <c r="Y11862" s="101"/>
      <c r="AD11862" s="101"/>
      <c r="AI11862" s="101"/>
      <c r="AN11862" s="101"/>
      <c r="AS11862" s="101"/>
      <c r="AX11862" s="101"/>
      <c r="BC11862" s="53"/>
      <c r="BD11862" s="53"/>
      <c r="BE11862" s="53"/>
      <c r="BF11862" s="53"/>
      <c r="BG11862" s="53"/>
      <c r="BH11862" s="53"/>
      <c r="BI11862" s="53"/>
      <c r="BJ11862" s="53"/>
      <c r="BK11862" s="53"/>
      <c r="BL11862" s="53"/>
      <c r="BM11862" s="53"/>
      <c r="BN11862" s="53"/>
    </row>
    <row r="11863" spans="2:66" s="56" customFormat="1" x14ac:dyDescent="0.25">
      <c r="B11863" s="105"/>
      <c r="F11863" s="100"/>
      <c r="M11863" s="53"/>
      <c r="O11863" s="101"/>
      <c r="T11863" s="101"/>
      <c r="Y11863" s="101"/>
      <c r="AD11863" s="101"/>
      <c r="AI11863" s="101"/>
      <c r="AN11863" s="101"/>
      <c r="AS11863" s="101"/>
      <c r="AX11863" s="101"/>
      <c r="BC11863" s="53"/>
      <c r="BD11863" s="53"/>
      <c r="BE11863" s="53"/>
      <c r="BF11863" s="53"/>
      <c r="BG11863" s="53"/>
      <c r="BH11863" s="53"/>
      <c r="BI11863" s="53"/>
      <c r="BJ11863" s="53"/>
      <c r="BK11863" s="53"/>
      <c r="BL11863" s="53"/>
      <c r="BM11863" s="53"/>
      <c r="BN11863" s="53"/>
    </row>
    <row r="11864" spans="2:66" s="56" customFormat="1" x14ac:dyDescent="0.25">
      <c r="B11864" s="105"/>
      <c r="F11864" s="100"/>
      <c r="M11864" s="53"/>
      <c r="O11864" s="101"/>
      <c r="T11864" s="101"/>
      <c r="Y11864" s="101"/>
      <c r="AD11864" s="101"/>
      <c r="AI11864" s="101"/>
      <c r="AN11864" s="101"/>
      <c r="AS11864" s="101"/>
      <c r="AX11864" s="101"/>
      <c r="BC11864" s="53"/>
      <c r="BD11864" s="53"/>
      <c r="BE11864" s="53"/>
      <c r="BF11864" s="53"/>
      <c r="BG11864" s="53"/>
      <c r="BH11864" s="53"/>
      <c r="BI11864" s="53"/>
      <c r="BJ11864" s="53"/>
      <c r="BK11864" s="53"/>
      <c r="BL11864" s="53"/>
      <c r="BM11864" s="53"/>
      <c r="BN11864" s="53"/>
    </row>
    <row r="11865" spans="2:66" s="56" customFormat="1" x14ac:dyDescent="0.25">
      <c r="B11865" s="105"/>
      <c r="F11865" s="100"/>
      <c r="M11865" s="53"/>
      <c r="O11865" s="101"/>
      <c r="T11865" s="101"/>
      <c r="Y11865" s="101"/>
      <c r="AD11865" s="101"/>
      <c r="AI11865" s="101"/>
      <c r="AN11865" s="101"/>
      <c r="AS11865" s="101"/>
      <c r="AX11865" s="101"/>
      <c r="BC11865" s="53"/>
      <c r="BD11865" s="53"/>
      <c r="BE11865" s="53"/>
      <c r="BF11865" s="53"/>
      <c r="BG11865" s="53"/>
      <c r="BH11865" s="53"/>
      <c r="BI11865" s="53"/>
      <c r="BJ11865" s="53"/>
      <c r="BK11865" s="53"/>
      <c r="BL11865" s="53"/>
      <c r="BM11865" s="53"/>
      <c r="BN11865" s="53"/>
    </row>
    <row r="11866" spans="2:66" s="56" customFormat="1" x14ac:dyDescent="0.25">
      <c r="B11866" s="105"/>
      <c r="F11866" s="100"/>
      <c r="M11866" s="53"/>
      <c r="O11866" s="101"/>
      <c r="T11866" s="101"/>
      <c r="Y11866" s="101"/>
      <c r="AD11866" s="101"/>
      <c r="AI11866" s="101"/>
      <c r="AN11866" s="101"/>
      <c r="AS11866" s="101"/>
      <c r="AX11866" s="101"/>
      <c r="BC11866" s="53"/>
      <c r="BD11866" s="53"/>
      <c r="BE11866" s="53"/>
      <c r="BF11866" s="53"/>
      <c r="BG11866" s="53"/>
      <c r="BH11866" s="53"/>
      <c r="BI11866" s="53"/>
      <c r="BJ11866" s="53"/>
      <c r="BK11866" s="53"/>
      <c r="BL11866" s="53"/>
      <c r="BM11866" s="53"/>
      <c r="BN11866" s="53"/>
    </row>
    <row r="11867" spans="2:66" s="56" customFormat="1" x14ac:dyDescent="0.25">
      <c r="B11867" s="105"/>
      <c r="F11867" s="100"/>
      <c r="M11867" s="53"/>
      <c r="O11867" s="101"/>
      <c r="T11867" s="101"/>
      <c r="Y11867" s="101"/>
      <c r="AD11867" s="101"/>
      <c r="AI11867" s="101"/>
      <c r="AN11867" s="101"/>
      <c r="AS11867" s="101"/>
      <c r="AX11867" s="101"/>
      <c r="BC11867" s="53"/>
      <c r="BD11867" s="53"/>
      <c r="BE11867" s="53"/>
      <c r="BF11867" s="53"/>
      <c r="BG11867" s="53"/>
      <c r="BH11867" s="53"/>
      <c r="BI11867" s="53"/>
      <c r="BJ11867" s="53"/>
      <c r="BK11867" s="53"/>
      <c r="BL11867" s="53"/>
      <c r="BM11867" s="53"/>
      <c r="BN11867" s="53"/>
    </row>
    <row r="11868" spans="2:66" s="56" customFormat="1" x14ac:dyDescent="0.25">
      <c r="B11868" s="105"/>
      <c r="F11868" s="100"/>
      <c r="M11868" s="53"/>
      <c r="O11868" s="101"/>
      <c r="T11868" s="101"/>
      <c r="Y11868" s="101"/>
      <c r="AD11868" s="101"/>
      <c r="AI11868" s="101"/>
      <c r="AN11868" s="101"/>
      <c r="AS11868" s="101"/>
      <c r="AX11868" s="101"/>
      <c r="BC11868" s="53"/>
      <c r="BD11868" s="53"/>
      <c r="BE11868" s="53"/>
      <c r="BF11868" s="53"/>
      <c r="BG11868" s="53"/>
      <c r="BH11868" s="53"/>
      <c r="BI11868" s="53"/>
      <c r="BJ11868" s="53"/>
      <c r="BK11868" s="53"/>
      <c r="BL11868" s="53"/>
      <c r="BM11868" s="53"/>
      <c r="BN11868" s="53"/>
    </row>
    <row r="11869" spans="2:66" s="56" customFormat="1" x14ac:dyDescent="0.25">
      <c r="B11869" s="105"/>
      <c r="F11869" s="100"/>
      <c r="M11869" s="53"/>
      <c r="O11869" s="101"/>
      <c r="T11869" s="101"/>
      <c r="Y11869" s="101"/>
      <c r="AD11869" s="101"/>
      <c r="AI11869" s="101"/>
      <c r="AN11869" s="101"/>
      <c r="AS11869" s="101"/>
      <c r="AX11869" s="101"/>
      <c r="BC11869" s="53"/>
      <c r="BD11869" s="53"/>
      <c r="BE11869" s="53"/>
      <c r="BF11869" s="53"/>
      <c r="BG11869" s="53"/>
      <c r="BH11869" s="53"/>
      <c r="BI11869" s="53"/>
      <c r="BJ11869" s="53"/>
      <c r="BK11869" s="53"/>
      <c r="BL11869" s="53"/>
      <c r="BM11869" s="53"/>
      <c r="BN11869" s="53"/>
    </row>
    <row r="11870" spans="2:66" s="56" customFormat="1" x14ac:dyDescent="0.25">
      <c r="B11870" s="105"/>
      <c r="F11870" s="100"/>
      <c r="M11870" s="53"/>
      <c r="O11870" s="101"/>
      <c r="T11870" s="101"/>
      <c r="Y11870" s="101"/>
      <c r="AD11870" s="101"/>
      <c r="AI11870" s="101"/>
      <c r="AN11870" s="101"/>
      <c r="AS11870" s="101"/>
      <c r="AX11870" s="101"/>
      <c r="BC11870" s="53"/>
      <c r="BD11870" s="53"/>
      <c r="BE11870" s="53"/>
      <c r="BF11870" s="53"/>
      <c r="BG11870" s="53"/>
      <c r="BH11870" s="53"/>
      <c r="BI11870" s="53"/>
      <c r="BJ11870" s="53"/>
      <c r="BK11870" s="53"/>
      <c r="BL11870" s="53"/>
      <c r="BM11870" s="53"/>
      <c r="BN11870" s="53"/>
    </row>
    <row r="11871" spans="2:66" s="56" customFormat="1" x14ac:dyDescent="0.25">
      <c r="B11871" s="105"/>
      <c r="F11871" s="100"/>
      <c r="M11871" s="53"/>
      <c r="O11871" s="101"/>
      <c r="T11871" s="101"/>
      <c r="Y11871" s="101"/>
      <c r="AD11871" s="101"/>
      <c r="AI11871" s="101"/>
      <c r="AN11871" s="101"/>
      <c r="AS11871" s="101"/>
      <c r="AX11871" s="101"/>
      <c r="BC11871" s="53"/>
      <c r="BD11871" s="53"/>
      <c r="BE11871" s="53"/>
      <c r="BF11871" s="53"/>
      <c r="BG11871" s="53"/>
      <c r="BH11871" s="53"/>
      <c r="BI11871" s="53"/>
      <c r="BJ11871" s="53"/>
      <c r="BK11871" s="53"/>
      <c r="BL11871" s="53"/>
      <c r="BM11871" s="53"/>
      <c r="BN11871" s="53"/>
    </row>
    <row r="11872" spans="2:66" s="56" customFormat="1" x14ac:dyDescent="0.25">
      <c r="B11872" s="105"/>
      <c r="F11872" s="100"/>
      <c r="M11872" s="53"/>
      <c r="O11872" s="101"/>
      <c r="T11872" s="101"/>
      <c r="Y11872" s="101"/>
      <c r="AD11872" s="101"/>
      <c r="AI11872" s="101"/>
      <c r="AN11872" s="101"/>
      <c r="AS11872" s="101"/>
      <c r="AX11872" s="101"/>
      <c r="BC11872" s="53"/>
      <c r="BD11872" s="53"/>
      <c r="BE11872" s="53"/>
      <c r="BF11872" s="53"/>
      <c r="BG11872" s="53"/>
      <c r="BH11872" s="53"/>
      <c r="BI11872" s="53"/>
      <c r="BJ11872" s="53"/>
      <c r="BK11872" s="53"/>
      <c r="BL11872" s="53"/>
      <c r="BM11872" s="53"/>
      <c r="BN11872" s="53"/>
    </row>
    <row r="11873" spans="2:66" s="56" customFormat="1" x14ac:dyDescent="0.25">
      <c r="B11873" s="105"/>
      <c r="F11873" s="100"/>
      <c r="M11873" s="53"/>
      <c r="O11873" s="101"/>
      <c r="T11873" s="101"/>
      <c r="Y11873" s="101"/>
      <c r="AD11873" s="101"/>
      <c r="AI11873" s="101"/>
      <c r="AN11873" s="101"/>
      <c r="AS11873" s="101"/>
      <c r="AX11873" s="101"/>
      <c r="BC11873" s="53"/>
      <c r="BD11873" s="53"/>
      <c r="BE11873" s="53"/>
      <c r="BF11873" s="53"/>
      <c r="BG11873" s="53"/>
      <c r="BH11873" s="53"/>
      <c r="BI11873" s="53"/>
      <c r="BJ11873" s="53"/>
      <c r="BK11873" s="53"/>
      <c r="BL11873" s="53"/>
      <c r="BM11873" s="53"/>
      <c r="BN11873" s="53"/>
    </row>
    <row r="11874" spans="2:66" s="56" customFormat="1" x14ac:dyDescent="0.25">
      <c r="B11874" s="105"/>
      <c r="F11874" s="100"/>
      <c r="M11874" s="53"/>
      <c r="O11874" s="101"/>
      <c r="T11874" s="101"/>
      <c r="Y11874" s="101"/>
      <c r="AD11874" s="101"/>
      <c r="AI11874" s="101"/>
      <c r="AN11874" s="101"/>
      <c r="AS11874" s="101"/>
      <c r="AX11874" s="101"/>
      <c r="BC11874" s="53"/>
      <c r="BD11874" s="53"/>
      <c r="BE11874" s="53"/>
      <c r="BF11874" s="53"/>
      <c r="BG11874" s="53"/>
      <c r="BH11874" s="53"/>
      <c r="BI11874" s="53"/>
      <c r="BJ11874" s="53"/>
      <c r="BK11874" s="53"/>
      <c r="BL11874" s="53"/>
      <c r="BM11874" s="53"/>
      <c r="BN11874" s="53"/>
    </row>
    <row r="11875" spans="2:66" s="56" customFormat="1" x14ac:dyDescent="0.25">
      <c r="B11875" s="105"/>
      <c r="F11875" s="100"/>
      <c r="M11875" s="53"/>
      <c r="O11875" s="101"/>
      <c r="T11875" s="101"/>
      <c r="Y11875" s="101"/>
      <c r="AD11875" s="101"/>
      <c r="AI11875" s="101"/>
      <c r="AN11875" s="101"/>
      <c r="AS11875" s="101"/>
      <c r="AX11875" s="101"/>
      <c r="BC11875" s="53"/>
      <c r="BD11875" s="53"/>
      <c r="BE11875" s="53"/>
      <c r="BF11875" s="53"/>
      <c r="BG11875" s="53"/>
      <c r="BH11875" s="53"/>
      <c r="BI11875" s="53"/>
      <c r="BJ11875" s="53"/>
      <c r="BK11875" s="53"/>
      <c r="BL11875" s="53"/>
      <c r="BM11875" s="53"/>
      <c r="BN11875" s="53"/>
    </row>
    <row r="11876" spans="2:66" s="56" customFormat="1" x14ac:dyDescent="0.25">
      <c r="B11876" s="105"/>
      <c r="F11876" s="100"/>
      <c r="M11876" s="53"/>
      <c r="O11876" s="101"/>
      <c r="T11876" s="101"/>
      <c r="Y11876" s="101"/>
      <c r="AD11876" s="101"/>
      <c r="AI11876" s="101"/>
      <c r="AN11876" s="101"/>
      <c r="AS11876" s="101"/>
      <c r="AX11876" s="101"/>
      <c r="BC11876" s="53"/>
      <c r="BD11876" s="53"/>
      <c r="BE11876" s="53"/>
      <c r="BF11876" s="53"/>
      <c r="BG11876" s="53"/>
      <c r="BH11876" s="53"/>
      <c r="BI11876" s="53"/>
      <c r="BJ11876" s="53"/>
      <c r="BK11876" s="53"/>
      <c r="BL11876" s="53"/>
      <c r="BM11876" s="53"/>
      <c r="BN11876" s="53"/>
    </row>
    <row r="11877" spans="2:66" s="56" customFormat="1" x14ac:dyDescent="0.25">
      <c r="B11877" s="105"/>
      <c r="F11877" s="100"/>
      <c r="M11877" s="53"/>
      <c r="O11877" s="101"/>
      <c r="T11877" s="101"/>
      <c r="Y11877" s="101"/>
      <c r="AD11877" s="101"/>
      <c r="AI11877" s="101"/>
      <c r="AN11877" s="101"/>
      <c r="AS11877" s="101"/>
      <c r="AX11877" s="101"/>
      <c r="BC11877" s="53"/>
      <c r="BD11877" s="53"/>
      <c r="BE11877" s="53"/>
      <c r="BF11877" s="53"/>
      <c r="BG11877" s="53"/>
      <c r="BH11877" s="53"/>
      <c r="BI11877" s="53"/>
      <c r="BJ11877" s="53"/>
      <c r="BK11877" s="53"/>
      <c r="BL11877" s="53"/>
      <c r="BM11877" s="53"/>
      <c r="BN11877" s="53"/>
    </row>
    <row r="11878" spans="2:66" s="56" customFormat="1" x14ac:dyDescent="0.25">
      <c r="B11878" s="105"/>
      <c r="F11878" s="100"/>
      <c r="M11878" s="53"/>
      <c r="O11878" s="101"/>
      <c r="T11878" s="101"/>
      <c r="Y11878" s="101"/>
      <c r="AD11878" s="101"/>
      <c r="AI11878" s="101"/>
      <c r="AN11878" s="101"/>
      <c r="AS11878" s="101"/>
      <c r="AX11878" s="101"/>
      <c r="BC11878" s="53"/>
      <c r="BD11878" s="53"/>
      <c r="BE11878" s="53"/>
      <c r="BF11878" s="53"/>
      <c r="BG11878" s="53"/>
      <c r="BH11878" s="53"/>
      <c r="BI11878" s="53"/>
      <c r="BJ11878" s="53"/>
      <c r="BK11878" s="53"/>
      <c r="BL11878" s="53"/>
      <c r="BM11878" s="53"/>
      <c r="BN11878" s="53"/>
    </row>
    <row r="11879" spans="2:66" s="56" customFormat="1" x14ac:dyDescent="0.25">
      <c r="B11879" s="105"/>
      <c r="F11879" s="100"/>
      <c r="M11879" s="53"/>
      <c r="O11879" s="101"/>
      <c r="T11879" s="101"/>
      <c r="Y11879" s="101"/>
      <c r="AD11879" s="101"/>
      <c r="AI11879" s="101"/>
      <c r="AN11879" s="101"/>
      <c r="AS11879" s="101"/>
      <c r="AX11879" s="101"/>
      <c r="BC11879" s="53"/>
      <c r="BD11879" s="53"/>
      <c r="BE11879" s="53"/>
      <c r="BF11879" s="53"/>
      <c r="BG11879" s="53"/>
      <c r="BH11879" s="53"/>
      <c r="BI11879" s="53"/>
      <c r="BJ11879" s="53"/>
      <c r="BK11879" s="53"/>
      <c r="BL11879" s="53"/>
      <c r="BM11879" s="53"/>
      <c r="BN11879" s="53"/>
    </row>
    <row r="11880" spans="2:66" s="56" customFormat="1" x14ac:dyDescent="0.25">
      <c r="B11880" s="105"/>
      <c r="F11880" s="100"/>
      <c r="M11880" s="53"/>
      <c r="O11880" s="101"/>
      <c r="T11880" s="101"/>
      <c r="Y11880" s="101"/>
      <c r="AD11880" s="101"/>
      <c r="AI11880" s="101"/>
      <c r="AN11880" s="101"/>
      <c r="AS11880" s="101"/>
      <c r="AX11880" s="101"/>
      <c r="BC11880" s="53"/>
      <c r="BD11880" s="53"/>
      <c r="BE11880" s="53"/>
      <c r="BF11880" s="53"/>
      <c r="BG11880" s="53"/>
      <c r="BH11880" s="53"/>
      <c r="BI11880" s="53"/>
      <c r="BJ11880" s="53"/>
      <c r="BK11880" s="53"/>
      <c r="BL11880" s="53"/>
      <c r="BM11880" s="53"/>
      <c r="BN11880" s="53"/>
    </row>
    <row r="11881" spans="2:66" s="56" customFormat="1" x14ac:dyDescent="0.25">
      <c r="B11881" s="105"/>
      <c r="F11881" s="100"/>
      <c r="M11881" s="53"/>
      <c r="O11881" s="101"/>
      <c r="T11881" s="101"/>
      <c r="Y11881" s="101"/>
      <c r="AD11881" s="101"/>
      <c r="AI11881" s="101"/>
      <c r="AN11881" s="101"/>
      <c r="AS11881" s="101"/>
      <c r="AX11881" s="101"/>
      <c r="BC11881" s="53"/>
      <c r="BD11881" s="53"/>
      <c r="BE11881" s="53"/>
      <c r="BF11881" s="53"/>
      <c r="BG11881" s="53"/>
      <c r="BH11881" s="53"/>
      <c r="BI11881" s="53"/>
      <c r="BJ11881" s="53"/>
      <c r="BK11881" s="53"/>
      <c r="BL11881" s="53"/>
      <c r="BM11881" s="53"/>
      <c r="BN11881" s="53"/>
    </row>
    <row r="11882" spans="2:66" s="56" customFormat="1" x14ac:dyDescent="0.25">
      <c r="B11882" s="105"/>
      <c r="F11882" s="100"/>
      <c r="M11882" s="53"/>
      <c r="O11882" s="101"/>
      <c r="T11882" s="101"/>
      <c r="Y11882" s="101"/>
      <c r="AD11882" s="101"/>
      <c r="AI11882" s="101"/>
      <c r="AN11882" s="101"/>
      <c r="AS11882" s="101"/>
      <c r="AX11882" s="101"/>
      <c r="BC11882" s="53"/>
      <c r="BD11882" s="53"/>
      <c r="BE11882" s="53"/>
      <c r="BF11882" s="53"/>
      <c r="BG11882" s="53"/>
      <c r="BH11882" s="53"/>
      <c r="BI11882" s="53"/>
      <c r="BJ11882" s="53"/>
      <c r="BK11882" s="53"/>
      <c r="BL11882" s="53"/>
      <c r="BM11882" s="53"/>
      <c r="BN11882" s="53"/>
    </row>
    <row r="11883" spans="2:66" s="56" customFormat="1" x14ac:dyDescent="0.25">
      <c r="B11883" s="105"/>
      <c r="F11883" s="100"/>
      <c r="M11883" s="53"/>
      <c r="O11883" s="101"/>
      <c r="T11883" s="101"/>
      <c r="Y11883" s="101"/>
      <c r="AD11883" s="101"/>
      <c r="AI11883" s="101"/>
      <c r="AN11883" s="101"/>
      <c r="AS11883" s="101"/>
      <c r="AX11883" s="101"/>
      <c r="BC11883" s="53"/>
      <c r="BD11883" s="53"/>
      <c r="BE11883" s="53"/>
      <c r="BF11883" s="53"/>
      <c r="BG11883" s="53"/>
      <c r="BH11883" s="53"/>
      <c r="BI11883" s="53"/>
      <c r="BJ11883" s="53"/>
      <c r="BK11883" s="53"/>
      <c r="BL11883" s="53"/>
      <c r="BM11883" s="53"/>
      <c r="BN11883" s="53"/>
    </row>
    <row r="11884" spans="2:66" s="56" customFormat="1" x14ac:dyDescent="0.25">
      <c r="B11884" s="105"/>
      <c r="F11884" s="100"/>
      <c r="M11884" s="53"/>
      <c r="O11884" s="101"/>
      <c r="T11884" s="101"/>
      <c r="Y11884" s="101"/>
      <c r="AD11884" s="101"/>
      <c r="AI11884" s="101"/>
      <c r="AN11884" s="101"/>
      <c r="AS11884" s="101"/>
      <c r="AX11884" s="101"/>
      <c r="BC11884" s="53"/>
      <c r="BD11884" s="53"/>
      <c r="BE11884" s="53"/>
      <c r="BF11884" s="53"/>
      <c r="BG11884" s="53"/>
      <c r="BH11884" s="53"/>
      <c r="BI11884" s="53"/>
      <c r="BJ11884" s="53"/>
      <c r="BK11884" s="53"/>
      <c r="BL11884" s="53"/>
      <c r="BM11884" s="53"/>
      <c r="BN11884" s="53"/>
    </row>
    <row r="11885" spans="2:66" s="56" customFormat="1" x14ac:dyDescent="0.25">
      <c r="B11885" s="105"/>
      <c r="F11885" s="100"/>
      <c r="M11885" s="53"/>
      <c r="O11885" s="101"/>
      <c r="T11885" s="101"/>
      <c r="Y11885" s="101"/>
      <c r="AD11885" s="101"/>
      <c r="AI11885" s="101"/>
      <c r="AN11885" s="101"/>
      <c r="AS11885" s="101"/>
      <c r="AX11885" s="101"/>
      <c r="BC11885" s="53"/>
      <c r="BD11885" s="53"/>
      <c r="BE11885" s="53"/>
      <c r="BF11885" s="53"/>
      <c r="BG11885" s="53"/>
      <c r="BH11885" s="53"/>
      <c r="BI11885" s="53"/>
      <c r="BJ11885" s="53"/>
      <c r="BK11885" s="53"/>
      <c r="BL11885" s="53"/>
      <c r="BM11885" s="53"/>
      <c r="BN11885" s="53"/>
    </row>
    <row r="11886" spans="2:66" s="56" customFormat="1" x14ac:dyDescent="0.25">
      <c r="B11886" s="105"/>
      <c r="F11886" s="100"/>
      <c r="M11886" s="53"/>
      <c r="O11886" s="101"/>
      <c r="T11886" s="101"/>
      <c r="Y11886" s="101"/>
      <c r="AD11886" s="101"/>
      <c r="AI11886" s="101"/>
      <c r="AN11886" s="101"/>
      <c r="AS11886" s="101"/>
      <c r="AX11886" s="101"/>
      <c r="BC11886" s="53"/>
      <c r="BD11886" s="53"/>
      <c r="BE11886" s="53"/>
      <c r="BF11886" s="53"/>
      <c r="BG11886" s="53"/>
      <c r="BH11886" s="53"/>
      <c r="BI11886" s="53"/>
      <c r="BJ11886" s="53"/>
      <c r="BK11886" s="53"/>
      <c r="BL11886" s="53"/>
      <c r="BM11886" s="53"/>
      <c r="BN11886" s="53"/>
    </row>
    <row r="11887" spans="2:66" s="56" customFormat="1" x14ac:dyDescent="0.25">
      <c r="B11887" s="105"/>
      <c r="F11887" s="100"/>
      <c r="M11887" s="53"/>
      <c r="O11887" s="101"/>
      <c r="T11887" s="101"/>
      <c r="Y11887" s="101"/>
      <c r="AD11887" s="101"/>
      <c r="AI11887" s="101"/>
      <c r="AN11887" s="101"/>
      <c r="AS11887" s="101"/>
      <c r="AX11887" s="101"/>
      <c r="BC11887" s="53"/>
      <c r="BD11887" s="53"/>
      <c r="BE11887" s="53"/>
      <c r="BF11887" s="53"/>
      <c r="BG11887" s="53"/>
      <c r="BH11887" s="53"/>
      <c r="BI11887" s="53"/>
      <c r="BJ11887" s="53"/>
      <c r="BK11887" s="53"/>
      <c r="BL11887" s="53"/>
      <c r="BM11887" s="53"/>
      <c r="BN11887" s="53"/>
    </row>
    <row r="11888" spans="2:66" s="56" customFormat="1" x14ac:dyDescent="0.25">
      <c r="B11888" s="105"/>
      <c r="F11888" s="100"/>
      <c r="M11888" s="53"/>
      <c r="O11888" s="101"/>
      <c r="T11888" s="101"/>
      <c r="Y11888" s="101"/>
      <c r="AD11888" s="101"/>
      <c r="AI11888" s="101"/>
      <c r="AN11888" s="101"/>
      <c r="AS11888" s="101"/>
      <c r="AX11888" s="101"/>
      <c r="BC11888" s="53"/>
      <c r="BD11888" s="53"/>
      <c r="BE11888" s="53"/>
      <c r="BF11888" s="53"/>
      <c r="BG11888" s="53"/>
      <c r="BH11888" s="53"/>
      <c r="BI11888" s="53"/>
      <c r="BJ11888" s="53"/>
      <c r="BK11888" s="53"/>
      <c r="BL11888" s="53"/>
      <c r="BM11888" s="53"/>
      <c r="BN11888" s="53"/>
    </row>
    <row r="11889" spans="2:66" s="56" customFormat="1" x14ac:dyDescent="0.25">
      <c r="B11889" s="105"/>
      <c r="F11889" s="100"/>
      <c r="M11889" s="53"/>
      <c r="O11889" s="101"/>
      <c r="T11889" s="101"/>
      <c r="Y11889" s="101"/>
      <c r="AD11889" s="101"/>
      <c r="AI11889" s="101"/>
      <c r="AN11889" s="101"/>
      <c r="AS11889" s="101"/>
      <c r="AX11889" s="101"/>
      <c r="BC11889" s="53"/>
      <c r="BD11889" s="53"/>
      <c r="BE11889" s="53"/>
      <c r="BF11889" s="53"/>
      <c r="BG11889" s="53"/>
      <c r="BH11889" s="53"/>
      <c r="BI11889" s="53"/>
      <c r="BJ11889" s="53"/>
      <c r="BK11889" s="53"/>
      <c r="BL11889" s="53"/>
      <c r="BM11889" s="53"/>
      <c r="BN11889" s="53"/>
    </row>
    <row r="11890" spans="2:66" s="56" customFormat="1" x14ac:dyDescent="0.25">
      <c r="B11890" s="105"/>
      <c r="F11890" s="100"/>
      <c r="M11890" s="53"/>
      <c r="O11890" s="101"/>
      <c r="T11890" s="101"/>
      <c r="Y11890" s="101"/>
      <c r="AD11890" s="101"/>
      <c r="AI11890" s="101"/>
      <c r="AN11890" s="101"/>
      <c r="AS11890" s="101"/>
      <c r="AX11890" s="101"/>
      <c r="BC11890" s="53"/>
      <c r="BD11890" s="53"/>
      <c r="BE11890" s="53"/>
      <c r="BF11890" s="53"/>
      <c r="BG11890" s="53"/>
      <c r="BH11890" s="53"/>
      <c r="BI11890" s="53"/>
      <c r="BJ11890" s="53"/>
      <c r="BK11890" s="53"/>
      <c r="BL11890" s="53"/>
      <c r="BM11890" s="53"/>
      <c r="BN11890" s="53"/>
    </row>
    <row r="11891" spans="2:66" s="56" customFormat="1" x14ac:dyDescent="0.25">
      <c r="B11891" s="105"/>
      <c r="F11891" s="100"/>
      <c r="M11891" s="53"/>
      <c r="O11891" s="101"/>
      <c r="T11891" s="101"/>
      <c r="Y11891" s="101"/>
      <c r="AD11891" s="101"/>
      <c r="AI11891" s="101"/>
      <c r="AN11891" s="101"/>
      <c r="AS11891" s="101"/>
      <c r="AX11891" s="101"/>
      <c r="BC11891" s="53"/>
      <c r="BD11891" s="53"/>
      <c r="BE11891" s="53"/>
      <c r="BF11891" s="53"/>
      <c r="BG11891" s="53"/>
      <c r="BH11891" s="53"/>
      <c r="BI11891" s="53"/>
      <c r="BJ11891" s="53"/>
      <c r="BK11891" s="53"/>
      <c r="BL11891" s="53"/>
      <c r="BM11891" s="53"/>
      <c r="BN11891" s="53"/>
    </row>
    <row r="11892" spans="2:66" s="56" customFormat="1" x14ac:dyDescent="0.25">
      <c r="B11892" s="105"/>
      <c r="F11892" s="100"/>
      <c r="M11892" s="53"/>
      <c r="O11892" s="101"/>
      <c r="T11892" s="101"/>
      <c r="Y11892" s="101"/>
      <c r="AD11892" s="101"/>
      <c r="AI11892" s="101"/>
      <c r="AN11892" s="101"/>
      <c r="AS11892" s="101"/>
      <c r="AX11892" s="101"/>
      <c r="BC11892" s="53"/>
      <c r="BD11892" s="53"/>
      <c r="BE11892" s="53"/>
      <c r="BF11892" s="53"/>
      <c r="BG11892" s="53"/>
      <c r="BH11892" s="53"/>
      <c r="BI11892" s="53"/>
      <c r="BJ11892" s="53"/>
      <c r="BK11892" s="53"/>
      <c r="BL11892" s="53"/>
      <c r="BM11892" s="53"/>
      <c r="BN11892" s="53"/>
    </row>
    <row r="11893" spans="2:66" s="56" customFormat="1" x14ac:dyDescent="0.25">
      <c r="B11893" s="105"/>
      <c r="F11893" s="100"/>
      <c r="M11893" s="53"/>
      <c r="O11893" s="101"/>
      <c r="T11893" s="101"/>
      <c r="Y11893" s="101"/>
      <c r="AD11893" s="101"/>
      <c r="AI11893" s="101"/>
      <c r="AN11893" s="101"/>
      <c r="AS11893" s="101"/>
      <c r="AX11893" s="101"/>
      <c r="BC11893" s="53"/>
      <c r="BD11893" s="53"/>
      <c r="BE11893" s="53"/>
      <c r="BF11893" s="53"/>
      <c r="BG11893" s="53"/>
      <c r="BH11893" s="53"/>
      <c r="BI11893" s="53"/>
      <c r="BJ11893" s="53"/>
      <c r="BK11893" s="53"/>
      <c r="BL11893" s="53"/>
      <c r="BM11893" s="53"/>
      <c r="BN11893" s="53"/>
    </row>
    <row r="11894" spans="2:66" s="56" customFormat="1" x14ac:dyDescent="0.25">
      <c r="B11894" s="105"/>
      <c r="F11894" s="100"/>
      <c r="M11894" s="53"/>
      <c r="O11894" s="101"/>
      <c r="T11894" s="101"/>
      <c r="Y11894" s="101"/>
      <c r="AD11894" s="101"/>
      <c r="AI11894" s="101"/>
      <c r="AN11894" s="101"/>
      <c r="AS11894" s="101"/>
      <c r="AX11894" s="101"/>
      <c r="BC11894" s="53"/>
      <c r="BD11894" s="53"/>
      <c r="BE11894" s="53"/>
      <c r="BF11894" s="53"/>
      <c r="BG11894" s="53"/>
      <c r="BH11894" s="53"/>
      <c r="BI11894" s="53"/>
      <c r="BJ11894" s="53"/>
      <c r="BK11894" s="53"/>
      <c r="BL11894" s="53"/>
      <c r="BM11894" s="53"/>
      <c r="BN11894" s="53"/>
    </row>
    <row r="11895" spans="2:66" s="56" customFormat="1" x14ac:dyDescent="0.25">
      <c r="B11895" s="105"/>
      <c r="F11895" s="100"/>
      <c r="M11895" s="53"/>
      <c r="O11895" s="101"/>
      <c r="T11895" s="101"/>
      <c r="Y11895" s="101"/>
      <c r="AD11895" s="101"/>
      <c r="AI11895" s="101"/>
      <c r="AN11895" s="101"/>
      <c r="AS11895" s="101"/>
      <c r="AX11895" s="101"/>
      <c r="BC11895" s="53"/>
      <c r="BD11895" s="53"/>
      <c r="BE11895" s="53"/>
      <c r="BF11895" s="53"/>
      <c r="BG11895" s="53"/>
      <c r="BH11895" s="53"/>
      <c r="BI11895" s="53"/>
      <c r="BJ11895" s="53"/>
      <c r="BK11895" s="53"/>
      <c r="BL11895" s="53"/>
      <c r="BM11895" s="53"/>
      <c r="BN11895" s="53"/>
    </row>
    <row r="11896" spans="2:66" s="56" customFormat="1" x14ac:dyDescent="0.25">
      <c r="B11896" s="105"/>
      <c r="F11896" s="100"/>
      <c r="M11896" s="53"/>
      <c r="O11896" s="101"/>
      <c r="T11896" s="101"/>
      <c r="Y11896" s="101"/>
      <c r="AD11896" s="101"/>
      <c r="AI11896" s="101"/>
      <c r="AN11896" s="101"/>
      <c r="AS11896" s="101"/>
      <c r="AX11896" s="101"/>
      <c r="BC11896" s="53"/>
      <c r="BD11896" s="53"/>
      <c r="BE11896" s="53"/>
      <c r="BF11896" s="53"/>
      <c r="BG11896" s="53"/>
      <c r="BH11896" s="53"/>
      <c r="BI11896" s="53"/>
      <c r="BJ11896" s="53"/>
      <c r="BK11896" s="53"/>
      <c r="BL11896" s="53"/>
      <c r="BM11896" s="53"/>
      <c r="BN11896" s="53"/>
    </row>
    <row r="11897" spans="2:66" s="56" customFormat="1" x14ac:dyDescent="0.25">
      <c r="B11897" s="105"/>
      <c r="F11897" s="100"/>
      <c r="M11897" s="53"/>
      <c r="O11897" s="101"/>
      <c r="T11897" s="101"/>
      <c r="Y11897" s="101"/>
      <c r="AD11897" s="101"/>
      <c r="AI11897" s="101"/>
      <c r="AN11897" s="101"/>
      <c r="AS11897" s="101"/>
      <c r="AX11897" s="101"/>
      <c r="BC11897" s="53"/>
      <c r="BD11897" s="53"/>
      <c r="BE11897" s="53"/>
      <c r="BF11897" s="53"/>
      <c r="BG11897" s="53"/>
      <c r="BH11897" s="53"/>
      <c r="BI11897" s="53"/>
      <c r="BJ11897" s="53"/>
      <c r="BK11897" s="53"/>
      <c r="BL11897" s="53"/>
      <c r="BM11897" s="53"/>
      <c r="BN11897" s="53"/>
    </row>
    <row r="11898" spans="2:66" s="56" customFormat="1" x14ac:dyDescent="0.25">
      <c r="B11898" s="105"/>
      <c r="F11898" s="100"/>
      <c r="M11898" s="53"/>
      <c r="O11898" s="101"/>
      <c r="T11898" s="101"/>
      <c r="Y11898" s="101"/>
      <c r="AD11898" s="101"/>
      <c r="AI11898" s="101"/>
      <c r="AN11898" s="101"/>
      <c r="AS11898" s="101"/>
      <c r="AX11898" s="101"/>
      <c r="BC11898" s="53"/>
      <c r="BD11898" s="53"/>
      <c r="BE11898" s="53"/>
      <c r="BF11898" s="53"/>
      <c r="BG11898" s="53"/>
      <c r="BH11898" s="53"/>
      <c r="BI11898" s="53"/>
      <c r="BJ11898" s="53"/>
      <c r="BK11898" s="53"/>
      <c r="BL11898" s="53"/>
      <c r="BM11898" s="53"/>
      <c r="BN11898" s="53"/>
    </row>
    <row r="11899" spans="2:66" s="56" customFormat="1" x14ac:dyDescent="0.25">
      <c r="B11899" s="105"/>
      <c r="F11899" s="100"/>
      <c r="M11899" s="53"/>
      <c r="O11899" s="101"/>
      <c r="T11899" s="101"/>
      <c r="Y11899" s="101"/>
      <c r="AD11899" s="101"/>
      <c r="AI11899" s="101"/>
      <c r="AN11899" s="101"/>
      <c r="AS11899" s="101"/>
      <c r="AX11899" s="101"/>
      <c r="BC11899" s="53"/>
      <c r="BD11899" s="53"/>
      <c r="BE11899" s="53"/>
      <c r="BF11899" s="53"/>
      <c r="BG11899" s="53"/>
      <c r="BH11899" s="53"/>
      <c r="BI11899" s="53"/>
      <c r="BJ11899" s="53"/>
      <c r="BK11899" s="53"/>
      <c r="BL11899" s="53"/>
      <c r="BM11899" s="53"/>
      <c r="BN11899" s="53"/>
    </row>
    <row r="11900" spans="2:66" s="56" customFormat="1" x14ac:dyDescent="0.25">
      <c r="B11900" s="105"/>
      <c r="F11900" s="100"/>
      <c r="M11900" s="53"/>
      <c r="O11900" s="101"/>
      <c r="T11900" s="101"/>
      <c r="Y11900" s="101"/>
      <c r="AD11900" s="101"/>
      <c r="AI11900" s="101"/>
      <c r="AN11900" s="101"/>
      <c r="AS11900" s="101"/>
      <c r="AX11900" s="101"/>
      <c r="BC11900" s="53"/>
      <c r="BD11900" s="53"/>
      <c r="BE11900" s="53"/>
      <c r="BF11900" s="53"/>
      <c r="BG11900" s="53"/>
      <c r="BH11900" s="53"/>
      <c r="BI11900" s="53"/>
      <c r="BJ11900" s="53"/>
      <c r="BK11900" s="53"/>
      <c r="BL11900" s="53"/>
      <c r="BM11900" s="53"/>
      <c r="BN11900" s="53"/>
    </row>
    <row r="11901" spans="2:66" s="56" customFormat="1" x14ac:dyDescent="0.25">
      <c r="B11901" s="105"/>
      <c r="F11901" s="100"/>
      <c r="M11901" s="53"/>
      <c r="O11901" s="101"/>
      <c r="T11901" s="101"/>
      <c r="Y11901" s="101"/>
      <c r="AD11901" s="101"/>
      <c r="AI11901" s="101"/>
      <c r="AN11901" s="101"/>
      <c r="AS11901" s="101"/>
      <c r="AX11901" s="101"/>
      <c r="BC11901" s="53"/>
      <c r="BD11901" s="53"/>
      <c r="BE11901" s="53"/>
      <c r="BF11901" s="53"/>
      <c r="BG11901" s="53"/>
      <c r="BH11901" s="53"/>
      <c r="BI11901" s="53"/>
      <c r="BJ11901" s="53"/>
      <c r="BK11901" s="53"/>
      <c r="BL11901" s="53"/>
      <c r="BM11901" s="53"/>
      <c r="BN11901" s="53"/>
    </row>
    <row r="11902" spans="2:66" s="56" customFormat="1" x14ac:dyDescent="0.25">
      <c r="B11902" s="105"/>
      <c r="F11902" s="100"/>
      <c r="M11902" s="53"/>
      <c r="O11902" s="101"/>
      <c r="T11902" s="101"/>
      <c r="Y11902" s="101"/>
      <c r="AD11902" s="101"/>
      <c r="AI11902" s="101"/>
      <c r="AN11902" s="101"/>
      <c r="AS11902" s="101"/>
      <c r="AX11902" s="101"/>
      <c r="BC11902" s="53"/>
      <c r="BD11902" s="53"/>
      <c r="BE11902" s="53"/>
      <c r="BF11902" s="53"/>
      <c r="BG11902" s="53"/>
      <c r="BH11902" s="53"/>
      <c r="BI11902" s="53"/>
      <c r="BJ11902" s="53"/>
      <c r="BK11902" s="53"/>
      <c r="BL11902" s="53"/>
      <c r="BM11902" s="53"/>
      <c r="BN11902" s="53"/>
    </row>
    <row r="11903" spans="2:66" s="56" customFormat="1" x14ac:dyDescent="0.25">
      <c r="B11903" s="105"/>
      <c r="F11903" s="100"/>
      <c r="M11903" s="53"/>
      <c r="O11903" s="101"/>
      <c r="T11903" s="101"/>
      <c r="Y11903" s="101"/>
      <c r="AD11903" s="101"/>
      <c r="AI11903" s="101"/>
      <c r="AN11903" s="101"/>
      <c r="AS11903" s="101"/>
      <c r="AX11903" s="101"/>
      <c r="BC11903" s="53"/>
      <c r="BD11903" s="53"/>
      <c r="BE11903" s="53"/>
      <c r="BF11903" s="53"/>
      <c r="BG11903" s="53"/>
      <c r="BH11903" s="53"/>
      <c r="BI11903" s="53"/>
      <c r="BJ11903" s="53"/>
      <c r="BK11903" s="53"/>
      <c r="BL11903" s="53"/>
      <c r="BM11903" s="53"/>
      <c r="BN11903" s="53"/>
    </row>
    <row r="11904" spans="2:66" s="56" customFormat="1" x14ac:dyDescent="0.25">
      <c r="B11904" s="105"/>
      <c r="F11904" s="100"/>
      <c r="M11904" s="53"/>
      <c r="O11904" s="101"/>
      <c r="T11904" s="101"/>
      <c r="Y11904" s="101"/>
      <c r="AD11904" s="101"/>
      <c r="AI11904" s="101"/>
      <c r="AN11904" s="101"/>
      <c r="AS11904" s="101"/>
      <c r="AX11904" s="101"/>
      <c r="BC11904" s="53"/>
      <c r="BD11904" s="53"/>
      <c r="BE11904" s="53"/>
      <c r="BF11904" s="53"/>
      <c r="BG11904" s="53"/>
      <c r="BH11904" s="53"/>
      <c r="BI11904" s="53"/>
      <c r="BJ11904" s="53"/>
      <c r="BK11904" s="53"/>
      <c r="BL11904" s="53"/>
      <c r="BM11904" s="53"/>
      <c r="BN11904" s="53"/>
    </row>
    <row r="11905" spans="2:66" s="56" customFormat="1" x14ac:dyDescent="0.25">
      <c r="B11905" s="105"/>
      <c r="F11905" s="100"/>
      <c r="M11905" s="53"/>
      <c r="O11905" s="101"/>
      <c r="T11905" s="101"/>
      <c r="Y11905" s="101"/>
      <c r="AD11905" s="101"/>
      <c r="AI11905" s="101"/>
      <c r="AN11905" s="101"/>
      <c r="AS11905" s="101"/>
      <c r="AX11905" s="101"/>
      <c r="BC11905" s="53"/>
      <c r="BD11905" s="53"/>
      <c r="BE11905" s="53"/>
      <c r="BF11905" s="53"/>
      <c r="BG11905" s="53"/>
      <c r="BH11905" s="53"/>
      <c r="BI11905" s="53"/>
      <c r="BJ11905" s="53"/>
      <c r="BK11905" s="53"/>
      <c r="BL11905" s="53"/>
      <c r="BM11905" s="53"/>
      <c r="BN11905" s="53"/>
    </row>
    <row r="11906" spans="2:66" s="56" customFormat="1" x14ac:dyDescent="0.25">
      <c r="B11906" s="105"/>
      <c r="F11906" s="100"/>
      <c r="M11906" s="53"/>
      <c r="O11906" s="101"/>
      <c r="T11906" s="101"/>
      <c r="Y11906" s="101"/>
      <c r="AD11906" s="101"/>
      <c r="AI11906" s="101"/>
      <c r="AN11906" s="101"/>
      <c r="AS11906" s="101"/>
      <c r="AX11906" s="101"/>
      <c r="BC11906" s="53"/>
      <c r="BD11906" s="53"/>
      <c r="BE11906" s="53"/>
      <c r="BF11906" s="53"/>
      <c r="BG11906" s="53"/>
      <c r="BH11906" s="53"/>
      <c r="BI11906" s="53"/>
      <c r="BJ11906" s="53"/>
      <c r="BK11906" s="53"/>
      <c r="BL11906" s="53"/>
      <c r="BM11906" s="53"/>
      <c r="BN11906" s="53"/>
    </row>
    <row r="11907" spans="2:66" s="56" customFormat="1" x14ac:dyDescent="0.25">
      <c r="B11907" s="105"/>
      <c r="F11907" s="100"/>
      <c r="M11907" s="53"/>
      <c r="O11907" s="101"/>
      <c r="T11907" s="101"/>
      <c r="Y11907" s="101"/>
      <c r="AD11907" s="101"/>
      <c r="AI11907" s="101"/>
      <c r="AN11907" s="101"/>
      <c r="AS11907" s="101"/>
      <c r="AX11907" s="101"/>
      <c r="BC11907" s="53"/>
      <c r="BD11907" s="53"/>
      <c r="BE11907" s="53"/>
      <c r="BF11907" s="53"/>
      <c r="BG11907" s="53"/>
      <c r="BH11907" s="53"/>
      <c r="BI11907" s="53"/>
      <c r="BJ11907" s="53"/>
      <c r="BK11907" s="53"/>
      <c r="BL11907" s="53"/>
      <c r="BM11907" s="53"/>
      <c r="BN11907" s="53"/>
    </row>
    <row r="11908" spans="2:66" s="56" customFormat="1" x14ac:dyDescent="0.25">
      <c r="B11908" s="105"/>
      <c r="F11908" s="100"/>
      <c r="M11908" s="53"/>
      <c r="O11908" s="101"/>
      <c r="T11908" s="101"/>
      <c r="Y11908" s="101"/>
      <c r="AD11908" s="101"/>
      <c r="AI11908" s="101"/>
      <c r="AN11908" s="101"/>
      <c r="AS11908" s="101"/>
      <c r="AX11908" s="101"/>
      <c r="BC11908" s="53"/>
      <c r="BD11908" s="53"/>
      <c r="BE11908" s="53"/>
      <c r="BF11908" s="53"/>
      <c r="BG11908" s="53"/>
      <c r="BH11908" s="53"/>
      <c r="BI11908" s="53"/>
      <c r="BJ11908" s="53"/>
      <c r="BK11908" s="53"/>
      <c r="BL11908" s="53"/>
      <c r="BM11908" s="53"/>
      <c r="BN11908" s="53"/>
    </row>
    <row r="11909" spans="2:66" s="56" customFormat="1" x14ac:dyDescent="0.25">
      <c r="B11909" s="105"/>
      <c r="F11909" s="100"/>
      <c r="M11909" s="53"/>
      <c r="O11909" s="101"/>
      <c r="T11909" s="101"/>
      <c r="Y11909" s="101"/>
      <c r="AD11909" s="101"/>
      <c r="AI11909" s="101"/>
      <c r="AN11909" s="101"/>
      <c r="AS11909" s="101"/>
      <c r="AX11909" s="101"/>
      <c r="BC11909" s="53"/>
      <c r="BD11909" s="53"/>
      <c r="BE11909" s="53"/>
      <c r="BF11909" s="53"/>
      <c r="BG11909" s="53"/>
      <c r="BH11909" s="53"/>
      <c r="BI11909" s="53"/>
      <c r="BJ11909" s="53"/>
      <c r="BK11909" s="53"/>
      <c r="BL11909" s="53"/>
      <c r="BM11909" s="53"/>
      <c r="BN11909" s="53"/>
    </row>
    <row r="11910" spans="2:66" s="56" customFormat="1" x14ac:dyDescent="0.25">
      <c r="B11910" s="105"/>
      <c r="F11910" s="100"/>
      <c r="M11910" s="53"/>
      <c r="O11910" s="101"/>
      <c r="T11910" s="101"/>
      <c r="Y11910" s="101"/>
      <c r="AD11910" s="101"/>
      <c r="AI11910" s="101"/>
      <c r="AN11910" s="101"/>
      <c r="AS11910" s="101"/>
      <c r="AX11910" s="101"/>
      <c r="BC11910" s="53"/>
      <c r="BD11910" s="53"/>
      <c r="BE11910" s="53"/>
      <c r="BF11910" s="53"/>
      <c r="BG11910" s="53"/>
      <c r="BH11910" s="53"/>
      <c r="BI11910" s="53"/>
      <c r="BJ11910" s="53"/>
      <c r="BK11910" s="53"/>
      <c r="BL11910" s="53"/>
      <c r="BM11910" s="53"/>
      <c r="BN11910" s="53"/>
    </row>
    <row r="11911" spans="2:66" s="56" customFormat="1" x14ac:dyDescent="0.25">
      <c r="B11911" s="105"/>
      <c r="F11911" s="100"/>
      <c r="M11911" s="53"/>
      <c r="O11911" s="101"/>
      <c r="T11911" s="101"/>
      <c r="Y11911" s="101"/>
      <c r="AD11911" s="101"/>
      <c r="AI11911" s="101"/>
      <c r="AN11911" s="101"/>
      <c r="AS11911" s="101"/>
      <c r="AX11911" s="101"/>
      <c r="BC11911" s="53"/>
      <c r="BD11911" s="53"/>
      <c r="BE11911" s="53"/>
      <c r="BF11911" s="53"/>
      <c r="BG11911" s="53"/>
      <c r="BH11911" s="53"/>
      <c r="BI11911" s="53"/>
      <c r="BJ11911" s="53"/>
      <c r="BK11911" s="53"/>
      <c r="BL11911" s="53"/>
      <c r="BM11911" s="53"/>
      <c r="BN11911" s="53"/>
    </row>
    <row r="11912" spans="2:66" s="56" customFormat="1" x14ac:dyDescent="0.25">
      <c r="B11912" s="105"/>
      <c r="F11912" s="100"/>
      <c r="M11912" s="53"/>
      <c r="O11912" s="101"/>
      <c r="T11912" s="101"/>
      <c r="Y11912" s="101"/>
      <c r="AD11912" s="101"/>
      <c r="AI11912" s="101"/>
      <c r="AN11912" s="101"/>
      <c r="AS11912" s="101"/>
      <c r="AX11912" s="101"/>
      <c r="BC11912" s="53"/>
      <c r="BD11912" s="53"/>
      <c r="BE11912" s="53"/>
      <c r="BF11912" s="53"/>
      <c r="BG11912" s="53"/>
      <c r="BH11912" s="53"/>
      <c r="BI11912" s="53"/>
      <c r="BJ11912" s="53"/>
      <c r="BK11912" s="53"/>
      <c r="BL11912" s="53"/>
      <c r="BM11912" s="53"/>
      <c r="BN11912" s="53"/>
    </row>
    <row r="11913" spans="2:66" s="56" customFormat="1" x14ac:dyDescent="0.25">
      <c r="B11913" s="105"/>
      <c r="F11913" s="100"/>
      <c r="M11913" s="53"/>
      <c r="O11913" s="101"/>
      <c r="T11913" s="101"/>
      <c r="Y11913" s="101"/>
      <c r="AD11913" s="101"/>
      <c r="AI11913" s="101"/>
      <c r="AN11913" s="101"/>
      <c r="AS11913" s="101"/>
      <c r="AX11913" s="101"/>
      <c r="BC11913" s="53"/>
      <c r="BD11913" s="53"/>
      <c r="BE11913" s="53"/>
      <c r="BF11913" s="53"/>
      <c r="BG11913" s="53"/>
      <c r="BH11913" s="53"/>
      <c r="BI11913" s="53"/>
      <c r="BJ11913" s="53"/>
      <c r="BK11913" s="53"/>
      <c r="BL11913" s="53"/>
      <c r="BM11913" s="53"/>
      <c r="BN11913" s="53"/>
    </row>
    <row r="11914" spans="2:66" s="56" customFormat="1" x14ac:dyDescent="0.25">
      <c r="B11914" s="105"/>
      <c r="F11914" s="100"/>
      <c r="M11914" s="53"/>
      <c r="O11914" s="101"/>
      <c r="T11914" s="101"/>
      <c r="Y11914" s="101"/>
      <c r="AD11914" s="101"/>
      <c r="AI11914" s="101"/>
      <c r="AN11914" s="101"/>
      <c r="AS11914" s="101"/>
      <c r="AX11914" s="101"/>
      <c r="BC11914" s="53"/>
      <c r="BD11914" s="53"/>
      <c r="BE11914" s="53"/>
      <c r="BF11914" s="53"/>
      <c r="BG11914" s="53"/>
      <c r="BH11914" s="53"/>
      <c r="BI11914" s="53"/>
      <c r="BJ11914" s="53"/>
      <c r="BK11914" s="53"/>
      <c r="BL11914" s="53"/>
      <c r="BM11914" s="53"/>
      <c r="BN11914" s="53"/>
    </row>
    <row r="11915" spans="2:66" s="56" customFormat="1" x14ac:dyDescent="0.25">
      <c r="B11915" s="105"/>
      <c r="F11915" s="100"/>
      <c r="M11915" s="53"/>
      <c r="O11915" s="101"/>
      <c r="T11915" s="101"/>
      <c r="Y11915" s="101"/>
      <c r="AD11915" s="101"/>
      <c r="AI11915" s="101"/>
      <c r="AN11915" s="101"/>
      <c r="AS11915" s="101"/>
      <c r="AX11915" s="101"/>
      <c r="BC11915" s="53"/>
      <c r="BD11915" s="53"/>
      <c r="BE11915" s="53"/>
      <c r="BF11915" s="53"/>
      <c r="BG11915" s="53"/>
      <c r="BH11915" s="53"/>
      <c r="BI11915" s="53"/>
      <c r="BJ11915" s="53"/>
      <c r="BK11915" s="53"/>
      <c r="BL11915" s="53"/>
      <c r="BM11915" s="53"/>
      <c r="BN11915" s="53"/>
    </row>
    <row r="11916" spans="2:66" s="56" customFormat="1" x14ac:dyDescent="0.25">
      <c r="B11916" s="105"/>
      <c r="F11916" s="100"/>
      <c r="M11916" s="53"/>
      <c r="O11916" s="101"/>
      <c r="T11916" s="101"/>
      <c r="Y11916" s="101"/>
      <c r="AD11916" s="101"/>
      <c r="AI11916" s="101"/>
      <c r="AN11916" s="101"/>
      <c r="AS11916" s="101"/>
      <c r="AX11916" s="101"/>
      <c r="BC11916" s="53"/>
      <c r="BD11916" s="53"/>
      <c r="BE11916" s="53"/>
      <c r="BF11916" s="53"/>
      <c r="BG11916" s="53"/>
      <c r="BH11916" s="53"/>
      <c r="BI11916" s="53"/>
      <c r="BJ11916" s="53"/>
      <c r="BK11916" s="53"/>
      <c r="BL11916" s="53"/>
      <c r="BM11916" s="53"/>
      <c r="BN11916" s="53"/>
    </row>
    <row r="11917" spans="2:66" s="56" customFormat="1" x14ac:dyDescent="0.25">
      <c r="B11917" s="105"/>
      <c r="F11917" s="100"/>
      <c r="M11917" s="53"/>
      <c r="O11917" s="101"/>
      <c r="T11917" s="101"/>
      <c r="Y11917" s="101"/>
      <c r="AD11917" s="101"/>
      <c r="AI11917" s="101"/>
      <c r="AN11917" s="101"/>
      <c r="AS11917" s="101"/>
      <c r="AX11917" s="101"/>
      <c r="BC11917" s="53"/>
      <c r="BD11917" s="53"/>
      <c r="BE11917" s="53"/>
      <c r="BF11917" s="53"/>
      <c r="BG11917" s="53"/>
      <c r="BH11917" s="53"/>
      <c r="BI11917" s="53"/>
      <c r="BJ11917" s="53"/>
      <c r="BK11917" s="53"/>
      <c r="BL11917" s="53"/>
      <c r="BM11917" s="53"/>
      <c r="BN11917" s="53"/>
    </row>
    <row r="11918" spans="2:66" s="56" customFormat="1" x14ac:dyDescent="0.25">
      <c r="B11918" s="105"/>
      <c r="F11918" s="100"/>
      <c r="M11918" s="53"/>
      <c r="O11918" s="101"/>
      <c r="T11918" s="101"/>
      <c r="Y11918" s="101"/>
      <c r="AD11918" s="101"/>
      <c r="AI11918" s="101"/>
      <c r="AN11918" s="101"/>
      <c r="AS11918" s="101"/>
      <c r="AX11918" s="101"/>
      <c r="BC11918" s="53"/>
      <c r="BD11918" s="53"/>
      <c r="BE11918" s="53"/>
      <c r="BF11918" s="53"/>
      <c r="BG11918" s="53"/>
      <c r="BH11918" s="53"/>
      <c r="BI11918" s="53"/>
      <c r="BJ11918" s="53"/>
      <c r="BK11918" s="53"/>
      <c r="BL11918" s="53"/>
      <c r="BM11918" s="53"/>
      <c r="BN11918" s="53"/>
    </row>
    <row r="11919" spans="2:66" s="56" customFormat="1" x14ac:dyDescent="0.25">
      <c r="B11919" s="105"/>
      <c r="F11919" s="100"/>
      <c r="M11919" s="53"/>
      <c r="O11919" s="101"/>
      <c r="T11919" s="101"/>
      <c r="Y11919" s="101"/>
      <c r="AD11919" s="101"/>
      <c r="AI11919" s="101"/>
      <c r="AN11919" s="101"/>
      <c r="AS11919" s="101"/>
      <c r="AX11919" s="101"/>
      <c r="BC11919" s="53"/>
      <c r="BD11919" s="53"/>
      <c r="BE11919" s="53"/>
      <c r="BF11919" s="53"/>
      <c r="BG11919" s="53"/>
      <c r="BH11919" s="53"/>
      <c r="BI11919" s="53"/>
      <c r="BJ11919" s="53"/>
      <c r="BK11919" s="53"/>
      <c r="BL11919" s="53"/>
      <c r="BM11919" s="53"/>
      <c r="BN11919" s="53"/>
    </row>
    <row r="11920" spans="2:66" s="56" customFormat="1" x14ac:dyDescent="0.25">
      <c r="B11920" s="105"/>
      <c r="F11920" s="100"/>
      <c r="M11920" s="53"/>
      <c r="O11920" s="101"/>
      <c r="T11920" s="101"/>
      <c r="Y11920" s="101"/>
      <c r="AD11920" s="101"/>
      <c r="AI11920" s="101"/>
      <c r="AN11920" s="101"/>
      <c r="AS11920" s="101"/>
      <c r="AX11920" s="101"/>
      <c r="BC11920" s="53"/>
      <c r="BD11920" s="53"/>
      <c r="BE11920" s="53"/>
      <c r="BF11920" s="53"/>
      <c r="BG11920" s="53"/>
      <c r="BH11920" s="53"/>
      <c r="BI11920" s="53"/>
      <c r="BJ11920" s="53"/>
      <c r="BK11920" s="53"/>
      <c r="BL11920" s="53"/>
      <c r="BM11920" s="53"/>
      <c r="BN11920" s="53"/>
    </row>
    <row r="11921" spans="2:66" s="56" customFormat="1" x14ac:dyDescent="0.25">
      <c r="B11921" s="105"/>
      <c r="F11921" s="100"/>
      <c r="M11921" s="53"/>
      <c r="O11921" s="101"/>
      <c r="T11921" s="101"/>
      <c r="Y11921" s="101"/>
      <c r="AD11921" s="101"/>
      <c r="AI11921" s="101"/>
      <c r="AN11921" s="101"/>
      <c r="AS11921" s="101"/>
      <c r="AX11921" s="101"/>
      <c r="BC11921" s="53"/>
      <c r="BD11921" s="53"/>
      <c r="BE11921" s="53"/>
      <c r="BF11921" s="53"/>
      <c r="BG11921" s="53"/>
      <c r="BH11921" s="53"/>
      <c r="BI11921" s="53"/>
      <c r="BJ11921" s="53"/>
      <c r="BK11921" s="53"/>
      <c r="BL11921" s="53"/>
      <c r="BM11921" s="53"/>
      <c r="BN11921" s="53"/>
    </row>
    <row r="11922" spans="2:66" s="56" customFormat="1" x14ac:dyDescent="0.25">
      <c r="B11922" s="105"/>
      <c r="F11922" s="100"/>
      <c r="M11922" s="53"/>
      <c r="O11922" s="101"/>
      <c r="T11922" s="101"/>
      <c r="Y11922" s="101"/>
      <c r="AD11922" s="101"/>
      <c r="AI11922" s="101"/>
      <c r="AN11922" s="101"/>
      <c r="AS11922" s="101"/>
      <c r="AX11922" s="101"/>
      <c r="BC11922" s="53"/>
      <c r="BD11922" s="53"/>
      <c r="BE11922" s="53"/>
      <c r="BF11922" s="53"/>
      <c r="BG11922" s="53"/>
      <c r="BH11922" s="53"/>
      <c r="BI11922" s="53"/>
      <c r="BJ11922" s="53"/>
      <c r="BK11922" s="53"/>
      <c r="BL11922" s="53"/>
      <c r="BM11922" s="53"/>
      <c r="BN11922" s="53"/>
    </row>
    <row r="11923" spans="2:66" s="56" customFormat="1" x14ac:dyDescent="0.25">
      <c r="B11923" s="105"/>
      <c r="F11923" s="100"/>
      <c r="M11923" s="53"/>
      <c r="O11923" s="101"/>
      <c r="T11923" s="101"/>
      <c r="Y11923" s="101"/>
      <c r="AD11923" s="101"/>
      <c r="AI11923" s="101"/>
      <c r="AN11923" s="101"/>
      <c r="AS11923" s="101"/>
      <c r="AX11923" s="101"/>
      <c r="BC11923" s="53"/>
      <c r="BD11923" s="53"/>
      <c r="BE11923" s="53"/>
      <c r="BF11923" s="53"/>
      <c r="BG11923" s="53"/>
      <c r="BH11923" s="53"/>
      <c r="BI11923" s="53"/>
      <c r="BJ11923" s="53"/>
      <c r="BK11923" s="53"/>
      <c r="BL11923" s="53"/>
      <c r="BM11923" s="53"/>
      <c r="BN11923" s="53"/>
    </row>
    <row r="11924" spans="2:66" s="56" customFormat="1" x14ac:dyDescent="0.25">
      <c r="B11924" s="105"/>
      <c r="F11924" s="100"/>
      <c r="M11924" s="53"/>
      <c r="O11924" s="101"/>
      <c r="T11924" s="101"/>
      <c r="Y11924" s="101"/>
      <c r="AD11924" s="101"/>
      <c r="AI11924" s="101"/>
      <c r="AN11924" s="101"/>
      <c r="AS11924" s="101"/>
      <c r="AX11924" s="101"/>
      <c r="BC11924" s="53"/>
      <c r="BD11924" s="53"/>
      <c r="BE11924" s="53"/>
      <c r="BF11924" s="53"/>
      <c r="BG11924" s="53"/>
      <c r="BH11924" s="53"/>
      <c r="BI11924" s="53"/>
      <c r="BJ11924" s="53"/>
      <c r="BK11924" s="53"/>
      <c r="BL11924" s="53"/>
      <c r="BM11924" s="53"/>
      <c r="BN11924" s="53"/>
    </row>
    <row r="11925" spans="2:66" s="56" customFormat="1" x14ac:dyDescent="0.25">
      <c r="B11925" s="105"/>
      <c r="F11925" s="100"/>
      <c r="M11925" s="53"/>
      <c r="O11925" s="101"/>
      <c r="T11925" s="101"/>
      <c r="Y11925" s="101"/>
      <c r="AD11925" s="101"/>
      <c r="AI11925" s="101"/>
      <c r="AN11925" s="101"/>
      <c r="AS11925" s="101"/>
      <c r="AX11925" s="101"/>
      <c r="BC11925" s="53"/>
      <c r="BD11925" s="53"/>
      <c r="BE11925" s="53"/>
      <c r="BF11925" s="53"/>
      <c r="BG11925" s="53"/>
      <c r="BH11925" s="53"/>
      <c r="BI11925" s="53"/>
      <c r="BJ11925" s="53"/>
      <c r="BK11925" s="53"/>
      <c r="BL11925" s="53"/>
      <c r="BM11925" s="53"/>
      <c r="BN11925" s="53"/>
    </row>
    <row r="11926" spans="2:66" s="56" customFormat="1" x14ac:dyDescent="0.25">
      <c r="B11926" s="105"/>
      <c r="F11926" s="100"/>
      <c r="M11926" s="53"/>
      <c r="O11926" s="101"/>
      <c r="T11926" s="101"/>
      <c r="Y11926" s="101"/>
      <c r="AD11926" s="101"/>
      <c r="AI11926" s="101"/>
      <c r="AN11926" s="101"/>
      <c r="AS11926" s="101"/>
      <c r="AX11926" s="101"/>
      <c r="BC11926" s="53"/>
      <c r="BD11926" s="53"/>
      <c r="BE11926" s="53"/>
      <c r="BF11926" s="53"/>
      <c r="BG11926" s="53"/>
      <c r="BH11926" s="53"/>
      <c r="BI11926" s="53"/>
      <c r="BJ11926" s="53"/>
      <c r="BK11926" s="53"/>
      <c r="BL11926" s="53"/>
      <c r="BM11926" s="53"/>
      <c r="BN11926" s="53"/>
    </row>
    <row r="11927" spans="2:66" s="56" customFormat="1" x14ac:dyDescent="0.25">
      <c r="B11927" s="105"/>
      <c r="F11927" s="100"/>
      <c r="M11927" s="53"/>
      <c r="O11927" s="101"/>
      <c r="T11927" s="101"/>
      <c r="Y11927" s="101"/>
      <c r="AD11927" s="101"/>
      <c r="AI11927" s="101"/>
      <c r="AN11927" s="101"/>
      <c r="AS11927" s="101"/>
      <c r="AX11927" s="101"/>
      <c r="BC11927" s="53"/>
      <c r="BD11927" s="53"/>
      <c r="BE11927" s="53"/>
      <c r="BF11927" s="53"/>
      <c r="BG11927" s="53"/>
      <c r="BH11927" s="53"/>
      <c r="BI11927" s="53"/>
      <c r="BJ11927" s="53"/>
      <c r="BK11927" s="53"/>
      <c r="BL11927" s="53"/>
      <c r="BM11927" s="53"/>
      <c r="BN11927" s="53"/>
    </row>
    <row r="11928" spans="2:66" s="56" customFormat="1" x14ac:dyDescent="0.25">
      <c r="B11928" s="105"/>
      <c r="F11928" s="100"/>
      <c r="M11928" s="53"/>
      <c r="O11928" s="101"/>
      <c r="T11928" s="101"/>
      <c r="Y11928" s="101"/>
      <c r="AD11928" s="101"/>
      <c r="AI11928" s="101"/>
      <c r="AN11928" s="101"/>
      <c r="AS11928" s="101"/>
      <c r="AX11928" s="101"/>
      <c r="BC11928" s="53"/>
      <c r="BD11928" s="53"/>
      <c r="BE11928" s="53"/>
      <c r="BF11928" s="53"/>
      <c r="BG11928" s="53"/>
      <c r="BH11928" s="53"/>
      <c r="BI11928" s="53"/>
      <c r="BJ11928" s="53"/>
      <c r="BK11928" s="53"/>
      <c r="BL11928" s="53"/>
      <c r="BM11928" s="53"/>
      <c r="BN11928" s="53"/>
    </row>
    <row r="11929" spans="2:66" s="56" customFormat="1" x14ac:dyDescent="0.25">
      <c r="B11929" s="105"/>
      <c r="F11929" s="100"/>
      <c r="M11929" s="53"/>
      <c r="O11929" s="101"/>
      <c r="T11929" s="101"/>
      <c r="Y11929" s="101"/>
      <c r="AD11929" s="101"/>
      <c r="AI11929" s="101"/>
      <c r="AN11929" s="101"/>
      <c r="AS11929" s="101"/>
      <c r="AX11929" s="101"/>
      <c r="BC11929" s="53"/>
      <c r="BD11929" s="53"/>
      <c r="BE11929" s="53"/>
      <c r="BF11929" s="53"/>
      <c r="BG11929" s="53"/>
      <c r="BH11929" s="53"/>
      <c r="BI11929" s="53"/>
      <c r="BJ11929" s="53"/>
      <c r="BK11929" s="53"/>
      <c r="BL11929" s="53"/>
      <c r="BM11929" s="53"/>
      <c r="BN11929" s="53"/>
    </row>
    <row r="11930" spans="2:66" s="56" customFormat="1" x14ac:dyDescent="0.25">
      <c r="B11930" s="105"/>
      <c r="F11930" s="100"/>
      <c r="M11930" s="53"/>
      <c r="O11930" s="101"/>
      <c r="T11930" s="101"/>
      <c r="Y11930" s="101"/>
      <c r="AD11930" s="101"/>
      <c r="AI11930" s="101"/>
      <c r="AN11930" s="101"/>
      <c r="AS11930" s="101"/>
      <c r="AX11930" s="101"/>
      <c r="BC11930" s="53"/>
      <c r="BD11930" s="53"/>
      <c r="BE11930" s="53"/>
      <c r="BF11930" s="53"/>
      <c r="BG11930" s="53"/>
      <c r="BH11930" s="53"/>
      <c r="BI11930" s="53"/>
      <c r="BJ11930" s="53"/>
      <c r="BK11930" s="53"/>
      <c r="BL11930" s="53"/>
      <c r="BM11930" s="53"/>
      <c r="BN11930" s="53"/>
    </row>
    <row r="11931" spans="2:66" s="56" customFormat="1" x14ac:dyDescent="0.25">
      <c r="B11931" s="105"/>
      <c r="F11931" s="100"/>
      <c r="M11931" s="53"/>
      <c r="O11931" s="101"/>
      <c r="T11931" s="101"/>
      <c r="Y11931" s="101"/>
      <c r="AD11931" s="101"/>
      <c r="AI11931" s="101"/>
      <c r="AN11931" s="101"/>
      <c r="AS11931" s="101"/>
      <c r="AX11931" s="101"/>
      <c r="BC11931" s="53"/>
      <c r="BD11931" s="53"/>
      <c r="BE11931" s="53"/>
      <c r="BF11931" s="53"/>
      <c r="BG11931" s="53"/>
      <c r="BH11931" s="53"/>
      <c r="BI11931" s="53"/>
      <c r="BJ11931" s="53"/>
      <c r="BK11931" s="53"/>
      <c r="BL11931" s="53"/>
      <c r="BM11931" s="53"/>
      <c r="BN11931" s="53"/>
    </row>
    <row r="11932" spans="2:66" s="56" customFormat="1" x14ac:dyDescent="0.25">
      <c r="B11932" s="105"/>
      <c r="F11932" s="100"/>
      <c r="M11932" s="53"/>
      <c r="O11932" s="101"/>
      <c r="T11932" s="101"/>
      <c r="Y11932" s="101"/>
      <c r="AD11932" s="101"/>
      <c r="AI11932" s="101"/>
      <c r="AN11932" s="101"/>
      <c r="AS11932" s="101"/>
      <c r="AX11932" s="101"/>
      <c r="BC11932" s="53"/>
      <c r="BD11932" s="53"/>
      <c r="BE11932" s="53"/>
      <c r="BF11932" s="53"/>
      <c r="BG11932" s="53"/>
      <c r="BH11932" s="53"/>
      <c r="BI11932" s="53"/>
      <c r="BJ11932" s="53"/>
      <c r="BK11932" s="53"/>
      <c r="BL11932" s="53"/>
      <c r="BM11932" s="53"/>
      <c r="BN11932" s="53"/>
    </row>
    <row r="11933" spans="2:66" s="56" customFormat="1" x14ac:dyDescent="0.25">
      <c r="B11933" s="105"/>
      <c r="F11933" s="100"/>
      <c r="M11933" s="53"/>
      <c r="O11933" s="101"/>
      <c r="T11933" s="101"/>
      <c r="Y11933" s="101"/>
      <c r="AD11933" s="101"/>
      <c r="AI11933" s="101"/>
      <c r="AN11933" s="101"/>
      <c r="AS11933" s="101"/>
      <c r="AX11933" s="101"/>
      <c r="BC11933" s="53"/>
      <c r="BD11933" s="53"/>
      <c r="BE11933" s="53"/>
      <c r="BF11933" s="53"/>
      <c r="BG11933" s="53"/>
      <c r="BH11933" s="53"/>
      <c r="BI11933" s="53"/>
      <c r="BJ11933" s="53"/>
      <c r="BK11933" s="53"/>
      <c r="BL11933" s="53"/>
      <c r="BM11933" s="53"/>
      <c r="BN11933" s="53"/>
    </row>
    <row r="11934" spans="2:66" s="56" customFormat="1" x14ac:dyDescent="0.25">
      <c r="B11934" s="105"/>
      <c r="F11934" s="100"/>
      <c r="M11934" s="53"/>
      <c r="O11934" s="101"/>
      <c r="T11934" s="101"/>
      <c r="Y11934" s="101"/>
      <c r="AD11934" s="101"/>
      <c r="AI11934" s="101"/>
      <c r="AN11934" s="101"/>
      <c r="AS11934" s="101"/>
      <c r="AX11934" s="101"/>
      <c r="BC11934" s="53"/>
      <c r="BD11934" s="53"/>
      <c r="BE11934" s="53"/>
      <c r="BF11934" s="53"/>
      <c r="BG11934" s="53"/>
      <c r="BH11934" s="53"/>
      <c r="BI11934" s="53"/>
      <c r="BJ11934" s="53"/>
      <c r="BK11934" s="53"/>
      <c r="BL11934" s="53"/>
      <c r="BM11934" s="53"/>
      <c r="BN11934" s="53"/>
    </row>
    <row r="11935" spans="2:66" s="56" customFormat="1" x14ac:dyDescent="0.25">
      <c r="B11935" s="105"/>
      <c r="F11935" s="100"/>
      <c r="M11935" s="53"/>
      <c r="O11935" s="101"/>
      <c r="T11935" s="101"/>
      <c r="Y11935" s="101"/>
      <c r="AD11935" s="101"/>
      <c r="AI11935" s="101"/>
      <c r="AN11935" s="101"/>
      <c r="AS11935" s="101"/>
      <c r="AX11935" s="101"/>
      <c r="BC11935" s="53"/>
      <c r="BD11935" s="53"/>
      <c r="BE11935" s="53"/>
      <c r="BF11935" s="53"/>
      <c r="BG11935" s="53"/>
      <c r="BH11935" s="53"/>
      <c r="BI11935" s="53"/>
      <c r="BJ11935" s="53"/>
      <c r="BK11935" s="53"/>
      <c r="BL11935" s="53"/>
      <c r="BM11935" s="53"/>
      <c r="BN11935" s="53"/>
    </row>
    <row r="11936" spans="2:66" s="56" customFormat="1" x14ac:dyDescent="0.25">
      <c r="B11936" s="105"/>
      <c r="F11936" s="100"/>
      <c r="M11936" s="53"/>
      <c r="O11936" s="101"/>
      <c r="T11936" s="101"/>
      <c r="Y11936" s="101"/>
      <c r="AD11936" s="101"/>
      <c r="AI11936" s="101"/>
      <c r="AN11936" s="101"/>
      <c r="AS11936" s="101"/>
      <c r="AX11936" s="101"/>
      <c r="BC11936" s="53"/>
      <c r="BD11936" s="53"/>
      <c r="BE11936" s="53"/>
      <c r="BF11936" s="53"/>
      <c r="BG11936" s="53"/>
      <c r="BH11936" s="53"/>
      <c r="BI11936" s="53"/>
      <c r="BJ11936" s="53"/>
      <c r="BK11936" s="53"/>
      <c r="BL11936" s="53"/>
      <c r="BM11936" s="53"/>
      <c r="BN11936" s="53"/>
    </row>
    <row r="11937" spans="2:66" s="56" customFormat="1" x14ac:dyDescent="0.25">
      <c r="B11937" s="105"/>
      <c r="F11937" s="100"/>
      <c r="M11937" s="53"/>
      <c r="O11937" s="101"/>
      <c r="T11937" s="101"/>
      <c r="Y11937" s="101"/>
      <c r="AD11937" s="101"/>
      <c r="AI11937" s="101"/>
      <c r="AN11937" s="101"/>
      <c r="AS11937" s="101"/>
      <c r="AX11937" s="101"/>
      <c r="BC11937" s="53"/>
      <c r="BD11937" s="53"/>
      <c r="BE11937" s="53"/>
      <c r="BF11937" s="53"/>
      <c r="BG11937" s="53"/>
      <c r="BH11937" s="53"/>
      <c r="BI11937" s="53"/>
      <c r="BJ11937" s="53"/>
      <c r="BK11937" s="53"/>
      <c r="BL11937" s="53"/>
      <c r="BM11937" s="53"/>
      <c r="BN11937" s="53"/>
    </row>
    <row r="11938" spans="2:66" s="56" customFormat="1" x14ac:dyDescent="0.25">
      <c r="B11938" s="105"/>
      <c r="F11938" s="100"/>
      <c r="M11938" s="53"/>
      <c r="O11938" s="101"/>
      <c r="T11938" s="101"/>
      <c r="Y11938" s="101"/>
      <c r="AD11938" s="101"/>
      <c r="AI11938" s="101"/>
      <c r="AN11938" s="101"/>
      <c r="AS11938" s="101"/>
      <c r="AX11938" s="101"/>
      <c r="BC11938" s="53"/>
      <c r="BD11938" s="53"/>
      <c r="BE11938" s="53"/>
      <c r="BF11938" s="53"/>
      <c r="BG11938" s="53"/>
      <c r="BH11938" s="53"/>
      <c r="BI11938" s="53"/>
      <c r="BJ11938" s="53"/>
      <c r="BK11938" s="53"/>
      <c r="BL11938" s="53"/>
      <c r="BM11938" s="53"/>
      <c r="BN11938" s="53"/>
    </row>
    <row r="11939" spans="2:66" s="56" customFormat="1" x14ac:dyDescent="0.25">
      <c r="B11939" s="105"/>
      <c r="F11939" s="100"/>
      <c r="M11939" s="53"/>
      <c r="O11939" s="101"/>
      <c r="T11939" s="101"/>
      <c r="Y11939" s="101"/>
      <c r="AD11939" s="101"/>
      <c r="AI11939" s="101"/>
      <c r="AN11939" s="101"/>
      <c r="AS11939" s="101"/>
      <c r="AX11939" s="101"/>
      <c r="BC11939" s="53"/>
      <c r="BD11939" s="53"/>
      <c r="BE11939" s="53"/>
      <c r="BF11939" s="53"/>
      <c r="BG11939" s="53"/>
      <c r="BH11939" s="53"/>
      <c r="BI11939" s="53"/>
      <c r="BJ11939" s="53"/>
      <c r="BK11939" s="53"/>
      <c r="BL11939" s="53"/>
      <c r="BM11939" s="53"/>
      <c r="BN11939" s="53"/>
    </row>
    <row r="11940" spans="2:66" s="56" customFormat="1" x14ac:dyDescent="0.25">
      <c r="B11940" s="105"/>
      <c r="F11940" s="100"/>
      <c r="M11940" s="53"/>
      <c r="O11940" s="101"/>
      <c r="T11940" s="101"/>
      <c r="Y11940" s="101"/>
      <c r="AD11940" s="101"/>
      <c r="AI11940" s="101"/>
      <c r="AN11940" s="101"/>
      <c r="AS11940" s="101"/>
      <c r="AX11940" s="101"/>
      <c r="BC11940" s="53"/>
      <c r="BD11940" s="53"/>
      <c r="BE11940" s="53"/>
      <c r="BF11940" s="53"/>
      <c r="BG11940" s="53"/>
      <c r="BH11940" s="53"/>
      <c r="BI11940" s="53"/>
      <c r="BJ11940" s="53"/>
      <c r="BK11940" s="53"/>
      <c r="BL11940" s="53"/>
      <c r="BM11940" s="53"/>
      <c r="BN11940" s="53"/>
    </row>
    <row r="11941" spans="2:66" s="56" customFormat="1" x14ac:dyDescent="0.25">
      <c r="B11941" s="105"/>
      <c r="F11941" s="100"/>
      <c r="M11941" s="53"/>
      <c r="O11941" s="101"/>
      <c r="T11941" s="101"/>
      <c r="Y11941" s="101"/>
      <c r="AD11941" s="101"/>
      <c r="AI11941" s="101"/>
      <c r="AN11941" s="101"/>
      <c r="AS11941" s="101"/>
      <c r="AX11941" s="101"/>
      <c r="BC11941" s="53"/>
      <c r="BD11941" s="53"/>
      <c r="BE11941" s="53"/>
      <c r="BF11941" s="53"/>
      <c r="BG11941" s="53"/>
      <c r="BH11941" s="53"/>
      <c r="BI11941" s="53"/>
      <c r="BJ11941" s="53"/>
      <c r="BK11941" s="53"/>
      <c r="BL11941" s="53"/>
      <c r="BM11941" s="53"/>
      <c r="BN11941" s="53"/>
    </row>
    <row r="11942" spans="2:66" s="56" customFormat="1" x14ac:dyDescent="0.25">
      <c r="B11942" s="105"/>
      <c r="F11942" s="100"/>
      <c r="M11942" s="53"/>
      <c r="O11942" s="101"/>
      <c r="T11942" s="101"/>
      <c r="Y11942" s="101"/>
      <c r="AD11942" s="101"/>
      <c r="AI11942" s="101"/>
      <c r="AN11942" s="101"/>
      <c r="AS11942" s="101"/>
      <c r="AX11942" s="101"/>
      <c r="BC11942" s="53"/>
      <c r="BD11942" s="53"/>
      <c r="BE11942" s="53"/>
      <c r="BF11942" s="53"/>
      <c r="BG11942" s="53"/>
      <c r="BH11942" s="53"/>
      <c r="BI11942" s="53"/>
      <c r="BJ11942" s="53"/>
      <c r="BK11942" s="53"/>
      <c r="BL11942" s="53"/>
      <c r="BM11942" s="53"/>
      <c r="BN11942" s="53"/>
    </row>
    <row r="11943" spans="2:66" s="56" customFormat="1" x14ac:dyDescent="0.25">
      <c r="B11943" s="105"/>
      <c r="F11943" s="100"/>
      <c r="M11943" s="53"/>
      <c r="O11943" s="101"/>
      <c r="T11943" s="101"/>
      <c r="Y11943" s="101"/>
      <c r="AD11943" s="101"/>
      <c r="AI11943" s="101"/>
      <c r="AN11943" s="101"/>
      <c r="AS11943" s="101"/>
      <c r="AX11943" s="101"/>
      <c r="BC11943" s="53"/>
      <c r="BD11943" s="53"/>
      <c r="BE11943" s="53"/>
      <c r="BF11943" s="53"/>
      <c r="BG11943" s="53"/>
      <c r="BH11943" s="53"/>
      <c r="BI11943" s="53"/>
      <c r="BJ11943" s="53"/>
      <c r="BK11943" s="53"/>
      <c r="BL11943" s="53"/>
      <c r="BM11943" s="53"/>
      <c r="BN11943" s="53"/>
    </row>
    <row r="11944" spans="2:66" s="56" customFormat="1" x14ac:dyDescent="0.25">
      <c r="B11944" s="105"/>
      <c r="F11944" s="100"/>
      <c r="M11944" s="53"/>
      <c r="O11944" s="101"/>
      <c r="T11944" s="101"/>
      <c r="Y11944" s="101"/>
      <c r="AD11944" s="101"/>
      <c r="AI11944" s="101"/>
      <c r="AN11944" s="101"/>
      <c r="AS11944" s="101"/>
      <c r="AX11944" s="101"/>
      <c r="BC11944" s="53"/>
      <c r="BD11944" s="53"/>
      <c r="BE11944" s="53"/>
      <c r="BF11944" s="53"/>
      <c r="BG11944" s="53"/>
      <c r="BH11944" s="53"/>
      <c r="BI11944" s="53"/>
      <c r="BJ11944" s="53"/>
      <c r="BK11944" s="53"/>
      <c r="BL11944" s="53"/>
      <c r="BM11944" s="53"/>
      <c r="BN11944" s="53"/>
    </row>
    <row r="11945" spans="2:66" s="56" customFormat="1" x14ac:dyDescent="0.25">
      <c r="B11945" s="105"/>
      <c r="F11945" s="100"/>
      <c r="M11945" s="53"/>
      <c r="O11945" s="101"/>
      <c r="T11945" s="101"/>
      <c r="Y11945" s="101"/>
      <c r="AD11945" s="101"/>
      <c r="AI11945" s="101"/>
      <c r="AN11945" s="101"/>
      <c r="AS11945" s="101"/>
      <c r="AX11945" s="101"/>
      <c r="BC11945" s="53"/>
      <c r="BD11945" s="53"/>
      <c r="BE11945" s="53"/>
      <c r="BF11945" s="53"/>
      <c r="BG11945" s="53"/>
      <c r="BH11945" s="53"/>
      <c r="BI11945" s="53"/>
      <c r="BJ11945" s="53"/>
      <c r="BK11945" s="53"/>
      <c r="BL11945" s="53"/>
      <c r="BM11945" s="53"/>
      <c r="BN11945" s="53"/>
    </row>
    <row r="11946" spans="2:66" s="56" customFormat="1" x14ac:dyDescent="0.25">
      <c r="B11946" s="105"/>
      <c r="F11946" s="100"/>
      <c r="M11946" s="53"/>
      <c r="O11946" s="101"/>
      <c r="T11946" s="101"/>
      <c r="Y11946" s="101"/>
      <c r="AD11946" s="101"/>
      <c r="AI11946" s="101"/>
      <c r="AN11946" s="101"/>
      <c r="AS11946" s="101"/>
      <c r="AX11946" s="101"/>
      <c r="BC11946" s="53"/>
      <c r="BD11946" s="53"/>
      <c r="BE11946" s="53"/>
      <c r="BF11946" s="53"/>
      <c r="BG11946" s="53"/>
      <c r="BH11946" s="53"/>
      <c r="BI11946" s="53"/>
      <c r="BJ11946" s="53"/>
      <c r="BK11946" s="53"/>
      <c r="BL11946" s="53"/>
      <c r="BM11946" s="53"/>
      <c r="BN11946" s="53"/>
    </row>
    <row r="11947" spans="2:66" s="56" customFormat="1" x14ac:dyDescent="0.25">
      <c r="B11947" s="105"/>
      <c r="F11947" s="100"/>
      <c r="M11947" s="53"/>
      <c r="O11947" s="101"/>
      <c r="T11947" s="101"/>
      <c r="Y11947" s="101"/>
      <c r="AD11947" s="101"/>
      <c r="AI11947" s="101"/>
      <c r="AN11947" s="101"/>
      <c r="AS11947" s="101"/>
      <c r="AX11947" s="101"/>
      <c r="BC11947" s="53"/>
      <c r="BD11947" s="53"/>
      <c r="BE11947" s="53"/>
      <c r="BF11947" s="53"/>
      <c r="BG11947" s="53"/>
      <c r="BH11947" s="53"/>
      <c r="BI11947" s="53"/>
      <c r="BJ11947" s="53"/>
      <c r="BK11947" s="53"/>
      <c r="BL11947" s="53"/>
      <c r="BM11947" s="53"/>
      <c r="BN11947" s="53"/>
    </row>
    <row r="11948" spans="2:66" s="56" customFormat="1" x14ac:dyDescent="0.25">
      <c r="B11948" s="105"/>
      <c r="F11948" s="100"/>
      <c r="M11948" s="53"/>
      <c r="O11948" s="101"/>
      <c r="T11948" s="101"/>
      <c r="Y11948" s="101"/>
      <c r="AD11948" s="101"/>
      <c r="AI11948" s="101"/>
      <c r="AN11948" s="101"/>
      <c r="AS11948" s="101"/>
      <c r="AX11948" s="101"/>
      <c r="BC11948" s="53"/>
      <c r="BD11948" s="53"/>
      <c r="BE11948" s="53"/>
      <c r="BF11948" s="53"/>
      <c r="BG11948" s="53"/>
      <c r="BH11948" s="53"/>
      <c r="BI11948" s="53"/>
      <c r="BJ11948" s="53"/>
      <c r="BK11948" s="53"/>
      <c r="BL11948" s="53"/>
      <c r="BM11948" s="53"/>
      <c r="BN11948" s="53"/>
    </row>
    <row r="11949" spans="2:66" s="56" customFormat="1" x14ac:dyDescent="0.25">
      <c r="B11949" s="105"/>
      <c r="F11949" s="100"/>
      <c r="M11949" s="53"/>
      <c r="O11949" s="101"/>
      <c r="T11949" s="101"/>
      <c r="Y11949" s="101"/>
      <c r="AD11949" s="101"/>
      <c r="AI11949" s="101"/>
      <c r="AN11949" s="101"/>
      <c r="AS11949" s="101"/>
      <c r="AX11949" s="101"/>
      <c r="BC11949" s="53"/>
      <c r="BD11949" s="53"/>
      <c r="BE11949" s="53"/>
      <c r="BF11949" s="53"/>
      <c r="BG11949" s="53"/>
      <c r="BH11949" s="53"/>
      <c r="BI11949" s="53"/>
      <c r="BJ11949" s="53"/>
      <c r="BK11949" s="53"/>
      <c r="BL11949" s="53"/>
      <c r="BM11949" s="53"/>
      <c r="BN11949" s="53"/>
    </row>
    <row r="11950" spans="2:66" s="56" customFormat="1" x14ac:dyDescent="0.25">
      <c r="B11950" s="105"/>
      <c r="F11950" s="100"/>
      <c r="M11950" s="53"/>
      <c r="O11950" s="101"/>
      <c r="T11950" s="101"/>
      <c r="Y11950" s="101"/>
      <c r="AD11950" s="101"/>
      <c r="AI11950" s="101"/>
      <c r="AN11950" s="101"/>
      <c r="AS11950" s="101"/>
      <c r="AX11950" s="101"/>
      <c r="BC11950" s="53"/>
      <c r="BD11950" s="53"/>
      <c r="BE11950" s="53"/>
      <c r="BF11950" s="53"/>
      <c r="BG11950" s="53"/>
      <c r="BH11950" s="53"/>
      <c r="BI11950" s="53"/>
      <c r="BJ11950" s="53"/>
      <c r="BK11950" s="53"/>
      <c r="BL11950" s="53"/>
      <c r="BM11950" s="53"/>
      <c r="BN11950" s="53"/>
    </row>
    <row r="11951" spans="2:66" s="56" customFormat="1" x14ac:dyDescent="0.25">
      <c r="B11951" s="105"/>
      <c r="F11951" s="100"/>
      <c r="M11951" s="53"/>
      <c r="O11951" s="101"/>
      <c r="T11951" s="101"/>
      <c r="Y11951" s="101"/>
      <c r="AD11951" s="101"/>
      <c r="AI11951" s="101"/>
      <c r="AN11951" s="101"/>
      <c r="AS11951" s="101"/>
      <c r="AX11951" s="101"/>
      <c r="BC11951" s="53"/>
      <c r="BD11951" s="53"/>
      <c r="BE11951" s="53"/>
      <c r="BF11951" s="53"/>
      <c r="BG11951" s="53"/>
      <c r="BH11951" s="53"/>
      <c r="BI11951" s="53"/>
      <c r="BJ11951" s="53"/>
      <c r="BK11951" s="53"/>
      <c r="BL11951" s="53"/>
      <c r="BM11951" s="53"/>
      <c r="BN11951" s="53"/>
    </row>
    <row r="11952" spans="2:66" s="56" customFormat="1" x14ac:dyDescent="0.25">
      <c r="B11952" s="105"/>
      <c r="F11952" s="100"/>
      <c r="M11952" s="53"/>
      <c r="O11952" s="101"/>
      <c r="T11952" s="101"/>
      <c r="Y11952" s="101"/>
      <c r="AD11952" s="101"/>
      <c r="AI11952" s="101"/>
      <c r="AN11952" s="101"/>
      <c r="AS11952" s="101"/>
      <c r="AX11952" s="101"/>
      <c r="BC11952" s="53"/>
      <c r="BD11952" s="53"/>
      <c r="BE11952" s="53"/>
      <c r="BF11952" s="53"/>
      <c r="BG11952" s="53"/>
      <c r="BH11952" s="53"/>
      <c r="BI11952" s="53"/>
      <c r="BJ11952" s="53"/>
      <c r="BK11952" s="53"/>
      <c r="BL11952" s="53"/>
      <c r="BM11952" s="53"/>
      <c r="BN11952" s="53"/>
    </row>
    <row r="11953" spans="2:66" s="56" customFormat="1" x14ac:dyDescent="0.25">
      <c r="B11953" s="105"/>
      <c r="F11953" s="100"/>
      <c r="M11953" s="53"/>
      <c r="O11953" s="101"/>
      <c r="T11953" s="101"/>
      <c r="Y11953" s="101"/>
      <c r="AD11953" s="101"/>
      <c r="AI11953" s="101"/>
      <c r="AN11953" s="101"/>
      <c r="AS11953" s="101"/>
      <c r="AX11953" s="101"/>
      <c r="BC11953" s="53"/>
      <c r="BD11953" s="53"/>
      <c r="BE11953" s="53"/>
      <c r="BF11953" s="53"/>
      <c r="BG11953" s="53"/>
      <c r="BH11953" s="53"/>
      <c r="BI11953" s="53"/>
      <c r="BJ11953" s="53"/>
      <c r="BK11953" s="53"/>
      <c r="BL11953" s="53"/>
      <c r="BM11953" s="53"/>
      <c r="BN11953" s="53"/>
    </row>
    <row r="11954" spans="2:66" s="56" customFormat="1" x14ac:dyDescent="0.25">
      <c r="B11954" s="105"/>
      <c r="F11954" s="100"/>
      <c r="M11954" s="53"/>
      <c r="O11954" s="101"/>
      <c r="T11954" s="101"/>
      <c r="Y11954" s="101"/>
      <c r="AD11954" s="101"/>
      <c r="AI11954" s="101"/>
      <c r="AN11954" s="101"/>
      <c r="AS11954" s="101"/>
      <c r="AX11954" s="101"/>
      <c r="BC11954" s="53"/>
      <c r="BD11954" s="53"/>
      <c r="BE11954" s="53"/>
      <c r="BF11954" s="53"/>
      <c r="BG11954" s="53"/>
      <c r="BH11954" s="53"/>
      <c r="BI11954" s="53"/>
      <c r="BJ11954" s="53"/>
      <c r="BK11954" s="53"/>
      <c r="BL11954" s="53"/>
      <c r="BM11954" s="53"/>
      <c r="BN11954" s="53"/>
    </row>
    <row r="11955" spans="2:66" s="56" customFormat="1" x14ac:dyDescent="0.25">
      <c r="B11955" s="105"/>
      <c r="F11955" s="100"/>
      <c r="M11955" s="53"/>
      <c r="O11955" s="101"/>
      <c r="T11955" s="101"/>
      <c r="Y11955" s="101"/>
      <c r="AD11955" s="101"/>
      <c r="AI11955" s="101"/>
      <c r="AN11955" s="101"/>
      <c r="AS11955" s="101"/>
      <c r="AX11955" s="101"/>
      <c r="BC11955" s="53"/>
      <c r="BD11955" s="53"/>
      <c r="BE11955" s="53"/>
      <c r="BF11955" s="53"/>
      <c r="BG11955" s="53"/>
      <c r="BH11955" s="53"/>
      <c r="BI11955" s="53"/>
      <c r="BJ11955" s="53"/>
      <c r="BK11955" s="53"/>
      <c r="BL11955" s="53"/>
      <c r="BM11955" s="53"/>
      <c r="BN11955" s="53"/>
    </row>
    <row r="11956" spans="2:66" s="56" customFormat="1" x14ac:dyDescent="0.25">
      <c r="B11956" s="105"/>
      <c r="F11956" s="100"/>
      <c r="M11956" s="53"/>
      <c r="O11956" s="101"/>
      <c r="T11956" s="101"/>
      <c r="Y11956" s="101"/>
      <c r="AD11956" s="101"/>
      <c r="AI11956" s="101"/>
      <c r="AN11956" s="101"/>
      <c r="AS11956" s="101"/>
      <c r="AX11956" s="101"/>
      <c r="BC11956" s="53"/>
      <c r="BD11956" s="53"/>
      <c r="BE11956" s="53"/>
      <c r="BF11956" s="53"/>
      <c r="BG11956" s="53"/>
      <c r="BH11956" s="53"/>
      <c r="BI11956" s="53"/>
      <c r="BJ11956" s="53"/>
      <c r="BK11956" s="53"/>
      <c r="BL11956" s="53"/>
      <c r="BM11956" s="53"/>
      <c r="BN11956" s="53"/>
    </row>
    <row r="11957" spans="2:66" s="56" customFormat="1" x14ac:dyDescent="0.25">
      <c r="B11957" s="105"/>
      <c r="F11957" s="100"/>
      <c r="M11957" s="53"/>
      <c r="O11957" s="101"/>
      <c r="T11957" s="101"/>
      <c r="Y11957" s="101"/>
      <c r="AD11957" s="101"/>
      <c r="AI11957" s="101"/>
      <c r="AN11957" s="101"/>
      <c r="AS11957" s="101"/>
      <c r="AX11957" s="101"/>
      <c r="BC11957" s="53"/>
      <c r="BD11957" s="53"/>
      <c r="BE11957" s="53"/>
      <c r="BF11957" s="53"/>
      <c r="BG11957" s="53"/>
      <c r="BH11957" s="53"/>
      <c r="BI11957" s="53"/>
      <c r="BJ11957" s="53"/>
      <c r="BK11957" s="53"/>
      <c r="BL11957" s="53"/>
      <c r="BM11957" s="53"/>
      <c r="BN11957" s="53"/>
    </row>
    <row r="11958" spans="2:66" s="56" customFormat="1" x14ac:dyDescent="0.25">
      <c r="B11958" s="105"/>
      <c r="F11958" s="100"/>
      <c r="M11958" s="53"/>
      <c r="O11958" s="101"/>
      <c r="T11958" s="101"/>
      <c r="Y11958" s="101"/>
      <c r="AD11958" s="101"/>
      <c r="AI11958" s="101"/>
      <c r="AN11958" s="101"/>
      <c r="AS11958" s="101"/>
      <c r="AX11958" s="101"/>
      <c r="BC11958" s="53"/>
      <c r="BD11958" s="53"/>
      <c r="BE11958" s="53"/>
      <c r="BF11958" s="53"/>
      <c r="BG11958" s="53"/>
      <c r="BH11958" s="53"/>
      <c r="BI11958" s="53"/>
      <c r="BJ11958" s="53"/>
      <c r="BK11958" s="53"/>
      <c r="BL11958" s="53"/>
      <c r="BM11958" s="53"/>
      <c r="BN11958" s="53"/>
    </row>
    <row r="11959" spans="2:66" s="56" customFormat="1" x14ac:dyDescent="0.25">
      <c r="B11959" s="105"/>
      <c r="F11959" s="100"/>
      <c r="M11959" s="53"/>
      <c r="O11959" s="101"/>
      <c r="T11959" s="101"/>
      <c r="Y11959" s="101"/>
      <c r="AD11959" s="101"/>
      <c r="AI11959" s="101"/>
      <c r="AN11959" s="101"/>
      <c r="AS11959" s="101"/>
      <c r="AX11959" s="101"/>
      <c r="BC11959" s="53"/>
      <c r="BD11959" s="53"/>
      <c r="BE11959" s="53"/>
      <c r="BF11959" s="53"/>
      <c r="BG11959" s="53"/>
      <c r="BH11959" s="53"/>
      <c r="BI11959" s="53"/>
      <c r="BJ11959" s="53"/>
      <c r="BK11959" s="53"/>
      <c r="BL11959" s="53"/>
      <c r="BM11959" s="53"/>
      <c r="BN11959" s="53"/>
    </row>
    <row r="11960" spans="2:66" s="56" customFormat="1" x14ac:dyDescent="0.25">
      <c r="B11960" s="105"/>
      <c r="F11960" s="100"/>
      <c r="M11960" s="53"/>
      <c r="O11960" s="101"/>
      <c r="T11960" s="101"/>
      <c r="Y11960" s="101"/>
      <c r="AD11960" s="101"/>
      <c r="AI11960" s="101"/>
      <c r="AN11960" s="101"/>
      <c r="AS11960" s="101"/>
      <c r="AX11960" s="101"/>
      <c r="BC11960" s="53"/>
      <c r="BD11960" s="53"/>
      <c r="BE11960" s="53"/>
      <c r="BF11960" s="53"/>
      <c r="BG11960" s="53"/>
      <c r="BH11960" s="53"/>
      <c r="BI11960" s="53"/>
      <c r="BJ11960" s="53"/>
      <c r="BK11960" s="53"/>
      <c r="BL11960" s="53"/>
      <c r="BM11960" s="53"/>
      <c r="BN11960" s="53"/>
    </row>
    <row r="11961" spans="2:66" s="56" customFormat="1" x14ac:dyDescent="0.25">
      <c r="B11961" s="105"/>
      <c r="F11961" s="100"/>
      <c r="M11961" s="53"/>
      <c r="O11961" s="101"/>
      <c r="T11961" s="101"/>
      <c r="Y11961" s="101"/>
      <c r="AD11961" s="101"/>
      <c r="AI11961" s="101"/>
      <c r="AN11961" s="101"/>
      <c r="AS11961" s="101"/>
      <c r="AX11961" s="101"/>
      <c r="BC11961" s="53"/>
      <c r="BD11961" s="53"/>
      <c r="BE11961" s="53"/>
      <c r="BF11961" s="53"/>
      <c r="BG11961" s="53"/>
      <c r="BH11961" s="53"/>
      <c r="BI11961" s="53"/>
      <c r="BJ11961" s="53"/>
      <c r="BK11961" s="53"/>
      <c r="BL11961" s="53"/>
      <c r="BM11961" s="53"/>
      <c r="BN11961" s="53"/>
    </row>
    <row r="11962" spans="2:66" s="56" customFormat="1" x14ac:dyDescent="0.25">
      <c r="B11962" s="105"/>
      <c r="F11962" s="100"/>
      <c r="M11962" s="53"/>
      <c r="O11962" s="101"/>
      <c r="T11962" s="101"/>
      <c r="Y11962" s="101"/>
      <c r="AD11962" s="101"/>
      <c r="AI11962" s="101"/>
      <c r="AN11962" s="101"/>
      <c r="AS11962" s="101"/>
      <c r="AX11962" s="101"/>
      <c r="BC11962" s="53"/>
      <c r="BD11962" s="53"/>
      <c r="BE11962" s="53"/>
      <c r="BF11962" s="53"/>
      <c r="BG11962" s="53"/>
      <c r="BH11962" s="53"/>
      <c r="BI11962" s="53"/>
      <c r="BJ11962" s="53"/>
      <c r="BK11962" s="53"/>
      <c r="BL11962" s="53"/>
      <c r="BM11962" s="53"/>
      <c r="BN11962" s="53"/>
    </row>
    <row r="11963" spans="2:66" s="56" customFormat="1" x14ac:dyDescent="0.25">
      <c r="B11963" s="105"/>
      <c r="F11963" s="100"/>
      <c r="M11963" s="53"/>
      <c r="O11963" s="101"/>
      <c r="T11963" s="101"/>
      <c r="Y11963" s="101"/>
      <c r="AD11963" s="101"/>
      <c r="AI11963" s="101"/>
      <c r="AN11963" s="101"/>
      <c r="AS11963" s="101"/>
      <c r="AX11963" s="101"/>
      <c r="BC11963" s="53"/>
      <c r="BD11963" s="53"/>
      <c r="BE11963" s="53"/>
      <c r="BF11963" s="53"/>
      <c r="BG11963" s="53"/>
      <c r="BH11963" s="53"/>
      <c r="BI11963" s="53"/>
      <c r="BJ11963" s="53"/>
      <c r="BK11963" s="53"/>
      <c r="BL11963" s="53"/>
      <c r="BM11963" s="53"/>
      <c r="BN11963" s="53"/>
    </row>
    <row r="11964" spans="2:66" s="56" customFormat="1" x14ac:dyDescent="0.25">
      <c r="B11964" s="105"/>
      <c r="F11964" s="100"/>
      <c r="M11964" s="53"/>
      <c r="O11964" s="101"/>
      <c r="T11964" s="101"/>
      <c r="Y11964" s="101"/>
      <c r="AD11964" s="101"/>
      <c r="AI11964" s="101"/>
      <c r="AN11964" s="101"/>
      <c r="AS11964" s="101"/>
      <c r="AX11964" s="101"/>
      <c r="BC11964" s="53"/>
      <c r="BD11964" s="53"/>
      <c r="BE11964" s="53"/>
      <c r="BF11964" s="53"/>
      <c r="BG11964" s="53"/>
      <c r="BH11964" s="53"/>
      <c r="BI11964" s="53"/>
      <c r="BJ11964" s="53"/>
      <c r="BK11964" s="53"/>
      <c r="BL11964" s="53"/>
      <c r="BM11964" s="53"/>
      <c r="BN11964" s="53"/>
    </row>
    <row r="11965" spans="2:66" s="56" customFormat="1" x14ac:dyDescent="0.25">
      <c r="B11965" s="105"/>
      <c r="F11965" s="100"/>
      <c r="M11965" s="53"/>
      <c r="O11965" s="101"/>
      <c r="T11965" s="101"/>
      <c r="Y11965" s="101"/>
      <c r="AD11965" s="101"/>
      <c r="AI11965" s="101"/>
      <c r="AN11965" s="101"/>
      <c r="AS11965" s="101"/>
      <c r="AX11965" s="101"/>
      <c r="BC11965" s="53"/>
      <c r="BD11965" s="53"/>
      <c r="BE11965" s="53"/>
      <c r="BF11965" s="53"/>
      <c r="BG11965" s="53"/>
      <c r="BH11965" s="53"/>
      <c r="BI11965" s="53"/>
      <c r="BJ11965" s="53"/>
      <c r="BK11965" s="53"/>
      <c r="BL11965" s="53"/>
      <c r="BM11965" s="53"/>
      <c r="BN11965" s="53"/>
    </row>
    <row r="11966" spans="2:66" s="56" customFormat="1" x14ac:dyDescent="0.25">
      <c r="B11966" s="105"/>
      <c r="F11966" s="100"/>
      <c r="M11966" s="53"/>
      <c r="O11966" s="101"/>
      <c r="T11966" s="101"/>
      <c r="Y11966" s="101"/>
      <c r="AD11966" s="101"/>
      <c r="AI11966" s="101"/>
      <c r="AN11966" s="101"/>
      <c r="AS11966" s="101"/>
      <c r="AX11966" s="101"/>
      <c r="BC11966" s="53"/>
      <c r="BD11966" s="53"/>
      <c r="BE11966" s="53"/>
      <c r="BF11966" s="53"/>
      <c r="BG11966" s="53"/>
      <c r="BH11966" s="53"/>
      <c r="BI11966" s="53"/>
      <c r="BJ11966" s="53"/>
      <c r="BK11966" s="53"/>
      <c r="BL11966" s="53"/>
      <c r="BM11966" s="53"/>
      <c r="BN11966" s="53"/>
    </row>
    <row r="11967" spans="2:66" s="56" customFormat="1" x14ac:dyDescent="0.25">
      <c r="B11967" s="105"/>
      <c r="F11967" s="100"/>
      <c r="M11967" s="53"/>
      <c r="O11967" s="101"/>
      <c r="T11967" s="101"/>
      <c r="Y11967" s="101"/>
      <c r="AD11967" s="101"/>
      <c r="AI11967" s="101"/>
      <c r="AN11967" s="101"/>
      <c r="AS11967" s="101"/>
      <c r="AX11967" s="101"/>
      <c r="BC11967" s="53"/>
      <c r="BD11967" s="53"/>
      <c r="BE11967" s="53"/>
      <c r="BF11967" s="53"/>
      <c r="BG11967" s="53"/>
      <c r="BH11967" s="53"/>
      <c r="BI11967" s="53"/>
      <c r="BJ11967" s="53"/>
      <c r="BK11967" s="53"/>
      <c r="BL11967" s="53"/>
      <c r="BM11967" s="53"/>
      <c r="BN11967" s="53"/>
    </row>
    <row r="11968" spans="2:66" s="56" customFormat="1" x14ac:dyDescent="0.25">
      <c r="B11968" s="105"/>
      <c r="F11968" s="100"/>
      <c r="M11968" s="53"/>
      <c r="O11968" s="101"/>
      <c r="T11968" s="101"/>
      <c r="Y11968" s="101"/>
      <c r="AD11968" s="101"/>
      <c r="AI11968" s="101"/>
      <c r="AN11968" s="101"/>
      <c r="AS11968" s="101"/>
      <c r="AX11968" s="101"/>
      <c r="BC11968" s="53"/>
      <c r="BD11968" s="53"/>
      <c r="BE11968" s="53"/>
      <c r="BF11968" s="53"/>
      <c r="BG11968" s="53"/>
      <c r="BH11968" s="53"/>
      <c r="BI11968" s="53"/>
      <c r="BJ11968" s="53"/>
      <c r="BK11968" s="53"/>
      <c r="BL11968" s="53"/>
      <c r="BM11968" s="53"/>
      <c r="BN11968" s="53"/>
    </row>
    <row r="11969" spans="2:66" s="56" customFormat="1" x14ac:dyDescent="0.25">
      <c r="B11969" s="105"/>
      <c r="F11969" s="100"/>
      <c r="M11969" s="53"/>
      <c r="O11969" s="101"/>
      <c r="T11969" s="101"/>
      <c r="Y11969" s="101"/>
      <c r="AD11969" s="101"/>
      <c r="AI11969" s="101"/>
      <c r="AN11969" s="101"/>
      <c r="AS11969" s="101"/>
      <c r="AX11969" s="101"/>
      <c r="BC11969" s="53"/>
      <c r="BD11969" s="53"/>
      <c r="BE11969" s="53"/>
      <c r="BF11969" s="53"/>
      <c r="BG11969" s="53"/>
      <c r="BH11969" s="53"/>
      <c r="BI11969" s="53"/>
      <c r="BJ11969" s="53"/>
      <c r="BK11969" s="53"/>
      <c r="BL11969" s="53"/>
      <c r="BM11969" s="53"/>
      <c r="BN11969" s="53"/>
    </row>
    <row r="11970" spans="2:66" s="56" customFormat="1" x14ac:dyDescent="0.25">
      <c r="B11970" s="105"/>
      <c r="F11970" s="100"/>
      <c r="M11970" s="53"/>
      <c r="O11970" s="101"/>
      <c r="T11970" s="101"/>
      <c r="Y11970" s="101"/>
      <c r="AD11970" s="101"/>
      <c r="AI11970" s="101"/>
      <c r="AN11970" s="101"/>
      <c r="AS11970" s="101"/>
      <c r="AX11970" s="101"/>
      <c r="BC11970" s="53"/>
      <c r="BD11970" s="53"/>
      <c r="BE11970" s="53"/>
      <c r="BF11970" s="53"/>
      <c r="BG11970" s="53"/>
      <c r="BH11970" s="53"/>
      <c r="BI11970" s="53"/>
      <c r="BJ11970" s="53"/>
      <c r="BK11970" s="53"/>
      <c r="BL11970" s="53"/>
      <c r="BM11970" s="53"/>
      <c r="BN11970" s="53"/>
    </row>
    <row r="11971" spans="2:66" s="56" customFormat="1" x14ac:dyDescent="0.25">
      <c r="B11971" s="105"/>
      <c r="F11971" s="100"/>
      <c r="M11971" s="53"/>
      <c r="O11971" s="101"/>
      <c r="T11971" s="101"/>
      <c r="Y11971" s="101"/>
      <c r="AD11971" s="101"/>
      <c r="AI11971" s="101"/>
      <c r="AN11971" s="101"/>
      <c r="AS11971" s="101"/>
      <c r="AX11971" s="101"/>
      <c r="BC11971" s="53"/>
      <c r="BD11971" s="53"/>
      <c r="BE11971" s="53"/>
      <c r="BF11971" s="53"/>
      <c r="BG11971" s="53"/>
      <c r="BH11971" s="53"/>
      <c r="BI11971" s="53"/>
      <c r="BJ11971" s="53"/>
      <c r="BK11971" s="53"/>
      <c r="BL11971" s="53"/>
      <c r="BM11971" s="53"/>
      <c r="BN11971" s="53"/>
    </row>
    <row r="11972" spans="2:66" s="56" customFormat="1" x14ac:dyDescent="0.25">
      <c r="B11972" s="105"/>
      <c r="F11972" s="100"/>
      <c r="M11972" s="53"/>
      <c r="O11972" s="101"/>
      <c r="T11972" s="101"/>
      <c r="Y11972" s="101"/>
      <c r="AD11972" s="101"/>
      <c r="AI11972" s="101"/>
      <c r="AN11972" s="101"/>
      <c r="AS11972" s="101"/>
      <c r="AX11972" s="101"/>
      <c r="BC11972" s="53"/>
      <c r="BD11972" s="53"/>
      <c r="BE11972" s="53"/>
      <c r="BF11972" s="53"/>
      <c r="BG11972" s="53"/>
      <c r="BH11972" s="53"/>
      <c r="BI11972" s="53"/>
      <c r="BJ11972" s="53"/>
      <c r="BK11972" s="53"/>
      <c r="BL11972" s="53"/>
      <c r="BM11972" s="53"/>
      <c r="BN11972" s="53"/>
    </row>
    <row r="11973" spans="2:66" s="56" customFormat="1" x14ac:dyDescent="0.25">
      <c r="B11973" s="105"/>
      <c r="F11973" s="100"/>
      <c r="M11973" s="53"/>
      <c r="O11973" s="101"/>
      <c r="T11973" s="101"/>
      <c r="Y11973" s="101"/>
      <c r="AD11973" s="101"/>
      <c r="AI11973" s="101"/>
      <c r="AN11973" s="101"/>
      <c r="AS11973" s="101"/>
      <c r="AX11973" s="101"/>
      <c r="BC11973" s="53"/>
      <c r="BD11973" s="53"/>
      <c r="BE11973" s="53"/>
      <c r="BF11973" s="53"/>
      <c r="BG11973" s="53"/>
      <c r="BH11973" s="53"/>
      <c r="BI11973" s="53"/>
      <c r="BJ11973" s="53"/>
      <c r="BK11973" s="53"/>
      <c r="BL11973" s="53"/>
      <c r="BM11973" s="53"/>
      <c r="BN11973" s="53"/>
    </row>
    <row r="11974" spans="2:66" s="56" customFormat="1" x14ac:dyDescent="0.25">
      <c r="B11974" s="105"/>
      <c r="F11974" s="100"/>
      <c r="M11974" s="53"/>
      <c r="O11974" s="101"/>
      <c r="T11974" s="101"/>
      <c r="Y11974" s="101"/>
      <c r="AD11974" s="101"/>
      <c r="AI11974" s="101"/>
      <c r="AN11974" s="101"/>
      <c r="AS11974" s="101"/>
      <c r="AX11974" s="101"/>
      <c r="BC11974" s="53"/>
      <c r="BD11974" s="53"/>
      <c r="BE11974" s="53"/>
      <c r="BF11974" s="53"/>
      <c r="BG11974" s="53"/>
      <c r="BH11974" s="53"/>
      <c r="BI11974" s="53"/>
      <c r="BJ11974" s="53"/>
      <c r="BK11974" s="53"/>
      <c r="BL11974" s="53"/>
      <c r="BM11974" s="53"/>
      <c r="BN11974" s="53"/>
    </row>
    <row r="11975" spans="2:66" s="56" customFormat="1" x14ac:dyDescent="0.25">
      <c r="B11975" s="105"/>
      <c r="F11975" s="100"/>
      <c r="M11975" s="53"/>
      <c r="O11975" s="101"/>
      <c r="T11975" s="101"/>
      <c r="Y11975" s="101"/>
      <c r="AD11975" s="101"/>
      <c r="AI11975" s="101"/>
      <c r="AN11975" s="101"/>
      <c r="AS11975" s="101"/>
      <c r="AX11975" s="101"/>
      <c r="BC11975" s="53"/>
      <c r="BD11975" s="53"/>
      <c r="BE11975" s="53"/>
      <c r="BF11975" s="53"/>
      <c r="BG11975" s="53"/>
      <c r="BH11975" s="53"/>
      <c r="BI11975" s="53"/>
      <c r="BJ11975" s="53"/>
      <c r="BK11975" s="53"/>
      <c r="BL11975" s="53"/>
      <c r="BM11975" s="53"/>
      <c r="BN11975" s="53"/>
    </row>
    <row r="11976" spans="2:66" s="56" customFormat="1" x14ac:dyDescent="0.25">
      <c r="B11976" s="105"/>
      <c r="F11976" s="100"/>
      <c r="M11976" s="53"/>
      <c r="O11976" s="101"/>
      <c r="T11976" s="101"/>
      <c r="Y11976" s="101"/>
      <c r="AD11976" s="101"/>
      <c r="AI11976" s="101"/>
      <c r="AN11976" s="101"/>
      <c r="AS11976" s="101"/>
      <c r="AX11976" s="101"/>
      <c r="BC11976" s="53"/>
      <c r="BD11976" s="53"/>
      <c r="BE11976" s="53"/>
      <c r="BF11976" s="53"/>
      <c r="BG11976" s="53"/>
      <c r="BH11976" s="53"/>
      <c r="BI11976" s="53"/>
      <c r="BJ11976" s="53"/>
      <c r="BK11976" s="53"/>
      <c r="BL11976" s="53"/>
      <c r="BM11976" s="53"/>
      <c r="BN11976" s="53"/>
    </row>
    <row r="11977" spans="2:66" s="56" customFormat="1" x14ac:dyDescent="0.25">
      <c r="B11977" s="105"/>
      <c r="F11977" s="100"/>
      <c r="M11977" s="53"/>
      <c r="O11977" s="101"/>
      <c r="T11977" s="101"/>
      <c r="Y11977" s="101"/>
      <c r="AD11977" s="101"/>
      <c r="AI11977" s="101"/>
      <c r="AN11977" s="101"/>
      <c r="AS11977" s="101"/>
      <c r="AX11977" s="101"/>
      <c r="BC11977" s="53"/>
      <c r="BD11977" s="53"/>
      <c r="BE11977" s="53"/>
      <c r="BF11977" s="53"/>
      <c r="BG11977" s="53"/>
      <c r="BH11977" s="53"/>
      <c r="BI11977" s="53"/>
      <c r="BJ11977" s="53"/>
      <c r="BK11977" s="53"/>
      <c r="BL11977" s="53"/>
      <c r="BM11977" s="53"/>
      <c r="BN11977" s="53"/>
    </row>
    <row r="11978" spans="2:66" s="56" customFormat="1" x14ac:dyDescent="0.25">
      <c r="B11978" s="105"/>
      <c r="F11978" s="100"/>
      <c r="M11978" s="53"/>
      <c r="O11978" s="101"/>
      <c r="T11978" s="101"/>
      <c r="Y11978" s="101"/>
      <c r="AD11978" s="101"/>
      <c r="AI11978" s="101"/>
      <c r="AN11978" s="101"/>
      <c r="AS11978" s="101"/>
      <c r="AX11978" s="101"/>
      <c r="BC11978" s="53"/>
      <c r="BD11978" s="53"/>
      <c r="BE11978" s="53"/>
      <c r="BF11978" s="53"/>
      <c r="BG11978" s="53"/>
      <c r="BH11978" s="53"/>
      <c r="BI11978" s="53"/>
      <c r="BJ11978" s="53"/>
      <c r="BK11978" s="53"/>
      <c r="BL11978" s="53"/>
      <c r="BM11978" s="53"/>
      <c r="BN11978" s="53"/>
    </row>
    <row r="11979" spans="2:66" s="56" customFormat="1" x14ac:dyDescent="0.25">
      <c r="B11979" s="105"/>
      <c r="F11979" s="100"/>
      <c r="M11979" s="53"/>
      <c r="O11979" s="101"/>
      <c r="T11979" s="101"/>
      <c r="Y11979" s="101"/>
      <c r="AD11979" s="101"/>
      <c r="AI11979" s="101"/>
      <c r="AN11979" s="101"/>
      <c r="AS11979" s="101"/>
      <c r="AX11979" s="101"/>
      <c r="BC11979" s="53"/>
      <c r="BD11979" s="53"/>
      <c r="BE11979" s="53"/>
      <c r="BF11979" s="53"/>
      <c r="BG11979" s="53"/>
      <c r="BH11979" s="53"/>
      <c r="BI11979" s="53"/>
      <c r="BJ11979" s="53"/>
      <c r="BK11979" s="53"/>
      <c r="BL11979" s="53"/>
      <c r="BM11979" s="53"/>
      <c r="BN11979" s="53"/>
    </row>
    <row r="11980" spans="2:66" s="56" customFormat="1" x14ac:dyDescent="0.25">
      <c r="B11980" s="105"/>
      <c r="F11980" s="100"/>
      <c r="M11980" s="53"/>
      <c r="O11980" s="101"/>
      <c r="T11980" s="101"/>
      <c r="Y11980" s="101"/>
      <c r="AD11980" s="101"/>
      <c r="AI11980" s="101"/>
      <c r="AN11980" s="101"/>
      <c r="AS11980" s="101"/>
      <c r="AX11980" s="101"/>
      <c r="BC11980" s="53"/>
      <c r="BD11980" s="53"/>
      <c r="BE11980" s="53"/>
      <c r="BF11980" s="53"/>
      <c r="BG11980" s="53"/>
      <c r="BH11980" s="53"/>
      <c r="BI11980" s="53"/>
      <c r="BJ11980" s="53"/>
      <c r="BK11980" s="53"/>
      <c r="BL11980" s="53"/>
      <c r="BM11980" s="53"/>
      <c r="BN11980" s="53"/>
    </row>
    <row r="11981" spans="2:66" s="56" customFormat="1" x14ac:dyDescent="0.25">
      <c r="B11981" s="105"/>
      <c r="F11981" s="100"/>
      <c r="M11981" s="53"/>
      <c r="O11981" s="101"/>
      <c r="T11981" s="101"/>
      <c r="Y11981" s="101"/>
      <c r="AD11981" s="101"/>
      <c r="AI11981" s="101"/>
      <c r="AN11981" s="101"/>
      <c r="AS11981" s="101"/>
      <c r="AX11981" s="101"/>
      <c r="BC11981" s="53"/>
      <c r="BD11981" s="53"/>
      <c r="BE11981" s="53"/>
      <c r="BF11981" s="53"/>
      <c r="BG11981" s="53"/>
      <c r="BH11981" s="53"/>
      <c r="BI11981" s="53"/>
      <c r="BJ11981" s="53"/>
      <c r="BK11981" s="53"/>
      <c r="BL11981" s="53"/>
      <c r="BM11981" s="53"/>
      <c r="BN11981" s="53"/>
    </row>
    <row r="11982" spans="2:66" s="56" customFormat="1" x14ac:dyDescent="0.25">
      <c r="B11982" s="105"/>
      <c r="F11982" s="100"/>
      <c r="M11982" s="53"/>
      <c r="O11982" s="101"/>
      <c r="T11982" s="101"/>
      <c r="Y11982" s="101"/>
      <c r="AD11982" s="101"/>
      <c r="AI11982" s="101"/>
      <c r="AN11982" s="101"/>
      <c r="AS11982" s="101"/>
      <c r="AX11982" s="101"/>
      <c r="BC11982" s="53"/>
      <c r="BD11982" s="53"/>
      <c r="BE11982" s="53"/>
      <c r="BF11982" s="53"/>
      <c r="BG11982" s="53"/>
      <c r="BH11982" s="53"/>
      <c r="BI11982" s="53"/>
      <c r="BJ11982" s="53"/>
      <c r="BK11982" s="53"/>
      <c r="BL11982" s="53"/>
      <c r="BM11982" s="53"/>
      <c r="BN11982" s="53"/>
    </row>
    <row r="11983" spans="2:66" s="56" customFormat="1" x14ac:dyDescent="0.25">
      <c r="B11983" s="105"/>
      <c r="F11983" s="100"/>
      <c r="M11983" s="53"/>
      <c r="O11983" s="101"/>
      <c r="T11983" s="101"/>
      <c r="Y11983" s="101"/>
      <c r="AD11983" s="101"/>
      <c r="AI11983" s="101"/>
      <c r="AN11983" s="101"/>
      <c r="AS11983" s="101"/>
      <c r="AX11983" s="101"/>
      <c r="BC11983" s="53"/>
      <c r="BD11983" s="53"/>
      <c r="BE11983" s="53"/>
      <c r="BF11983" s="53"/>
      <c r="BG11983" s="53"/>
      <c r="BH11983" s="53"/>
      <c r="BI11983" s="53"/>
      <c r="BJ11983" s="53"/>
      <c r="BK11983" s="53"/>
      <c r="BL11983" s="53"/>
      <c r="BM11983" s="53"/>
      <c r="BN11983" s="53"/>
    </row>
    <row r="11984" spans="2:66" s="56" customFormat="1" x14ac:dyDescent="0.25">
      <c r="B11984" s="105"/>
      <c r="F11984" s="100"/>
      <c r="M11984" s="53"/>
      <c r="O11984" s="101"/>
      <c r="T11984" s="101"/>
      <c r="Y11984" s="101"/>
      <c r="AD11984" s="101"/>
      <c r="AI11984" s="101"/>
      <c r="AN11984" s="101"/>
      <c r="AS11984" s="101"/>
      <c r="AX11984" s="101"/>
      <c r="BC11984" s="53"/>
      <c r="BD11984" s="53"/>
      <c r="BE11984" s="53"/>
      <c r="BF11984" s="53"/>
      <c r="BG11984" s="53"/>
      <c r="BH11984" s="53"/>
      <c r="BI11984" s="53"/>
      <c r="BJ11984" s="53"/>
      <c r="BK11984" s="53"/>
      <c r="BL11984" s="53"/>
      <c r="BM11984" s="53"/>
      <c r="BN11984" s="53"/>
    </row>
    <row r="11985" spans="2:66" s="56" customFormat="1" x14ac:dyDescent="0.25">
      <c r="B11985" s="105"/>
      <c r="F11985" s="100"/>
      <c r="M11985" s="53"/>
      <c r="O11985" s="101"/>
      <c r="T11985" s="101"/>
      <c r="Y11985" s="101"/>
      <c r="AD11985" s="101"/>
      <c r="AI11985" s="101"/>
      <c r="AN11985" s="101"/>
      <c r="AS11985" s="101"/>
      <c r="AX11985" s="101"/>
      <c r="BC11985" s="53"/>
      <c r="BD11985" s="53"/>
      <c r="BE11985" s="53"/>
      <c r="BF11985" s="53"/>
      <c r="BG11985" s="53"/>
      <c r="BH11985" s="53"/>
      <c r="BI11985" s="53"/>
      <c r="BJ11985" s="53"/>
      <c r="BK11985" s="53"/>
      <c r="BL11985" s="53"/>
      <c r="BM11985" s="53"/>
      <c r="BN11985" s="53"/>
    </row>
    <row r="11986" spans="2:66" s="56" customFormat="1" x14ac:dyDescent="0.25">
      <c r="B11986" s="105"/>
      <c r="F11986" s="100"/>
      <c r="M11986" s="53"/>
      <c r="O11986" s="101"/>
      <c r="T11986" s="101"/>
      <c r="Y11986" s="101"/>
      <c r="AD11986" s="101"/>
      <c r="AI11986" s="101"/>
      <c r="AN11986" s="101"/>
      <c r="AS11986" s="101"/>
      <c r="AX11986" s="101"/>
      <c r="BC11986" s="53"/>
      <c r="BD11986" s="53"/>
      <c r="BE11986" s="53"/>
      <c r="BF11986" s="53"/>
      <c r="BG11986" s="53"/>
      <c r="BH11986" s="53"/>
      <c r="BI11986" s="53"/>
      <c r="BJ11986" s="53"/>
      <c r="BK11986" s="53"/>
      <c r="BL11986" s="53"/>
      <c r="BM11986" s="53"/>
      <c r="BN11986" s="53"/>
    </row>
    <row r="11987" spans="2:66" s="56" customFormat="1" x14ac:dyDescent="0.25">
      <c r="B11987" s="105"/>
      <c r="F11987" s="100"/>
      <c r="M11987" s="53"/>
      <c r="O11987" s="101"/>
      <c r="T11987" s="101"/>
      <c r="Y11987" s="101"/>
      <c r="AD11987" s="101"/>
      <c r="AI11987" s="101"/>
      <c r="AN11987" s="101"/>
      <c r="AS11987" s="101"/>
      <c r="AX11987" s="101"/>
      <c r="BC11987" s="53"/>
      <c r="BD11987" s="53"/>
      <c r="BE11987" s="53"/>
      <c r="BF11987" s="53"/>
      <c r="BG11987" s="53"/>
      <c r="BH11987" s="53"/>
      <c r="BI11987" s="53"/>
      <c r="BJ11987" s="53"/>
      <c r="BK11987" s="53"/>
      <c r="BL11987" s="53"/>
      <c r="BM11987" s="53"/>
      <c r="BN11987" s="53"/>
    </row>
    <row r="11988" spans="2:66" s="56" customFormat="1" x14ac:dyDescent="0.25">
      <c r="B11988" s="105"/>
      <c r="F11988" s="100"/>
      <c r="M11988" s="53"/>
      <c r="O11988" s="101"/>
      <c r="T11988" s="101"/>
      <c r="Y11988" s="101"/>
      <c r="AD11988" s="101"/>
      <c r="AI11988" s="101"/>
      <c r="AN11988" s="101"/>
      <c r="AS11988" s="101"/>
      <c r="AX11988" s="101"/>
      <c r="BC11988" s="53"/>
      <c r="BD11988" s="53"/>
      <c r="BE11988" s="53"/>
      <c r="BF11988" s="53"/>
      <c r="BG11988" s="53"/>
      <c r="BH11988" s="53"/>
      <c r="BI11988" s="53"/>
      <c r="BJ11988" s="53"/>
      <c r="BK11988" s="53"/>
      <c r="BL11988" s="53"/>
      <c r="BM11988" s="53"/>
      <c r="BN11988" s="53"/>
    </row>
    <row r="11989" spans="2:66" s="56" customFormat="1" x14ac:dyDescent="0.25">
      <c r="B11989" s="105"/>
      <c r="F11989" s="100"/>
      <c r="M11989" s="53"/>
      <c r="O11989" s="101"/>
      <c r="T11989" s="101"/>
      <c r="Y11989" s="101"/>
      <c r="AD11989" s="101"/>
      <c r="AI11989" s="101"/>
      <c r="AN11989" s="101"/>
      <c r="AS11989" s="101"/>
      <c r="AX11989" s="101"/>
      <c r="BC11989" s="53"/>
      <c r="BD11989" s="53"/>
      <c r="BE11989" s="53"/>
      <c r="BF11989" s="53"/>
      <c r="BG11989" s="53"/>
      <c r="BH11989" s="53"/>
      <c r="BI11989" s="53"/>
      <c r="BJ11989" s="53"/>
      <c r="BK11989" s="53"/>
      <c r="BL11989" s="53"/>
      <c r="BM11989" s="53"/>
      <c r="BN11989" s="53"/>
    </row>
    <row r="11990" spans="2:66" s="56" customFormat="1" x14ac:dyDescent="0.25">
      <c r="B11990" s="105"/>
      <c r="F11990" s="100"/>
      <c r="M11990" s="53"/>
      <c r="O11990" s="101"/>
      <c r="T11990" s="101"/>
      <c r="Y11990" s="101"/>
      <c r="AD11990" s="101"/>
      <c r="AI11990" s="101"/>
      <c r="AN11990" s="101"/>
      <c r="AS11990" s="101"/>
      <c r="AX11990" s="101"/>
      <c r="BC11990" s="53"/>
      <c r="BD11990" s="53"/>
      <c r="BE11990" s="53"/>
      <c r="BF11990" s="53"/>
      <c r="BG11990" s="53"/>
      <c r="BH11990" s="53"/>
      <c r="BI11990" s="53"/>
      <c r="BJ11990" s="53"/>
      <c r="BK11990" s="53"/>
      <c r="BL11990" s="53"/>
      <c r="BM11990" s="53"/>
      <c r="BN11990" s="53"/>
    </row>
    <row r="11991" spans="2:66" s="56" customFormat="1" x14ac:dyDescent="0.25">
      <c r="B11991" s="105"/>
      <c r="F11991" s="100"/>
      <c r="M11991" s="53"/>
      <c r="O11991" s="101"/>
      <c r="T11991" s="101"/>
      <c r="Y11991" s="101"/>
      <c r="AD11991" s="101"/>
      <c r="AI11991" s="101"/>
      <c r="AN11991" s="101"/>
      <c r="AS11991" s="101"/>
      <c r="AX11991" s="101"/>
      <c r="BC11991" s="53"/>
      <c r="BD11991" s="53"/>
      <c r="BE11991" s="53"/>
      <c r="BF11991" s="53"/>
      <c r="BG11991" s="53"/>
      <c r="BH11991" s="53"/>
      <c r="BI11991" s="53"/>
      <c r="BJ11991" s="53"/>
      <c r="BK11991" s="53"/>
      <c r="BL11991" s="53"/>
      <c r="BM11991" s="53"/>
      <c r="BN11991" s="53"/>
    </row>
    <row r="11992" spans="2:66" s="56" customFormat="1" x14ac:dyDescent="0.25">
      <c r="B11992" s="105"/>
      <c r="F11992" s="100"/>
      <c r="M11992" s="53"/>
      <c r="O11992" s="101"/>
      <c r="T11992" s="101"/>
      <c r="Y11992" s="101"/>
      <c r="AD11992" s="101"/>
      <c r="AI11992" s="101"/>
      <c r="AN11992" s="101"/>
      <c r="AS11992" s="101"/>
      <c r="AX11992" s="101"/>
      <c r="BC11992" s="53"/>
      <c r="BD11992" s="53"/>
      <c r="BE11992" s="53"/>
      <c r="BF11992" s="53"/>
      <c r="BG11992" s="53"/>
      <c r="BH11992" s="53"/>
      <c r="BI11992" s="53"/>
      <c r="BJ11992" s="53"/>
      <c r="BK11992" s="53"/>
      <c r="BL11992" s="53"/>
      <c r="BM11992" s="53"/>
      <c r="BN11992" s="53"/>
    </row>
    <row r="11993" spans="2:66" s="56" customFormat="1" x14ac:dyDescent="0.25">
      <c r="B11993" s="105"/>
      <c r="F11993" s="100"/>
      <c r="M11993" s="53"/>
      <c r="O11993" s="101"/>
      <c r="T11993" s="101"/>
      <c r="Y11993" s="101"/>
      <c r="AD11993" s="101"/>
      <c r="AI11993" s="101"/>
      <c r="AN11993" s="101"/>
      <c r="AS11993" s="101"/>
      <c r="AX11993" s="101"/>
      <c r="BC11993" s="53"/>
      <c r="BD11993" s="53"/>
      <c r="BE11993" s="53"/>
      <c r="BF11993" s="53"/>
      <c r="BG11993" s="53"/>
      <c r="BH11993" s="53"/>
      <c r="BI11993" s="53"/>
      <c r="BJ11993" s="53"/>
      <c r="BK11993" s="53"/>
      <c r="BL11993" s="53"/>
      <c r="BM11993" s="53"/>
      <c r="BN11993" s="53"/>
    </row>
    <row r="11994" spans="2:66" s="56" customFormat="1" x14ac:dyDescent="0.25">
      <c r="B11994" s="105"/>
      <c r="F11994" s="100"/>
      <c r="M11994" s="53"/>
      <c r="O11994" s="101"/>
      <c r="T11994" s="101"/>
      <c r="Y11994" s="101"/>
      <c r="AD11994" s="101"/>
      <c r="AI11994" s="101"/>
      <c r="AN11994" s="101"/>
      <c r="AS11994" s="101"/>
      <c r="AX11994" s="101"/>
      <c r="BC11994" s="53"/>
      <c r="BD11994" s="53"/>
      <c r="BE11994" s="53"/>
      <c r="BF11994" s="53"/>
      <c r="BG11994" s="53"/>
      <c r="BH11994" s="53"/>
      <c r="BI11994" s="53"/>
      <c r="BJ11994" s="53"/>
      <c r="BK11994" s="53"/>
      <c r="BL11994" s="53"/>
      <c r="BM11994" s="53"/>
      <c r="BN11994" s="53"/>
    </row>
    <row r="11995" spans="2:66" s="56" customFormat="1" x14ac:dyDescent="0.25">
      <c r="B11995" s="105"/>
      <c r="F11995" s="100"/>
      <c r="M11995" s="53"/>
      <c r="O11995" s="101"/>
      <c r="T11995" s="101"/>
      <c r="Y11995" s="101"/>
      <c r="AD11995" s="101"/>
      <c r="AI11995" s="101"/>
      <c r="AN11995" s="101"/>
      <c r="AS11995" s="101"/>
      <c r="AX11995" s="101"/>
      <c r="BC11995" s="53"/>
      <c r="BD11995" s="53"/>
      <c r="BE11995" s="53"/>
      <c r="BF11995" s="53"/>
      <c r="BG11995" s="53"/>
      <c r="BH11995" s="53"/>
      <c r="BI11995" s="53"/>
      <c r="BJ11995" s="53"/>
      <c r="BK11995" s="53"/>
      <c r="BL11995" s="53"/>
      <c r="BM11995" s="53"/>
      <c r="BN11995" s="53"/>
    </row>
    <row r="11996" spans="2:66" s="56" customFormat="1" x14ac:dyDescent="0.25">
      <c r="B11996" s="105"/>
      <c r="F11996" s="100"/>
      <c r="M11996" s="53"/>
      <c r="O11996" s="101"/>
      <c r="T11996" s="101"/>
      <c r="Y11996" s="101"/>
      <c r="AD11996" s="101"/>
      <c r="AI11996" s="101"/>
      <c r="AN11996" s="101"/>
      <c r="AS11996" s="101"/>
      <c r="AX11996" s="101"/>
      <c r="BC11996" s="53"/>
      <c r="BD11996" s="53"/>
      <c r="BE11996" s="53"/>
      <c r="BF11996" s="53"/>
      <c r="BG11996" s="53"/>
      <c r="BH11996" s="53"/>
      <c r="BI11996" s="53"/>
      <c r="BJ11996" s="53"/>
      <c r="BK11996" s="53"/>
      <c r="BL11996" s="53"/>
      <c r="BM11996" s="53"/>
      <c r="BN11996" s="53"/>
    </row>
    <row r="11997" spans="2:66" s="56" customFormat="1" x14ac:dyDescent="0.25">
      <c r="B11997" s="105"/>
      <c r="F11997" s="100"/>
      <c r="M11997" s="53"/>
      <c r="O11997" s="101"/>
      <c r="T11997" s="101"/>
      <c r="Y11997" s="101"/>
      <c r="AD11997" s="101"/>
      <c r="AI11997" s="101"/>
      <c r="AN11997" s="101"/>
      <c r="AS11997" s="101"/>
      <c r="AX11997" s="101"/>
      <c r="BC11997" s="53"/>
      <c r="BD11997" s="53"/>
      <c r="BE11997" s="53"/>
      <c r="BF11997" s="53"/>
      <c r="BG11997" s="53"/>
      <c r="BH11997" s="53"/>
      <c r="BI11997" s="53"/>
      <c r="BJ11997" s="53"/>
      <c r="BK11997" s="53"/>
      <c r="BL11997" s="53"/>
      <c r="BM11997" s="53"/>
      <c r="BN11997" s="53"/>
    </row>
    <row r="11998" spans="2:66" s="56" customFormat="1" x14ac:dyDescent="0.25">
      <c r="B11998" s="105"/>
      <c r="F11998" s="100"/>
      <c r="M11998" s="53"/>
      <c r="O11998" s="101"/>
      <c r="T11998" s="101"/>
      <c r="Y11998" s="101"/>
      <c r="AD11998" s="101"/>
      <c r="AI11998" s="101"/>
      <c r="AN11998" s="101"/>
      <c r="AS11998" s="101"/>
      <c r="AX11998" s="101"/>
      <c r="BC11998" s="53"/>
      <c r="BD11998" s="53"/>
      <c r="BE11998" s="53"/>
      <c r="BF11998" s="53"/>
      <c r="BG11998" s="53"/>
      <c r="BH11998" s="53"/>
      <c r="BI11998" s="53"/>
      <c r="BJ11998" s="53"/>
      <c r="BK11998" s="53"/>
      <c r="BL11998" s="53"/>
      <c r="BM11998" s="53"/>
      <c r="BN11998" s="53"/>
    </row>
    <row r="11999" spans="2:66" s="56" customFormat="1" x14ac:dyDescent="0.25">
      <c r="B11999" s="105"/>
      <c r="F11999" s="100"/>
      <c r="M11999" s="53"/>
      <c r="O11999" s="101"/>
      <c r="T11999" s="101"/>
      <c r="Y11999" s="101"/>
      <c r="AD11999" s="101"/>
      <c r="AI11999" s="101"/>
      <c r="AN11999" s="101"/>
      <c r="AS11999" s="101"/>
      <c r="AX11999" s="101"/>
      <c r="BC11999" s="53"/>
      <c r="BD11999" s="53"/>
      <c r="BE11999" s="53"/>
      <c r="BF11999" s="53"/>
      <c r="BG11999" s="53"/>
      <c r="BH11999" s="53"/>
      <c r="BI11999" s="53"/>
      <c r="BJ11999" s="53"/>
      <c r="BK11999" s="53"/>
      <c r="BL11999" s="53"/>
      <c r="BM11999" s="53"/>
      <c r="BN11999" s="53"/>
    </row>
    <row r="12000" spans="2:66" s="56" customFormat="1" x14ac:dyDescent="0.25">
      <c r="B12000" s="105"/>
      <c r="F12000" s="100"/>
      <c r="M12000" s="53"/>
      <c r="O12000" s="101"/>
      <c r="T12000" s="101"/>
      <c r="Y12000" s="101"/>
      <c r="AD12000" s="101"/>
      <c r="AI12000" s="101"/>
      <c r="AN12000" s="101"/>
      <c r="AS12000" s="101"/>
      <c r="AX12000" s="101"/>
      <c r="BC12000" s="53"/>
      <c r="BD12000" s="53"/>
      <c r="BE12000" s="53"/>
      <c r="BF12000" s="53"/>
      <c r="BG12000" s="53"/>
      <c r="BH12000" s="53"/>
      <c r="BI12000" s="53"/>
      <c r="BJ12000" s="53"/>
      <c r="BK12000" s="53"/>
      <c r="BL12000" s="53"/>
      <c r="BM12000" s="53"/>
      <c r="BN12000" s="53"/>
    </row>
    <row r="12001" spans="2:66" s="56" customFormat="1" x14ac:dyDescent="0.25">
      <c r="B12001" s="105"/>
      <c r="F12001" s="100"/>
      <c r="M12001" s="53"/>
      <c r="O12001" s="101"/>
      <c r="T12001" s="101"/>
      <c r="Y12001" s="101"/>
      <c r="AD12001" s="101"/>
      <c r="AI12001" s="101"/>
      <c r="AN12001" s="101"/>
      <c r="AS12001" s="101"/>
      <c r="AX12001" s="101"/>
      <c r="BC12001" s="53"/>
      <c r="BD12001" s="53"/>
      <c r="BE12001" s="53"/>
      <c r="BF12001" s="53"/>
      <c r="BG12001" s="53"/>
      <c r="BH12001" s="53"/>
      <c r="BI12001" s="53"/>
      <c r="BJ12001" s="53"/>
      <c r="BK12001" s="53"/>
      <c r="BL12001" s="53"/>
      <c r="BM12001" s="53"/>
      <c r="BN12001" s="53"/>
    </row>
    <row r="12002" spans="2:66" s="56" customFormat="1" x14ac:dyDescent="0.25">
      <c r="B12002" s="105"/>
      <c r="F12002" s="100"/>
      <c r="M12002" s="53"/>
      <c r="O12002" s="101"/>
      <c r="T12002" s="101"/>
      <c r="Y12002" s="101"/>
      <c r="AD12002" s="101"/>
      <c r="AI12002" s="101"/>
      <c r="AN12002" s="101"/>
      <c r="AS12002" s="101"/>
      <c r="AX12002" s="101"/>
      <c r="BC12002" s="53"/>
      <c r="BD12002" s="53"/>
      <c r="BE12002" s="53"/>
      <c r="BF12002" s="53"/>
      <c r="BG12002" s="53"/>
      <c r="BH12002" s="53"/>
      <c r="BI12002" s="53"/>
      <c r="BJ12002" s="53"/>
      <c r="BK12002" s="53"/>
      <c r="BL12002" s="53"/>
      <c r="BM12002" s="53"/>
      <c r="BN12002" s="53"/>
    </row>
    <row r="12003" spans="2:66" s="56" customFormat="1" x14ac:dyDescent="0.25">
      <c r="B12003" s="105"/>
      <c r="F12003" s="100"/>
      <c r="M12003" s="53"/>
      <c r="O12003" s="101"/>
      <c r="T12003" s="101"/>
      <c r="Y12003" s="101"/>
      <c r="AD12003" s="101"/>
      <c r="AI12003" s="101"/>
      <c r="AN12003" s="101"/>
      <c r="AS12003" s="101"/>
      <c r="AX12003" s="101"/>
      <c r="BC12003" s="53"/>
      <c r="BD12003" s="53"/>
      <c r="BE12003" s="53"/>
      <c r="BF12003" s="53"/>
      <c r="BG12003" s="53"/>
      <c r="BH12003" s="53"/>
      <c r="BI12003" s="53"/>
      <c r="BJ12003" s="53"/>
      <c r="BK12003" s="53"/>
      <c r="BL12003" s="53"/>
      <c r="BM12003" s="53"/>
      <c r="BN12003" s="53"/>
    </row>
    <row r="12004" spans="2:66" s="56" customFormat="1" x14ac:dyDescent="0.25">
      <c r="B12004" s="105"/>
      <c r="F12004" s="100"/>
      <c r="M12004" s="53"/>
      <c r="O12004" s="101"/>
      <c r="T12004" s="101"/>
      <c r="Y12004" s="101"/>
      <c r="AD12004" s="101"/>
      <c r="AI12004" s="101"/>
      <c r="AN12004" s="101"/>
      <c r="AS12004" s="101"/>
      <c r="AX12004" s="101"/>
      <c r="BC12004" s="53"/>
      <c r="BD12004" s="53"/>
      <c r="BE12004" s="53"/>
      <c r="BF12004" s="53"/>
      <c r="BG12004" s="53"/>
      <c r="BH12004" s="53"/>
      <c r="BI12004" s="53"/>
      <c r="BJ12004" s="53"/>
      <c r="BK12004" s="53"/>
      <c r="BL12004" s="53"/>
      <c r="BM12004" s="53"/>
      <c r="BN12004" s="53"/>
    </row>
    <row r="12005" spans="2:66" s="56" customFormat="1" x14ac:dyDescent="0.25">
      <c r="B12005" s="105"/>
      <c r="F12005" s="100"/>
      <c r="M12005" s="53"/>
      <c r="O12005" s="101"/>
      <c r="T12005" s="101"/>
      <c r="Y12005" s="101"/>
      <c r="AD12005" s="101"/>
      <c r="AI12005" s="101"/>
      <c r="AN12005" s="101"/>
      <c r="AS12005" s="101"/>
      <c r="AX12005" s="101"/>
      <c r="BC12005" s="53"/>
      <c r="BD12005" s="53"/>
      <c r="BE12005" s="53"/>
      <c r="BF12005" s="53"/>
      <c r="BG12005" s="53"/>
      <c r="BH12005" s="53"/>
      <c r="BI12005" s="53"/>
      <c r="BJ12005" s="53"/>
      <c r="BK12005" s="53"/>
      <c r="BL12005" s="53"/>
      <c r="BM12005" s="53"/>
      <c r="BN12005" s="53"/>
    </row>
    <row r="12006" spans="2:66" s="56" customFormat="1" x14ac:dyDescent="0.25">
      <c r="B12006" s="105"/>
      <c r="F12006" s="100"/>
      <c r="M12006" s="53"/>
      <c r="O12006" s="101"/>
      <c r="T12006" s="101"/>
      <c r="Y12006" s="101"/>
      <c r="AD12006" s="101"/>
      <c r="AI12006" s="101"/>
      <c r="AN12006" s="101"/>
      <c r="AS12006" s="101"/>
      <c r="AX12006" s="101"/>
      <c r="BC12006" s="53"/>
      <c r="BD12006" s="53"/>
      <c r="BE12006" s="53"/>
      <c r="BF12006" s="53"/>
      <c r="BG12006" s="53"/>
      <c r="BH12006" s="53"/>
      <c r="BI12006" s="53"/>
      <c r="BJ12006" s="53"/>
      <c r="BK12006" s="53"/>
      <c r="BL12006" s="53"/>
      <c r="BM12006" s="53"/>
      <c r="BN12006" s="53"/>
    </row>
    <row r="12007" spans="2:66" s="56" customFormat="1" x14ac:dyDescent="0.25">
      <c r="B12007" s="105"/>
      <c r="F12007" s="100"/>
      <c r="M12007" s="53"/>
      <c r="O12007" s="101"/>
      <c r="T12007" s="101"/>
      <c r="Y12007" s="101"/>
      <c r="AD12007" s="101"/>
      <c r="AI12007" s="101"/>
      <c r="AN12007" s="101"/>
      <c r="AS12007" s="101"/>
      <c r="AX12007" s="101"/>
      <c r="BC12007" s="53"/>
      <c r="BD12007" s="53"/>
      <c r="BE12007" s="53"/>
      <c r="BF12007" s="53"/>
      <c r="BG12007" s="53"/>
      <c r="BH12007" s="53"/>
      <c r="BI12007" s="53"/>
      <c r="BJ12007" s="53"/>
      <c r="BK12007" s="53"/>
      <c r="BL12007" s="53"/>
      <c r="BM12007" s="53"/>
      <c r="BN12007" s="53"/>
    </row>
    <row r="12008" spans="2:66" s="56" customFormat="1" x14ac:dyDescent="0.25">
      <c r="B12008" s="105"/>
      <c r="F12008" s="100"/>
      <c r="M12008" s="53"/>
      <c r="O12008" s="101"/>
      <c r="T12008" s="101"/>
      <c r="Y12008" s="101"/>
      <c r="AD12008" s="101"/>
      <c r="AI12008" s="101"/>
      <c r="AN12008" s="101"/>
      <c r="AS12008" s="101"/>
      <c r="AX12008" s="101"/>
      <c r="BC12008" s="53"/>
      <c r="BD12008" s="53"/>
      <c r="BE12008" s="53"/>
      <c r="BF12008" s="53"/>
      <c r="BG12008" s="53"/>
      <c r="BH12008" s="53"/>
      <c r="BI12008" s="53"/>
      <c r="BJ12008" s="53"/>
      <c r="BK12008" s="53"/>
      <c r="BL12008" s="53"/>
      <c r="BM12008" s="53"/>
      <c r="BN12008" s="53"/>
    </row>
    <row r="12009" spans="2:66" s="56" customFormat="1" x14ac:dyDescent="0.25">
      <c r="B12009" s="105"/>
      <c r="F12009" s="100"/>
      <c r="M12009" s="53"/>
      <c r="O12009" s="101"/>
      <c r="T12009" s="101"/>
      <c r="Y12009" s="101"/>
      <c r="AD12009" s="101"/>
      <c r="AI12009" s="101"/>
      <c r="AN12009" s="101"/>
      <c r="AS12009" s="101"/>
      <c r="AX12009" s="101"/>
      <c r="BC12009" s="53"/>
      <c r="BD12009" s="53"/>
      <c r="BE12009" s="53"/>
      <c r="BF12009" s="53"/>
      <c r="BG12009" s="53"/>
      <c r="BH12009" s="53"/>
      <c r="BI12009" s="53"/>
      <c r="BJ12009" s="53"/>
      <c r="BK12009" s="53"/>
      <c r="BL12009" s="53"/>
      <c r="BM12009" s="53"/>
      <c r="BN12009" s="53"/>
    </row>
    <row r="12010" spans="2:66" s="56" customFormat="1" x14ac:dyDescent="0.25">
      <c r="B12010" s="105"/>
      <c r="F12010" s="100"/>
      <c r="M12010" s="53"/>
      <c r="O12010" s="101"/>
      <c r="T12010" s="101"/>
      <c r="Y12010" s="101"/>
      <c r="AD12010" s="101"/>
      <c r="AI12010" s="101"/>
      <c r="AN12010" s="101"/>
      <c r="AS12010" s="101"/>
      <c r="AX12010" s="101"/>
      <c r="BC12010" s="53"/>
      <c r="BD12010" s="53"/>
      <c r="BE12010" s="53"/>
      <c r="BF12010" s="53"/>
      <c r="BG12010" s="53"/>
      <c r="BH12010" s="53"/>
      <c r="BI12010" s="53"/>
      <c r="BJ12010" s="53"/>
      <c r="BK12010" s="53"/>
      <c r="BL12010" s="53"/>
      <c r="BM12010" s="53"/>
      <c r="BN12010" s="53"/>
    </row>
    <row r="12011" spans="2:66" s="56" customFormat="1" x14ac:dyDescent="0.25">
      <c r="B12011" s="105"/>
      <c r="F12011" s="100"/>
      <c r="M12011" s="53"/>
      <c r="O12011" s="101"/>
      <c r="T12011" s="101"/>
      <c r="Y12011" s="101"/>
      <c r="AD12011" s="101"/>
      <c r="AI12011" s="101"/>
      <c r="AN12011" s="101"/>
      <c r="AS12011" s="101"/>
      <c r="AX12011" s="101"/>
      <c r="BC12011" s="53"/>
      <c r="BD12011" s="53"/>
      <c r="BE12011" s="53"/>
      <c r="BF12011" s="53"/>
      <c r="BG12011" s="53"/>
      <c r="BH12011" s="53"/>
      <c r="BI12011" s="53"/>
      <c r="BJ12011" s="53"/>
      <c r="BK12011" s="53"/>
      <c r="BL12011" s="53"/>
      <c r="BM12011" s="53"/>
      <c r="BN12011" s="53"/>
    </row>
    <row r="12012" spans="2:66" s="56" customFormat="1" x14ac:dyDescent="0.25">
      <c r="B12012" s="105"/>
      <c r="F12012" s="100"/>
      <c r="M12012" s="53"/>
      <c r="O12012" s="101"/>
      <c r="T12012" s="101"/>
      <c r="Y12012" s="101"/>
      <c r="AD12012" s="101"/>
      <c r="AI12012" s="101"/>
      <c r="AN12012" s="101"/>
      <c r="AS12012" s="101"/>
      <c r="AX12012" s="101"/>
      <c r="BC12012" s="53"/>
      <c r="BD12012" s="53"/>
      <c r="BE12012" s="53"/>
      <c r="BF12012" s="53"/>
      <c r="BG12012" s="53"/>
      <c r="BH12012" s="53"/>
      <c r="BI12012" s="53"/>
      <c r="BJ12012" s="53"/>
      <c r="BK12012" s="53"/>
      <c r="BL12012" s="53"/>
      <c r="BM12012" s="53"/>
      <c r="BN12012" s="53"/>
    </row>
    <row r="12013" spans="2:66" s="56" customFormat="1" x14ac:dyDescent="0.25">
      <c r="B12013" s="105"/>
      <c r="F12013" s="100"/>
      <c r="M12013" s="53"/>
      <c r="O12013" s="101"/>
      <c r="T12013" s="101"/>
      <c r="Y12013" s="101"/>
      <c r="AD12013" s="101"/>
      <c r="AI12013" s="101"/>
      <c r="AN12013" s="101"/>
      <c r="AS12013" s="101"/>
      <c r="AX12013" s="101"/>
      <c r="BC12013" s="53"/>
      <c r="BD12013" s="53"/>
      <c r="BE12013" s="53"/>
      <c r="BF12013" s="53"/>
      <c r="BG12013" s="53"/>
      <c r="BH12013" s="53"/>
      <c r="BI12013" s="53"/>
      <c r="BJ12013" s="53"/>
      <c r="BK12013" s="53"/>
      <c r="BL12013" s="53"/>
      <c r="BM12013" s="53"/>
      <c r="BN12013" s="53"/>
    </row>
    <row r="12014" spans="2:66" s="56" customFormat="1" x14ac:dyDescent="0.25">
      <c r="B12014" s="105"/>
      <c r="F12014" s="100"/>
      <c r="M12014" s="53"/>
      <c r="O12014" s="101"/>
      <c r="T12014" s="101"/>
      <c r="Y12014" s="101"/>
      <c r="AD12014" s="101"/>
      <c r="AI12014" s="101"/>
      <c r="AN12014" s="101"/>
      <c r="AS12014" s="101"/>
      <c r="AX12014" s="101"/>
      <c r="BC12014" s="53"/>
      <c r="BD12014" s="53"/>
      <c r="BE12014" s="53"/>
      <c r="BF12014" s="53"/>
      <c r="BG12014" s="53"/>
      <c r="BH12014" s="53"/>
      <c r="BI12014" s="53"/>
      <c r="BJ12014" s="53"/>
      <c r="BK12014" s="53"/>
      <c r="BL12014" s="53"/>
      <c r="BM12014" s="53"/>
      <c r="BN12014" s="53"/>
    </row>
    <row r="12015" spans="2:66" s="56" customFormat="1" x14ac:dyDescent="0.25">
      <c r="B12015" s="105"/>
      <c r="F12015" s="100"/>
      <c r="M12015" s="53"/>
      <c r="O12015" s="101"/>
      <c r="T12015" s="101"/>
      <c r="Y12015" s="101"/>
      <c r="AD12015" s="101"/>
      <c r="AI12015" s="101"/>
      <c r="AN12015" s="101"/>
      <c r="AS12015" s="101"/>
      <c r="AX12015" s="101"/>
      <c r="BC12015" s="53"/>
      <c r="BD12015" s="53"/>
      <c r="BE12015" s="53"/>
      <c r="BF12015" s="53"/>
      <c r="BG12015" s="53"/>
      <c r="BH12015" s="53"/>
      <c r="BI12015" s="53"/>
      <c r="BJ12015" s="53"/>
      <c r="BK12015" s="53"/>
      <c r="BL12015" s="53"/>
      <c r="BM12015" s="53"/>
      <c r="BN12015" s="53"/>
    </row>
    <row r="12016" spans="2:66" s="56" customFormat="1" x14ac:dyDescent="0.25">
      <c r="B12016" s="105"/>
      <c r="F12016" s="100"/>
      <c r="M12016" s="53"/>
      <c r="O12016" s="101"/>
      <c r="T12016" s="101"/>
      <c r="Y12016" s="101"/>
      <c r="AD12016" s="101"/>
      <c r="AI12016" s="101"/>
      <c r="AN12016" s="101"/>
      <c r="AS12016" s="101"/>
      <c r="AX12016" s="101"/>
      <c r="BC12016" s="53"/>
      <c r="BD12016" s="53"/>
      <c r="BE12016" s="53"/>
      <c r="BF12016" s="53"/>
      <c r="BG12016" s="53"/>
      <c r="BH12016" s="53"/>
      <c r="BI12016" s="53"/>
      <c r="BJ12016" s="53"/>
      <c r="BK12016" s="53"/>
      <c r="BL12016" s="53"/>
      <c r="BM12016" s="53"/>
      <c r="BN12016" s="53"/>
    </row>
    <row r="12017" spans="2:66" s="56" customFormat="1" x14ac:dyDescent="0.25">
      <c r="B12017" s="105"/>
      <c r="F12017" s="100"/>
      <c r="M12017" s="53"/>
      <c r="O12017" s="101"/>
      <c r="T12017" s="101"/>
      <c r="Y12017" s="101"/>
      <c r="AD12017" s="101"/>
      <c r="AI12017" s="101"/>
      <c r="AN12017" s="101"/>
      <c r="AS12017" s="101"/>
      <c r="AX12017" s="101"/>
      <c r="BC12017" s="53"/>
      <c r="BD12017" s="53"/>
      <c r="BE12017" s="53"/>
      <c r="BF12017" s="53"/>
      <c r="BG12017" s="53"/>
      <c r="BH12017" s="53"/>
      <c r="BI12017" s="53"/>
      <c r="BJ12017" s="53"/>
      <c r="BK12017" s="53"/>
      <c r="BL12017" s="53"/>
      <c r="BM12017" s="53"/>
      <c r="BN12017" s="53"/>
    </row>
    <row r="12018" spans="2:66" s="56" customFormat="1" x14ac:dyDescent="0.25">
      <c r="B12018" s="105"/>
      <c r="F12018" s="100"/>
      <c r="M12018" s="53"/>
      <c r="O12018" s="101"/>
      <c r="T12018" s="101"/>
      <c r="Y12018" s="101"/>
      <c r="AD12018" s="101"/>
      <c r="AI12018" s="101"/>
      <c r="AN12018" s="101"/>
      <c r="AS12018" s="101"/>
      <c r="AX12018" s="101"/>
      <c r="BC12018" s="53"/>
      <c r="BD12018" s="53"/>
      <c r="BE12018" s="53"/>
      <c r="BF12018" s="53"/>
      <c r="BG12018" s="53"/>
      <c r="BH12018" s="53"/>
      <c r="BI12018" s="53"/>
      <c r="BJ12018" s="53"/>
      <c r="BK12018" s="53"/>
      <c r="BL12018" s="53"/>
      <c r="BM12018" s="53"/>
      <c r="BN12018" s="53"/>
    </row>
    <row r="12019" spans="2:66" s="56" customFormat="1" x14ac:dyDescent="0.25">
      <c r="B12019" s="105"/>
      <c r="F12019" s="100"/>
      <c r="M12019" s="53"/>
      <c r="O12019" s="101"/>
      <c r="T12019" s="101"/>
      <c r="Y12019" s="101"/>
      <c r="AD12019" s="101"/>
      <c r="AI12019" s="101"/>
      <c r="AN12019" s="101"/>
      <c r="AS12019" s="101"/>
      <c r="AX12019" s="101"/>
      <c r="BC12019" s="53"/>
      <c r="BD12019" s="53"/>
      <c r="BE12019" s="53"/>
      <c r="BF12019" s="53"/>
      <c r="BG12019" s="53"/>
      <c r="BH12019" s="53"/>
      <c r="BI12019" s="53"/>
      <c r="BJ12019" s="53"/>
      <c r="BK12019" s="53"/>
      <c r="BL12019" s="53"/>
      <c r="BM12019" s="53"/>
      <c r="BN12019" s="53"/>
    </row>
    <row r="12020" spans="2:66" s="56" customFormat="1" x14ac:dyDescent="0.25">
      <c r="B12020" s="105"/>
      <c r="F12020" s="100"/>
      <c r="M12020" s="53"/>
      <c r="O12020" s="101"/>
      <c r="T12020" s="101"/>
      <c r="Y12020" s="101"/>
      <c r="AD12020" s="101"/>
      <c r="AI12020" s="101"/>
      <c r="AN12020" s="101"/>
      <c r="AS12020" s="101"/>
      <c r="AX12020" s="101"/>
      <c r="BC12020" s="53"/>
      <c r="BD12020" s="53"/>
      <c r="BE12020" s="53"/>
      <c r="BF12020" s="53"/>
      <c r="BG12020" s="53"/>
      <c r="BH12020" s="53"/>
      <c r="BI12020" s="53"/>
      <c r="BJ12020" s="53"/>
      <c r="BK12020" s="53"/>
      <c r="BL12020" s="53"/>
      <c r="BM12020" s="53"/>
      <c r="BN12020" s="53"/>
    </row>
    <row r="12021" spans="2:66" s="56" customFormat="1" x14ac:dyDescent="0.25">
      <c r="B12021" s="105"/>
      <c r="F12021" s="100"/>
      <c r="M12021" s="53"/>
      <c r="O12021" s="101"/>
      <c r="T12021" s="101"/>
      <c r="Y12021" s="101"/>
      <c r="AD12021" s="101"/>
      <c r="AI12021" s="101"/>
      <c r="AN12021" s="101"/>
      <c r="AS12021" s="101"/>
      <c r="AX12021" s="101"/>
      <c r="BC12021" s="53"/>
      <c r="BD12021" s="53"/>
      <c r="BE12021" s="53"/>
      <c r="BF12021" s="53"/>
      <c r="BG12021" s="53"/>
      <c r="BH12021" s="53"/>
      <c r="BI12021" s="53"/>
      <c r="BJ12021" s="53"/>
      <c r="BK12021" s="53"/>
      <c r="BL12021" s="53"/>
      <c r="BM12021" s="53"/>
      <c r="BN12021" s="53"/>
    </row>
    <row r="12022" spans="2:66" s="56" customFormat="1" x14ac:dyDescent="0.25">
      <c r="B12022" s="105"/>
      <c r="F12022" s="100"/>
      <c r="M12022" s="53"/>
      <c r="O12022" s="101"/>
      <c r="T12022" s="101"/>
      <c r="Y12022" s="101"/>
      <c r="AD12022" s="101"/>
      <c r="AI12022" s="101"/>
      <c r="AN12022" s="101"/>
      <c r="AS12022" s="101"/>
      <c r="AX12022" s="101"/>
      <c r="BC12022" s="53"/>
      <c r="BD12022" s="53"/>
      <c r="BE12022" s="53"/>
      <c r="BF12022" s="53"/>
      <c r="BG12022" s="53"/>
      <c r="BH12022" s="53"/>
      <c r="BI12022" s="53"/>
      <c r="BJ12022" s="53"/>
      <c r="BK12022" s="53"/>
      <c r="BL12022" s="53"/>
      <c r="BM12022" s="53"/>
      <c r="BN12022" s="53"/>
    </row>
    <row r="12023" spans="2:66" s="56" customFormat="1" x14ac:dyDescent="0.25">
      <c r="B12023" s="105"/>
      <c r="F12023" s="100"/>
      <c r="M12023" s="53"/>
      <c r="O12023" s="101"/>
      <c r="T12023" s="101"/>
      <c r="Y12023" s="101"/>
      <c r="AD12023" s="101"/>
      <c r="AI12023" s="101"/>
      <c r="AN12023" s="101"/>
      <c r="AS12023" s="101"/>
      <c r="AX12023" s="101"/>
      <c r="BC12023" s="53"/>
      <c r="BD12023" s="53"/>
      <c r="BE12023" s="53"/>
      <c r="BF12023" s="53"/>
      <c r="BG12023" s="53"/>
      <c r="BH12023" s="53"/>
      <c r="BI12023" s="53"/>
      <c r="BJ12023" s="53"/>
      <c r="BK12023" s="53"/>
      <c r="BL12023" s="53"/>
      <c r="BM12023" s="53"/>
      <c r="BN12023" s="53"/>
    </row>
    <row r="12024" spans="2:66" s="56" customFormat="1" x14ac:dyDescent="0.25">
      <c r="B12024" s="105"/>
      <c r="F12024" s="100"/>
      <c r="M12024" s="53"/>
      <c r="O12024" s="101"/>
      <c r="T12024" s="101"/>
      <c r="Y12024" s="101"/>
      <c r="AD12024" s="101"/>
      <c r="AI12024" s="101"/>
      <c r="AN12024" s="101"/>
      <c r="AS12024" s="101"/>
      <c r="AX12024" s="101"/>
      <c r="BC12024" s="53"/>
      <c r="BD12024" s="53"/>
      <c r="BE12024" s="53"/>
      <c r="BF12024" s="53"/>
      <c r="BG12024" s="53"/>
      <c r="BH12024" s="53"/>
      <c r="BI12024" s="53"/>
      <c r="BJ12024" s="53"/>
      <c r="BK12024" s="53"/>
      <c r="BL12024" s="53"/>
      <c r="BM12024" s="53"/>
      <c r="BN12024" s="53"/>
    </row>
    <row r="12025" spans="2:66" s="56" customFormat="1" x14ac:dyDescent="0.25">
      <c r="B12025" s="105"/>
      <c r="F12025" s="100"/>
      <c r="M12025" s="53"/>
      <c r="O12025" s="101"/>
      <c r="T12025" s="101"/>
      <c r="Y12025" s="101"/>
      <c r="AD12025" s="101"/>
      <c r="AI12025" s="101"/>
      <c r="AN12025" s="101"/>
      <c r="AS12025" s="101"/>
      <c r="AX12025" s="101"/>
      <c r="BC12025" s="53"/>
      <c r="BD12025" s="53"/>
      <c r="BE12025" s="53"/>
      <c r="BF12025" s="53"/>
      <c r="BG12025" s="53"/>
      <c r="BH12025" s="53"/>
      <c r="BI12025" s="53"/>
      <c r="BJ12025" s="53"/>
      <c r="BK12025" s="53"/>
      <c r="BL12025" s="53"/>
      <c r="BM12025" s="53"/>
      <c r="BN12025" s="53"/>
    </row>
    <row r="12026" spans="2:66" s="56" customFormat="1" x14ac:dyDescent="0.25">
      <c r="B12026" s="105"/>
      <c r="F12026" s="100"/>
      <c r="M12026" s="53"/>
      <c r="O12026" s="101"/>
      <c r="T12026" s="101"/>
      <c r="Y12026" s="101"/>
      <c r="AD12026" s="101"/>
      <c r="AI12026" s="101"/>
      <c r="AN12026" s="101"/>
      <c r="AS12026" s="101"/>
      <c r="AX12026" s="101"/>
      <c r="BC12026" s="53"/>
      <c r="BD12026" s="53"/>
      <c r="BE12026" s="53"/>
      <c r="BF12026" s="53"/>
      <c r="BG12026" s="53"/>
      <c r="BH12026" s="53"/>
      <c r="BI12026" s="53"/>
      <c r="BJ12026" s="53"/>
      <c r="BK12026" s="53"/>
      <c r="BL12026" s="53"/>
      <c r="BM12026" s="53"/>
      <c r="BN12026" s="53"/>
    </row>
    <row r="12027" spans="2:66" s="56" customFormat="1" x14ac:dyDescent="0.25">
      <c r="B12027" s="105"/>
      <c r="F12027" s="100"/>
      <c r="M12027" s="53"/>
      <c r="O12027" s="101"/>
      <c r="T12027" s="101"/>
      <c r="Y12027" s="101"/>
      <c r="AD12027" s="101"/>
      <c r="AI12027" s="101"/>
      <c r="AN12027" s="101"/>
      <c r="AS12027" s="101"/>
      <c r="AX12027" s="101"/>
      <c r="BC12027" s="53"/>
      <c r="BD12027" s="53"/>
      <c r="BE12027" s="53"/>
      <c r="BF12027" s="53"/>
      <c r="BG12027" s="53"/>
      <c r="BH12027" s="53"/>
      <c r="BI12027" s="53"/>
      <c r="BJ12027" s="53"/>
      <c r="BK12027" s="53"/>
      <c r="BL12027" s="53"/>
      <c r="BM12027" s="53"/>
      <c r="BN12027" s="53"/>
    </row>
    <row r="12028" spans="2:66" s="56" customFormat="1" x14ac:dyDescent="0.25">
      <c r="B12028" s="105"/>
      <c r="F12028" s="100"/>
      <c r="M12028" s="53"/>
      <c r="O12028" s="101"/>
      <c r="T12028" s="101"/>
      <c r="Y12028" s="101"/>
      <c r="AD12028" s="101"/>
      <c r="AI12028" s="101"/>
      <c r="AN12028" s="101"/>
      <c r="AS12028" s="101"/>
      <c r="AX12028" s="101"/>
      <c r="BC12028" s="53"/>
      <c r="BD12028" s="53"/>
      <c r="BE12028" s="53"/>
      <c r="BF12028" s="53"/>
      <c r="BG12028" s="53"/>
      <c r="BH12028" s="53"/>
      <c r="BI12028" s="53"/>
      <c r="BJ12028" s="53"/>
      <c r="BK12028" s="53"/>
      <c r="BL12028" s="53"/>
      <c r="BM12028" s="53"/>
      <c r="BN12028" s="53"/>
    </row>
    <row r="12029" spans="2:66" s="56" customFormat="1" x14ac:dyDescent="0.25">
      <c r="B12029" s="105"/>
      <c r="F12029" s="100"/>
      <c r="M12029" s="53"/>
      <c r="O12029" s="101"/>
      <c r="T12029" s="101"/>
      <c r="Y12029" s="101"/>
      <c r="AD12029" s="101"/>
      <c r="AI12029" s="101"/>
      <c r="AN12029" s="101"/>
      <c r="AS12029" s="101"/>
      <c r="AX12029" s="101"/>
      <c r="BC12029" s="53"/>
      <c r="BD12029" s="53"/>
      <c r="BE12029" s="53"/>
      <c r="BF12029" s="53"/>
      <c r="BG12029" s="53"/>
      <c r="BH12029" s="53"/>
      <c r="BI12029" s="53"/>
      <c r="BJ12029" s="53"/>
      <c r="BK12029" s="53"/>
      <c r="BL12029" s="53"/>
      <c r="BM12029" s="53"/>
      <c r="BN12029" s="53"/>
    </row>
    <row r="12030" spans="2:66" s="56" customFormat="1" x14ac:dyDescent="0.25">
      <c r="B12030" s="105"/>
      <c r="F12030" s="100"/>
      <c r="M12030" s="53"/>
      <c r="O12030" s="101"/>
      <c r="T12030" s="101"/>
      <c r="Y12030" s="101"/>
      <c r="AD12030" s="101"/>
      <c r="AI12030" s="101"/>
      <c r="AN12030" s="101"/>
      <c r="AS12030" s="101"/>
      <c r="AX12030" s="101"/>
      <c r="BC12030" s="53"/>
      <c r="BD12030" s="53"/>
      <c r="BE12030" s="53"/>
      <c r="BF12030" s="53"/>
      <c r="BG12030" s="53"/>
      <c r="BH12030" s="53"/>
      <c r="BI12030" s="53"/>
      <c r="BJ12030" s="53"/>
      <c r="BK12030" s="53"/>
      <c r="BL12030" s="53"/>
      <c r="BM12030" s="53"/>
      <c r="BN12030" s="53"/>
    </row>
    <row r="12031" spans="2:66" s="56" customFormat="1" x14ac:dyDescent="0.25">
      <c r="B12031" s="105"/>
      <c r="F12031" s="100"/>
      <c r="M12031" s="53"/>
      <c r="O12031" s="101"/>
      <c r="T12031" s="101"/>
      <c r="Y12031" s="101"/>
      <c r="AD12031" s="101"/>
      <c r="AI12031" s="101"/>
      <c r="AN12031" s="101"/>
      <c r="AS12031" s="101"/>
      <c r="AX12031" s="101"/>
      <c r="BC12031" s="53"/>
      <c r="BD12031" s="53"/>
      <c r="BE12031" s="53"/>
      <c r="BF12031" s="53"/>
      <c r="BG12031" s="53"/>
      <c r="BH12031" s="53"/>
      <c r="BI12031" s="53"/>
      <c r="BJ12031" s="53"/>
      <c r="BK12031" s="53"/>
      <c r="BL12031" s="53"/>
      <c r="BM12031" s="53"/>
      <c r="BN12031" s="53"/>
    </row>
    <row r="12032" spans="2:66" s="56" customFormat="1" x14ac:dyDescent="0.25">
      <c r="B12032" s="105"/>
      <c r="F12032" s="100"/>
      <c r="M12032" s="53"/>
      <c r="O12032" s="101"/>
      <c r="T12032" s="101"/>
      <c r="Y12032" s="101"/>
      <c r="AD12032" s="101"/>
      <c r="AI12032" s="101"/>
      <c r="AN12032" s="101"/>
      <c r="AS12032" s="101"/>
      <c r="AX12032" s="101"/>
      <c r="BC12032" s="53"/>
      <c r="BD12032" s="53"/>
      <c r="BE12032" s="53"/>
      <c r="BF12032" s="53"/>
      <c r="BG12032" s="53"/>
      <c r="BH12032" s="53"/>
      <c r="BI12032" s="53"/>
      <c r="BJ12032" s="53"/>
      <c r="BK12032" s="53"/>
      <c r="BL12032" s="53"/>
      <c r="BM12032" s="53"/>
      <c r="BN12032" s="53"/>
    </row>
    <row r="12033" spans="2:66" s="56" customFormat="1" x14ac:dyDescent="0.25">
      <c r="B12033" s="105"/>
      <c r="F12033" s="100"/>
      <c r="M12033" s="53"/>
      <c r="O12033" s="101"/>
      <c r="T12033" s="101"/>
      <c r="Y12033" s="101"/>
      <c r="AD12033" s="101"/>
      <c r="AI12033" s="101"/>
      <c r="AN12033" s="101"/>
      <c r="AS12033" s="101"/>
      <c r="AX12033" s="101"/>
      <c r="BC12033" s="53"/>
      <c r="BD12033" s="53"/>
      <c r="BE12033" s="53"/>
      <c r="BF12033" s="53"/>
      <c r="BG12033" s="53"/>
      <c r="BH12033" s="53"/>
      <c r="BI12033" s="53"/>
      <c r="BJ12033" s="53"/>
      <c r="BK12033" s="53"/>
      <c r="BL12033" s="53"/>
      <c r="BM12033" s="53"/>
      <c r="BN12033" s="53"/>
    </row>
    <row r="12034" spans="2:66" s="56" customFormat="1" x14ac:dyDescent="0.25">
      <c r="B12034" s="105"/>
      <c r="F12034" s="100"/>
      <c r="M12034" s="53"/>
      <c r="O12034" s="101"/>
      <c r="T12034" s="101"/>
      <c r="Y12034" s="101"/>
      <c r="AD12034" s="101"/>
      <c r="AI12034" s="101"/>
      <c r="AN12034" s="101"/>
      <c r="AS12034" s="101"/>
      <c r="AX12034" s="101"/>
      <c r="BC12034" s="53"/>
      <c r="BD12034" s="53"/>
      <c r="BE12034" s="53"/>
      <c r="BF12034" s="53"/>
      <c r="BG12034" s="53"/>
      <c r="BH12034" s="53"/>
      <c r="BI12034" s="53"/>
      <c r="BJ12034" s="53"/>
      <c r="BK12034" s="53"/>
      <c r="BL12034" s="53"/>
      <c r="BM12034" s="53"/>
      <c r="BN12034" s="53"/>
    </row>
    <row r="12035" spans="2:66" s="56" customFormat="1" x14ac:dyDescent="0.25">
      <c r="B12035" s="105"/>
      <c r="F12035" s="100"/>
      <c r="M12035" s="53"/>
      <c r="O12035" s="101"/>
      <c r="T12035" s="101"/>
      <c r="Y12035" s="101"/>
      <c r="AD12035" s="101"/>
      <c r="AI12035" s="101"/>
      <c r="AN12035" s="101"/>
      <c r="AS12035" s="101"/>
      <c r="AX12035" s="101"/>
      <c r="BC12035" s="53"/>
      <c r="BD12035" s="53"/>
      <c r="BE12035" s="53"/>
      <c r="BF12035" s="53"/>
      <c r="BG12035" s="53"/>
      <c r="BH12035" s="53"/>
      <c r="BI12035" s="53"/>
      <c r="BJ12035" s="53"/>
      <c r="BK12035" s="53"/>
      <c r="BL12035" s="53"/>
      <c r="BM12035" s="53"/>
      <c r="BN12035" s="53"/>
    </row>
    <row r="12036" spans="2:66" s="56" customFormat="1" x14ac:dyDescent="0.25">
      <c r="B12036" s="105"/>
      <c r="F12036" s="100"/>
      <c r="M12036" s="53"/>
      <c r="O12036" s="101"/>
      <c r="T12036" s="101"/>
      <c r="Y12036" s="101"/>
      <c r="AD12036" s="101"/>
      <c r="AI12036" s="101"/>
      <c r="AN12036" s="101"/>
      <c r="AS12036" s="101"/>
      <c r="AX12036" s="101"/>
      <c r="BC12036" s="53"/>
      <c r="BD12036" s="53"/>
      <c r="BE12036" s="53"/>
      <c r="BF12036" s="53"/>
      <c r="BG12036" s="53"/>
      <c r="BH12036" s="53"/>
      <c r="BI12036" s="53"/>
      <c r="BJ12036" s="53"/>
      <c r="BK12036" s="53"/>
      <c r="BL12036" s="53"/>
      <c r="BM12036" s="53"/>
      <c r="BN12036" s="53"/>
    </row>
    <row r="12037" spans="2:66" s="56" customFormat="1" x14ac:dyDescent="0.25">
      <c r="B12037" s="105"/>
      <c r="F12037" s="100"/>
      <c r="M12037" s="53"/>
      <c r="O12037" s="101"/>
      <c r="T12037" s="101"/>
      <c r="Y12037" s="101"/>
      <c r="AD12037" s="101"/>
      <c r="AI12037" s="101"/>
      <c r="AN12037" s="101"/>
      <c r="AS12037" s="101"/>
      <c r="AX12037" s="101"/>
      <c r="BC12037" s="53"/>
      <c r="BD12037" s="53"/>
      <c r="BE12037" s="53"/>
      <c r="BF12037" s="53"/>
      <c r="BG12037" s="53"/>
      <c r="BH12037" s="53"/>
      <c r="BI12037" s="53"/>
      <c r="BJ12037" s="53"/>
      <c r="BK12037" s="53"/>
      <c r="BL12037" s="53"/>
      <c r="BM12037" s="53"/>
      <c r="BN12037" s="53"/>
    </row>
    <row r="12038" spans="2:66" s="56" customFormat="1" x14ac:dyDescent="0.25">
      <c r="B12038" s="105"/>
      <c r="F12038" s="100"/>
      <c r="M12038" s="53"/>
      <c r="O12038" s="101"/>
      <c r="T12038" s="101"/>
      <c r="Y12038" s="101"/>
      <c r="AD12038" s="101"/>
      <c r="AI12038" s="101"/>
      <c r="AN12038" s="101"/>
      <c r="AS12038" s="101"/>
      <c r="AX12038" s="101"/>
      <c r="BC12038" s="53"/>
      <c r="BD12038" s="53"/>
      <c r="BE12038" s="53"/>
      <c r="BF12038" s="53"/>
      <c r="BG12038" s="53"/>
      <c r="BH12038" s="53"/>
      <c r="BI12038" s="53"/>
      <c r="BJ12038" s="53"/>
      <c r="BK12038" s="53"/>
      <c r="BL12038" s="53"/>
      <c r="BM12038" s="53"/>
      <c r="BN12038" s="53"/>
    </row>
    <row r="12039" spans="2:66" s="56" customFormat="1" x14ac:dyDescent="0.25">
      <c r="B12039" s="105"/>
      <c r="F12039" s="100"/>
      <c r="M12039" s="53"/>
      <c r="O12039" s="101"/>
      <c r="T12039" s="101"/>
      <c r="Y12039" s="101"/>
      <c r="AD12039" s="101"/>
      <c r="AI12039" s="101"/>
      <c r="AN12039" s="101"/>
      <c r="AS12039" s="101"/>
      <c r="AX12039" s="101"/>
      <c r="BC12039" s="53"/>
      <c r="BD12039" s="53"/>
      <c r="BE12039" s="53"/>
      <c r="BF12039" s="53"/>
      <c r="BG12039" s="53"/>
      <c r="BH12039" s="53"/>
      <c r="BI12039" s="53"/>
      <c r="BJ12039" s="53"/>
      <c r="BK12039" s="53"/>
      <c r="BL12039" s="53"/>
      <c r="BM12039" s="53"/>
      <c r="BN12039" s="53"/>
    </row>
    <row r="12040" spans="2:66" s="56" customFormat="1" x14ac:dyDescent="0.25">
      <c r="B12040" s="105"/>
      <c r="F12040" s="100"/>
      <c r="M12040" s="53"/>
      <c r="O12040" s="101"/>
      <c r="T12040" s="101"/>
      <c r="Y12040" s="101"/>
      <c r="AD12040" s="101"/>
      <c r="AI12040" s="101"/>
      <c r="AN12040" s="101"/>
      <c r="AS12040" s="101"/>
      <c r="AX12040" s="101"/>
      <c r="BC12040" s="53"/>
      <c r="BD12040" s="53"/>
      <c r="BE12040" s="53"/>
      <c r="BF12040" s="53"/>
      <c r="BG12040" s="53"/>
      <c r="BH12040" s="53"/>
      <c r="BI12040" s="53"/>
      <c r="BJ12040" s="53"/>
      <c r="BK12040" s="53"/>
      <c r="BL12040" s="53"/>
      <c r="BM12040" s="53"/>
      <c r="BN12040" s="53"/>
    </row>
    <row r="12041" spans="2:66" s="56" customFormat="1" x14ac:dyDescent="0.25">
      <c r="B12041" s="105"/>
      <c r="F12041" s="100"/>
      <c r="M12041" s="53"/>
      <c r="O12041" s="101"/>
      <c r="T12041" s="101"/>
      <c r="Y12041" s="101"/>
      <c r="AD12041" s="101"/>
      <c r="AI12041" s="101"/>
      <c r="AN12041" s="101"/>
      <c r="AS12041" s="101"/>
      <c r="AX12041" s="101"/>
      <c r="BC12041" s="53"/>
      <c r="BD12041" s="53"/>
      <c r="BE12041" s="53"/>
      <c r="BF12041" s="53"/>
      <c r="BG12041" s="53"/>
      <c r="BH12041" s="53"/>
      <c r="BI12041" s="53"/>
      <c r="BJ12041" s="53"/>
      <c r="BK12041" s="53"/>
      <c r="BL12041" s="53"/>
      <c r="BM12041" s="53"/>
      <c r="BN12041" s="53"/>
    </row>
    <row r="12042" spans="2:66" s="56" customFormat="1" x14ac:dyDescent="0.25">
      <c r="B12042" s="105"/>
      <c r="F12042" s="100"/>
      <c r="M12042" s="53"/>
      <c r="O12042" s="101"/>
      <c r="T12042" s="101"/>
      <c r="Y12042" s="101"/>
      <c r="AD12042" s="101"/>
      <c r="AI12042" s="101"/>
      <c r="AN12042" s="101"/>
      <c r="AS12042" s="101"/>
      <c r="AX12042" s="101"/>
      <c r="BC12042" s="53"/>
      <c r="BD12042" s="53"/>
      <c r="BE12042" s="53"/>
      <c r="BF12042" s="53"/>
      <c r="BG12042" s="53"/>
      <c r="BH12042" s="53"/>
      <c r="BI12042" s="53"/>
      <c r="BJ12042" s="53"/>
      <c r="BK12042" s="53"/>
      <c r="BL12042" s="53"/>
      <c r="BM12042" s="53"/>
      <c r="BN12042" s="53"/>
    </row>
    <row r="12043" spans="2:66" s="56" customFormat="1" x14ac:dyDescent="0.25">
      <c r="B12043" s="105"/>
      <c r="F12043" s="100"/>
      <c r="M12043" s="53"/>
      <c r="O12043" s="101"/>
      <c r="T12043" s="101"/>
      <c r="Y12043" s="101"/>
      <c r="AD12043" s="101"/>
      <c r="AI12043" s="101"/>
      <c r="AN12043" s="101"/>
      <c r="AS12043" s="101"/>
      <c r="AX12043" s="101"/>
      <c r="BC12043" s="53"/>
      <c r="BD12043" s="53"/>
      <c r="BE12043" s="53"/>
      <c r="BF12043" s="53"/>
      <c r="BG12043" s="53"/>
      <c r="BH12043" s="53"/>
      <c r="BI12043" s="53"/>
      <c r="BJ12043" s="53"/>
      <c r="BK12043" s="53"/>
      <c r="BL12043" s="53"/>
      <c r="BM12043" s="53"/>
      <c r="BN12043" s="53"/>
    </row>
    <row r="12044" spans="2:66" s="56" customFormat="1" x14ac:dyDescent="0.25">
      <c r="B12044" s="105"/>
      <c r="F12044" s="100"/>
      <c r="M12044" s="53"/>
      <c r="O12044" s="101"/>
      <c r="T12044" s="101"/>
      <c r="Y12044" s="101"/>
      <c r="AD12044" s="101"/>
      <c r="AI12044" s="101"/>
      <c r="AN12044" s="101"/>
      <c r="AS12044" s="101"/>
      <c r="AX12044" s="101"/>
      <c r="BC12044" s="53"/>
      <c r="BD12044" s="53"/>
      <c r="BE12044" s="53"/>
      <c r="BF12044" s="53"/>
      <c r="BG12044" s="53"/>
      <c r="BH12044" s="53"/>
      <c r="BI12044" s="53"/>
      <c r="BJ12044" s="53"/>
      <c r="BK12044" s="53"/>
      <c r="BL12044" s="53"/>
      <c r="BM12044" s="53"/>
      <c r="BN12044" s="53"/>
    </row>
    <row r="12045" spans="2:66" s="56" customFormat="1" x14ac:dyDescent="0.25">
      <c r="B12045" s="105"/>
      <c r="F12045" s="100"/>
      <c r="M12045" s="53"/>
      <c r="O12045" s="101"/>
      <c r="T12045" s="101"/>
      <c r="Y12045" s="101"/>
      <c r="AD12045" s="101"/>
      <c r="AI12045" s="101"/>
      <c r="AN12045" s="101"/>
      <c r="AS12045" s="101"/>
      <c r="AX12045" s="101"/>
      <c r="BC12045" s="53"/>
      <c r="BD12045" s="53"/>
      <c r="BE12045" s="53"/>
      <c r="BF12045" s="53"/>
      <c r="BG12045" s="53"/>
      <c r="BH12045" s="53"/>
      <c r="BI12045" s="53"/>
      <c r="BJ12045" s="53"/>
      <c r="BK12045" s="53"/>
      <c r="BL12045" s="53"/>
      <c r="BM12045" s="53"/>
      <c r="BN12045" s="53"/>
    </row>
    <row r="12046" spans="2:66" s="56" customFormat="1" x14ac:dyDescent="0.25">
      <c r="B12046" s="105"/>
      <c r="F12046" s="100"/>
      <c r="M12046" s="53"/>
      <c r="O12046" s="101"/>
      <c r="T12046" s="101"/>
      <c r="Y12046" s="101"/>
      <c r="AD12046" s="101"/>
      <c r="AI12046" s="101"/>
      <c r="AN12046" s="101"/>
      <c r="AS12046" s="101"/>
      <c r="AX12046" s="101"/>
      <c r="BC12046" s="53"/>
      <c r="BD12046" s="53"/>
      <c r="BE12046" s="53"/>
      <c r="BF12046" s="53"/>
      <c r="BG12046" s="53"/>
      <c r="BH12046" s="53"/>
      <c r="BI12046" s="53"/>
      <c r="BJ12046" s="53"/>
      <c r="BK12046" s="53"/>
      <c r="BL12046" s="53"/>
      <c r="BM12046" s="53"/>
      <c r="BN12046" s="53"/>
    </row>
    <row r="12047" spans="2:66" s="56" customFormat="1" x14ac:dyDescent="0.25">
      <c r="B12047" s="105"/>
      <c r="F12047" s="100"/>
      <c r="M12047" s="53"/>
      <c r="O12047" s="101"/>
      <c r="T12047" s="101"/>
      <c r="Y12047" s="101"/>
      <c r="AD12047" s="101"/>
      <c r="AI12047" s="101"/>
      <c r="AN12047" s="101"/>
      <c r="AS12047" s="101"/>
      <c r="AX12047" s="101"/>
      <c r="BC12047" s="53"/>
      <c r="BD12047" s="53"/>
      <c r="BE12047" s="53"/>
      <c r="BF12047" s="53"/>
      <c r="BG12047" s="53"/>
      <c r="BH12047" s="53"/>
      <c r="BI12047" s="53"/>
      <c r="BJ12047" s="53"/>
      <c r="BK12047" s="53"/>
      <c r="BL12047" s="53"/>
      <c r="BM12047" s="53"/>
      <c r="BN12047" s="53"/>
    </row>
    <row r="12048" spans="2:66" s="56" customFormat="1" x14ac:dyDescent="0.25">
      <c r="B12048" s="105"/>
      <c r="F12048" s="100"/>
      <c r="M12048" s="53"/>
      <c r="O12048" s="101"/>
      <c r="T12048" s="101"/>
      <c r="Y12048" s="101"/>
      <c r="AD12048" s="101"/>
      <c r="AI12048" s="101"/>
      <c r="AN12048" s="101"/>
      <c r="AS12048" s="101"/>
      <c r="AX12048" s="101"/>
      <c r="BC12048" s="53"/>
      <c r="BD12048" s="53"/>
      <c r="BE12048" s="53"/>
      <c r="BF12048" s="53"/>
      <c r="BG12048" s="53"/>
      <c r="BH12048" s="53"/>
      <c r="BI12048" s="53"/>
      <c r="BJ12048" s="53"/>
      <c r="BK12048" s="53"/>
      <c r="BL12048" s="53"/>
      <c r="BM12048" s="53"/>
      <c r="BN12048" s="53"/>
    </row>
    <row r="12049" spans="2:66" s="56" customFormat="1" x14ac:dyDescent="0.25">
      <c r="B12049" s="105"/>
      <c r="F12049" s="100"/>
      <c r="M12049" s="53"/>
      <c r="O12049" s="101"/>
      <c r="T12049" s="101"/>
      <c r="Y12049" s="101"/>
      <c r="AD12049" s="101"/>
      <c r="AI12049" s="101"/>
      <c r="AN12049" s="101"/>
      <c r="AS12049" s="101"/>
      <c r="AX12049" s="101"/>
      <c r="BC12049" s="53"/>
      <c r="BD12049" s="53"/>
      <c r="BE12049" s="53"/>
      <c r="BF12049" s="53"/>
      <c r="BG12049" s="53"/>
      <c r="BH12049" s="53"/>
      <c r="BI12049" s="53"/>
      <c r="BJ12049" s="53"/>
      <c r="BK12049" s="53"/>
      <c r="BL12049" s="53"/>
      <c r="BM12049" s="53"/>
      <c r="BN12049" s="53"/>
    </row>
    <row r="12050" spans="2:66" s="56" customFormat="1" x14ac:dyDescent="0.25">
      <c r="B12050" s="105"/>
      <c r="F12050" s="100"/>
      <c r="M12050" s="53"/>
      <c r="O12050" s="101"/>
      <c r="T12050" s="101"/>
      <c r="Y12050" s="101"/>
      <c r="AD12050" s="101"/>
      <c r="AI12050" s="101"/>
      <c r="AN12050" s="101"/>
      <c r="AS12050" s="101"/>
      <c r="AX12050" s="101"/>
      <c r="BC12050" s="53"/>
      <c r="BD12050" s="53"/>
      <c r="BE12050" s="53"/>
      <c r="BF12050" s="53"/>
      <c r="BG12050" s="53"/>
      <c r="BH12050" s="53"/>
      <c r="BI12050" s="53"/>
      <c r="BJ12050" s="53"/>
      <c r="BK12050" s="53"/>
      <c r="BL12050" s="53"/>
      <c r="BM12050" s="53"/>
      <c r="BN12050" s="53"/>
    </row>
    <row r="12051" spans="2:66" s="56" customFormat="1" x14ac:dyDescent="0.25">
      <c r="B12051" s="105"/>
      <c r="F12051" s="100"/>
      <c r="M12051" s="53"/>
      <c r="O12051" s="101"/>
      <c r="T12051" s="101"/>
      <c r="Y12051" s="101"/>
      <c r="AD12051" s="101"/>
      <c r="AI12051" s="101"/>
      <c r="AN12051" s="101"/>
      <c r="AS12051" s="101"/>
      <c r="AX12051" s="101"/>
      <c r="BC12051" s="53"/>
      <c r="BD12051" s="53"/>
      <c r="BE12051" s="53"/>
      <c r="BF12051" s="53"/>
      <c r="BG12051" s="53"/>
      <c r="BH12051" s="53"/>
      <c r="BI12051" s="53"/>
      <c r="BJ12051" s="53"/>
      <c r="BK12051" s="53"/>
      <c r="BL12051" s="53"/>
      <c r="BM12051" s="53"/>
      <c r="BN12051" s="53"/>
    </row>
    <row r="12052" spans="2:66" s="56" customFormat="1" x14ac:dyDescent="0.25">
      <c r="B12052" s="105"/>
      <c r="F12052" s="100"/>
      <c r="M12052" s="53"/>
      <c r="O12052" s="101"/>
      <c r="T12052" s="101"/>
      <c r="Y12052" s="101"/>
      <c r="AD12052" s="101"/>
      <c r="AI12052" s="101"/>
      <c r="AN12052" s="101"/>
      <c r="AS12052" s="101"/>
      <c r="AX12052" s="101"/>
      <c r="BC12052" s="53"/>
      <c r="BD12052" s="53"/>
      <c r="BE12052" s="53"/>
      <c r="BF12052" s="53"/>
      <c r="BG12052" s="53"/>
      <c r="BH12052" s="53"/>
      <c r="BI12052" s="53"/>
      <c r="BJ12052" s="53"/>
      <c r="BK12052" s="53"/>
      <c r="BL12052" s="53"/>
      <c r="BM12052" s="53"/>
      <c r="BN12052" s="53"/>
    </row>
    <row r="12053" spans="2:66" s="56" customFormat="1" x14ac:dyDescent="0.25">
      <c r="B12053" s="105"/>
      <c r="F12053" s="100"/>
      <c r="M12053" s="53"/>
      <c r="O12053" s="101"/>
      <c r="T12053" s="101"/>
      <c r="Y12053" s="101"/>
      <c r="AD12053" s="101"/>
      <c r="AI12053" s="101"/>
      <c r="AN12053" s="101"/>
      <c r="AS12053" s="101"/>
      <c r="AX12053" s="101"/>
      <c r="BC12053" s="53"/>
      <c r="BD12053" s="53"/>
      <c r="BE12053" s="53"/>
      <c r="BF12053" s="53"/>
      <c r="BG12053" s="53"/>
      <c r="BH12053" s="53"/>
      <c r="BI12053" s="53"/>
      <c r="BJ12053" s="53"/>
      <c r="BK12053" s="53"/>
      <c r="BL12053" s="53"/>
      <c r="BM12053" s="53"/>
      <c r="BN12053" s="53"/>
    </row>
    <row r="12054" spans="2:66" s="56" customFormat="1" x14ac:dyDescent="0.25">
      <c r="B12054" s="105"/>
      <c r="F12054" s="100"/>
      <c r="M12054" s="53"/>
      <c r="O12054" s="101"/>
      <c r="T12054" s="101"/>
      <c r="Y12054" s="101"/>
      <c r="AD12054" s="101"/>
      <c r="AI12054" s="101"/>
      <c r="AN12054" s="101"/>
      <c r="AS12054" s="101"/>
      <c r="AX12054" s="101"/>
      <c r="BC12054" s="53"/>
      <c r="BD12054" s="53"/>
      <c r="BE12054" s="53"/>
      <c r="BF12054" s="53"/>
      <c r="BG12054" s="53"/>
      <c r="BH12054" s="53"/>
      <c r="BI12054" s="53"/>
      <c r="BJ12054" s="53"/>
      <c r="BK12054" s="53"/>
      <c r="BL12054" s="53"/>
      <c r="BM12054" s="53"/>
      <c r="BN12054" s="53"/>
    </row>
    <row r="12055" spans="2:66" s="56" customFormat="1" x14ac:dyDescent="0.25">
      <c r="B12055" s="105"/>
      <c r="F12055" s="100"/>
      <c r="M12055" s="53"/>
      <c r="O12055" s="101"/>
      <c r="T12055" s="101"/>
      <c r="Y12055" s="101"/>
      <c r="AD12055" s="101"/>
      <c r="AI12055" s="101"/>
      <c r="AN12055" s="101"/>
      <c r="AS12055" s="101"/>
      <c r="AX12055" s="101"/>
      <c r="BC12055" s="53"/>
      <c r="BD12055" s="53"/>
      <c r="BE12055" s="53"/>
      <c r="BF12055" s="53"/>
      <c r="BG12055" s="53"/>
      <c r="BH12055" s="53"/>
      <c r="BI12055" s="53"/>
      <c r="BJ12055" s="53"/>
      <c r="BK12055" s="53"/>
      <c r="BL12055" s="53"/>
      <c r="BM12055" s="53"/>
      <c r="BN12055" s="53"/>
    </row>
    <row r="12056" spans="2:66" s="56" customFormat="1" x14ac:dyDescent="0.25">
      <c r="B12056" s="105"/>
      <c r="F12056" s="100"/>
      <c r="M12056" s="53"/>
      <c r="O12056" s="101"/>
      <c r="T12056" s="101"/>
      <c r="Y12056" s="101"/>
      <c r="AD12056" s="101"/>
      <c r="AI12056" s="101"/>
      <c r="AN12056" s="101"/>
      <c r="AS12056" s="101"/>
      <c r="AX12056" s="101"/>
      <c r="BC12056" s="53"/>
      <c r="BD12056" s="53"/>
      <c r="BE12056" s="53"/>
      <c r="BF12056" s="53"/>
      <c r="BG12056" s="53"/>
      <c r="BH12056" s="53"/>
      <c r="BI12056" s="53"/>
      <c r="BJ12056" s="53"/>
      <c r="BK12056" s="53"/>
      <c r="BL12056" s="53"/>
      <c r="BM12056" s="53"/>
      <c r="BN12056" s="53"/>
    </row>
    <row r="12057" spans="2:66" s="56" customFormat="1" x14ac:dyDescent="0.25">
      <c r="B12057" s="105"/>
      <c r="F12057" s="100"/>
      <c r="M12057" s="53"/>
      <c r="O12057" s="101"/>
      <c r="T12057" s="101"/>
      <c r="Y12057" s="101"/>
      <c r="AD12057" s="101"/>
      <c r="AI12057" s="101"/>
      <c r="AN12057" s="101"/>
      <c r="AS12057" s="101"/>
      <c r="AX12057" s="101"/>
      <c r="BC12057" s="53"/>
      <c r="BD12057" s="53"/>
      <c r="BE12057" s="53"/>
      <c r="BF12057" s="53"/>
      <c r="BG12057" s="53"/>
      <c r="BH12057" s="53"/>
      <c r="BI12057" s="53"/>
      <c r="BJ12057" s="53"/>
      <c r="BK12057" s="53"/>
      <c r="BL12057" s="53"/>
      <c r="BM12057" s="53"/>
      <c r="BN12057" s="53"/>
    </row>
    <row r="12058" spans="2:66" s="56" customFormat="1" x14ac:dyDescent="0.25">
      <c r="B12058" s="105"/>
      <c r="F12058" s="100"/>
      <c r="M12058" s="53"/>
      <c r="O12058" s="101"/>
      <c r="T12058" s="101"/>
      <c r="Y12058" s="101"/>
      <c r="AD12058" s="101"/>
      <c r="AI12058" s="101"/>
      <c r="AN12058" s="101"/>
      <c r="AS12058" s="101"/>
      <c r="AX12058" s="101"/>
      <c r="BC12058" s="53"/>
      <c r="BD12058" s="53"/>
      <c r="BE12058" s="53"/>
      <c r="BF12058" s="53"/>
      <c r="BG12058" s="53"/>
      <c r="BH12058" s="53"/>
      <c r="BI12058" s="53"/>
      <c r="BJ12058" s="53"/>
      <c r="BK12058" s="53"/>
      <c r="BL12058" s="53"/>
      <c r="BM12058" s="53"/>
      <c r="BN12058" s="53"/>
    </row>
    <row r="12059" spans="2:66" s="56" customFormat="1" x14ac:dyDescent="0.25">
      <c r="B12059" s="105"/>
      <c r="F12059" s="100"/>
      <c r="M12059" s="53"/>
      <c r="O12059" s="101"/>
      <c r="T12059" s="101"/>
      <c r="Y12059" s="101"/>
      <c r="AD12059" s="101"/>
      <c r="AI12059" s="101"/>
      <c r="AN12059" s="101"/>
      <c r="AS12059" s="101"/>
      <c r="AX12059" s="101"/>
      <c r="BC12059" s="53"/>
      <c r="BD12059" s="53"/>
      <c r="BE12059" s="53"/>
      <c r="BF12059" s="53"/>
      <c r="BG12059" s="53"/>
      <c r="BH12059" s="53"/>
      <c r="BI12059" s="53"/>
      <c r="BJ12059" s="53"/>
      <c r="BK12059" s="53"/>
      <c r="BL12059" s="53"/>
      <c r="BM12059" s="53"/>
      <c r="BN12059" s="53"/>
    </row>
    <row r="12060" spans="2:66" s="56" customFormat="1" x14ac:dyDescent="0.25">
      <c r="B12060" s="105"/>
      <c r="F12060" s="100"/>
      <c r="M12060" s="53"/>
      <c r="O12060" s="101"/>
      <c r="T12060" s="101"/>
      <c r="Y12060" s="101"/>
      <c r="AD12060" s="101"/>
      <c r="AI12060" s="101"/>
      <c r="AN12060" s="101"/>
      <c r="AS12060" s="101"/>
      <c r="AX12060" s="101"/>
      <c r="BC12060" s="53"/>
      <c r="BD12060" s="53"/>
      <c r="BE12060" s="53"/>
      <c r="BF12060" s="53"/>
      <c r="BG12060" s="53"/>
      <c r="BH12060" s="53"/>
      <c r="BI12060" s="53"/>
      <c r="BJ12060" s="53"/>
      <c r="BK12060" s="53"/>
      <c r="BL12060" s="53"/>
      <c r="BM12060" s="53"/>
      <c r="BN12060" s="53"/>
    </row>
    <row r="12061" spans="2:66" s="56" customFormat="1" x14ac:dyDescent="0.25">
      <c r="B12061" s="105"/>
      <c r="F12061" s="100"/>
      <c r="M12061" s="53"/>
      <c r="O12061" s="101"/>
      <c r="T12061" s="101"/>
      <c r="Y12061" s="101"/>
      <c r="AD12061" s="101"/>
      <c r="AI12061" s="101"/>
      <c r="AN12061" s="101"/>
      <c r="AS12061" s="101"/>
      <c r="AX12061" s="101"/>
      <c r="BC12061" s="53"/>
      <c r="BD12061" s="53"/>
      <c r="BE12061" s="53"/>
      <c r="BF12061" s="53"/>
      <c r="BG12061" s="53"/>
      <c r="BH12061" s="53"/>
      <c r="BI12061" s="53"/>
      <c r="BJ12061" s="53"/>
      <c r="BK12061" s="53"/>
      <c r="BL12061" s="53"/>
      <c r="BM12061" s="53"/>
      <c r="BN12061" s="53"/>
    </row>
    <row r="12062" spans="2:66" s="56" customFormat="1" x14ac:dyDescent="0.25">
      <c r="B12062" s="105"/>
      <c r="F12062" s="100"/>
      <c r="M12062" s="53"/>
      <c r="O12062" s="101"/>
      <c r="T12062" s="101"/>
      <c r="Y12062" s="101"/>
      <c r="AD12062" s="101"/>
      <c r="AI12062" s="101"/>
      <c r="AN12062" s="101"/>
      <c r="AS12062" s="101"/>
      <c r="AX12062" s="101"/>
      <c r="BC12062" s="53"/>
      <c r="BD12062" s="53"/>
      <c r="BE12062" s="53"/>
      <c r="BF12062" s="53"/>
      <c r="BG12062" s="53"/>
      <c r="BH12062" s="53"/>
      <c r="BI12062" s="53"/>
      <c r="BJ12062" s="53"/>
      <c r="BK12062" s="53"/>
      <c r="BL12062" s="53"/>
      <c r="BM12062" s="53"/>
      <c r="BN12062" s="53"/>
    </row>
    <row r="12063" spans="2:66" s="56" customFormat="1" x14ac:dyDescent="0.25">
      <c r="B12063" s="105"/>
      <c r="F12063" s="100"/>
      <c r="M12063" s="53"/>
      <c r="O12063" s="101"/>
      <c r="T12063" s="101"/>
      <c r="Y12063" s="101"/>
      <c r="AD12063" s="101"/>
      <c r="AI12063" s="101"/>
      <c r="AN12063" s="101"/>
      <c r="AS12063" s="101"/>
      <c r="AX12063" s="101"/>
      <c r="BC12063" s="53"/>
      <c r="BD12063" s="53"/>
      <c r="BE12063" s="53"/>
      <c r="BF12063" s="53"/>
      <c r="BG12063" s="53"/>
      <c r="BH12063" s="53"/>
      <c r="BI12063" s="53"/>
      <c r="BJ12063" s="53"/>
      <c r="BK12063" s="53"/>
      <c r="BL12063" s="53"/>
      <c r="BM12063" s="53"/>
      <c r="BN12063" s="53"/>
    </row>
    <row r="12064" spans="2:66" s="56" customFormat="1" x14ac:dyDescent="0.25">
      <c r="B12064" s="105"/>
      <c r="F12064" s="100"/>
      <c r="M12064" s="53"/>
      <c r="O12064" s="101"/>
      <c r="T12064" s="101"/>
      <c r="Y12064" s="101"/>
      <c r="AD12064" s="101"/>
      <c r="AI12064" s="101"/>
      <c r="AN12064" s="101"/>
      <c r="AS12064" s="101"/>
      <c r="AX12064" s="101"/>
      <c r="BC12064" s="53"/>
      <c r="BD12064" s="53"/>
      <c r="BE12064" s="53"/>
      <c r="BF12064" s="53"/>
      <c r="BG12064" s="53"/>
      <c r="BH12064" s="53"/>
      <c r="BI12064" s="53"/>
      <c r="BJ12064" s="53"/>
      <c r="BK12064" s="53"/>
      <c r="BL12064" s="53"/>
      <c r="BM12064" s="53"/>
      <c r="BN12064" s="53"/>
    </row>
    <row r="12065" spans="2:66" s="56" customFormat="1" x14ac:dyDescent="0.25">
      <c r="B12065" s="105"/>
      <c r="F12065" s="100"/>
      <c r="M12065" s="53"/>
      <c r="O12065" s="101"/>
      <c r="T12065" s="101"/>
      <c r="Y12065" s="101"/>
      <c r="AD12065" s="101"/>
      <c r="AI12065" s="101"/>
      <c r="AN12065" s="101"/>
      <c r="AS12065" s="101"/>
      <c r="AX12065" s="101"/>
      <c r="BC12065" s="53"/>
      <c r="BD12065" s="53"/>
      <c r="BE12065" s="53"/>
      <c r="BF12065" s="53"/>
      <c r="BG12065" s="53"/>
      <c r="BH12065" s="53"/>
      <c r="BI12065" s="53"/>
      <c r="BJ12065" s="53"/>
      <c r="BK12065" s="53"/>
      <c r="BL12065" s="53"/>
      <c r="BM12065" s="53"/>
      <c r="BN12065" s="53"/>
    </row>
    <row r="12066" spans="2:66" s="56" customFormat="1" x14ac:dyDescent="0.25">
      <c r="B12066" s="105"/>
      <c r="F12066" s="100"/>
      <c r="M12066" s="53"/>
      <c r="O12066" s="101"/>
      <c r="T12066" s="101"/>
      <c r="Y12066" s="101"/>
      <c r="AD12066" s="101"/>
      <c r="AI12066" s="101"/>
      <c r="AN12066" s="101"/>
      <c r="AS12066" s="101"/>
      <c r="AX12066" s="101"/>
      <c r="BC12066" s="53"/>
      <c r="BD12066" s="53"/>
      <c r="BE12066" s="53"/>
      <c r="BF12066" s="53"/>
      <c r="BG12066" s="53"/>
      <c r="BH12066" s="53"/>
      <c r="BI12066" s="53"/>
      <c r="BJ12066" s="53"/>
      <c r="BK12066" s="53"/>
      <c r="BL12066" s="53"/>
      <c r="BM12066" s="53"/>
      <c r="BN12066" s="53"/>
    </row>
    <row r="12067" spans="2:66" s="56" customFormat="1" x14ac:dyDescent="0.25">
      <c r="B12067" s="105"/>
      <c r="F12067" s="100"/>
      <c r="M12067" s="53"/>
      <c r="O12067" s="101"/>
      <c r="T12067" s="101"/>
      <c r="Y12067" s="101"/>
      <c r="AD12067" s="101"/>
      <c r="AI12067" s="101"/>
      <c r="AN12067" s="101"/>
      <c r="AS12067" s="101"/>
      <c r="AX12067" s="101"/>
      <c r="BC12067" s="53"/>
      <c r="BD12067" s="53"/>
      <c r="BE12067" s="53"/>
      <c r="BF12067" s="53"/>
      <c r="BG12067" s="53"/>
      <c r="BH12067" s="53"/>
      <c r="BI12067" s="53"/>
      <c r="BJ12067" s="53"/>
      <c r="BK12067" s="53"/>
      <c r="BL12067" s="53"/>
      <c r="BM12067" s="53"/>
      <c r="BN12067" s="53"/>
    </row>
    <row r="12068" spans="2:66" s="56" customFormat="1" x14ac:dyDescent="0.25">
      <c r="B12068" s="105"/>
      <c r="F12068" s="100"/>
      <c r="M12068" s="53"/>
      <c r="O12068" s="101"/>
      <c r="T12068" s="101"/>
      <c r="Y12068" s="101"/>
      <c r="AD12068" s="101"/>
      <c r="AI12068" s="101"/>
      <c r="AN12068" s="101"/>
      <c r="AS12068" s="101"/>
      <c r="AX12068" s="101"/>
      <c r="BC12068" s="53"/>
      <c r="BD12068" s="53"/>
      <c r="BE12068" s="53"/>
      <c r="BF12068" s="53"/>
      <c r="BG12068" s="53"/>
      <c r="BH12068" s="53"/>
      <c r="BI12068" s="53"/>
      <c r="BJ12068" s="53"/>
      <c r="BK12068" s="53"/>
      <c r="BL12068" s="53"/>
      <c r="BM12068" s="53"/>
      <c r="BN12068" s="53"/>
    </row>
  </sheetData>
  <mergeCells count="97">
    <mergeCell ref="AT3:AT5"/>
    <mergeCell ref="AN3:AN5"/>
    <mergeCell ref="AO68:AR68"/>
    <mergeCell ref="AO67:AR67"/>
    <mergeCell ref="AY68:BB68"/>
    <mergeCell ref="BA3:BA5"/>
    <mergeCell ref="BB3:BB5"/>
    <mergeCell ref="AO3:AO5"/>
    <mergeCell ref="AP3:AP5"/>
    <mergeCell ref="AQ3:AQ5"/>
    <mergeCell ref="AR3:AR5"/>
    <mergeCell ref="AS3:AS5"/>
    <mergeCell ref="AY67:BB67"/>
    <mergeCell ref="AU3:AU5"/>
    <mergeCell ref="AV3:AV5"/>
    <mergeCell ref="AW3:AW5"/>
    <mergeCell ref="AX3:AX5"/>
    <mergeCell ref="AY3:AY5"/>
    <mergeCell ref="AZ3:AZ5"/>
    <mergeCell ref="AK3:AK5"/>
    <mergeCell ref="AL3:AL5"/>
    <mergeCell ref="AC3:AC5"/>
    <mergeCell ref="AD3:AD5"/>
    <mergeCell ref="AE3:AE5"/>
    <mergeCell ref="AF3:AF5"/>
    <mergeCell ref="AG3:AG5"/>
    <mergeCell ref="AM3:AM5"/>
    <mergeCell ref="AB3:AB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H3:AH5"/>
    <mergeCell ref="AI3:AI5"/>
    <mergeCell ref="AJ3:AJ5"/>
    <mergeCell ref="AS2:AW2"/>
    <mergeCell ref="AX2:BB2"/>
    <mergeCell ref="Y1:AH1"/>
    <mergeCell ref="AI1:AR1"/>
    <mergeCell ref="AS1:BB1"/>
    <mergeCell ref="Y2:AC2"/>
    <mergeCell ref="AD2:AH2"/>
    <mergeCell ref="AI2:AM2"/>
    <mergeCell ref="AN2:AR2"/>
    <mergeCell ref="A1:A5"/>
    <mergeCell ref="B1:B5"/>
    <mergeCell ref="C1:F2"/>
    <mergeCell ref="G1:L1"/>
    <mergeCell ref="M1:N1"/>
    <mergeCell ref="E3:E5"/>
    <mergeCell ref="F3:F5"/>
    <mergeCell ref="J3:J5"/>
    <mergeCell ref="K3:K5"/>
    <mergeCell ref="G2:G5"/>
    <mergeCell ref="H2:H5"/>
    <mergeCell ref="I2:I5"/>
    <mergeCell ref="J2:K2"/>
    <mergeCell ref="L2:L5"/>
    <mergeCell ref="M2:M5"/>
    <mergeCell ref="N2:N5"/>
    <mergeCell ref="O1:X1"/>
    <mergeCell ref="O2:S2"/>
    <mergeCell ref="T2:X2"/>
    <mergeCell ref="C3:C5"/>
    <mergeCell ref="D3:D5"/>
    <mergeCell ref="P3:P5"/>
    <mergeCell ref="O3:O5"/>
    <mergeCell ref="A66:F66"/>
    <mergeCell ref="A71:F71"/>
    <mergeCell ref="J74:L74"/>
    <mergeCell ref="AY74:BB74"/>
    <mergeCell ref="J68:L68"/>
    <mergeCell ref="AE68:AH68"/>
    <mergeCell ref="J70:L70"/>
    <mergeCell ref="AO70:AR70"/>
    <mergeCell ref="J71:L71"/>
    <mergeCell ref="AY71:BB71"/>
    <mergeCell ref="J72:L72"/>
    <mergeCell ref="AY72:BB72"/>
    <mergeCell ref="AE67:AH67"/>
    <mergeCell ref="AE70:AH70"/>
    <mergeCell ref="J66:L66"/>
    <mergeCell ref="J67:L67"/>
    <mergeCell ref="J69:L69"/>
    <mergeCell ref="AE69:AH69"/>
    <mergeCell ref="AO69:AR69"/>
    <mergeCell ref="AY69:BB69"/>
    <mergeCell ref="J73:L73"/>
    <mergeCell ref="AY73:BB73"/>
    <mergeCell ref="AY70:BB70"/>
  </mergeCells>
  <printOptions horizontalCentered="1"/>
  <pageMargins left="0.43307086614173229" right="0.43307086614173229" top="0.35433070866141736" bottom="0.35433070866141736" header="0" footer="0"/>
  <pageSetup paperSize="9" fitToHeight="0" orientation="landscape" r:id="rId1"/>
  <rowBreaks count="1" manualBreakCount="1">
    <brk id="65" max="53" man="1"/>
  </rowBreaks>
  <colBreaks count="2" manualBreakCount="2">
    <brk id="14" max="79" man="1"/>
    <brk id="25" max="79" man="1"/>
  </colBreaks>
  <ignoredErrors>
    <ignoredError sqref="G6:BB6 G9:BB65 N7:O7 M8:BB8 G7:L8 T7 Y7 AD7 AI7 AN7 AS7 AX7 G72:BB74 J71:L71 N71:BB71 H70:AM70 O66:BB66 G77:BB85 O75:BB75 G76:M76 G68:BB68 H67:BB67 AS70:AW70 AZ70:BB70 N6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2022-01-14T13:27:22Z</dcterms:modified>
</cp:coreProperties>
</file>